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tabRatio="500" activeTab="6"/>
  </bookViews>
  <sheets>
    <sheet name="master" sheetId="1" r:id="rId1"/>
    <sheet name="Master Baru " sheetId="9" r:id="rId2"/>
    <sheet name="Juni" sheetId="2" r:id="rId3"/>
    <sheet name="Juli" sheetId="3" r:id="rId4"/>
    <sheet name="Agustus" sheetId="4" r:id="rId5"/>
    <sheet name="Sept" sheetId="5" r:id="rId6"/>
    <sheet name="Okt" sheetId="12" r:id="rId7"/>
    <sheet name="Sheet2" sheetId="8" r:id="rId8"/>
  </sheets>
  <externalReferences>
    <externalReference r:id="rId9"/>
  </externalReferences>
  <definedNames>
    <definedName name="_xlnm._FilterDatabase" localSheetId="4" hidden="1">Agustus!$A$8:$G$17</definedName>
    <definedName name="_xlnm._FilterDatabase" localSheetId="3" hidden="1">Juli!$A$8:$G$18</definedName>
    <definedName name="_xlnm._FilterDatabase" localSheetId="0" hidden="1">master!$A$1:$O$573</definedName>
    <definedName name="_xlnm._FilterDatabase" localSheetId="1" hidden="1">'Master Baru '!$A$1:$M$1</definedName>
    <definedName name="_xlnm.Print_Area" localSheetId="2">Juni!$A$1:$G$27</definedName>
    <definedName name="_xlnm.Print_Titles" localSheetId="4">Agustus!$1:$8</definedName>
    <definedName name="_xlnm.Print_Titles" localSheetId="3">Juli!$1:$8</definedName>
    <definedName name="Print_Titles_0" localSheetId="4">Agustus!$1:$8</definedName>
    <definedName name="Print_Titles_0" localSheetId="3">Juli!$1:$8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2" i="12" l="1"/>
  <c r="H91" i="12"/>
  <c r="H90" i="12"/>
  <c r="H89" i="12"/>
  <c r="H88" i="12"/>
  <c r="H87" i="12"/>
  <c r="H86" i="12"/>
  <c r="H85" i="12"/>
  <c r="H84" i="12"/>
  <c r="H83" i="12"/>
  <c r="H73" i="12"/>
  <c r="H72" i="12"/>
  <c r="H71" i="12"/>
  <c r="H70" i="12"/>
  <c r="H69" i="12"/>
  <c r="H68" i="12"/>
  <c r="H67" i="12"/>
  <c r="H66" i="12"/>
  <c r="H65" i="12"/>
  <c r="H64" i="12"/>
  <c r="H54" i="12"/>
  <c r="H53" i="12"/>
  <c r="H52" i="12"/>
  <c r="H51" i="12"/>
  <c r="H50" i="12"/>
  <c r="H49" i="12"/>
  <c r="H48" i="12"/>
  <c r="H47" i="12"/>
  <c r="H46" i="12"/>
  <c r="H45" i="12"/>
  <c r="H36" i="12"/>
  <c r="H35" i="12"/>
  <c r="H34" i="12"/>
  <c r="H33" i="12"/>
  <c r="H32" i="12"/>
  <c r="H31" i="12"/>
  <c r="H30" i="12"/>
  <c r="H29" i="12"/>
  <c r="H28" i="12"/>
  <c r="H27" i="12"/>
  <c r="H17" i="12"/>
  <c r="H16" i="12"/>
  <c r="H15" i="12"/>
  <c r="H14" i="12"/>
  <c r="H13" i="12"/>
  <c r="H12" i="12"/>
  <c r="H11" i="12"/>
  <c r="H10" i="12"/>
  <c r="H9" i="12"/>
  <c r="H8" i="12"/>
  <c r="H155" i="5" l="1"/>
  <c r="H154" i="5"/>
  <c r="H153" i="5"/>
  <c r="H152" i="5"/>
  <c r="H151" i="5"/>
  <c r="H150" i="5"/>
  <c r="H149" i="5"/>
  <c r="H148" i="5"/>
  <c r="H147" i="5"/>
  <c r="H146" i="5"/>
  <c r="A3526" i="9"/>
  <c r="A3525" i="9"/>
  <c r="A3524" i="9"/>
  <c r="A3523" i="9"/>
  <c r="A3522" i="9"/>
  <c r="A3521" i="9"/>
  <c r="A3520" i="9"/>
  <c r="A3519" i="9"/>
  <c r="A3518" i="9"/>
  <c r="A3517" i="9"/>
  <c r="A3516" i="9"/>
  <c r="A3515" i="9"/>
  <c r="A3514" i="9"/>
  <c r="A3513" i="9"/>
  <c r="J3513" i="9" s="1"/>
  <c r="A3512" i="9"/>
  <c r="A3511" i="9"/>
  <c r="A3510" i="9"/>
  <c r="A3509" i="9"/>
  <c r="A3508" i="9"/>
  <c r="A3507" i="9"/>
  <c r="A3506" i="9"/>
  <c r="A3505" i="9"/>
  <c r="A3504" i="9"/>
  <c r="A3503" i="9"/>
  <c r="A3502" i="9"/>
  <c r="A3501" i="9"/>
  <c r="A3500" i="9"/>
  <c r="A3499" i="9"/>
  <c r="A3498" i="9"/>
  <c r="A3497" i="9"/>
  <c r="A3496" i="9"/>
  <c r="A3495" i="9"/>
  <c r="A3494" i="9"/>
  <c r="A3493" i="9"/>
  <c r="A3492" i="9"/>
  <c r="A3491" i="9"/>
  <c r="A3490" i="9"/>
  <c r="A3489" i="9"/>
  <c r="A3488" i="9"/>
  <c r="A3487" i="9"/>
  <c r="A3486" i="9"/>
  <c r="A3485" i="9"/>
  <c r="A3484" i="9"/>
  <c r="A3483" i="9"/>
  <c r="A3482" i="9"/>
  <c r="A3481" i="9"/>
  <c r="A3480" i="9"/>
  <c r="A3479" i="9"/>
  <c r="A3478" i="9"/>
  <c r="A3477" i="9"/>
  <c r="A3476" i="9"/>
  <c r="A3475" i="9"/>
  <c r="A3474" i="9"/>
  <c r="J3474" i="9" s="1"/>
  <c r="A3473" i="9"/>
  <c r="A3472" i="9"/>
  <c r="A3471" i="9"/>
  <c r="A3470" i="9"/>
  <c r="J3470" i="9" s="1"/>
  <c r="A3469" i="9"/>
  <c r="A3468" i="9"/>
  <c r="A3467" i="9"/>
  <c r="A3466" i="9"/>
  <c r="A3465" i="9"/>
  <c r="A3464" i="9"/>
  <c r="A3463" i="9"/>
  <c r="A3462" i="9"/>
  <c r="A3461" i="9"/>
  <c r="A3460" i="9"/>
  <c r="A3459" i="9"/>
  <c r="A3458" i="9"/>
  <c r="J3458" i="9" s="1"/>
  <c r="A3457" i="9"/>
  <c r="A3456" i="9"/>
  <c r="A3455" i="9"/>
  <c r="A3454" i="9"/>
  <c r="A3453" i="9"/>
  <c r="A3452" i="9"/>
  <c r="A3451" i="9"/>
  <c r="A3450" i="9"/>
  <c r="A3449" i="9"/>
  <c r="A3448" i="9"/>
  <c r="A3447" i="9"/>
  <c r="A3446" i="9"/>
  <c r="A3445" i="9"/>
  <c r="A3444" i="9"/>
  <c r="A3443" i="9"/>
  <c r="A3442" i="9"/>
  <c r="A3441" i="9"/>
  <c r="A3440" i="9"/>
  <c r="A3439" i="9"/>
  <c r="A3438" i="9"/>
  <c r="A3437" i="9"/>
  <c r="A3436" i="9"/>
  <c r="A3435" i="9"/>
  <c r="A3434" i="9"/>
  <c r="A3433" i="9"/>
  <c r="A3432" i="9"/>
  <c r="A3431" i="9"/>
  <c r="J3431" i="9" s="1"/>
  <c r="A3430" i="9"/>
  <c r="A3429" i="9"/>
  <c r="A3428" i="9"/>
  <c r="A3427" i="9"/>
  <c r="A3426" i="9"/>
  <c r="A3425" i="9"/>
  <c r="A3424" i="9"/>
  <c r="A3423" i="9"/>
  <c r="A3422" i="9"/>
  <c r="A3421" i="9"/>
  <c r="A3420" i="9"/>
  <c r="A3419" i="9"/>
  <c r="A3418" i="9"/>
  <c r="A3417" i="9"/>
  <c r="A3416" i="9"/>
  <c r="A3415" i="9"/>
  <c r="A3414" i="9"/>
  <c r="A3413" i="9"/>
  <c r="A3412" i="9"/>
  <c r="A3411" i="9"/>
  <c r="A3410" i="9"/>
  <c r="A3409" i="9"/>
  <c r="A3408" i="9"/>
  <c r="A3407" i="9"/>
  <c r="A3406" i="9"/>
  <c r="A3405" i="9"/>
  <c r="A3404" i="9"/>
  <c r="A3403" i="9"/>
  <c r="A3402" i="9"/>
  <c r="A3401" i="9"/>
  <c r="A3400" i="9"/>
  <c r="J3400" i="9" s="1"/>
  <c r="A3399" i="9"/>
  <c r="A3398" i="9"/>
  <c r="A3397" i="9"/>
  <c r="A3396" i="9"/>
  <c r="A3395" i="9"/>
  <c r="A3394" i="9"/>
  <c r="A3393" i="9"/>
  <c r="A3392" i="9"/>
  <c r="A3391" i="9"/>
  <c r="A3390" i="9"/>
  <c r="A3389" i="9"/>
  <c r="A3388" i="9"/>
  <c r="A3387" i="9"/>
  <c r="A3386" i="9"/>
  <c r="A3385" i="9"/>
  <c r="A3384" i="9"/>
  <c r="A3383" i="9"/>
  <c r="A3382" i="9"/>
  <c r="A3381" i="9"/>
  <c r="A3380" i="9"/>
  <c r="A3379" i="9"/>
  <c r="A3378" i="9"/>
  <c r="A3377" i="9"/>
  <c r="A3376" i="9"/>
  <c r="A3375" i="9"/>
  <c r="A3374" i="9"/>
  <c r="A3373" i="9"/>
  <c r="A3372" i="9"/>
  <c r="A3371" i="9"/>
  <c r="J3371" i="9" s="1"/>
  <c r="A3370" i="9"/>
  <c r="J3370" i="9" s="1"/>
  <c r="A3369" i="9"/>
  <c r="A3368" i="9"/>
  <c r="J3368" i="9" s="1"/>
  <c r="A3367" i="9"/>
  <c r="A3366" i="9"/>
  <c r="A3365" i="9"/>
  <c r="A3364" i="9"/>
  <c r="A3363" i="9"/>
  <c r="A3362" i="9"/>
  <c r="A3361" i="9"/>
  <c r="A3360" i="9"/>
  <c r="A3359" i="9"/>
  <c r="A3358" i="9"/>
  <c r="A3357" i="9"/>
  <c r="J3357" i="9" s="1"/>
  <c r="A3356" i="9"/>
  <c r="A3355" i="9"/>
  <c r="A3354" i="9"/>
  <c r="A3353" i="9"/>
  <c r="A3352" i="9"/>
  <c r="A3351" i="9"/>
  <c r="A3350" i="9"/>
  <c r="A3349" i="9"/>
  <c r="A3348" i="9"/>
  <c r="A3347" i="9"/>
  <c r="A3346" i="9"/>
  <c r="A3345" i="9"/>
  <c r="A3344" i="9"/>
  <c r="A3343" i="9"/>
  <c r="A3342" i="9"/>
  <c r="A3341" i="9"/>
  <c r="A3340" i="9"/>
  <c r="A3339" i="9"/>
  <c r="A3338" i="9"/>
  <c r="A3337" i="9"/>
  <c r="A3336" i="9"/>
  <c r="A3335" i="9"/>
  <c r="A3334" i="9"/>
  <c r="A3333" i="9"/>
  <c r="A3332" i="9"/>
  <c r="A3331" i="9"/>
  <c r="A3330" i="9"/>
  <c r="A3329" i="9"/>
  <c r="A3328" i="9"/>
  <c r="A3327" i="9"/>
  <c r="J3327" i="9" s="1"/>
  <c r="A3326" i="9"/>
  <c r="A3325" i="9"/>
  <c r="A3324" i="9"/>
  <c r="A3323" i="9"/>
  <c r="A3322" i="9"/>
  <c r="A3321" i="9"/>
  <c r="A3320" i="9"/>
  <c r="A3319" i="9"/>
  <c r="A3318" i="9"/>
  <c r="A3317" i="9"/>
  <c r="A3316" i="9"/>
  <c r="J3316" i="9" s="1"/>
  <c r="A3315" i="9"/>
  <c r="A3314" i="9"/>
  <c r="J3314" i="9" s="1"/>
  <c r="A3313" i="9"/>
  <c r="A3312" i="9"/>
  <c r="A3311" i="9"/>
  <c r="J3311" i="9" s="1"/>
  <c r="A3310" i="9"/>
  <c r="A3309" i="9"/>
  <c r="J3309" i="9" s="1"/>
  <c r="A3308" i="9"/>
  <c r="A3307" i="9"/>
  <c r="J3307" i="9" s="1"/>
  <c r="A3306" i="9"/>
  <c r="A3305" i="9"/>
  <c r="A3304" i="9"/>
  <c r="A3303" i="9"/>
  <c r="A3302" i="9"/>
  <c r="A3301" i="9"/>
  <c r="A3300" i="9"/>
  <c r="A3299" i="9"/>
  <c r="A3298" i="9"/>
  <c r="A3297" i="9"/>
  <c r="A3296" i="9"/>
  <c r="A3295" i="9"/>
  <c r="A3294" i="9"/>
  <c r="A3293" i="9"/>
  <c r="A3292" i="9"/>
  <c r="A3291" i="9"/>
  <c r="A3290" i="9"/>
  <c r="A3289" i="9"/>
  <c r="A3288" i="9"/>
  <c r="A3287" i="9"/>
  <c r="A3286" i="9"/>
  <c r="A3285" i="9"/>
  <c r="A3284" i="9"/>
  <c r="A3283" i="9"/>
  <c r="A3282" i="9"/>
  <c r="A3281" i="9"/>
  <c r="A3280" i="9"/>
  <c r="A3279" i="9"/>
  <c r="A3278" i="9"/>
  <c r="A3277" i="9"/>
  <c r="A3276" i="9"/>
  <c r="A3275" i="9"/>
  <c r="A3274" i="9"/>
  <c r="A3273" i="9"/>
  <c r="A3272" i="9"/>
  <c r="A3271" i="9"/>
  <c r="A3270" i="9"/>
  <c r="A3269" i="9"/>
  <c r="A3268" i="9"/>
  <c r="A3267" i="9"/>
  <c r="A3266" i="9"/>
  <c r="A3265" i="9"/>
  <c r="A3264" i="9"/>
  <c r="A3263" i="9"/>
  <c r="A3262" i="9"/>
  <c r="A3261" i="9"/>
  <c r="A3260" i="9"/>
  <c r="A3259" i="9"/>
  <c r="A3258" i="9"/>
  <c r="A3257" i="9"/>
  <c r="A3256" i="9"/>
  <c r="A3255" i="9"/>
  <c r="A3254" i="9"/>
  <c r="A3253" i="9"/>
  <c r="A3252" i="9"/>
  <c r="A3251" i="9"/>
  <c r="A3250" i="9"/>
  <c r="A3249" i="9"/>
  <c r="A3248" i="9"/>
  <c r="A3247" i="9"/>
  <c r="A3246" i="9"/>
  <c r="A3245" i="9"/>
  <c r="A3244" i="9"/>
  <c r="A3243" i="9"/>
  <c r="A3242" i="9"/>
  <c r="J3242" i="9" s="1"/>
  <c r="A3241" i="9"/>
  <c r="A3240" i="9"/>
  <c r="A3239" i="9"/>
  <c r="A3238" i="9"/>
  <c r="A3237" i="9"/>
  <c r="A3236" i="9"/>
  <c r="A3235" i="9"/>
  <c r="A3234" i="9"/>
  <c r="A3233" i="9"/>
  <c r="A3232" i="9"/>
  <c r="A3231" i="9"/>
  <c r="J3231" i="9" s="1"/>
  <c r="A3230" i="9"/>
  <c r="A3229" i="9"/>
  <c r="A3228" i="9"/>
  <c r="A3227" i="9"/>
  <c r="A3226" i="9"/>
  <c r="A3225" i="9"/>
  <c r="A3224" i="9"/>
  <c r="A3223" i="9"/>
  <c r="A3222" i="9"/>
  <c r="A3221" i="9"/>
  <c r="A3220" i="9"/>
  <c r="A3219" i="9"/>
  <c r="A3218" i="9"/>
  <c r="A3217" i="9"/>
  <c r="A3216" i="9"/>
  <c r="A3215" i="9"/>
  <c r="A3214" i="9"/>
  <c r="A3213" i="9"/>
  <c r="A3212" i="9"/>
  <c r="A3211" i="9"/>
  <c r="A3210" i="9"/>
  <c r="A3209" i="9"/>
  <c r="A3208" i="9"/>
  <c r="A3207" i="9"/>
  <c r="A3206" i="9"/>
  <c r="A3205" i="9"/>
  <c r="A3204" i="9"/>
  <c r="A3203" i="9"/>
  <c r="A3202" i="9"/>
  <c r="A3201" i="9"/>
  <c r="A3200" i="9"/>
  <c r="A3199" i="9"/>
  <c r="A3198" i="9"/>
  <c r="A3197" i="9"/>
  <c r="A3196" i="9"/>
  <c r="A3195" i="9"/>
  <c r="A3194" i="9"/>
  <c r="A3193" i="9"/>
  <c r="A3192" i="9"/>
  <c r="A3191" i="9"/>
  <c r="A3190" i="9"/>
  <c r="A3189" i="9"/>
  <c r="A3188" i="9"/>
  <c r="A3187" i="9"/>
  <c r="A3186" i="9"/>
  <c r="A3185" i="9"/>
  <c r="A3184" i="9"/>
  <c r="A3183" i="9"/>
  <c r="A3182" i="9"/>
  <c r="A3181" i="9"/>
  <c r="A3180" i="9"/>
  <c r="A3179" i="9"/>
  <c r="A3178" i="9"/>
  <c r="A3177" i="9"/>
  <c r="A3176" i="9"/>
  <c r="A3175" i="9"/>
  <c r="A3174" i="9"/>
  <c r="A3173" i="9"/>
  <c r="A3172" i="9"/>
  <c r="A3171" i="9"/>
  <c r="A3170" i="9"/>
  <c r="A3169" i="9"/>
  <c r="A3168" i="9"/>
  <c r="A3167" i="9"/>
  <c r="A3166" i="9"/>
  <c r="A3165" i="9"/>
  <c r="A3164" i="9"/>
  <c r="A3163" i="9"/>
  <c r="A3162" i="9"/>
  <c r="A3161" i="9"/>
  <c r="A3160" i="9"/>
  <c r="A3159" i="9"/>
  <c r="J3159" i="9" s="1"/>
  <c r="A3158" i="9"/>
  <c r="A3157" i="9"/>
  <c r="A3156" i="9"/>
  <c r="A3155" i="9"/>
  <c r="A3154" i="9"/>
  <c r="A3153" i="9"/>
  <c r="A3152" i="9"/>
  <c r="A3151" i="9"/>
  <c r="A3150" i="9"/>
  <c r="A3149" i="9"/>
  <c r="A3148" i="9"/>
  <c r="A3147" i="9"/>
  <c r="A3146" i="9"/>
  <c r="A3145" i="9"/>
  <c r="A3144" i="9"/>
  <c r="A3143" i="9"/>
  <c r="A3142" i="9"/>
  <c r="A3141" i="9"/>
  <c r="A3140" i="9"/>
  <c r="A3139" i="9"/>
  <c r="J3139" i="9" s="1"/>
  <c r="A3138" i="9"/>
  <c r="A3137" i="9"/>
  <c r="A3136" i="9"/>
  <c r="A3135" i="9"/>
  <c r="A3134" i="9"/>
  <c r="J3134" i="9" s="1"/>
  <c r="A3133" i="9"/>
  <c r="A3132" i="9"/>
  <c r="A3131" i="9"/>
  <c r="A3130" i="9"/>
  <c r="A3129" i="9"/>
  <c r="A3128" i="9"/>
  <c r="A3127" i="9"/>
  <c r="A3126" i="9"/>
  <c r="A3125" i="9"/>
  <c r="A3124" i="9"/>
  <c r="A3123" i="9"/>
  <c r="A3122" i="9"/>
  <c r="A3121" i="9"/>
  <c r="A3120" i="9"/>
  <c r="A3119" i="9"/>
  <c r="A3118" i="9"/>
  <c r="A3117" i="9"/>
  <c r="A3116" i="9"/>
  <c r="A3115" i="9"/>
  <c r="A3114" i="9"/>
  <c r="A3113" i="9"/>
  <c r="A3112" i="9"/>
  <c r="A3111" i="9"/>
  <c r="A3110" i="9"/>
  <c r="A3109" i="9"/>
  <c r="A3108" i="9"/>
  <c r="A3107" i="9"/>
  <c r="A3106" i="9"/>
  <c r="A3105" i="9"/>
  <c r="A3104" i="9"/>
  <c r="A3103" i="9"/>
  <c r="A3102" i="9"/>
  <c r="A3101" i="9"/>
  <c r="A3100" i="9"/>
  <c r="A3099" i="9"/>
  <c r="A3098" i="9"/>
  <c r="A3097" i="9"/>
  <c r="A3096" i="9"/>
  <c r="A3095" i="9"/>
  <c r="A3094" i="9"/>
  <c r="A3093" i="9"/>
  <c r="A3092" i="9"/>
  <c r="A3091" i="9"/>
  <c r="A3090" i="9"/>
  <c r="A3089" i="9"/>
  <c r="A3088" i="9"/>
  <c r="A3087" i="9"/>
  <c r="A3086" i="9"/>
  <c r="A3085" i="9"/>
  <c r="A3084" i="9"/>
  <c r="A3083" i="9"/>
  <c r="A3082" i="9"/>
  <c r="A3081" i="9"/>
  <c r="A3080" i="9"/>
  <c r="A3079" i="9"/>
  <c r="A3078" i="9"/>
  <c r="A3077" i="9"/>
  <c r="A3076" i="9"/>
  <c r="A3075" i="9"/>
  <c r="A3074" i="9"/>
  <c r="A3073" i="9"/>
  <c r="A3072" i="9"/>
  <c r="A3071" i="9"/>
  <c r="A3070" i="9"/>
  <c r="A3069" i="9"/>
  <c r="A3068" i="9"/>
  <c r="A3067" i="9"/>
  <c r="A3066" i="9"/>
  <c r="A3065" i="9"/>
  <c r="A3064" i="9"/>
  <c r="A3063" i="9"/>
  <c r="A3062" i="9"/>
  <c r="A3061" i="9"/>
  <c r="A3060" i="9"/>
  <c r="A3059" i="9"/>
  <c r="A3058" i="9"/>
  <c r="A3057" i="9"/>
  <c r="A3056" i="9"/>
  <c r="A3055" i="9"/>
  <c r="A3054" i="9"/>
  <c r="A3053" i="9"/>
  <c r="A3052" i="9"/>
  <c r="A3051" i="9"/>
  <c r="A3050" i="9"/>
  <c r="A3049" i="9"/>
  <c r="A3048" i="9"/>
  <c r="A3047" i="9"/>
  <c r="A3046" i="9"/>
  <c r="A3045" i="9"/>
  <c r="A3044" i="9"/>
  <c r="A3043" i="9"/>
  <c r="A3042" i="9"/>
  <c r="A3041" i="9"/>
  <c r="A3040" i="9"/>
  <c r="A3039" i="9"/>
  <c r="A3038" i="9"/>
  <c r="A3037" i="9"/>
  <c r="A3036" i="9"/>
  <c r="A3035" i="9"/>
  <c r="A3034" i="9"/>
  <c r="A3033" i="9"/>
  <c r="J3033" i="9" s="1"/>
  <c r="A3032" i="9"/>
  <c r="A3031" i="9"/>
  <c r="A3030" i="9"/>
  <c r="A3029" i="9"/>
  <c r="A3028" i="9"/>
  <c r="A3027" i="9"/>
  <c r="A3026" i="9"/>
  <c r="A3025" i="9"/>
  <c r="A3024" i="9"/>
  <c r="A3023" i="9"/>
  <c r="A3022" i="9"/>
  <c r="A3021" i="9"/>
  <c r="A3020" i="9"/>
  <c r="A3019" i="9"/>
  <c r="A3018" i="9"/>
  <c r="A3017" i="9"/>
  <c r="A3016" i="9"/>
  <c r="A3015" i="9"/>
  <c r="A3014" i="9"/>
  <c r="A3013" i="9"/>
  <c r="A3012" i="9"/>
  <c r="A3011" i="9"/>
  <c r="A3010" i="9"/>
  <c r="A3009" i="9"/>
  <c r="A3008" i="9"/>
  <c r="A3007" i="9"/>
  <c r="A3006" i="9"/>
  <c r="A3005" i="9"/>
  <c r="A3004" i="9"/>
  <c r="A3003" i="9"/>
  <c r="A3002" i="9"/>
  <c r="A3001" i="9"/>
  <c r="A3000" i="9"/>
  <c r="A2999" i="9"/>
  <c r="A2998" i="9"/>
  <c r="A2997" i="9"/>
  <c r="A2996" i="9"/>
  <c r="A2995" i="9"/>
  <c r="A2994" i="9"/>
  <c r="A2993" i="9"/>
  <c r="A2992" i="9"/>
  <c r="A2991" i="9"/>
  <c r="A2990" i="9"/>
  <c r="A2989" i="9"/>
  <c r="J2989" i="9" s="1"/>
  <c r="A2988" i="9"/>
  <c r="A2987" i="9"/>
  <c r="A2986" i="9"/>
  <c r="A2985" i="9"/>
  <c r="A2984" i="9"/>
  <c r="A2983" i="9"/>
  <c r="A2982" i="9"/>
  <c r="A2981" i="9"/>
  <c r="A2980" i="9"/>
  <c r="A2979" i="9"/>
  <c r="A2978" i="9"/>
  <c r="A2977" i="9"/>
  <c r="A2976" i="9"/>
  <c r="A2975" i="9"/>
  <c r="A2974" i="9"/>
  <c r="A2973" i="9"/>
  <c r="A2972" i="9"/>
  <c r="A2971" i="9"/>
  <c r="A2970" i="9"/>
  <c r="A2969" i="9"/>
  <c r="A2968" i="9"/>
  <c r="A2967" i="9"/>
  <c r="A2966" i="9"/>
  <c r="A2965" i="9"/>
  <c r="A2964" i="9"/>
  <c r="A2963" i="9"/>
  <c r="A2962" i="9"/>
  <c r="A2961" i="9"/>
  <c r="A2960" i="9"/>
  <c r="A2959" i="9"/>
  <c r="A2958" i="9"/>
  <c r="A2957" i="9"/>
  <c r="A2956" i="9"/>
  <c r="A2955" i="9"/>
  <c r="A2954" i="9"/>
  <c r="A2953" i="9"/>
  <c r="A2952" i="9"/>
  <c r="A2951" i="9"/>
  <c r="A2950" i="9"/>
  <c r="A2949" i="9"/>
  <c r="A2948" i="9"/>
  <c r="A2947" i="9"/>
  <c r="A2946" i="9"/>
  <c r="A2945" i="9"/>
  <c r="A2944" i="9"/>
  <c r="A2943" i="9"/>
  <c r="A2942" i="9"/>
  <c r="J2942" i="9" s="1"/>
  <c r="A2941" i="9"/>
  <c r="J2941" i="9" s="1"/>
  <c r="A2940" i="9"/>
  <c r="A2939" i="9"/>
  <c r="A2938" i="9"/>
  <c r="A2937" i="9"/>
  <c r="A2936" i="9"/>
  <c r="A2935" i="9"/>
  <c r="A2934" i="9"/>
  <c r="A2933" i="9"/>
  <c r="A2932" i="9"/>
  <c r="J2932" i="9" s="1"/>
  <c r="A2931" i="9"/>
  <c r="J2931" i="9" s="1"/>
  <c r="A2930" i="9"/>
  <c r="J2930" i="9" s="1"/>
  <c r="A2929" i="9"/>
  <c r="J2929" i="9" s="1"/>
  <c r="A2928" i="9"/>
  <c r="J2928" i="9" s="1"/>
  <c r="A2927" i="9"/>
  <c r="J2927" i="9" s="1"/>
  <c r="A2926" i="9"/>
  <c r="A2925" i="9"/>
  <c r="A2924" i="9"/>
  <c r="A2923" i="9"/>
  <c r="A2922" i="9"/>
  <c r="A2921" i="9"/>
  <c r="A2920" i="9"/>
  <c r="A2919" i="9"/>
  <c r="A2918" i="9"/>
  <c r="A2917" i="9"/>
  <c r="A2916" i="9"/>
  <c r="A2915" i="9"/>
  <c r="A2914" i="9"/>
  <c r="A2913" i="9"/>
  <c r="A2912" i="9"/>
  <c r="A2911" i="9"/>
  <c r="A2910" i="9"/>
  <c r="A2909" i="9"/>
  <c r="A2908" i="9"/>
  <c r="A2907" i="9"/>
  <c r="A2906" i="9"/>
  <c r="A2905" i="9"/>
  <c r="A2904" i="9"/>
  <c r="A2903" i="9"/>
  <c r="A2902" i="9"/>
  <c r="A2901" i="9"/>
  <c r="A2900" i="9"/>
  <c r="A2899" i="9"/>
  <c r="A2898" i="9"/>
  <c r="A2897" i="9"/>
  <c r="A2896" i="9"/>
  <c r="A2895" i="9"/>
  <c r="A2894" i="9"/>
  <c r="A2893" i="9"/>
  <c r="A2892" i="9"/>
  <c r="A2891" i="9"/>
  <c r="A2890" i="9"/>
  <c r="A2889" i="9"/>
  <c r="A2888" i="9"/>
  <c r="A2887" i="9"/>
  <c r="A2886" i="9"/>
  <c r="A2885" i="9"/>
  <c r="A2884" i="9"/>
  <c r="A2883" i="9"/>
  <c r="A2882" i="9"/>
  <c r="A2881" i="9"/>
  <c r="A2880" i="9"/>
  <c r="A2879" i="9"/>
  <c r="A2878" i="9"/>
  <c r="A2877" i="9"/>
  <c r="A2876" i="9"/>
  <c r="A2875" i="9"/>
  <c r="A2874" i="9"/>
  <c r="A2873" i="9"/>
  <c r="A2872" i="9"/>
  <c r="A2871" i="9"/>
  <c r="A2870" i="9"/>
  <c r="A2869" i="9"/>
  <c r="A2868" i="9"/>
  <c r="A2867" i="9"/>
  <c r="A2866" i="9"/>
  <c r="A2865" i="9"/>
  <c r="A2864" i="9"/>
  <c r="A2863" i="9"/>
  <c r="A2862" i="9"/>
  <c r="J2862" i="9" s="1"/>
  <c r="A2861" i="9"/>
  <c r="A2860" i="9"/>
  <c r="A2859" i="9"/>
  <c r="A2858" i="9"/>
  <c r="A2857" i="9"/>
  <c r="A2856" i="9"/>
  <c r="A2855" i="9"/>
  <c r="J2855" i="9" s="1"/>
  <c r="A2854" i="9"/>
  <c r="J2854" i="9" s="1"/>
  <c r="A2853" i="9"/>
  <c r="A2852" i="9"/>
  <c r="J2852" i="9" s="1"/>
  <c r="A2851" i="9"/>
  <c r="A2850" i="9"/>
  <c r="A2849" i="9"/>
  <c r="A2848" i="9"/>
  <c r="A2847" i="9"/>
  <c r="A2846" i="9"/>
  <c r="A2845" i="9"/>
  <c r="J2845" i="9" s="1"/>
  <c r="A2844" i="9"/>
  <c r="A2843" i="9"/>
  <c r="J2843" i="9" s="1"/>
  <c r="A2842" i="9"/>
  <c r="A2841" i="9"/>
  <c r="A2840" i="9"/>
  <c r="A2839" i="9"/>
  <c r="A2838" i="9"/>
  <c r="J2838" i="9" s="1"/>
  <c r="A2837" i="9"/>
  <c r="A2836" i="9"/>
  <c r="A2835" i="9"/>
  <c r="A2834" i="9"/>
  <c r="A2833" i="9"/>
  <c r="A2832" i="9"/>
  <c r="A2831" i="9"/>
  <c r="A2830" i="9"/>
  <c r="A2829" i="9"/>
  <c r="A2828" i="9"/>
  <c r="A2827" i="9"/>
  <c r="A2826" i="9"/>
  <c r="A2825" i="9"/>
  <c r="A2824" i="9"/>
  <c r="J2824" i="9" s="1"/>
  <c r="A2823" i="9"/>
  <c r="A2822" i="9"/>
  <c r="A2821" i="9"/>
  <c r="A2820" i="9"/>
  <c r="A2819" i="9"/>
  <c r="A2818" i="9"/>
  <c r="A2817" i="9"/>
  <c r="A2816" i="9"/>
  <c r="A2815" i="9"/>
  <c r="A2814" i="9"/>
  <c r="A2813" i="9"/>
  <c r="A2812" i="9"/>
  <c r="A2811" i="9"/>
  <c r="A2810" i="9"/>
  <c r="A2809" i="9"/>
  <c r="A2808" i="9"/>
  <c r="A2807" i="9"/>
  <c r="A2806" i="9"/>
  <c r="A2805" i="9"/>
  <c r="A2804" i="9"/>
  <c r="A2803" i="9"/>
  <c r="A2802" i="9"/>
  <c r="A2801" i="9"/>
  <c r="A2800" i="9"/>
  <c r="A2799" i="9"/>
  <c r="A2798" i="9"/>
  <c r="A2797" i="9"/>
  <c r="A2796" i="9"/>
  <c r="A2795" i="9"/>
  <c r="A2794" i="9"/>
  <c r="A2793" i="9"/>
  <c r="A2792" i="9"/>
  <c r="A2791" i="9"/>
  <c r="A2790" i="9"/>
  <c r="A2789" i="9"/>
  <c r="A2788" i="9"/>
  <c r="A2787" i="9"/>
  <c r="A2786" i="9"/>
  <c r="A2785" i="9"/>
  <c r="A2784" i="9"/>
  <c r="A2783" i="9"/>
  <c r="A2782" i="9"/>
  <c r="A2781" i="9"/>
  <c r="A2780" i="9"/>
  <c r="A2779" i="9"/>
  <c r="A2778" i="9"/>
  <c r="A2777" i="9"/>
  <c r="A2776" i="9"/>
  <c r="A2775" i="9"/>
  <c r="A2774" i="9"/>
  <c r="A2773" i="9"/>
  <c r="A2772" i="9"/>
  <c r="A2771" i="9"/>
  <c r="A2770" i="9"/>
  <c r="A2769" i="9"/>
  <c r="A2768" i="9"/>
  <c r="A2767" i="9"/>
  <c r="A2766" i="9"/>
  <c r="A2765" i="9"/>
  <c r="A2764" i="9"/>
  <c r="A2763" i="9"/>
  <c r="A2762" i="9"/>
  <c r="A2761" i="9"/>
  <c r="A2760" i="9"/>
  <c r="A2759" i="9"/>
  <c r="A2758" i="9"/>
  <c r="A2757" i="9"/>
  <c r="A2756" i="9"/>
  <c r="A2755" i="9"/>
  <c r="A2754" i="9"/>
  <c r="A2753" i="9"/>
  <c r="A2752" i="9"/>
  <c r="A2751" i="9"/>
  <c r="A2750" i="9"/>
  <c r="A2749" i="9"/>
  <c r="A2748" i="9"/>
  <c r="A2747" i="9"/>
  <c r="A2746" i="9"/>
  <c r="A2745" i="9"/>
  <c r="A2744" i="9"/>
  <c r="A2743" i="9"/>
  <c r="A2742" i="9"/>
  <c r="A2741" i="9"/>
  <c r="A2740" i="9"/>
  <c r="A2739" i="9"/>
  <c r="A2738" i="9"/>
  <c r="A2737" i="9"/>
  <c r="A2736" i="9"/>
  <c r="A2735" i="9"/>
  <c r="A2734" i="9"/>
  <c r="A2733" i="9"/>
  <c r="A2732" i="9"/>
  <c r="A2731" i="9"/>
  <c r="A2730" i="9"/>
  <c r="A2729" i="9"/>
  <c r="A2728" i="9"/>
  <c r="A2727" i="9"/>
  <c r="A2726" i="9"/>
  <c r="A2725" i="9"/>
  <c r="A2724" i="9"/>
  <c r="A2723" i="9"/>
  <c r="A2722" i="9"/>
  <c r="A2721" i="9"/>
  <c r="A2720" i="9"/>
  <c r="A2719" i="9"/>
  <c r="A2718" i="9"/>
  <c r="A2717" i="9"/>
  <c r="A2716" i="9"/>
  <c r="A2715" i="9"/>
  <c r="A2714" i="9"/>
  <c r="A2713" i="9"/>
  <c r="A2712" i="9"/>
  <c r="A2711" i="9"/>
  <c r="A2710" i="9"/>
  <c r="A2709" i="9"/>
  <c r="A2708" i="9"/>
  <c r="A2707" i="9"/>
  <c r="A2706" i="9"/>
  <c r="A2705" i="9"/>
  <c r="A2704" i="9"/>
  <c r="A2703" i="9"/>
  <c r="A2702" i="9"/>
  <c r="A2701" i="9"/>
  <c r="A2700" i="9"/>
  <c r="A2699" i="9"/>
  <c r="A2698" i="9"/>
  <c r="A2697" i="9"/>
  <c r="A2696" i="9"/>
  <c r="A2695" i="9"/>
  <c r="A2694" i="9"/>
  <c r="J2694" i="9" s="1"/>
  <c r="A2693" i="9"/>
  <c r="A2692" i="9"/>
  <c r="J2692" i="9" s="1"/>
  <c r="A2691" i="9"/>
  <c r="A2690" i="9"/>
  <c r="A2689" i="9"/>
  <c r="A2688" i="9"/>
  <c r="A2687" i="9"/>
  <c r="A2686" i="9"/>
  <c r="A2685" i="9"/>
  <c r="A2684" i="9"/>
  <c r="A2683" i="9"/>
  <c r="A2682" i="9"/>
  <c r="A2681" i="9"/>
  <c r="A2680" i="9"/>
  <c r="J2680" i="9" s="1"/>
  <c r="A2679" i="9"/>
  <c r="J2679" i="9" s="1"/>
  <c r="A2678" i="9"/>
  <c r="A2677" i="9"/>
  <c r="A2676" i="9"/>
  <c r="A2675" i="9"/>
  <c r="A2674" i="9"/>
  <c r="A2673" i="9"/>
  <c r="A2672" i="9"/>
  <c r="A2671" i="9"/>
  <c r="A2670" i="9"/>
  <c r="J2670" i="9" s="1"/>
  <c r="A2669" i="9"/>
  <c r="A2668" i="9"/>
  <c r="A2667" i="9"/>
  <c r="A2666" i="9"/>
  <c r="A2665" i="9"/>
  <c r="J2665" i="9" s="1"/>
  <c r="A2664" i="9"/>
  <c r="A2663" i="9"/>
  <c r="A2662" i="9"/>
  <c r="A2661" i="9"/>
  <c r="A2660" i="9"/>
  <c r="A2659" i="9"/>
  <c r="A2658" i="9"/>
  <c r="A2657" i="9"/>
  <c r="A2656" i="9"/>
  <c r="A2655" i="9"/>
  <c r="J2655" i="9" s="1"/>
  <c r="A2654" i="9"/>
  <c r="A2653" i="9"/>
  <c r="J2653" i="9" s="1"/>
  <c r="A2652" i="9"/>
  <c r="J2652" i="9" s="1"/>
  <c r="A2651" i="9"/>
  <c r="A2650" i="9"/>
  <c r="A2649" i="9"/>
  <c r="A2648" i="9"/>
  <c r="A2647" i="9"/>
  <c r="A2646" i="9"/>
  <c r="A2645" i="9"/>
  <c r="A2644" i="9"/>
  <c r="A2643" i="9"/>
  <c r="A2642" i="9"/>
  <c r="A2641" i="9"/>
  <c r="A2640" i="9"/>
  <c r="A2639" i="9"/>
  <c r="A2638" i="9"/>
  <c r="A2637" i="9"/>
  <c r="A2636" i="9"/>
  <c r="A2635" i="9"/>
  <c r="A2634" i="9"/>
  <c r="A2633" i="9"/>
  <c r="A2632" i="9"/>
  <c r="A2631" i="9"/>
  <c r="A2630" i="9"/>
  <c r="A2629" i="9"/>
  <c r="A2628" i="9"/>
  <c r="A2627" i="9"/>
  <c r="A2626" i="9"/>
  <c r="A2625" i="9"/>
  <c r="A2624" i="9"/>
  <c r="A2623" i="9"/>
  <c r="A2622" i="9"/>
  <c r="A2621" i="9"/>
  <c r="A2620" i="9"/>
  <c r="A2619" i="9"/>
  <c r="A2618" i="9"/>
  <c r="A2617" i="9"/>
  <c r="A2616" i="9"/>
  <c r="A2615" i="9"/>
  <c r="A2614" i="9"/>
  <c r="A2613" i="9"/>
  <c r="A2612" i="9"/>
  <c r="A2611" i="9"/>
  <c r="A2610" i="9"/>
  <c r="A2609" i="9"/>
  <c r="A2608" i="9"/>
  <c r="A2607" i="9"/>
  <c r="A2606" i="9"/>
  <c r="A2605" i="9"/>
  <c r="A2604" i="9"/>
  <c r="A2603" i="9"/>
  <c r="A2602" i="9"/>
  <c r="A2601" i="9"/>
  <c r="A2600" i="9"/>
  <c r="A2599" i="9"/>
  <c r="A2598" i="9"/>
  <c r="A2597" i="9"/>
  <c r="A2596" i="9"/>
  <c r="A2595" i="9"/>
  <c r="A2594" i="9"/>
  <c r="A2593" i="9"/>
  <c r="A2592" i="9"/>
  <c r="A2591" i="9"/>
  <c r="A2590" i="9"/>
  <c r="A2589" i="9"/>
  <c r="J2589" i="9" s="1"/>
  <c r="A2588" i="9"/>
  <c r="A2587" i="9"/>
  <c r="A2586" i="9"/>
  <c r="A2585" i="9"/>
  <c r="A2584" i="9"/>
  <c r="J2584" i="9" s="1"/>
  <c r="A2583" i="9"/>
  <c r="A2582" i="9"/>
  <c r="A2581" i="9"/>
  <c r="A2580" i="9"/>
  <c r="A2579" i="9"/>
  <c r="A2578" i="9"/>
  <c r="A2577" i="9"/>
  <c r="A2576" i="9"/>
  <c r="A2575" i="9"/>
  <c r="A2574" i="9"/>
  <c r="A2573" i="9"/>
  <c r="A2572" i="9"/>
  <c r="A2571" i="9"/>
  <c r="A2570" i="9"/>
  <c r="A2569" i="9"/>
  <c r="A2568" i="9"/>
  <c r="A2567" i="9"/>
  <c r="A2566" i="9"/>
  <c r="A2565" i="9"/>
  <c r="A2564" i="9"/>
  <c r="A2563" i="9"/>
  <c r="A2562" i="9"/>
  <c r="A2561" i="9"/>
  <c r="A2560" i="9"/>
  <c r="A2559" i="9"/>
  <c r="A2558" i="9"/>
  <c r="A2557" i="9"/>
  <c r="A2556" i="9"/>
  <c r="A2555" i="9"/>
  <c r="A2554" i="9"/>
  <c r="A2553" i="9"/>
  <c r="A2552" i="9"/>
  <c r="A2551" i="9"/>
  <c r="A2550" i="9"/>
  <c r="A2549" i="9"/>
  <c r="A2548" i="9"/>
  <c r="A2547" i="9"/>
  <c r="A2546" i="9"/>
  <c r="A2545" i="9"/>
  <c r="A2544" i="9"/>
  <c r="A2543" i="9"/>
  <c r="A2542" i="9"/>
  <c r="A2541" i="9"/>
  <c r="A2540" i="9"/>
  <c r="A2539" i="9"/>
  <c r="A2538" i="9"/>
  <c r="A2537" i="9"/>
  <c r="A2536" i="9"/>
  <c r="A2535" i="9"/>
  <c r="A2534" i="9"/>
  <c r="A2533" i="9"/>
  <c r="A2532" i="9"/>
  <c r="A2531" i="9"/>
  <c r="A2530" i="9"/>
  <c r="A2529" i="9"/>
  <c r="A2528" i="9"/>
  <c r="A2527" i="9"/>
  <c r="A2526" i="9"/>
  <c r="A2525" i="9"/>
  <c r="A2524" i="9"/>
  <c r="A2523" i="9"/>
  <c r="A2522" i="9"/>
  <c r="A2521" i="9"/>
  <c r="A2520" i="9"/>
  <c r="A2519" i="9"/>
  <c r="J2519" i="9" s="1"/>
  <c r="A2518" i="9"/>
  <c r="A2517" i="9"/>
  <c r="A2516" i="9"/>
  <c r="A2515" i="9"/>
  <c r="A2514" i="9"/>
  <c r="A2513" i="9"/>
  <c r="A2512" i="9"/>
  <c r="A2511" i="9"/>
  <c r="A2510" i="9"/>
  <c r="A2509" i="9"/>
  <c r="A2508" i="9"/>
  <c r="A2507" i="9"/>
  <c r="A2506" i="9"/>
  <c r="A2505" i="9"/>
  <c r="A2504" i="9"/>
  <c r="A2503" i="9"/>
  <c r="A2502" i="9"/>
  <c r="A2501" i="9"/>
  <c r="A2500" i="9"/>
  <c r="A2499" i="9"/>
  <c r="A2498" i="9"/>
  <c r="A2497" i="9"/>
  <c r="A2496" i="9"/>
  <c r="A2495" i="9"/>
  <c r="A2494" i="9"/>
  <c r="A2493" i="9"/>
  <c r="A2492" i="9"/>
  <c r="A2491" i="9"/>
  <c r="A2490" i="9"/>
  <c r="A2489" i="9"/>
  <c r="A2488" i="9"/>
  <c r="A2487" i="9"/>
  <c r="A2486" i="9"/>
  <c r="A2485" i="9"/>
  <c r="A2484" i="9"/>
  <c r="A2483" i="9"/>
  <c r="A2482" i="9"/>
  <c r="A2481" i="9"/>
  <c r="A2480" i="9"/>
  <c r="A2479" i="9"/>
  <c r="A2478" i="9"/>
  <c r="A2477" i="9"/>
  <c r="A2476" i="9"/>
  <c r="A2475" i="9"/>
  <c r="A2474" i="9"/>
  <c r="A2473" i="9"/>
  <c r="A2472" i="9"/>
  <c r="A2471" i="9"/>
  <c r="A2470" i="9"/>
  <c r="A2469" i="9"/>
  <c r="A2468" i="9"/>
  <c r="A2467" i="9"/>
  <c r="A2466" i="9"/>
  <c r="A2465" i="9"/>
  <c r="A2464" i="9"/>
  <c r="A2463" i="9"/>
  <c r="A2462" i="9"/>
  <c r="A2461" i="9"/>
  <c r="A2460" i="9"/>
  <c r="A2459" i="9"/>
  <c r="A2458" i="9"/>
  <c r="A2457" i="9"/>
  <c r="A2456" i="9"/>
  <c r="A2455" i="9"/>
  <c r="A2454" i="9"/>
  <c r="A2453" i="9"/>
  <c r="A2452" i="9"/>
  <c r="A2451" i="9"/>
  <c r="A2450" i="9"/>
  <c r="A2449" i="9"/>
  <c r="A2448" i="9"/>
  <c r="A2447" i="9"/>
  <c r="J2447" i="9" s="1"/>
  <c r="A2446" i="9"/>
  <c r="A2445" i="9"/>
  <c r="A2444" i="9"/>
  <c r="A2443" i="9"/>
  <c r="A2442" i="9"/>
  <c r="A2441" i="9"/>
  <c r="A2440" i="9"/>
  <c r="A2439" i="9"/>
  <c r="A2438" i="9"/>
  <c r="A2437" i="9"/>
  <c r="A2436" i="9"/>
  <c r="A2435" i="9"/>
  <c r="A2434" i="9"/>
  <c r="A2433" i="9"/>
  <c r="A2432" i="9"/>
  <c r="A2431" i="9"/>
  <c r="A2430" i="9"/>
  <c r="A2429" i="9"/>
  <c r="A2428" i="9"/>
  <c r="A2427" i="9"/>
  <c r="A2426" i="9"/>
  <c r="A2425" i="9"/>
  <c r="A2424" i="9"/>
  <c r="A2423" i="9"/>
  <c r="A2422" i="9"/>
  <c r="A2421" i="9"/>
  <c r="A2420" i="9"/>
  <c r="A2419" i="9"/>
  <c r="A2418" i="9"/>
  <c r="A2417" i="9"/>
  <c r="A2416" i="9"/>
  <c r="A2415" i="9"/>
  <c r="A2414" i="9"/>
  <c r="A2413" i="9"/>
  <c r="A2412" i="9"/>
  <c r="A2411" i="9"/>
  <c r="A2410" i="9"/>
  <c r="A2409" i="9"/>
  <c r="A2408" i="9"/>
  <c r="A2407" i="9"/>
  <c r="A2406" i="9"/>
  <c r="A2405" i="9"/>
  <c r="A2404" i="9"/>
  <c r="A2403" i="9"/>
  <c r="A2402" i="9"/>
  <c r="A2401" i="9"/>
  <c r="A2400" i="9"/>
  <c r="A2399" i="9"/>
  <c r="A2398" i="9"/>
  <c r="A2397" i="9"/>
  <c r="A2396" i="9"/>
  <c r="A2395" i="9"/>
  <c r="A2394" i="9"/>
  <c r="A2393" i="9"/>
  <c r="A2392" i="9"/>
  <c r="A2391" i="9"/>
  <c r="A2390" i="9"/>
  <c r="A2389" i="9"/>
  <c r="A2388" i="9"/>
  <c r="A2387" i="9"/>
  <c r="A2386" i="9"/>
  <c r="A2385" i="9"/>
  <c r="A2384" i="9"/>
  <c r="A2383" i="9"/>
  <c r="A2382" i="9"/>
  <c r="A2381" i="9"/>
  <c r="A2380" i="9"/>
  <c r="A2379" i="9"/>
  <c r="A2378" i="9"/>
  <c r="A2377" i="9"/>
  <c r="A2376" i="9"/>
  <c r="A2375" i="9"/>
  <c r="A2374" i="9"/>
  <c r="A2373" i="9"/>
  <c r="A2372" i="9"/>
  <c r="A2371" i="9"/>
  <c r="A2370" i="9"/>
  <c r="A2369" i="9"/>
  <c r="A2368" i="9"/>
  <c r="A2367" i="9"/>
  <c r="A2366" i="9"/>
  <c r="A2365" i="9"/>
  <c r="A2364" i="9"/>
  <c r="A2363" i="9"/>
  <c r="A2362" i="9"/>
  <c r="A2361" i="9"/>
  <c r="A2360" i="9"/>
  <c r="A2359" i="9"/>
  <c r="A2358" i="9"/>
  <c r="A2357" i="9"/>
  <c r="A2356" i="9"/>
  <c r="A2355" i="9"/>
  <c r="A2354" i="9"/>
  <c r="A2353" i="9"/>
  <c r="A2352" i="9"/>
  <c r="A2351" i="9"/>
  <c r="A2350" i="9"/>
  <c r="A2349" i="9"/>
  <c r="A2348" i="9"/>
  <c r="A2347" i="9"/>
  <c r="A2346" i="9"/>
  <c r="A2345" i="9"/>
  <c r="A2344" i="9"/>
  <c r="A2343" i="9"/>
  <c r="A2342" i="9"/>
  <c r="A2341" i="9"/>
  <c r="A2340" i="9"/>
  <c r="A2339" i="9"/>
  <c r="A2338" i="9"/>
  <c r="A2337" i="9"/>
  <c r="A2336" i="9"/>
  <c r="A2335" i="9"/>
  <c r="A2334" i="9"/>
  <c r="A2333" i="9"/>
  <c r="A2332" i="9"/>
  <c r="A2331" i="9"/>
  <c r="A2330" i="9"/>
  <c r="A2329" i="9"/>
  <c r="A2328" i="9"/>
  <c r="A2327" i="9"/>
  <c r="A2326" i="9"/>
  <c r="A2325" i="9"/>
  <c r="A2324" i="9"/>
  <c r="A2323" i="9"/>
  <c r="A2322" i="9"/>
  <c r="A2321" i="9"/>
  <c r="A2320" i="9"/>
  <c r="A2319" i="9"/>
  <c r="A2318" i="9"/>
  <c r="A2317" i="9"/>
  <c r="A2316" i="9"/>
  <c r="A2315" i="9"/>
  <c r="A2314" i="9"/>
  <c r="A2313" i="9"/>
  <c r="A2312" i="9"/>
  <c r="A2311" i="9"/>
  <c r="A2310" i="9"/>
  <c r="A2309" i="9"/>
  <c r="A2308" i="9"/>
  <c r="A2307" i="9"/>
  <c r="A2306" i="9"/>
  <c r="A2305" i="9"/>
  <c r="A2304" i="9"/>
  <c r="A2303" i="9"/>
  <c r="A2302" i="9"/>
  <c r="A2301" i="9"/>
  <c r="A2300" i="9"/>
  <c r="A2299" i="9"/>
  <c r="A2298" i="9"/>
  <c r="A2297" i="9"/>
  <c r="A2296" i="9"/>
  <c r="A2295" i="9"/>
  <c r="A2294" i="9"/>
  <c r="A2293" i="9"/>
  <c r="A2292" i="9"/>
  <c r="A2291" i="9"/>
  <c r="A2290" i="9"/>
  <c r="A2289" i="9"/>
  <c r="A2288" i="9"/>
  <c r="A2287" i="9"/>
  <c r="A2286" i="9"/>
  <c r="A2285" i="9"/>
  <c r="A2284" i="9"/>
  <c r="A2283" i="9"/>
  <c r="A2282" i="9"/>
  <c r="A2281" i="9"/>
  <c r="A2280" i="9"/>
  <c r="A2279" i="9"/>
  <c r="A2278" i="9"/>
  <c r="A2277" i="9"/>
  <c r="A2276" i="9"/>
  <c r="A2275" i="9"/>
  <c r="A2274" i="9"/>
  <c r="A2273" i="9"/>
  <c r="A2272" i="9"/>
  <c r="A2271" i="9"/>
  <c r="A2270" i="9"/>
  <c r="A2269" i="9"/>
  <c r="A2268" i="9"/>
  <c r="A2267" i="9"/>
  <c r="A2266" i="9"/>
  <c r="A2265" i="9"/>
  <c r="A2264" i="9"/>
  <c r="A2263" i="9"/>
  <c r="A2262" i="9"/>
  <c r="A2261" i="9"/>
  <c r="A2260" i="9"/>
  <c r="A2259" i="9"/>
  <c r="A2258" i="9"/>
  <c r="A2257" i="9"/>
  <c r="A2256" i="9"/>
  <c r="A2255" i="9"/>
  <c r="A2254" i="9"/>
  <c r="A2253" i="9"/>
  <c r="A2252" i="9"/>
  <c r="A2251" i="9"/>
  <c r="A2250" i="9"/>
  <c r="A2249" i="9"/>
  <c r="A2248" i="9"/>
  <c r="A2247" i="9"/>
  <c r="A2246" i="9"/>
  <c r="A2245" i="9"/>
  <c r="A2244" i="9"/>
  <c r="A2243" i="9"/>
  <c r="A2242" i="9"/>
  <c r="A2241" i="9"/>
  <c r="A2240" i="9"/>
  <c r="A2239" i="9"/>
  <c r="A2238" i="9"/>
  <c r="A2237" i="9"/>
  <c r="A2236" i="9"/>
  <c r="A2235" i="9"/>
  <c r="A2234" i="9"/>
  <c r="A2233" i="9"/>
  <c r="A2232" i="9"/>
  <c r="A2231" i="9"/>
  <c r="A2230" i="9"/>
  <c r="A2229" i="9"/>
  <c r="A2228" i="9"/>
  <c r="A2227" i="9"/>
  <c r="A2226" i="9"/>
  <c r="A2225" i="9"/>
  <c r="A2224" i="9"/>
  <c r="A2223" i="9"/>
  <c r="A2222" i="9"/>
  <c r="A2221" i="9"/>
  <c r="A2220" i="9"/>
  <c r="A2219" i="9"/>
  <c r="A2218" i="9"/>
  <c r="A2217" i="9"/>
  <c r="A2216" i="9"/>
  <c r="A2215" i="9"/>
  <c r="A2214" i="9"/>
  <c r="A2213" i="9"/>
  <c r="A2212" i="9"/>
  <c r="A2211" i="9"/>
  <c r="A2210" i="9"/>
  <c r="A2209" i="9"/>
  <c r="A2208" i="9"/>
  <c r="A2207" i="9"/>
  <c r="A2206" i="9"/>
  <c r="A2205" i="9"/>
  <c r="A2204" i="9"/>
  <c r="A2203" i="9"/>
  <c r="A2202" i="9"/>
  <c r="A2201" i="9"/>
  <c r="A2200" i="9"/>
  <c r="A2199" i="9"/>
  <c r="A2198" i="9"/>
  <c r="A2197" i="9"/>
  <c r="A2196" i="9"/>
  <c r="A2195" i="9"/>
  <c r="A2194" i="9"/>
  <c r="A2193" i="9"/>
  <c r="A2192" i="9"/>
  <c r="A2191" i="9"/>
  <c r="A2190" i="9"/>
  <c r="A2189" i="9"/>
  <c r="A2188" i="9"/>
  <c r="A2187" i="9"/>
  <c r="A2186" i="9"/>
  <c r="A2185" i="9"/>
  <c r="A2184" i="9"/>
  <c r="A2183" i="9"/>
  <c r="A2182" i="9"/>
  <c r="A2181" i="9"/>
  <c r="A2180" i="9"/>
  <c r="A2179" i="9"/>
  <c r="A2178" i="9"/>
  <c r="A2177" i="9"/>
  <c r="A2176" i="9"/>
  <c r="A2175" i="9"/>
  <c r="A2174" i="9"/>
  <c r="A2173" i="9"/>
  <c r="A2172" i="9"/>
  <c r="A2171" i="9"/>
  <c r="A2170" i="9"/>
  <c r="A2169" i="9"/>
  <c r="A2168" i="9"/>
  <c r="A2167" i="9"/>
  <c r="A2166" i="9"/>
  <c r="A2165" i="9"/>
  <c r="A2164" i="9"/>
  <c r="A2163" i="9"/>
  <c r="A2162" i="9"/>
  <c r="A2161" i="9"/>
  <c r="A2160" i="9"/>
  <c r="A2159" i="9"/>
  <c r="A2158" i="9"/>
  <c r="A2157" i="9"/>
  <c r="A2156" i="9"/>
  <c r="A2155" i="9"/>
  <c r="A2154" i="9"/>
  <c r="J2154" i="9" s="1"/>
  <c r="A2153" i="9"/>
  <c r="A2152" i="9"/>
  <c r="A2151" i="9"/>
  <c r="A2150" i="9"/>
  <c r="A2149" i="9"/>
  <c r="A2148" i="9"/>
  <c r="A2147" i="9"/>
  <c r="A2146" i="9"/>
  <c r="A2145" i="9"/>
  <c r="A2144" i="9"/>
  <c r="A2143" i="9"/>
  <c r="A2142" i="9"/>
  <c r="A2141" i="9"/>
  <c r="A2140" i="9"/>
  <c r="A2139" i="9"/>
  <c r="A2138" i="9"/>
  <c r="A2137" i="9"/>
  <c r="A2136" i="9"/>
  <c r="A2135" i="9"/>
  <c r="A2134" i="9"/>
  <c r="A2133" i="9"/>
  <c r="A2132" i="9"/>
  <c r="A2131" i="9"/>
  <c r="A2130" i="9"/>
  <c r="A2129" i="9"/>
  <c r="A2128" i="9"/>
  <c r="A2127" i="9"/>
  <c r="A2126" i="9"/>
  <c r="A2125" i="9"/>
  <c r="A2124" i="9"/>
  <c r="A2123" i="9"/>
  <c r="A2122" i="9"/>
  <c r="A2121" i="9"/>
  <c r="A2120" i="9"/>
  <c r="A2119" i="9"/>
  <c r="A2118" i="9"/>
  <c r="A2117" i="9"/>
  <c r="A2116" i="9"/>
  <c r="A2115" i="9"/>
  <c r="A2114" i="9"/>
  <c r="A2113" i="9"/>
  <c r="A2112" i="9"/>
  <c r="A2111" i="9"/>
  <c r="A2110" i="9"/>
  <c r="A2109" i="9"/>
  <c r="A2108" i="9"/>
  <c r="A2107" i="9"/>
  <c r="A2106" i="9"/>
  <c r="A2105" i="9"/>
  <c r="A2104" i="9"/>
  <c r="A2103" i="9"/>
  <c r="A2102" i="9"/>
  <c r="A2101" i="9"/>
  <c r="A2100" i="9"/>
  <c r="A2099" i="9"/>
  <c r="A2098" i="9"/>
  <c r="A2097" i="9"/>
  <c r="A2096" i="9"/>
  <c r="A2095" i="9"/>
  <c r="A2094" i="9"/>
  <c r="A2093" i="9"/>
  <c r="A2092" i="9"/>
  <c r="A2091" i="9"/>
  <c r="A2090" i="9"/>
  <c r="A2089" i="9"/>
  <c r="A2088" i="9"/>
  <c r="A2087" i="9"/>
  <c r="A2086" i="9"/>
  <c r="A2085" i="9"/>
  <c r="A2084" i="9"/>
  <c r="A2083" i="9"/>
  <c r="A2082" i="9"/>
  <c r="A2081" i="9"/>
  <c r="A2080" i="9"/>
  <c r="A2079" i="9"/>
  <c r="A2078" i="9"/>
  <c r="A2077" i="9"/>
  <c r="A2076" i="9"/>
  <c r="A2075" i="9"/>
  <c r="A2074" i="9"/>
  <c r="A2073" i="9"/>
  <c r="A2072" i="9"/>
  <c r="A2071" i="9"/>
  <c r="A2070" i="9"/>
  <c r="A2069" i="9"/>
  <c r="A2068" i="9"/>
  <c r="A2067" i="9"/>
  <c r="A2066" i="9"/>
  <c r="A2065" i="9"/>
  <c r="A2064" i="9"/>
  <c r="A2063" i="9"/>
  <c r="A2062" i="9"/>
  <c r="A2061" i="9"/>
  <c r="A2060" i="9"/>
  <c r="A2059" i="9"/>
  <c r="A2058" i="9"/>
  <c r="A2057" i="9"/>
  <c r="A2056" i="9"/>
  <c r="A2055" i="9"/>
  <c r="A2054" i="9"/>
  <c r="A2053" i="9"/>
  <c r="A2052" i="9"/>
  <c r="A2051" i="9"/>
  <c r="A2050" i="9"/>
  <c r="A2049" i="9"/>
  <c r="A2048" i="9"/>
  <c r="A2047" i="9"/>
  <c r="A2046" i="9"/>
  <c r="A2045" i="9"/>
  <c r="A2044" i="9"/>
  <c r="A2043" i="9"/>
  <c r="A2042" i="9"/>
  <c r="A2041" i="9"/>
  <c r="A2040" i="9"/>
  <c r="A2039" i="9"/>
  <c r="A2038" i="9"/>
  <c r="A2037" i="9"/>
  <c r="A2036" i="9"/>
  <c r="A2035" i="9"/>
  <c r="J2035" i="9" s="1"/>
  <c r="A2034" i="9"/>
  <c r="A2033" i="9"/>
  <c r="A2032" i="9"/>
  <c r="A2031" i="9"/>
  <c r="A2030" i="9"/>
  <c r="J2030" i="9" s="1"/>
  <c r="A2029" i="9"/>
  <c r="A2028" i="9"/>
  <c r="A2027" i="9"/>
  <c r="A2026" i="9"/>
  <c r="A2025" i="9"/>
  <c r="A2024" i="9"/>
  <c r="A2023" i="9"/>
  <c r="A2022" i="9"/>
  <c r="A2021" i="9"/>
  <c r="A2020" i="9"/>
  <c r="A2019" i="9"/>
  <c r="A2018" i="9"/>
  <c r="A2017" i="9"/>
  <c r="A2016" i="9"/>
  <c r="A2015" i="9"/>
  <c r="A2014" i="9"/>
  <c r="A2013" i="9"/>
  <c r="A2012" i="9"/>
  <c r="A2011" i="9"/>
  <c r="A2010" i="9"/>
  <c r="J2010" i="9" s="1"/>
  <c r="A2009" i="9"/>
  <c r="A2008" i="9"/>
  <c r="A2007" i="9"/>
  <c r="A2006" i="9"/>
  <c r="A2005" i="9"/>
  <c r="A2004" i="9"/>
  <c r="A2003" i="9"/>
  <c r="A2002" i="9"/>
  <c r="A2001" i="9"/>
  <c r="A2000" i="9"/>
  <c r="A1999" i="9"/>
  <c r="A1998" i="9"/>
  <c r="A1997" i="9"/>
  <c r="A1996" i="9"/>
  <c r="A1995" i="9"/>
  <c r="A1994" i="9"/>
  <c r="A1993" i="9"/>
  <c r="A1992" i="9"/>
  <c r="A1991" i="9"/>
  <c r="A1990" i="9"/>
  <c r="A1989" i="9"/>
  <c r="A1988" i="9"/>
  <c r="A1987" i="9"/>
  <c r="A1986" i="9"/>
  <c r="A1985" i="9"/>
  <c r="A1984" i="9"/>
  <c r="A1983" i="9"/>
  <c r="A1982" i="9"/>
  <c r="A1981" i="9"/>
  <c r="A1980" i="9"/>
  <c r="A1979" i="9"/>
  <c r="A1978" i="9"/>
  <c r="A1977" i="9"/>
  <c r="A1976" i="9"/>
  <c r="A1975" i="9"/>
  <c r="A1974" i="9"/>
  <c r="A1973" i="9"/>
  <c r="A1972" i="9"/>
  <c r="A1971" i="9"/>
  <c r="A1970" i="9"/>
  <c r="A1969" i="9"/>
  <c r="A1968" i="9"/>
  <c r="A1967" i="9"/>
  <c r="A1966" i="9"/>
  <c r="A1965" i="9"/>
  <c r="J1965" i="9" s="1"/>
  <c r="A1964" i="9"/>
  <c r="J1964" i="9" s="1"/>
  <c r="A1963" i="9"/>
  <c r="A1962" i="9"/>
  <c r="J1962" i="9" s="1"/>
  <c r="A1961" i="9"/>
  <c r="J1961" i="9" s="1"/>
  <c r="A1960" i="9"/>
  <c r="A1959" i="9"/>
  <c r="A1958" i="9"/>
  <c r="A1957" i="9"/>
  <c r="A1956" i="9"/>
  <c r="A1955" i="9"/>
  <c r="A1954" i="9"/>
  <c r="A1953" i="9"/>
  <c r="A1952" i="9"/>
  <c r="A1951" i="9"/>
  <c r="A1950" i="9"/>
  <c r="A1949" i="9"/>
  <c r="A1948" i="9"/>
  <c r="A1947" i="9"/>
  <c r="A1946" i="9"/>
  <c r="A1945" i="9"/>
  <c r="A1944" i="9"/>
  <c r="A1943" i="9"/>
  <c r="A1942" i="9"/>
  <c r="A1941" i="9"/>
  <c r="A1940" i="9"/>
  <c r="A1939" i="9"/>
  <c r="A1938" i="9"/>
  <c r="A1937" i="9"/>
  <c r="A1936" i="9"/>
  <c r="A1935" i="9"/>
  <c r="A1934" i="9"/>
  <c r="A1933" i="9"/>
  <c r="A1932" i="9"/>
  <c r="J1932" i="9" s="1"/>
  <c r="A1931" i="9"/>
  <c r="J1931" i="9" s="1"/>
  <c r="A1930" i="9"/>
  <c r="A1929" i="9"/>
  <c r="A1928" i="9"/>
  <c r="A1927" i="9"/>
  <c r="A1926" i="9"/>
  <c r="A1925" i="9"/>
  <c r="A1924" i="9"/>
  <c r="A1923" i="9"/>
  <c r="A1922" i="9"/>
  <c r="A1921" i="9"/>
  <c r="A1920" i="9"/>
  <c r="A1919" i="9"/>
  <c r="A1918" i="9"/>
  <c r="A1917" i="9"/>
  <c r="A1916" i="9"/>
  <c r="A1915" i="9"/>
  <c r="A1914" i="9"/>
  <c r="A1913" i="9"/>
  <c r="A1912" i="9"/>
  <c r="A1911" i="9"/>
  <c r="A1910" i="9"/>
  <c r="A1909" i="9"/>
  <c r="A1908" i="9"/>
  <c r="A1907" i="9"/>
  <c r="A1906" i="9"/>
  <c r="A1905" i="9"/>
  <c r="A1904" i="9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J1547" i="9" s="1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J1503" i="9" s="1"/>
  <c r="A1502" i="9"/>
  <c r="A1501" i="9"/>
  <c r="J1501" i="9" s="1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J1443" i="9" s="1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J1373" i="9" s="1"/>
  <c r="A1372" i="9"/>
  <c r="J1372" i="9" s="1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J1335" i="9" s="1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J1312" i="9" s="1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J1127" i="9" s="1"/>
  <c r="A1126" i="9"/>
  <c r="A1125" i="9"/>
  <c r="A1124" i="9"/>
  <c r="A1123" i="9"/>
  <c r="A1122" i="9"/>
  <c r="A1121" i="9"/>
  <c r="A1120" i="9"/>
  <c r="A1119" i="9"/>
  <c r="J1119" i="9" s="1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J1097" i="9" s="1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J1045" i="9" s="1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J1032" i="9" s="1"/>
  <c r="A1031" i="9"/>
  <c r="A1030" i="9"/>
  <c r="J1030" i="9" s="1"/>
  <c r="A1029" i="9"/>
  <c r="A1028" i="9"/>
  <c r="A1027" i="9"/>
  <c r="A1026" i="9"/>
  <c r="A1025" i="9"/>
  <c r="A1024" i="9"/>
  <c r="A1023" i="9"/>
  <c r="J1023" i="9" s="1"/>
  <c r="A1022" i="9"/>
  <c r="J1022" i="9" s="1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J991" i="9" s="1"/>
  <c r="A990" i="9"/>
  <c r="J990" i="9" s="1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J954" i="9" s="1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J879" i="9" s="1"/>
  <c r="A878" i="9"/>
  <c r="J878" i="9" s="1"/>
  <c r="A877" i="9"/>
  <c r="A876" i="9"/>
  <c r="A875" i="9"/>
  <c r="J875" i="9" s="1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J779" i="9" s="1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J752" i="9" s="1"/>
  <c r="A751" i="9"/>
  <c r="A750" i="9"/>
  <c r="A749" i="9"/>
  <c r="A748" i="9"/>
  <c r="A747" i="9"/>
  <c r="J747" i="9" s="1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J688" i="9" s="1"/>
  <c r="A687" i="9"/>
  <c r="J687" i="9" s="1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J667" i="9" s="1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J644" i="9" s="1"/>
  <c r="A643" i="9"/>
  <c r="A642" i="9"/>
  <c r="A641" i="9"/>
  <c r="A640" i="9"/>
  <c r="A639" i="9"/>
  <c r="A638" i="9"/>
  <c r="A637" i="9"/>
  <c r="J637" i="9" s="1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J620" i="9" s="1"/>
  <c r="A619" i="9"/>
  <c r="A618" i="9"/>
  <c r="J618" i="9" s="1"/>
  <c r="A617" i="9"/>
  <c r="A616" i="9"/>
  <c r="J616" i="9" s="1"/>
  <c r="A615" i="9"/>
  <c r="J615" i="9" s="1"/>
  <c r="A614" i="9"/>
  <c r="J614" i="9" s="1"/>
  <c r="A613" i="9"/>
  <c r="J613" i="9" s="1"/>
  <c r="A612" i="9"/>
  <c r="J612" i="9" s="1"/>
  <c r="A611" i="9"/>
  <c r="A610" i="9"/>
  <c r="J610" i="9" s="1"/>
  <c r="A609" i="9"/>
  <c r="J609" i="9" s="1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J533" i="9" s="1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J512" i="9" s="1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J495" i="9" s="1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J308" i="9" s="1"/>
  <c r="A307" i="9"/>
  <c r="A306" i="9"/>
  <c r="A305" i="9"/>
  <c r="J305" i="9" s="1"/>
  <c r="A304" i="9"/>
  <c r="A303" i="9"/>
  <c r="A302" i="9"/>
  <c r="A301" i="9"/>
  <c r="A300" i="9"/>
  <c r="J300" i="9" s="1"/>
  <c r="A299" i="9"/>
  <c r="A298" i="9"/>
  <c r="A297" i="9"/>
  <c r="A296" i="9"/>
  <c r="J296" i="9" s="1"/>
  <c r="A295" i="9"/>
  <c r="J295" i="9" s="1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J282" i="9" s="1"/>
  <c r="A281" i="9"/>
  <c r="J281" i="9" s="1"/>
  <c r="A280" i="9"/>
  <c r="J280" i="9" s="1"/>
  <c r="A279" i="9"/>
  <c r="A278" i="9"/>
  <c r="A277" i="9"/>
  <c r="A276" i="9"/>
  <c r="A275" i="9"/>
  <c r="A274" i="9"/>
  <c r="A273" i="9"/>
  <c r="A272" i="9"/>
  <c r="J272" i="9" s="1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J258" i="9" s="1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J82" i="9" s="1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J59" i="9" s="1"/>
  <c r="A58" i="9"/>
  <c r="A57" i="9"/>
  <c r="A56" i="9"/>
  <c r="A55" i="9"/>
  <c r="A54" i="9"/>
  <c r="A53" i="9"/>
  <c r="A52" i="9"/>
  <c r="A51" i="9"/>
  <c r="A50" i="9"/>
  <c r="J50" i="9" s="1"/>
  <c r="A49" i="9"/>
  <c r="A48" i="9"/>
  <c r="J48" i="9" s="1"/>
  <c r="A47" i="9"/>
  <c r="J47" i="9" s="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J34" i="9" s="1"/>
  <c r="A33" i="9"/>
  <c r="A32" i="9"/>
  <c r="A31" i="9"/>
  <c r="A30" i="9"/>
  <c r="A29" i="9"/>
  <c r="A28" i="9"/>
  <c r="J28" i="9" s="1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H137" i="5"/>
  <c r="H136" i="5"/>
  <c r="H135" i="5"/>
  <c r="H134" i="5"/>
  <c r="H133" i="5"/>
  <c r="H132" i="5"/>
  <c r="H131" i="5"/>
  <c r="H130" i="5"/>
  <c r="H129" i="5"/>
  <c r="H128" i="5"/>
  <c r="H119" i="5"/>
  <c r="H118" i="5"/>
  <c r="H117" i="5"/>
  <c r="H116" i="5"/>
  <c r="H115" i="5"/>
  <c r="H114" i="5"/>
  <c r="H113" i="5"/>
  <c r="H112" i="5"/>
  <c r="H111" i="5"/>
  <c r="H110" i="5"/>
  <c r="H100" i="5"/>
  <c r="H99" i="5"/>
  <c r="H98" i="5"/>
  <c r="H97" i="5"/>
  <c r="H96" i="5"/>
  <c r="H95" i="5"/>
  <c r="H94" i="5"/>
  <c r="H93" i="5"/>
  <c r="H92" i="5"/>
  <c r="H91" i="5"/>
  <c r="H93" i="8"/>
  <c r="H92" i="8"/>
  <c r="H91" i="8"/>
  <c r="H90" i="8"/>
  <c r="H89" i="8"/>
  <c r="H88" i="8"/>
  <c r="H87" i="8"/>
  <c r="H86" i="8"/>
  <c r="H85" i="8"/>
  <c r="H84" i="8"/>
  <c r="H74" i="8"/>
  <c r="H73" i="8"/>
  <c r="H72" i="8"/>
  <c r="H71" i="8"/>
  <c r="H70" i="8"/>
  <c r="H69" i="8"/>
  <c r="H68" i="8"/>
  <c r="H67" i="8"/>
  <c r="H66" i="8"/>
  <c r="H65" i="8"/>
  <c r="H55" i="8"/>
  <c r="H54" i="8"/>
  <c r="H53" i="8"/>
  <c r="H52" i="8"/>
  <c r="H51" i="8"/>
  <c r="H50" i="8"/>
  <c r="H49" i="8"/>
  <c r="H48" i="8"/>
  <c r="H47" i="8"/>
  <c r="H46" i="8"/>
  <c r="H36" i="8"/>
  <c r="H35" i="8"/>
  <c r="H34" i="8"/>
  <c r="H33" i="8"/>
  <c r="H32" i="8"/>
  <c r="H31" i="8"/>
  <c r="H30" i="8"/>
  <c r="H29" i="8"/>
  <c r="H28" i="8"/>
  <c r="H27" i="8"/>
  <c r="H17" i="8"/>
  <c r="H16" i="8"/>
  <c r="H15" i="8"/>
  <c r="H14" i="8"/>
  <c r="H13" i="8"/>
  <c r="H12" i="8"/>
  <c r="H11" i="8"/>
  <c r="H10" i="8"/>
  <c r="H9" i="8"/>
  <c r="H8" i="8"/>
  <c r="D573" i="1"/>
  <c r="D570" i="1"/>
  <c r="D569" i="1"/>
  <c r="D560" i="1"/>
  <c r="D555" i="1"/>
  <c r="D553" i="1"/>
  <c r="D552" i="1"/>
  <c r="D551" i="1"/>
  <c r="D550" i="1"/>
  <c r="D549" i="1"/>
  <c r="D548" i="1"/>
  <c r="D546" i="1"/>
  <c r="D544" i="1"/>
  <c r="D543" i="1"/>
  <c r="D542" i="1"/>
  <c r="D541" i="1"/>
  <c r="D540" i="1"/>
  <c r="D539" i="1"/>
  <c r="D538" i="1"/>
  <c r="D535" i="1"/>
  <c r="D534" i="1"/>
  <c r="D532" i="1"/>
  <c r="D530" i="1"/>
  <c r="D529" i="1"/>
  <c r="D524" i="1"/>
  <c r="D523" i="1"/>
  <c r="D519" i="1"/>
  <c r="D518" i="1"/>
  <c r="D517" i="1"/>
  <c r="D514" i="1"/>
  <c r="D513" i="1"/>
  <c r="D511" i="1"/>
  <c r="D509" i="1"/>
  <c r="D508" i="1"/>
  <c r="D507" i="1"/>
  <c r="D506" i="1"/>
  <c r="D504" i="1"/>
  <c r="D500" i="1"/>
  <c r="D499" i="1"/>
  <c r="D497" i="1"/>
  <c r="D494" i="1"/>
  <c r="D491" i="1"/>
  <c r="D490" i="1"/>
  <c r="D488" i="1"/>
  <c r="D487" i="1"/>
  <c r="D484" i="1"/>
  <c r="D483" i="1"/>
  <c r="D482" i="1"/>
  <c r="D481" i="1"/>
  <c r="D480" i="1"/>
  <c r="D479" i="1"/>
  <c r="D478" i="1"/>
  <c r="D477" i="1"/>
  <c r="D476" i="1"/>
  <c r="D475" i="1"/>
  <c r="D473" i="1"/>
  <c r="D471" i="1"/>
  <c r="D470" i="1"/>
  <c r="D469" i="1"/>
  <c r="D468" i="1"/>
  <c r="D467" i="1"/>
  <c r="D466" i="1"/>
  <c r="D465" i="1"/>
  <c r="D464" i="1"/>
  <c r="D463" i="1"/>
  <c r="D461" i="1"/>
  <c r="D452" i="1"/>
  <c r="D451" i="1"/>
  <c r="D450" i="1"/>
  <c r="D449" i="1"/>
  <c r="D448" i="1"/>
  <c r="D447" i="1"/>
  <c r="D446" i="1"/>
  <c r="D444" i="1"/>
  <c r="D443" i="1"/>
  <c r="D442" i="1"/>
  <c r="D440" i="1"/>
  <c r="D439" i="1"/>
  <c r="D437" i="1"/>
  <c r="D434" i="1"/>
  <c r="D433" i="1"/>
  <c r="D432" i="1"/>
  <c r="D431" i="1"/>
  <c r="D430" i="1"/>
  <c r="D422" i="1"/>
  <c r="D417" i="1"/>
  <c r="D416" i="1"/>
  <c r="D414" i="1"/>
  <c r="D413" i="1"/>
  <c r="D406" i="1"/>
  <c r="D400" i="1"/>
  <c r="D398" i="1"/>
  <c r="D396" i="1"/>
  <c r="D394" i="1"/>
  <c r="D393" i="1"/>
  <c r="D392" i="1"/>
  <c r="D391" i="1"/>
  <c r="D390" i="1"/>
  <c r="D386" i="1"/>
  <c r="D385" i="1"/>
  <c r="D384" i="1"/>
  <c r="D383" i="1"/>
  <c r="D382" i="1"/>
  <c r="D376" i="1"/>
  <c r="D375" i="1"/>
  <c r="D374" i="1"/>
  <c r="D371" i="1"/>
  <c r="D369" i="1"/>
  <c r="D368" i="1"/>
  <c r="D367" i="1"/>
  <c r="D363" i="1"/>
  <c r="D357" i="1"/>
  <c r="D356" i="1"/>
  <c r="D355" i="1"/>
  <c r="D354" i="1"/>
  <c r="D352" i="1"/>
  <c r="D351" i="1"/>
  <c r="D350" i="1"/>
  <c r="D348" i="1"/>
  <c r="D347" i="1"/>
  <c r="D345" i="1"/>
  <c r="D344" i="1"/>
  <c r="D343" i="1"/>
  <c r="D331" i="1"/>
  <c r="D329" i="1"/>
  <c r="D328" i="1"/>
  <c r="D323" i="1"/>
  <c r="D321" i="1"/>
  <c r="D313" i="1"/>
  <c r="D302" i="1"/>
  <c r="D301" i="1"/>
  <c r="D294" i="1"/>
  <c r="D293" i="1"/>
  <c r="D289" i="1"/>
  <c r="D288" i="1"/>
  <c r="D272" i="1"/>
  <c r="D265" i="1"/>
  <c r="D258" i="1"/>
  <c r="D253" i="1"/>
  <c r="D249" i="1"/>
  <c r="D248" i="1"/>
  <c r="D247" i="1"/>
  <c r="D246" i="1"/>
  <c r="D245" i="1"/>
  <c r="D243" i="1"/>
  <c r="D241" i="1"/>
  <c r="D239" i="1"/>
  <c r="D235" i="1"/>
  <c r="D233" i="1"/>
  <c r="D229" i="1"/>
  <c r="D228" i="1"/>
  <c r="D226" i="1"/>
  <c r="D225" i="1"/>
  <c r="D223" i="1"/>
  <c r="D216" i="1"/>
  <c r="D214" i="1"/>
  <c r="D211" i="1"/>
  <c r="D207" i="1"/>
  <c r="D201" i="1"/>
  <c r="D200" i="1"/>
  <c r="D198" i="1"/>
  <c r="D194" i="1"/>
  <c r="D193" i="1"/>
  <c r="D189" i="1"/>
  <c r="D186" i="1"/>
  <c r="D183" i="1"/>
  <c r="D181" i="1"/>
  <c r="D180" i="1"/>
  <c r="D179" i="1"/>
  <c r="D178" i="1"/>
  <c r="D174" i="1"/>
  <c r="D172" i="1"/>
  <c r="D171" i="1"/>
  <c r="D170" i="1"/>
  <c r="D169" i="1"/>
  <c r="D168" i="1"/>
  <c r="D167" i="1"/>
  <c r="D166" i="1"/>
  <c r="D165" i="1"/>
  <c r="D164" i="1"/>
  <c r="D154" i="1"/>
  <c r="D152" i="1"/>
  <c r="D151" i="1"/>
  <c r="D150" i="1"/>
  <c r="D149" i="1"/>
  <c r="D148" i="1"/>
  <c r="D147" i="1"/>
  <c r="D146" i="1"/>
  <c r="D145" i="1"/>
  <c r="D144" i="1"/>
  <c r="D143" i="1"/>
  <c r="D142" i="1"/>
  <c r="D140" i="1"/>
  <c r="D139" i="1"/>
  <c r="D137" i="1"/>
  <c r="D136" i="1"/>
  <c r="D135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99" i="1"/>
  <c r="D98" i="1"/>
  <c r="D96" i="1"/>
  <c r="D94" i="1"/>
  <c r="D93" i="1"/>
  <c r="D92" i="1"/>
  <c r="D90" i="1"/>
  <c r="D89" i="1"/>
  <c r="D86" i="1"/>
  <c r="D85" i="1"/>
  <c r="D84" i="1"/>
  <c r="D83" i="1"/>
  <c r="D79" i="1"/>
  <c r="D78" i="1"/>
  <c r="D75" i="1"/>
  <c r="D73" i="1"/>
  <c r="D68" i="1"/>
  <c r="D66" i="1"/>
  <c r="D64" i="1"/>
  <c r="D62" i="1"/>
  <c r="D61" i="1"/>
  <c r="D50" i="1"/>
  <c r="D49" i="1"/>
  <c r="H54" i="5"/>
  <c r="H55" i="5"/>
  <c r="H56" i="5"/>
  <c r="K56" i="5" s="1"/>
  <c r="H57" i="5"/>
  <c r="K57" i="5" s="1"/>
  <c r="H58" i="5"/>
  <c r="H59" i="5"/>
  <c r="H60" i="5"/>
  <c r="K60" i="5" s="1"/>
  <c r="H61" i="5"/>
  <c r="K61" i="5" s="1"/>
  <c r="H62" i="5"/>
  <c r="K62" i="5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5" i="1"/>
  <c r="D67" i="1"/>
  <c r="D69" i="1"/>
  <c r="D70" i="1"/>
  <c r="D71" i="1"/>
  <c r="D72" i="1"/>
  <c r="D74" i="1"/>
  <c r="D76" i="1"/>
  <c r="D77" i="1"/>
  <c r="D80" i="1"/>
  <c r="D81" i="1"/>
  <c r="D82" i="1"/>
  <c r="D87" i="1"/>
  <c r="D88" i="1"/>
  <c r="D91" i="1"/>
  <c r="D95" i="1"/>
  <c r="D97" i="1"/>
  <c r="D100" i="1"/>
  <c r="D101" i="1"/>
  <c r="D102" i="1"/>
  <c r="D103" i="1"/>
  <c r="D104" i="1"/>
  <c r="D105" i="1"/>
  <c r="D106" i="1"/>
  <c r="D107" i="1"/>
  <c r="D129" i="1"/>
  <c r="D130" i="1"/>
  <c r="D131" i="1"/>
  <c r="D132" i="1"/>
  <c r="D133" i="1"/>
  <c r="D134" i="1"/>
  <c r="D138" i="1"/>
  <c r="D141" i="1"/>
  <c r="D153" i="1"/>
  <c r="D155" i="1"/>
  <c r="D156" i="1"/>
  <c r="D157" i="1"/>
  <c r="D158" i="1"/>
  <c r="D159" i="1"/>
  <c r="D160" i="1"/>
  <c r="D161" i="1"/>
  <c r="D162" i="1"/>
  <c r="D163" i="1"/>
  <c r="D173" i="1"/>
  <c r="D175" i="1"/>
  <c r="D176" i="1"/>
  <c r="D177" i="1"/>
  <c r="D182" i="1"/>
  <c r="D184" i="1"/>
  <c r="D185" i="1"/>
  <c r="D187" i="1"/>
  <c r="D188" i="1"/>
  <c r="D190" i="1"/>
  <c r="D191" i="1"/>
  <c r="D192" i="1"/>
  <c r="D195" i="1"/>
  <c r="D196" i="1"/>
  <c r="D197" i="1"/>
  <c r="D199" i="1"/>
  <c r="D202" i="1"/>
  <c r="D203" i="1"/>
  <c r="D204" i="1"/>
  <c r="D205" i="1"/>
  <c r="D206" i="1"/>
  <c r="D208" i="1"/>
  <c r="D209" i="1"/>
  <c r="D210" i="1"/>
  <c r="D212" i="1"/>
  <c r="D213" i="1"/>
  <c r="D215" i="1"/>
  <c r="D217" i="1"/>
  <c r="D218" i="1"/>
  <c r="D219" i="1"/>
  <c r="D220" i="1"/>
  <c r="D221" i="1"/>
  <c r="D222" i="1"/>
  <c r="D224" i="1"/>
  <c r="D227" i="1"/>
  <c r="D230" i="1"/>
  <c r="D231" i="1"/>
  <c r="D232" i="1"/>
  <c r="D234" i="1"/>
  <c r="D236" i="1"/>
  <c r="D237" i="1"/>
  <c r="D238" i="1"/>
  <c r="D240" i="1"/>
  <c r="D242" i="1"/>
  <c r="D244" i="1"/>
  <c r="D250" i="1"/>
  <c r="D251" i="1"/>
  <c r="D252" i="1"/>
  <c r="D254" i="1"/>
  <c r="D255" i="1"/>
  <c r="D256" i="1"/>
  <c r="D257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90" i="1"/>
  <c r="D291" i="1"/>
  <c r="D292" i="1"/>
  <c r="D295" i="1"/>
  <c r="D296" i="1"/>
  <c r="D297" i="1"/>
  <c r="D298" i="1"/>
  <c r="D299" i="1"/>
  <c r="D300" i="1"/>
  <c r="D303" i="1"/>
  <c r="D304" i="1"/>
  <c r="D305" i="1"/>
  <c r="D306" i="1"/>
  <c r="D307" i="1"/>
  <c r="D308" i="1"/>
  <c r="D309" i="1"/>
  <c r="D310" i="1"/>
  <c r="D311" i="1"/>
  <c r="D312" i="1"/>
  <c r="D314" i="1"/>
  <c r="D315" i="1"/>
  <c r="D316" i="1"/>
  <c r="D317" i="1"/>
  <c r="D318" i="1"/>
  <c r="D319" i="1"/>
  <c r="D320" i="1"/>
  <c r="D322" i="1"/>
  <c r="D324" i="1"/>
  <c r="D325" i="1"/>
  <c r="D326" i="1"/>
  <c r="D327" i="1"/>
  <c r="D330" i="1"/>
  <c r="D332" i="1"/>
  <c r="D333" i="1"/>
  <c r="D334" i="1"/>
  <c r="D335" i="1"/>
  <c r="D336" i="1"/>
  <c r="D337" i="1"/>
  <c r="D338" i="1"/>
  <c r="D339" i="1"/>
  <c r="D340" i="1"/>
  <c r="D341" i="1"/>
  <c r="D342" i="1"/>
  <c r="D346" i="1"/>
  <c r="D349" i="1"/>
  <c r="D353" i="1"/>
  <c r="D358" i="1"/>
  <c r="D359" i="1"/>
  <c r="D360" i="1"/>
  <c r="D361" i="1"/>
  <c r="D362" i="1"/>
  <c r="D364" i="1"/>
  <c r="D365" i="1"/>
  <c r="D366" i="1"/>
  <c r="D370" i="1"/>
  <c r="D372" i="1"/>
  <c r="D373" i="1"/>
  <c r="D377" i="1"/>
  <c r="D378" i="1"/>
  <c r="D379" i="1"/>
  <c r="D380" i="1"/>
  <c r="D381" i="1"/>
  <c r="D387" i="1"/>
  <c r="D388" i="1"/>
  <c r="D389" i="1"/>
  <c r="D395" i="1"/>
  <c r="D397" i="1"/>
  <c r="D399" i="1"/>
  <c r="D401" i="1"/>
  <c r="D402" i="1"/>
  <c r="D403" i="1"/>
  <c r="D404" i="1"/>
  <c r="D405" i="1"/>
  <c r="D407" i="1"/>
  <c r="D408" i="1"/>
  <c r="D409" i="1"/>
  <c r="D410" i="1"/>
  <c r="D411" i="1"/>
  <c r="D412" i="1"/>
  <c r="D415" i="1"/>
  <c r="D418" i="1"/>
  <c r="D419" i="1"/>
  <c r="D420" i="1"/>
  <c r="D421" i="1"/>
  <c r="D423" i="1"/>
  <c r="D424" i="1"/>
  <c r="D425" i="1"/>
  <c r="D426" i="1"/>
  <c r="D427" i="1"/>
  <c r="D428" i="1"/>
  <c r="D429" i="1"/>
  <c r="D435" i="1"/>
  <c r="D436" i="1"/>
  <c r="D438" i="1"/>
  <c r="D441" i="1"/>
  <c r="D445" i="1"/>
  <c r="D453" i="1"/>
  <c r="D454" i="1"/>
  <c r="D455" i="1"/>
  <c r="D456" i="1"/>
  <c r="D457" i="1"/>
  <c r="D458" i="1"/>
  <c r="D459" i="1"/>
  <c r="D460" i="1"/>
  <c r="D462" i="1"/>
  <c r="D472" i="1"/>
  <c r="D474" i="1"/>
  <c r="D485" i="1"/>
  <c r="D486" i="1"/>
  <c r="D489" i="1"/>
  <c r="D492" i="1"/>
  <c r="D493" i="1"/>
  <c r="D495" i="1"/>
  <c r="D496" i="1"/>
  <c r="D498" i="1"/>
  <c r="D501" i="1"/>
  <c r="D502" i="1"/>
  <c r="D503" i="1"/>
  <c r="D505" i="1"/>
  <c r="D510" i="1"/>
  <c r="D512" i="1"/>
  <c r="D515" i="1"/>
  <c r="D516" i="1"/>
  <c r="D520" i="1"/>
  <c r="D521" i="1"/>
  <c r="D522" i="1"/>
  <c r="D525" i="1"/>
  <c r="D526" i="1"/>
  <c r="D527" i="1"/>
  <c r="D528" i="1"/>
  <c r="D531" i="1"/>
  <c r="D533" i="1"/>
  <c r="D536" i="1"/>
  <c r="D537" i="1"/>
  <c r="D545" i="1"/>
  <c r="D547" i="1"/>
  <c r="D554" i="1"/>
  <c r="D556" i="1"/>
  <c r="D557" i="1"/>
  <c r="D558" i="1"/>
  <c r="D559" i="1"/>
  <c r="D561" i="1"/>
  <c r="D562" i="1"/>
  <c r="D563" i="1"/>
  <c r="D564" i="1"/>
  <c r="D565" i="1"/>
  <c r="D566" i="1"/>
  <c r="D567" i="1"/>
  <c r="D568" i="1"/>
  <c r="D571" i="1"/>
  <c r="D572" i="1"/>
  <c r="D2" i="1"/>
  <c r="H81" i="5"/>
  <c r="K81" i="5" s="1"/>
  <c r="H80" i="5"/>
  <c r="K80" i="5" s="1"/>
  <c r="H79" i="5"/>
  <c r="K79" i="5" s="1"/>
  <c r="H78" i="5"/>
  <c r="K78" i="5" s="1"/>
  <c r="H77" i="5"/>
  <c r="K77" i="5" s="1"/>
  <c r="H76" i="5"/>
  <c r="K76" i="5" s="1"/>
  <c r="H75" i="5"/>
  <c r="K75" i="5" s="1"/>
  <c r="K59" i="5"/>
  <c r="K58" i="5"/>
  <c r="K55" i="5"/>
  <c r="K54" i="5"/>
  <c r="H53" i="5"/>
  <c r="K53" i="5" s="1"/>
  <c r="H41" i="5"/>
  <c r="K41" i="5" s="1"/>
  <c r="H40" i="5"/>
  <c r="K40" i="5" s="1"/>
  <c r="H39" i="5"/>
  <c r="K39" i="5" s="1"/>
  <c r="H38" i="5"/>
  <c r="K38" i="5" s="1"/>
  <c r="H37" i="5"/>
  <c r="K37" i="5" s="1"/>
  <c r="H36" i="5"/>
  <c r="K36" i="5" s="1"/>
  <c r="H35" i="5"/>
  <c r="K35" i="5" s="1"/>
  <c r="H34" i="5"/>
  <c r="K34" i="5" s="1"/>
  <c r="H33" i="5"/>
  <c r="K33" i="5" s="1"/>
  <c r="H32" i="5"/>
  <c r="K32" i="5" s="1"/>
  <c r="H31" i="5"/>
  <c r="K31" i="5" s="1"/>
  <c r="H23" i="5"/>
  <c r="H22" i="5"/>
  <c r="H21" i="5"/>
  <c r="H20" i="5"/>
  <c r="H19" i="5"/>
  <c r="H18" i="5"/>
  <c r="K18" i="5" s="1"/>
  <c r="H17" i="5"/>
  <c r="K17" i="5" s="1"/>
  <c r="H16" i="5"/>
  <c r="K16" i="5" s="1"/>
  <c r="H15" i="5"/>
  <c r="K15" i="5" s="1"/>
  <c r="H14" i="5"/>
  <c r="K14" i="5" s="1"/>
  <c r="H13" i="5"/>
  <c r="K13" i="5" s="1"/>
  <c r="H12" i="5"/>
  <c r="K12" i="5" s="1"/>
  <c r="H11" i="5"/>
  <c r="K11" i="5" s="1"/>
  <c r="H10" i="5"/>
  <c r="K10" i="5" s="1"/>
  <c r="H9" i="5"/>
  <c r="K9" i="5" s="1"/>
  <c r="A227" i="4"/>
  <c r="H224" i="4"/>
  <c r="K224" i="4" s="1"/>
  <c r="H223" i="4"/>
  <c r="K223" i="4" s="1"/>
  <c r="H222" i="4"/>
  <c r="K222" i="4" s="1"/>
  <c r="H221" i="4"/>
  <c r="K221" i="4" s="1"/>
  <c r="H220" i="4"/>
  <c r="K220" i="4" s="1"/>
  <c r="H219" i="4"/>
  <c r="K219" i="4" s="1"/>
  <c r="H218" i="4"/>
  <c r="K218" i="4" s="1"/>
  <c r="H217" i="4"/>
  <c r="K217" i="4" s="1"/>
  <c r="H216" i="4"/>
  <c r="K216" i="4" s="1"/>
  <c r="H215" i="4"/>
  <c r="K215" i="4" s="1"/>
  <c r="H206" i="4"/>
  <c r="K206" i="4" s="1"/>
  <c r="H205" i="4"/>
  <c r="K205" i="4" s="1"/>
  <c r="H204" i="4"/>
  <c r="K204" i="4" s="1"/>
  <c r="H203" i="4"/>
  <c r="K203" i="4" s="1"/>
  <c r="H202" i="4"/>
  <c r="K202" i="4" s="1"/>
  <c r="H201" i="4"/>
  <c r="K201" i="4" s="1"/>
  <c r="H200" i="4"/>
  <c r="K200" i="4" s="1"/>
  <c r="H199" i="4"/>
  <c r="K199" i="4" s="1"/>
  <c r="H198" i="4"/>
  <c r="K198" i="4" s="1"/>
  <c r="H197" i="4"/>
  <c r="K197" i="4" s="1"/>
  <c r="H188" i="4"/>
  <c r="K188" i="4" s="1"/>
  <c r="H187" i="4"/>
  <c r="K187" i="4" s="1"/>
  <c r="H186" i="4"/>
  <c r="K186" i="4" s="1"/>
  <c r="H185" i="4"/>
  <c r="K185" i="4" s="1"/>
  <c r="H184" i="4"/>
  <c r="K184" i="4" s="1"/>
  <c r="H183" i="4"/>
  <c r="K183" i="4" s="1"/>
  <c r="H182" i="4"/>
  <c r="K182" i="4" s="1"/>
  <c r="H181" i="4"/>
  <c r="K181" i="4" s="1"/>
  <c r="H180" i="4"/>
  <c r="K180" i="4" s="1"/>
  <c r="H179" i="4"/>
  <c r="K179" i="4" s="1"/>
  <c r="H168" i="4"/>
  <c r="K168" i="4" s="1"/>
  <c r="H167" i="4"/>
  <c r="K167" i="4" s="1"/>
  <c r="H166" i="4"/>
  <c r="K166" i="4" s="1"/>
  <c r="H165" i="4"/>
  <c r="K165" i="4" s="1"/>
  <c r="H164" i="4"/>
  <c r="K164" i="4" s="1"/>
  <c r="H163" i="4"/>
  <c r="K163" i="4" s="1"/>
  <c r="H162" i="4"/>
  <c r="K162" i="4" s="1"/>
  <c r="H161" i="4"/>
  <c r="K161" i="4" s="1"/>
  <c r="H160" i="4"/>
  <c r="K160" i="4" s="1"/>
  <c r="H159" i="4"/>
  <c r="K159" i="4" s="1"/>
  <c r="H148" i="4"/>
  <c r="K148" i="4" s="1"/>
  <c r="H147" i="4"/>
  <c r="K147" i="4" s="1"/>
  <c r="H146" i="4"/>
  <c r="K146" i="4" s="1"/>
  <c r="H145" i="4"/>
  <c r="K145" i="4" s="1"/>
  <c r="H144" i="4"/>
  <c r="K144" i="4" s="1"/>
  <c r="H143" i="4"/>
  <c r="K143" i="4" s="1"/>
  <c r="H142" i="4"/>
  <c r="K142" i="4" s="1"/>
  <c r="H141" i="4"/>
  <c r="K141" i="4" s="1"/>
  <c r="H140" i="4"/>
  <c r="K140" i="4" s="1"/>
  <c r="H127" i="4"/>
  <c r="K127" i="4" s="1"/>
  <c r="H126" i="4"/>
  <c r="K126" i="4" s="1"/>
  <c r="H125" i="4"/>
  <c r="K125" i="4" s="1"/>
  <c r="H124" i="4"/>
  <c r="K124" i="4" s="1"/>
  <c r="H123" i="4"/>
  <c r="K123" i="4" s="1"/>
  <c r="H122" i="4"/>
  <c r="K122" i="4" s="1"/>
  <c r="H121" i="4"/>
  <c r="K121" i="4" s="1"/>
  <c r="H120" i="4"/>
  <c r="K120" i="4" s="1"/>
  <c r="H119" i="4"/>
  <c r="K119" i="4" s="1"/>
  <c r="H118" i="4"/>
  <c r="K118" i="4" s="1"/>
  <c r="H109" i="4"/>
  <c r="H108" i="4"/>
  <c r="H107" i="4"/>
  <c r="H106" i="4"/>
  <c r="H105" i="4"/>
  <c r="K105" i="4" s="1"/>
  <c r="H104" i="4"/>
  <c r="K104" i="4" s="1"/>
  <c r="H103" i="4"/>
  <c r="K103" i="4" s="1"/>
  <c r="H102" i="4"/>
  <c r="K102" i="4" s="1"/>
  <c r="H101" i="4"/>
  <c r="K101" i="4" s="1"/>
  <c r="H100" i="4"/>
  <c r="K100" i="4" s="1"/>
  <c r="H99" i="4"/>
  <c r="K99" i="4" s="1"/>
  <c r="H98" i="4"/>
  <c r="K98" i="4" s="1"/>
  <c r="H97" i="4"/>
  <c r="K97" i="4" s="1"/>
  <c r="H96" i="4"/>
  <c r="K96" i="4" s="1"/>
  <c r="K39" i="4"/>
  <c r="H39" i="4"/>
  <c r="K38" i="4"/>
  <c r="H38" i="4"/>
  <c r="H37" i="4"/>
  <c r="K36" i="4"/>
  <c r="H36" i="4"/>
  <c r="H35" i="4"/>
  <c r="H34" i="4"/>
  <c r="H33" i="4"/>
  <c r="H32" i="4"/>
  <c r="H31" i="4"/>
  <c r="H30" i="4"/>
  <c r="K17" i="4"/>
  <c r="K16" i="4"/>
  <c r="K14" i="4"/>
  <c r="K13" i="4"/>
  <c r="K12" i="4"/>
  <c r="K11" i="4"/>
  <c r="K10" i="4"/>
  <c r="K9" i="4"/>
  <c r="K322" i="3"/>
  <c r="K279" i="3"/>
  <c r="K275" i="3"/>
  <c r="K253" i="3"/>
  <c r="K252" i="3"/>
  <c r="K214" i="3"/>
  <c r="K211" i="3"/>
  <c r="K188" i="3"/>
  <c r="K106" i="3"/>
  <c r="K105" i="3"/>
  <c r="K104" i="3"/>
  <c r="K103" i="3"/>
  <c r="K102" i="3"/>
  <c r="K101" i="3"/>
  <c r="K100" i="3"/>
  <c r="K99" i="3"/>
  <c r="K98" i="3"/>
  <c r="K97" i="3"/>
  <c r="K84" i="3"/>
  <c r="K83" i="3"/>
  <c r="K82" i="3"/>
  <c r="K81" i="3"/>
  <c r="K80" i="3"/>
  <c r="K79" i="3"/>
  <c r="K78" i="3"/>
  <c r="K77" i="3"/>
  <c r="K76" i="3"/>
  <c r="K75" i="3"/>
  <c r="K62" i="3"/>
  <c r="K61" i="3"/>
  <c r="K60" i="3"/>
  <c r="K59" i="3"/>
  <c r="K58" i="3"/>
  <c r="K57" i="3"/>
  <c r="K56" i="3"/>
  <c r="K55" i="3"/>
  <c r="K54" i="3"/>
  <c r="K53" i="3"/>
  <c r="K40" i="3"/>
  <c r="K39" i="3"/>
  <c r="K38" i="3"/>
  <c r="K37" i="3"/>
  <c r="K36" i="3"/>
  <c r="K35" i="3"/>
  <c r="K34" i="3"/>
  <c r="K33" i="3"/>
  <c r="K32" i="3"/>
  <c r="K31" i="3"/>
  <c r="K18" i="3"/>
  <c r="K17" i="3"/>
  <c r="K16" i="3"/>
  <c r="K15" i="3"/>
  <c r="K14" i="3"/>
  <c r="K13" i="3"/>
  <c r="K12" i="3"/>
  <c r="K11" i="3"/>
  <c r="K10" i="3"/>
  <c r="K9" i="3"/>
  <c r="H62" i="2"/>
  <c r="H61" i="2"/>
  <c r="H60" i="2"/>
  <c r="H59" i="2"/>
  <c r="H58" i="2"/>
  <c r="H57" i="2"/>
  <c r="H56" i="2"/>
  <c r="H55" i="2"/>
  <c r="H54" i="2"/>
  <c r="H53" i="2"/>
  <c r="H40" i="2"/>
  <c r="H39" i="2"/>
  <c r="H38" i="2"/>
  <c r="H37" i="2"/>
  <c r="H36" i="2"/>
  <c r="H35" i="2"/>
  <c r="H34" i="2"/>
  <c r="H33" i="2"/>
  <c r="H32" i="2"/>
  <c r="H31" i="2"/>
  <c r="H18" i="2"/>
  <c r="H17" i="2"/>
  <c r="H16" i="2"/>
  <c r="H15" i="2"/>
  <c r="H14" i="2"/>
  <c r="H13" i="2"/>
  <c r="H12" i="2"/>
  <c r="H11" i="2"/>
  <c r="H10" i="2"/>
  <c r="H9" i="2"/>
  <c r="B585" i="1"/>
  <c r="C585" i="1" s="1"/>
  <c r="C584" i="1"/>
  <c r="B580" i="1"/>
  <c r="C580" i="1" s="1"/>
  <c r="C579" i="1"/>
  <c r="O573" i="1"/>
  <c r="J573" i="1"/>
  <c r="A573" i="1"/>
  <c r="M573" i="1" s="1"/>
  <c r="O572" i="1"/>
  <c r="A572" i="1"/>
  <c r="O571" i="1"/>
  <c r="A571" i="1"/>
  <c r="O570" i="1"/>
  <c r="A570" i="1"/>
  <c r="O569" i="1"/>
  <c r="E569" i="1"/>
  <c r="A569" i="1"/>
  <c r="O568" i="1"/>
  <c r="K568" i="1"/>
  <c r="E568" i="1"/>
  <c r="A568" i="1"/>
  <c r="O567" i="1"/>
  <c r="K567" i="1"/>
  <c r="E567" i="1"/>
  <c r="A567" i="1"/>
  <c r="O566" i="1"/>
  <c r="A566" i="1"/>
  <c r="O565" i="1"/>
  <c r="A565" i="1"/>
  <c r="O564" i="1"/>
  <c r="K564" i="1"/>
  <c r="A564" i="1"/>
  <c r="O563" i="1"/>
  <c r="A563" i="1"/>
  <c r="O562" i="1"/>
  <c r="K562" i="1"/>
  <c r="A562" i="1"/>
  <c r="O561" i="1"/>
  <c r="K561" i="1"/>
  <c r="A561" i="1"/>
  <c r="O560" i="1"/>
  <c r="A560" i="1"/>
  <c r="O559" i="1"/>
  <c r="A559" i="1"/>
  <c r="O558" i="1"/>
  <c r="K558" i="1"/>
  <c r="A558" i="1"/>
  <c r="O557" i="1"/>
  <c r="A557" i="1"/>
  <c r="O556" i="1"/>
  <c r="A556" i="1"/>
  <c r="O555" i="1"/>
  <c r="K555" i="1"/>
  <c r="J555" i="1"/>
  <c r="B555" i="1"/>
  <c r="A555" i="1"/>
  <c r="M555" i="1" s="1"/>
  <c r="O554" i="1"/>
  <c r="J554" i="1"/>
  <c r="B554" i="1"/>
  <c r="A554" i="1"/>
  <c r="O553" i="1"/>
  <c r="K553" i="1"/>
  <c r="J553" i="1"/>
  <c r="E553" i="1"/>
  <c r="A553" i="1"/>
  <c r="M553" i="1" s="1"/>
  <c r="O552" i="1"/>
  <c r="K552" i="1"/>
  <c r="E552" i="1"/>
  <c r="A552" i="1"/>
  <c r="O551" i="1"/>
  <c r="K551" i="1"/>
  <c r="J551" i="1"/>
  <c r="A551" i="1"/>
  <c r="M551" i="1" s="1"/>
  <c r="O550" i="1"/>
  <c r="K550" i="1"/>
  <c r="J550" i="1"/>
  <c r="A550" i="1"/>
  <c r="M550" i="1" s="1"/>
  <c r="O549" i="1"/>
  <c r="K549" i="1"/>
  <c r="J549" i="1"/>
  <c r="B549" i="1"/>
  <c r="A549" i="1"/>
  <c r="M549" i="1" s="1"/>
  <c r="O548" i="1"/>
  <c r="K548" i="1"/>
  <c r="J548" i="1"/>
  <c r="A548" i="1"/>
  <c r="M548" i="1" s="1"/>
  <c r="O547" i="1"/>
  <c r="A547" i="1"/>
  <c r="O546" i="1"/>
  <c r="A546" i="1"/>
  <c r="O545" i="1"/>
  <c r="A545" i="1"/>
  <c r="O544" i="1"/>
  <c r="K544" i="1"/>
  <c r="J544" i="1"/>
  <c r="E544" i="1"/>
  <c r="A544" i="1"/>
  <c r="M544" i="1" s="1"/>
  <c r="O543" i="1"/>
  <c r="A543" i="1"/>
  <c r="O542" i="1"/>
  <c r="A542" i="1"/>
  <c r="O541" i="1"/>
  <c r="A541" i="1"/>
  <c r="O540" i="1"/>
  <c r="A540" i="1"/>
  <c r="O539" i="1"/>
  <c r="A539" i="1"/>
  <c r="O538" i="1"/>
  <c r="A538" i="1"/>
  <c r="O537" i="1"/>
  <c r="A537" i="1"/>
  <c r="O536" i="1"/>
  <c r="A536" i="1"/>
  <c r="O535" i="1"/>
  <c r="K535" i="1"/>
  <c r="E535" i="1"/>
  <c r="A535" i="1"/>
  <c r="O534" i="1"/>
  <c r="E534" i="1"/>
  <c r="A534" i="1"/>
  <c r="O533" i="1"/>
  <c r="A533" i="1"/>
  <c r="O532" i="1"/>
  <c r="K532" i="1"/>
  <c r="J532" i="1"/>
  <c r="E532" i="1"/>
  <c r="B532" i="1"/>
  <c r="A532" i="1"/>
  <c r="M532" i="1" s="1"/>
  <c r="O531" i="1"/>
  <c r="A531" i="1"/>
  <c r="O530" i="1"/>
  <c r="K530" i="1"/>
  <c r="J530" i="1"/>
  <c r="B530" i="1"/>
  <c r="A530" i="1"/>
  <c r="M530" i="1" s="1"/>
  <c r="O529" i="1"/>
  <c r="K529" i="1"/>
  <c r="J529" i="1"/>
  <c r="A529" i="1"/>
  <c r="M529" i="1" s="1"/>
  <c r="O528" i="1"/>
  <c r="A528" i="1"/>
  <c r="O527" i="1"/>
  <c r="A527" i="1"/>
  <c r="O526" i="1"/>
  <c r="A526" i="1"/>
  <c r="O525" i="1"/>
  <c r="B525" i="1"/>
  <c r="A525" i="1"/>
  <c r="M525" i="1" s="1"/>
  <c r="O524" i="1"/>
  <c r="J524" i="1"/>
  <c r="E524" i="1"/>
  <c r="B524" i="1"/>
  <c r="A524" i="1"/>
  <c r="M524" i="1" s="1"/>
  <c r="O523" i="1"/>
  <c r="J523" i="1"/>
  <c r="E523" i="1"/>
  <c r="B523" i="1"/>
  <c r="A523" i="1"/>
  <c r="M523" i="1" s="1"/>
  <c r="O522" i="1"/>
  <c r="A522" i="1"/>
  <c r="M522" i="1" s="1"/>
  <c r="O521" i="1"/>
  <c r="A521" i="1"/>
  <c r="M521" i="1" s="1"/>
  <c r="O520" i="1"/>
  <c r="A520" i="1"/>
  <c r="M520" i="1" s="1"/>
  <c r="O519" i="1"/>
  <c r="K519" i="1"/>
  <c r="J519" i="1"/>
  <c r="B519" i="1"/>
  <c r="A519" i="1"/>
  <c r="M519" i="1" s="1"/>
  <c r="O518" i="1"/>
  <c r="K518" i="1"/>
  <c r="J518" i="1"/>
  <c r="E518" i="1"/>
  <c r="B518" i="1"/>
  <c r="A518" i="1"/>
  <c r="M518" i="1" s="1"/>
  <c r="O517" i="1"/>
  <c r="K517" i="1"/>
  <c r="J517" i="1"/>
  <c r="B517" i="1"/>
  <c r="A517" i="1"/>
  <c r="M517" i="1" s="1"/>
  <c r="O516" i="1"/>
  <c r="A516" i="1"/>
  <c r="M516" i="1" s="1"/>
  <c r="O515" i="1"/>
  <c r="A515" i="1"/>
  <c r="O514" i="1"/>
  <c r="K514" i="1"/>
  <c r="J514" i="1"/>
  <c r="A514" i="1"/>
  <c r="M514" i="1" s="1"/>
  <c r="O513" i="1"/>
  <c r="K513" i="1"/>
  <c r="J513" i="1"/>
  <c r="E513" i="1"/>
  <c r="B513" i="1"/>
  <c r="A513" i="1"/>
  <c r="M513" i="1" s="1"/>
  <c r="O512" i="1"/>
  <c r="A512" i="1"/>
  <c r="M512" i="1" s="1"/>
  <c r="O511" i="1"/>
  <c r="A511" i="1"/>
  <c r="O510" i="1"/>
  <c r="K510" i="1"/>
  <c r="A510" i="1"/>
  <c r="M510" i="1" s="1"/>
  <c r="O509" i="1"/>
  <c r="J509" i="1"/>
  <c r="A509" i="1"/>
  <c r="M509" i="1" s="1"/>
  <c r="O508" i="1"/>
  <c r="K508" i="1"/>
  <c r="J508" i="1"/>
  <c r="E508" i="1"/>
  <c r="B508" i="1"/>
  <c r="A508" i="1"/>
  <c r="M508" i="1" s="1"/>
  <c r="O507" i="1"/>
  <c r="K507" i="1"/>
  <c r="J507" i="1"/>
  <c r="E507" i="1"/>
  <c r="B507" i="1"/>
  <c r="A507" i="1"/>
  <c r="M507" i="1" s="1"/>
  <c r="O506" i="1"/>
  <c r="K506" i="1"/>
  <c r="J506" i="1"/>
  <c r="E506" i="1"/>
  <c r="A506" i="1"/>
  <c r="M506" i="1" s="1"/>
  <c r="O505" i="1"/>
  <c r="A505" i="1"/>
  <c r="O504" i="1"/>
  <c r="K504" i="1"/>
  <c r="J504" i="1"/>
  <c r="E504" i="1"/>
  <c r="A504" i="1"/>
  <c r="M504" i="1" s="1"/>
  <c r="O503" i="1"/>
  <c r="A503" i="1"/>
  <c r="M503" i="1" s="1"/>
  <c r="O502" i="1"/>
  <c r="A502" i="1"/>
  <c r="M502" i="1" s="1"/>
  <c r="O501" i="1"/>
  <c r="A501" i="1"/>
  <c r="M501" i="1" s="1"/>
  <c r="O500" i="1"/>
  <c r="K500" i="1"/>
  <c r="J500" i="1"/>
  <c r="E500" i="1"/>
  <c r="B500" i="1"/>
  <c r="A500" i="1"/>
  <c r="M500" i="1" s="1"/>
  <c r="O499" i="1"/>
  <c r="A499" i="1"/>
  <c r="O498" i="1"/>
  <c r="A498" i="1"/>
  <c r="O497" i="1"/>
  <c r="K497" i="1"/>
  <c r="J497" i="1"/>
  <c r="A497" i="1"/>
  <c r="M497" i="1" s="1"/>
  <c r="A496" i="1"/>
  <c r="A495" i="1"/>
  <c r="O494" i="1"/>
  <c r="K494" i="1"/>
  <c r="J494" i="1"/>
  <c r="A494" i="1"/>
  <c r="M494" i="1" s="1"/>
  <c r="O493" i="1"/>
  <c r="A493" i="1"/>
  <c r="O492" i="1"/>
  <c r="A492" i="1"/>
  <c r="O491" i="1"/>
  <c r="K491" i="1"/>
  <c r="J491" i="1"/>
  <c r="A491" i="1"/>
  <c r="M491" i="1" s="1"/>
  <c r="O490" i="1"/>
  <c r="A490" i="1"/>
  <c r="O489" i="1"/>
  <c r="A489" i="1"/>
  <c r="O488" i="1"/>
  <c r="K488" i="1"/>
  <c r="J488" i="1"/>
  <c r="E488" i="1"/>
  <c r="B488" i="1"/>
  <c r="A488" i="1"/>
  <c r="M488" i="1" s="1"/>
  <c r="O487" i="1"/>
  <c r="K487" i="1"/>
  <c r="J487" i="1"/>
  <c r="E487" i="1"/>
  <c r="B487" i="1"/>
  <c r="A487" i="1"/>
  <c r="M487" i="1" s="1"/>
  <c r="O486" i="1"/>
  <c r="A486" i="1"/>
  <c r="O485" i="1"/>
  <c r="A485" i="1"/>
  <c r="O484" i="1"/>
  <c r="A484" i="1"/>
  <c r="O483" i="1"/>
  <c r="A483" i="1"/>
  <c r="O482" i="1"/>
  <c r="K482" i="1"/>
  <c r="J482" i="1"/>
  <c r="E482" i="1"/>
  <c r="B482" i="1"/>
  <c r="A482" i="1"/>
  <c r="M482" i="1" s="1"/>
  <c r="O481" i="1"/>
  <c r="A481" i="1"/>
  <c r="O480" i="1"/>
  <c r="A480" i="1"/>
  <c r="O479" i="1"/>
  <c r="A479" i="1"/>
  <c r="O478" i="1"/>
  <c r="A478" i="1"/>
  <c r="O477" i="1"/>
  <c r="A477" i="1"/>
  <c r="O476" i="1"/>
  <c r="A476" i="1"/>
  <c r="O475" i="1"/>
  <c r="K475" i="1"/>
  <c r="J475" i="1"/>
  <c r="A475" i="1"/>
  <c r="M475" i="1" s="1"/>
  <c r="O474" i="1"/>
  <c r="A474" i="1"/>
  <c r="O473" i="1"/>
  <c r="K473" i="1"/>
  <c r="J473" i="1"/>
  <c r="E473" i="1"/>
  <c r="A473" i="1"/>
  <c r="O472" i="1"/>
  <c r="A472" i="1"/>
  <c r="M472" i="1" s="1"/>
  <c r="O471" i="1"/>
  <c r="A471" i="1"/>
  <c r="O470" i="1"/>
  <c r="A470" i="1"/>
  <c r="O469" i="1"/>
  <c r="A469" i="1"/>
  <c r="O468" i="1"/>
  <c r="A468" i="1"/>
  <c r="O467" i="1"/>
  <c r="A467" i="1"/>
  <c r="O466" i="1"/>
  <c r="A466" i="1"/>
  <c r="O465" i="1"/>
  <c r="K465" i="1"/>
  <c r="J465" i="1"/>
  <c r="E465" i="1"/>
  <c r="B465" i="1"/>
  <c r="A465" i="1"/>
  <c r="M465" i="1" s="1"/>
  <c r="O464" i="1"/>
  <c r="K464" i="1"/>
  <c r="J464" i="1"/>
  <c r="E464" i="1"/>
  <c r="B464" i="1"/>
  <c r="A464" i="1"/>
  <c r="M464" i="1" s="1"/>
  <c r="O463" i="1"/>
  <c r="K463" i="1"/>
  <c r="J463" i="1"/>
  <c r="E463" i="1"/>
  <c r="B463" i="1"/>
  <c r="A463" i="1"/>
  <c r="M463" i="1" s="1"/>
  <c r="O462" i="1"/>
  <c r="A462" i="1"/>
  <c r="O461" i="1"/>
  <c r="A461" i="1"/>
  <c r="O460" i="1"/>
  <c r="A460" i="1"/>
  <c r="M460" i="1" s="1"/>
  <c r="O459" i="1"/>
  <c r="A459" i="1"/>
  <c r="O458" i="1"/>
  <c r="A458" i="1"/>
  <c r="M458" i="1" s="1"/>
  <c r="O457" i="1"/>
  <c r="A457" i="1"/>
  <c r="O456" i="1"/>
  <c r="A456" i="1"/>
  <c r="O455" i="1"/>
  <c r="A455" i="1"/>
  <c r="O454" i="1"/>
  <c r="A454" i="1"/>
  <c r="O453" i="1"/>
  <c r="A453" i="1"/>
  <c r="O452" i="1"/>
  <c r="K452" i="1"/>
  <c r="E452" i="1"/>
  <c r="A452" i="1"/>
  <c r="O451" i="1"/>
  <c r="A451" i="1"/>
  <c r="O450" i="1"/>
  <c r="A450" i="1"/>
  <c r="O449" i="1"/>
  <c r="A449" i="1"/>
  <c r="O448" i="1"/>
  <c r="A448" i="1"/>
  <c r="O447" i="1"/>
  <c r="A447" i="1"/>
  <c r="O446" i="1"/>
  <c r="A446" i="1"/>
  <c r="O445" i="1"/>
  <c r="A445" i="1"/>
  <c r="O444" i="1"/>
  <c r="A444" i="1"/>
  <c r="O443" i="1"/>
  <c r="A443" i="1"/>
  <c r="O442" i="1"/>
  <c r="A442" i="1"/>
  <c r="O441" i="1"/>
  <c r="A441" i="1"/>
  <c r="M441" i="1" s="1"/>
  <c r="O440" i="1"/>
  <c r="K440" i="1"/>
  <c r="J440" i="1"/>
  <c r="E440" i="1"/>
  <c r="B440" i="1"/>
  <c r="A440" i="1"/>
  <c r="M440" i="1" s="1"/>
  <c r="O439" i="1"/>
  <c r="K439" i="1"/>
  <c r="J439" i="1"/>
  <c r="E439" i="1"/>
  <c r="B439" i="1"/>
  <c r="A439" i="1"/>
  <c r="M439" i="1" s="1"/>
  <c r="O438" i="1"/>
  <c r="A438" i="1"/>
  <c r="O437" i="1"/>
  <c r="K437" i="1"/>
  <c r="J437" i="1"/>
  <c r="A437" i="1"/>
  <c r="M437" i="1" s="1"/>
  <c r="O436" i="1"/>
  <c r="A436" i="1"/>
  <c r="M436" i="1" s="1"/>
  <c r="O435" i="1"/>
  <c r="A435" i="1"/>
  <c r="M435" i="1" s="1"/>
  <c r="O434" i="1"/>
  <c r="A434" i="1"/>
  <c r="O433" i="1"/>
  <c r="A433" i="1"/>
  <c r="O432" i="1"/>
  <c r="A432" i="1"/>
  <c r="O431" i="1"/>
  <c r="K431" i="1"/>
  <c r="J431" i="1"/>
  <c r="E431" i="1"/>
  <c r="B431" i="1"/>
  <c r="A431" i="1"/>
  <c r="M431" i="1" s="1"/>
  <c r="O430" i="1"/>
  <c r="K430" i="1"/>
  <c r="J430" i="1"/>
  <c r="A430" i="1"/>
  <c r="M430" i="1" s="1"/>
  <c r="O429" i="1"/>
  <c r="A429" i="1"/>
  <c r="M429" i="1" s="1"/>
  <c r="O428" i="1"/>
  <c r="A428" i="1"/>
  <c r="M428" i="1" s="1"/>
  <c r="O427" i="1"/>
  <c r="K427" i="1"/>
  <c r="A427" i="1"/>
  <c r="M427" i="1" s="1"/>
  <c r="O426" i="1"/>
  <c r="A426" i="1"/>
  <c r="O425" i="1"/>
  <c r="A425" i="1"/>
  <c r="O424" i="1"/>
  <c r="A424" i="1"/>
  <c r="M424" i="1" s="1"/>
  <c r="O423" i="1"/>
  <c r="A423" i="1"/>
  <c r="M423" i="1" s="1"/>
  <c r="O422" i="1"/>
  <c r="K422" i="1"/>
  <c r="J422" i="1"/>
  <c r="B422" i="1"/>
  <c r="A422" i="1"/>
  <c r="M422" i="1" s="1"/>
  <c r="O421" i="1"/>
  <c r="A421" i="1"/>
  <c r="O420" i="1"/>
  <c r="A420" i="1"/>
  <c r="M420" i="1" s="1"/>
  <c r="O419" i="1"/>
  <c r="A419" i="1"/>
  <c r="M419" i="1" s="1"/>
  <c r="O418" i="1"/>
  <c r="A418" i="1"/>
  <c r="M418" i="1" s="1"/>
  <c r="O417" i="1"/>
  <c r="K417" i="1"/>
  <c r="J417" i="1"/>
  <c r="E417" i="1"/>
  <c r="B417" i="1"/>
  <c r="A417" i="1"/>
  <c r="M417" i="1" s="1"/>
  <c r="O416" i="1"/>
  <c r="K416" i="1"/>
  <c r="J416" i="1"/>
  <c r="A416" i="1"/>
  <c r="M416" i="1" s="1"/>
  <c r="O415" i="1"/>
  <c r="A415" i="1"/>
  <c r="O414" i="1"/>
  <c r="K414" i="1"/>
  <c r="J414" i="1"/>
  <c r="A414" i="1"/>
  <c r="M414" i="1" s="1"/>
  <c r="O413" i="1"/>
  <c r="K413" i="1"/>
  <c r="J413" i="1"/>
  <c r="A413" i="1"/>
  <c r="M413" i="1" s="1"/>
  <c r="O412" i="1"/>
  <c r="A412" i="1"/>
  <c r="O411" i="1"/>
  <c r="A411" i="1"/>
  <c r="O410" i="1"/>
  <c r="A410" i="1"/>
  <c r="O409" i="1"/>
  <c r="A409" i="1"/>
  <c r="M409" i="1" s="1"/>
  <c r="O408" i="1"/>
  <c r="A408" i="1"/>
  <c r="O407" i="1"/>
  <c r="A407" i="1"/>
  <c r="O406" i="1"/>
  <c r="K406" i="1"/>
  <c r="J406" i="1"/>
  <c r="E406" i="1"/>
  <c r="A406" i="1"/>
  <c r="M406" i="1" s="1"/>
  <c r="O405" i="1"/>
  <c r="A405" i="1"/>
  <c r="M405" i="1" s="1"/>
  <c r="O404" i="1"/>
  <c r="A404" i="1"/>
  <c r="M404" i="1" s="1"/>
  <c r="O403" i="1"/>
  <c r="A403" i="1"/>
  <c r="M403" i="1" s="1"/>
  <c r="O402" i="1"/>
  <c r="A402" i="1"/>
  <c r="O401" i="1"/>
  <c r="A401" i="1"/>
  <c r="O400" i="1"/>
  <c r="K400" i="1"/>
  <c r="J400" i="1"/>
  <c r="B400" i="1"/>
  <c r="A400" i="1"/>
  <c r="M400" i="1" s="1"/>
  <c r="O399" i="1"/>
  <c r="A399" i="1"/>
  <c r="M399" i="1" s="1"/>
  <c r="O398" i="1"/>
  <c r="K398" i="1"/>
  <c r="J398" i="1"/>
  <c r="E398" i="1"/>
  <c r="A398" i="1"/>
  <c r="M398" i="1" s="1"/>
  <c r="O397" i="1"/>
  <c r="A397" i="1"/>
  <c r="O396" i="1"/>
  <c r="K396" i="1"/>
  <c r="J396" i="1"/>
  <c r="A396" i="1"/>
  <c r="M396" i="1" s="1"/>
  <c r="O395" i="1"/>
  <c r="A395" i="1"/>
  <c r="O394" i="1"/>
  <c r="K394" i="1"/>
  <c r="J394" i="1"/>
  <c r="E394" i="1"/>
  <c r="B394" i="1"/>
  <c r="A394" i="1"/>
  <c r="M394" i="1" s="1"/>
  <c r="O393" i="1"/>
  <c r="K393" i="1"/>
  <c r="J393" i="1"/>
  <c r="E393" i="1"/>
  <c r="B393" i="1"/>
  <c r="A393" i="1"/>
  <c r="M393" i="1" s="1"/>
  <c r="O392" i="1"/>
  <c r="K392" i="1"/>
  <c r="J392" i="1"/>
  <c r="A392" i="1"/>
  <c r="M392" i="1" s="1"/>
  <c r="O391" i="1"/>
  <c r="K391" i="1"/>
  <c r="J391" i="1"/>
  <c r="A391" i="1"/>
  <c r="M391" i="1" s="1"/>
  <c r="O390" i="1"/>
  <c r="K390" i="1"/>
  <c r="J390" i="1"/>
  <c r="A390" i="1"/>
  <c r="M390" i="1" s="1"/>
  <c r="O389" i="1"/>
  <c r="A389" i="1"/>
  <c r="M389" i="1" s="1"/>
  <c r="O388" i="1"/>
  <c r="A388" i="1"/>
  <c r="O387" i="1"/>
  <c r="A387" i="1"/>
  <c r="O386" i="1"/>
  <c r="K386" i="1"/>
  <c r="J386" i="1"/>
  <c r="A386" i="1"/>
  <c r="M386" i="1" s="1"/>
  <c r="O385" i="1"/>
  <c r="K385" i="1"/>
  <c r="J385" i="1"/>
  <c r="A385" i="1"/>
  <c r="M385" i="1" s="1"/>
  <c r="O384" i="1"/>
  <c r="K384" i="1"/>
  <c r="J384" i="1"/>
  <c r="E384" i="1"/>
  <c r="B384" i="1"/>
  <c r="A384" i="1"/>
  <c r="M384" i="1" s="1"/>
  <c r="O383" i="1"/>
  <c r="K383" i="1"/>
  <c r="J383" i="1"/>
  <c r="B383" i="1"/>
  <c r="A383" i="1"/>
  <c r="M383" i="1" s="1"/>
  <c r="O382" i="1"/>
  <c r="K382" i="1"/>
  <c r="J382" i="1"/>
  <c r="E382" i="1"/>
  <c r="A382" i="1"/>
  <c r="M382" i="1" s="1"/>
  <c r="O381" i="1"/>
  <c r="K381" i="1"/>
  <c r="A381" i="1"/>
  <c r="M381" i="1" s="1"/>
  <c r="O380" i="1"/>
  <c r="A380" i="1"/>
  <c r="M380" i="1" s="1"/>
  <c r="O379" i="1"/>
  <c r="A379" i="1"/>
  <c r="O378" i="1"/>
  <c r="A378" i="1"/>
  <c r="O377" i="1"/>
  <c r="A377" i="1"/>
  <c r="O376" i="1"/>
  <c r="K376" i="1"/>
  <c r="J376" i="1"/>
  <c r="A376" i="1"/>
  <c r="M376" i="1" s="1"/>
  <c r="O375" i="1"/>
  <c r="K375" i="1"/>
  <c r="J375" i="1"/>
  <c r="A375" i="1"/>
  <c r="M375" i="1" s="1"/>
  <c r="O374" i="1"/>
  <c r="K374" i="1"/>
  <c r="J374" i="1"/>
  <c r="B374" i="1"/>
  <c r="A374" i="1"/>
  <c r="O373" i="1"/>
  <c r="A373" i="1"/>
  <c r="O372" i="1"/>
  <c r="A372" i="1"/>
  <c r="O371" i="1"/>
  <c r="K371" i="1"/>
  <c r="J371" i="1"/>
  <c r="E371" i="1"/>
  <c r="B371" i="1"/>
  <c r="A371" i="1"/>
  <c r="M371" i="1" s="1"/>
  <c r="O370" i="1"/>
  <c r="A370" i="1"/>
  <c r="O369" i="1"/>
  <c r="K369" i="1"/>
  <c r="J369" i="1"/>
  <c r="A369" i="1"/>
  <c r="M369" i="1" s="1"/>
  <c r="O368" i="1"/>
  <c r="K368" i="1"/>
  <c r="J368" i="1"/>
  <c r="A368" i="1"/>
  <c r="M368" i="1" s="1"/>
  <c r="O367" i="1"/>
  <c r="K367" i="1"/>
  <c r="J367" i="1"/>
  <c r="B367" i="1"/>
  <c r="A367" i="1"/>
  <c r="M367" i="1" s="1"/>
  <c r="O366" i="1"/>
  <c r="A366" i="1"/>
  <c r="O365" i="1"/>
  <c r="A365" i="1"/>
  <c r="O364" i="1"/>
  <c r="A364" i="1"/>
  <c r="O363" i="1"/>
  <c r="K363" i="1"/>
  <c r="J363" i="1"/>
  <c r="B363" i="1"/>
  <c r="A363" i="1"/>
  <c r="O362" i="1"/>
  <c r="A362" i="1"/>
  <c r="O361" i="1"/>
  <c r="K361" i="1"/>
  <c r="A361" i="1"/>
  <c r="O360" i="1"/>
  <c r="A360" i="1"/>
  <c r="O359" i="1"/>
  <c r="A359" i="1"/>
  <c r="O358" i="1"/>
  <c r="A358" i="1"/>
  <c r="M358" i="1" s="1"/>
  <c r="O357" i="1"/>
  <c r="K357" i="1"/>
  <c r="A357" i="1"/>
  <c r="O356" i="1"/>
  <c r="K356" i="1"/>
  <c r="J356" i="1"/>
  <c r="E356" i="1"/>
  <c r="A356" i="1"/>
  <c r="M356" i="1" s="1"/>
  <c r="O355" i="1"/>
  <c r="K355" i="1"/>
  <c r="J355" i="1"/>
  <c r="E355" i="1"/>
  <c r="A355" i="1"/>
  <c r="M355" i="1" s="1"/>
  <c r="O354" i="1"/>
  <c r="A354" i="1"/>
  <c r="O353" i="1"/>
  <c r="A353" i="1"/>
  <c r="O352" i="1"/>
  <c r="A352" i="1"/>
  <c r="O351" i="1"/>
  <c r="A351" i="1"/>
  <c r="O350" i="1"/>
  <c r="A350" i="1"/>
  <c r="A349" i="1"/>
  <c r="O348" i="1"/>
  <c r="A348" i="1"/>
  <c r="O347" i="1"/>
  <c r="A347" i="1"/>
  <c r="O346" i="1"/>
  <c r="A346" i="1"/>
  <c r="M346" i="1" s="1"/>
  <c r="O345" i="1"/>
  <c r="K345" i="1"/>
  <c r="J345" i="1"/>
  <c r="A345" i="1"/>
  <c r="M345" i="1" s="1"/>
  <c r="O344" i="1"/>
  <c r="K344" i="1"/>
  <c r="J344" i="1"/>
  <c r="A344" i="1"/>
  <c r="M344" i="1" s="1"/>
  <c r="O343" i="1"/>
  <c r="J343" i="1"/>
  <c r="B343" i="1"/>
  <c r="A343" i="1"/>
  <c r="M343" i="1" s="1"/>
  <c r="O342" i="1"/>
  <c r="A342" i="1"/>
  <c r="M342" i="1" s="1"/>
  <c r="O341" i="1"/>
  <c r="A341" i="1"/>
  <c r="M341" i="1" s="1"/>
  <c r="O340" i="1"/>
  <c r="A340" i="1"/>
  <c r="M340" i="1" s="1"/>
  <c r="O339" i="1"/>
  <c r="A339" i="1"/>
  <c r="O338" i="1"/>
  <c r="A338" i="1"/>
  <c r="O337" i="1"/>
  <c r="A337" i="1"/>
  <c r="M337" i="1" s="1"/>
  <c r="O336" i="1"/>
  <c r="A336" i="1"/>
  <c r="M336" i="1" s="1"/>
  <c r="O335" i="1"/>
  <c r="K335" i="1"/>
  <c r="A335" i="1"/>
  <c r="O334" i="1"/>
  <c r="A334" i="1"/>
  <c r="O333" i="1"/>
  <c r="A333" i="1"/>
  <c r="M333" i="1" s="1"/>
  <c r="O332" i="1"/>
  <c r="A332" i="1"/>
  <c r="O331" i="1"/>
  <c r="K331" i="1"/>
  <c r="J331" i="1"/>
  <c r="B331" i="1"/>
  <c r="A331" i="1"/>
  <c r="M331" i="1" s="1"/>
  <c r="O330" i="1"/>
  <c r="A330" i="1"/>
  <c r="O329" i="1"/>
  <c r="K329" i="1"/>
  <c r="J329" i="1"/>
  <c r="B329" i="1"/>
  <c r="A329" i="1"/>
  <c r="M329" i="1" s="1"/>
  <c r="O328" i="1"/>
  <c r="K328" i="1"/>
  <c r="J328" i="1"/>
  <c r="E328" i="1"/>
  <c r="B328" i="1"/>
  <c r="A328" i="1"/>
  <c r="M328" i="1" s="1"/>
  <c r="O327" i="1"/>
  <c r="A327" i="1"/>
  <c r="O326" i="1"/>
  <c r="K326" i="1"/>
  <c r="A326" i="1"/>
  <c r="O325" i="1"/>
  <c r="A325" i="1"/>
  <c r="O324" i="1"/>
  <c r="A324" i="1"/>
  <c r="O323" i="1"/>
  <c r="K323" i="1"/>
  <c r="J323" i="1"/>
  <c r="A323" i="1"/>
  <c r="M323" i="1" s="1"/>
  <c r="O322" i="1"/>
  <c r="A322" i="1"/>
  <c r="O321" i="1"/>
  <c r="K321" i="1"/>
  <c r="J321" i="1"/>
  <c r="E321" i="1"/>
  <c r="B321" i="1"/>
  <c r="A321" i="1"/>
  <c r="M321" i="1" s="1"/>
  <c r="A320" i="1"/>
  <c r="O319" i="1"/>
  <c r="A319" i="1"/>
  <c r="O318" i="1"/>
  <c r="A318" i="1"/>
  <c r="O317" i="1"/>
  <c r="A317" i="1"/>
  <c r="O316" i="1"/>
  <c r="A316" i="1"/>
  <c r="O315" i="1"/>
  <c r="A315" i="1"/>
  <c r="O314" i="1"/>
  <c r="A314" i="1"/>
  <c r="O313" i="1"/>
  <c r="K313" i="1"/>
  <c r="J313" i="1"/>
  <c r="A313" i="1"/>
  <c r="M313" i="1" s="1"/>
  <c r="O312" i="1"/>
  <c r="A312" i="1"/>
  <c r="O311" i="1"/>
  <c r="A311" i="1"/>
  <c r="O310" i="1"/>
  <c r="A310" i="1"/>
  <c r="O309" i="1"/>
  <c r="A309" i="1"/>
  <c r="O308" i="1"/>
  <c r="A308" i="1"/>
  <c r="O307" i="1"/>
  <c r="A307" i="1"/>
  <c r="O306" i="1"/>
  <c r="A306" i="1"/>
  <c r="O305" i="1"/>
  <c r="A305" i="1"/>
  <c r="O304" i="1"/>
  <c r="A304" i="1"/>
  <c r="O303" i="1"/>
  <c r="A303" i="1"/>
  <c r="O302" i="1"/>
  <c r="K302" i="1"/>
  <c r="J302" i="1"/>
  <c r="B302" i="1"/>
  <c r="A302" i="1"/>
  <c r="M302" i="1" s="1"/>
  <c r="O301" i="1"/>
  <c r="K301" i="1"/>
  <c r="J301" i="1"/>
  <c r="B301" i="1"/>
  <c r="A301" i="1"/>
  <c r="M301" i="1" s="1"/>
  <c r="O300" i="1"/>
  <c r="A300" i="1"/>
  <c r="O299" i="1"/>
  <c r="A299" i="1"/>
  <c r="O298" i="1"/>
  <c r="A298" i="1"/>
  <c r="O297" i="1"/>
  <c r="A297" i="1"/>
  <c r="O296" i="1"/>
  <c r="A296" i="1"/>
  <c r="O295" i="1"/>
  <c r="A295" i="1"/>
  <c r="O294" i="1"/>
  <c r="K294" i="1"/>
  <c r="J294" i="1"/>
  <c r="E294" i="1"/>
  <c r="A294" i="1"/>
  <c r="M294" i="1" s="1"/>
  <c r="O293" i="1"/>
  <c r="A293" i="1"/>
  <c r="O292" i="1"/>
  <c r="A292" i="1"/>
  <c r="O291" i="1"/>
  <c r="A291" i="1"/>
  <c r="O290" i="1"/>
  <c r="A290" i="1"/>
  <c r="O289" i="1"/>
  <c r="A289" i="1"/>
  <c r="O288" i="1"/>
  <c r="A288" i="1"/>
  <c r="O287" i="1"/>
  <c r="A287" i="1"/>
  <c r="O286" i="1"/>
  <c r="A286" i="1"/>
  <c r="O285" i="1"/>
  <c r="A285" i="1"/>
  <c r="O284" i="1"/>
  <c r="A284" i="1"/>
  <c r="O283" i="1"/>
  <c r="A283" i="1"/>
  <c r="O282" i="1"/>
  <c r="A282" i="1"/>
  <c r="O281" i="1"/>
  <c r="A281" i="1"/>
  <c r="O280" i="1"/>
  <c r="A280" i="1"/>
  <c r="O279" i="1"/>
  <c r="A279" i="1"/>
  <c r="O278" i="1"/>
  <c r="A278" i="1"/>
  <c r="O277" i="1"/>
  <c r="A277" i="1"/>
  <c r="O276" i="1"/>
  <c r="A276" i="1"/>
  <c r="O275" i="1"/>
  <c r="A275" i="1"/>
  <c r="O274" i="1"/>
  <c r="A274" i="1"/>
  <c r="O273" i="1"/>
  <c r="A273" i="1"/>
  <c r="O272" i="1"/>
  <c r="K272" i="1"/>
  <c r="J272" i="1"/>
  <c r="B272" i="1"/>
  <c r="A272" i="1"/>
  <c r="M272" i="1" s="1"/>
  <c r="O271" i="1"/>
  <c r="A271" i="1"/>
  <c r="O270" i="1"/>
  <c r="K270" i="1"/>
  <c r="A270" i="1"/>
  <c r="O269" i="1"/>
  <c r="A269" i="1"/>
  <c r="O268" i="1"/>
  <c r="K268" i="1"/>
  <c r="A268" i="1"/>
  <c r="O267" i="1"/>
  <c r="A267" i="1"/>
  <c r="O266" i="1"/>
  <c r="A266" i="1"/>
  <c r="O265" i="1"/>
  <c r="K265" i="1"/>
  <c r="J265" i="1"/>
  <c r="B265" i="1"/>
  <c r="A265" i="1"/>
  <c r="M265" i="1" s="1"/>
  <c r="O264" i="1"/>
  <c r="A264" i="1"/>
  <c r="O263" i="1"/>
  <c r="A263" i="1"/>
  <c r="O262" i="1"/>
  <c r="A262" i="1"/>
  <c r="O261" i="1"/>
  <c r="A261" i="1"/>
  <c r="M261" i="1" s="1"/>
  <c r="O260" i="1"/>
  <c r="A260" i="1"/>
  <c r="O259" i="1"/>
  <c r="K259" i="1"/>
  <c r="A259" i="1"/>
  <c r="O258" i="1"/>
  <c r="K258" i="1"/>
  <c r="J258" i="1"/>
  <c r="B258" i="1"/>
  <c r="A258" i="1"/>
  <c r="M258" i="1" s="1"/>
  <c r="O257" i="1"/>
  <c r="A257" i="1"/>
  <c r="M257" i="1" s="1"/>
  <c r="O256" i="1"/>
  <c r="A256" i="1"/>
  <c r="O255" i="1"/>
  <c r="A255" i="1"/>
  <c r="O254" i="1"/>
  <c r="A254" i="1"/>
  <c r="O253" i="1"/>
  <c r="K253" i="1"/>
  <c r="A253" i="1"/>
  <c r="O252" i="1"/>
  <c r="A252" i="1"/>
  <c r="O251" i="1"/>
  <c r="A251" i="1"/>
  <c r="O250" i="1"/>
  <c r="A250" i="1"/>
  <c r="M250" i="1" s="1"/>
  <c r="O249" i="1"/>
  <c r="K249" i="1"/>
  <c r="J249" i="1"/>
  <c r="E249" i="1"/>
  <c r="B249" i="1"/>
  <c r="A249" i="1"/>
  <c r="M249" i="1" s="1"/>
  <c r="O248" i="1"/>
  <c r="K248" i="1"/>
  <c r="J248" i="1"/>
  <c r="E248" i="1"/>
  <c r="A248" i="1"/>
  <c r="O247" i="1"/>
  <c r="J247" i="1"/>
  <c r="E247" i="1"/>
  <c r="B247" i="1"/>
  <c r="A247" i="1"/>
  <c r="O246" i="1"/>
  <c r="K246" i="1"/>
  <c r="J246" i="1"/>
  <c r="A246" i="1"/>
  <c r="M246" i="1" s="1"/>
  <c r="O245" i="1"/>
  <c r="K245" i="1"/>
  <c r="J245" i="1"/>
  <c r="B245" i="1"/>
  <c r="A245" i="1"/>
  <c r="M245" i="1" s="1"/>
  <c r="O244" i="1"/>
  <c r="A244" i="1"/>
  <c r="O243" i="1"/>
  <c r="J243" i="1"/>
  <c r="B243" i="1"/>
  <c r="A243" i="1"/>
  <c r="M243" i="1" s="1"/>
  <c r="O242" i="1"/>
  <c r="A242" i="1"/>
  <c r="M242" i="1" s="1"/>
  <c r="O241" i="1"/>
  <c r="J241" i="1"/>
  <c r="A241" i="1"/>
  <c r="M241" i="1" s="1"/>
  <c r="O240" i="1"/>
  <c r="A240" i="1"/>
  <c r="O239" i="1"/>
  <c r="K239" i="1"/>
  <c r="J239" i="1"/>
  <c r="E239" i="1"/>
  <c r="B239" i="1"/>
  <c r="A239" i="1"/>
  <c r="M239" i="1" s="1"/>
  <c r="O238" i="1"/>
  <c r="A238" i="1"/>
  <c r="M238" i="1" s="1"/>
  <c r="O237" i="1"/>
  <c r="A237" i="1"/>
  <c r="O236" i="1"/>
  <c r="A236" i="1"/>
  <c r="O235" i="1"/>
  <c r="K235" i="1"/>
  <c r="J235" i="1"/>
  <c r="B235" i="1"/>
  <c r="A235" i="1"/>
  <c r="M235" i="1" s="1"/>
  <c r="O234" i="1"/>
  <c r="A234" i="1"/>
  <c r="M234" i="1" s="1"/>
  <c r="O233" i="1"/>
  <c r="K233" i="1"/>
  <c r="J233" i="1"/>
  <c r="E233" i="1"/>
  <c r="B233" i="1"/>
  <c r="A233" i="1"/>
  <c r="M233" i="1" s="1"/>
  <c r="O232" i="1"/>
  <c r="A232" i="1"/>
  <c r="M232" i="1" s="1"/>
  <c r="O231" i="1"/>
  <c r="A231" i="1"/>
  <c r="O230" i="1"/>
  <c r="A230" i="1"/>
  <c r="O229" i="1"/>
  <c r="K229" i="1"/>
  <c r="J229" i="1"/>
  <c r="E229" i="1"/>
  <c r="B229" i="1"/>
  <c r="A229" i="1"/>
  <c r="M229" i="1" s="1"/>
  <c r="O228" i="1"/>
  <c r="K228" i="1"/>
  <c r="J228" i="1"/>
  <c r="A228" i="1"/>
  <c r="M228" i="1" s="1"/>
  <c r="O227" i="1"/>
  <c r="A227" i="1"/>
  <c r="O226" i="1"/>
  <c r="A226" i="1"/>
  <c r="O225" i="1"/>
  <c r="J225" i="1"/>
  <c r="B225" i="1"/>
  <c r="A225" i="1"/>
  <c r="M225" i="1" s="1"/>
  <c r="O224" i="1"/>
  <c r="A224" i="1"/>
  <c r="O223" i="1"/>
  <c r="J223" i="1"/>
  <c r="A223" i="1"/>
  <c r="M223" i="1" s="1"/>
  <c r="O222" i="1"/>
  <c r="A222" i="1"/>
  <c r="O221" i="1"/>
  <c r="A221" i="1"/>
  <c r="O220" i="1"/>
  <c r="A220" i="1"/>
  <c r="O219" i="1"/>
  <c r="A219" i="1"/>
  <c r="O218" i="1"/>
  <c r="A218" i="1"/>
  <c r="O217" i="1"/>
  <c r="A217" i="1"/>
  <c r="O216" i="1"/>
  <c r="K216" i="1"/>
  <c r="J216" i="1"/>
  <c r="A216" i="1"/>
  <c r="M216" i="1" s="1"/>
  <c r="O215" i="1"/>
  <c r="A215" i="1"/>
  <c r="O214" i="1"/>
  <c r="K214" i="1"/>
  <c r="J214" i="1"/>
  <c r="A214" i="1"/>
  <c r="M214" i="1" s="1"/>
  <c r="O213" i="1"/>
  <c r="A213" i="1"/>
  <c r="A212" i="1"/>
  <c r="J211" i="1"/>
  <c r="B211" i="1"/>
  <c r="A211" i="1"/>
  <c r="A210" i="1"/>
  <c r="O209" i="1"/>
  <c r="A209" i="1"/>
  <c r="O208" i="1"/>
  <c r="A208" i="1"/>
  <c r="O207" i="1"/>
  <c r="K207" i="1"/>
  <c r="J207" i="1"/>
  <c r="A207" i="1"/>
  <c r="M207" i="1" s="1"/>
  <c r="O206" i="1"/>
  <c r="A206" i="1"/>
  <c r="O205" i="1"/>
  <c r="A205" i="1"/>
  <c r="O204" i="1"/>
  <c r="A204" i="1"/>
  <c r="O203" i="1"/>
  <c r="E203" i="1"/>
  <c r="A203" i="1"/>
  <c r="O202" i="1"/>
  <c r="A202" i="1"/>
  <c r="O201" i="1"/>
  <c r="A201" i="1"/>
  <c r="O200" i="1"/>
  <c r="A200" i="1"/>
  <c r="O199" i="1"/>
  <c r="A199" i="1"/>
  <c r="O198" i="1"/>
  <c r="K198" i="1"/>
  <c r="J198" i="1"/>
  <c r="A198" i="1"/>
  <c r="M198" i="1" s="1"/>
  <c r="O197" i="1"/>
  <c r="A197" i="1"/>
  <c r="O196" i="1"/>
  <c r="A196" i="1"/>
  <c r="O195" i="1"/>
  <c r="A195" i="1"/>
  <c r="O194" i="1"/>
  <c r="K194" i="1"/>
  <c r="J194" i="1"/>
  <c r="B194" i="1"/>
  <c r="A194" i="1"/>
  <c r="M194" i="1" s="1"/>
  <c r="O193" i="1"/>
  <c r="K193" i="1"/>
  <c r="A193" i="1"/>
  <c r="O192" i="1"/>
  <c r="A192" i="1"/>
  <c r="O191" i="1"/>
  <c r="A191" i="1"/>
  <c r="O190" i="1"/>
  <c r="A190" i="1"/>
  <c r="O189" i="1"/>
  <c r="K189" i="1"/>
  <c r="J189" i="1"/>
  <c r="E189" i="1"/>
  <c r="A189" i="1"/>
  <c r="M189" i="1" s="1"/>
  <c r="O188" i="1"/>
  <c r="A188" i="1"/>
  <c r="O187" i="1"/>
  <c r="J187" i="1"/>
  <c r="A187" i="1"/>
  <c r="O186" i="1"/>
  <c r="K186" i="1"/>
  <c r="J186" i="1"/>
  <c r="B186" i="1"/>
  <c r="A186" i="1"/>
  <c r="M186" i="1" s="1"/>
  <c r="O185" i="1"/>
  <c r="A185" i="1"/>
  <c r="O184" i="1"/>
  <c r="A184" i="1"/>
  <c r="O183" i="1"/>
  <c r="K183" i="1"/>
  <c r="J183" i="1"/>
  <c r="A183" i="1"/>
  <c r="M183" i="1" s="1"/>
  <c r="O182" i="1"/>
  <c r="A182" i="1"/>
  <c r="O181" i="1"/>
  <c r="K181" i="1"/>
  <c r="J181" i="1"/>
  <c r="B181" i="1"/>
  <c r="A181" i="1"/>
  <c r="M181" i="1" s="1"/>
  <c r="O180" i="1"/>
  <c r="A180" i="1"/>
  <c r="O179" i="1"/>
  <c r="A179" i="1"/>
  <c r="O178" i="1"/>
  <c r="A178" i="1"/>
  <c r="O177" i="1"/>
  <c r="A177" i="1"/>
  <c r="O176" i="1"/>
  <c r="A176" i="1"/>
  <c r="O175" i="1"/>
  <c r="A175" i="1"/>
  <c r="O174" i="1"/>
  <c r="K174" i="1"/>
  <c r="J174" i="1"/>
  <c r="A174" i="1"/>
  <c r="M174" i="1" s="1"/>
  <c r="O173" i="1"/>
  <c r="A173" i="1"/>
  <c r="O172" i="1"/>
  <c r="K172" i="1"/>
  <c r="J172" i="1"/>
  <c r="E172" i="1"/>
  <c r="B172" i="1"/>
  <c r="A172" i="1"/>
  <c r="M172" i="1" s="1"/>
  <c r="O171" i="1"/>
  <c r="K171" i="1"/>
  <c r="J171" i="1"/>
  <c r="E171" i="1"/>
  <c r="B171" i="1"/>
  <c r="A171" i="1"/>
  <c r="M171" i="1" s="1"/>
  <c r="O170" i="1"/>
  <c r="K170" i="1"/>
  <c r="J170" i="1"/>
  <c r="E170" i="1"/>
  <c r="B170" i="1"/>
  <c r="A170" i="1"/>
  <c r="M170" i="1" s="1"/>
  <c r="O169" i="1"/>
  <c r="A169" i="1"/>
  <c r="O168" i="1"/>
  <c r="K168" i="1"/>
  <c r="J168" i="1"/>
  <c r="A168" i="1"/>
  <c r="M168" i="1" s="1"/>
  <c r="O167" i="1"/>
  <c r="K167" i="1"/>
  <c r="J167" i="1"/>
  <c r="E167" i="1"/>
  <c r="A167" i="1"/>
  <c r="M167" i="1" s="1"/>
  <c r="O166" i="1"/>
  <c r="K166" i="1"/>
  <c r="J166" i="1"/>
  <c r="E166" i="1"/>
  <c r="A166" i="1"/>
  <c r="M166" i="1" s="1"/>
  <c r="O165" i="1"/>
  <c r="A165" i="1"/>
  <c r="O164" i="1"/>
  <c r="A164" i="1"/>
  <c r="O163" i="1"/>
  <c r="A163" i="1"/>
  <c r="O162" i="1"/>
  <c r="A162" i="1"/>
  <c r="O161" i="1"/>
  <c r="A161" i="1"/>
  <c r="O160" i="1"/>
  <c r="A160" i="1"/>
  <c r="O159" i="1"/>
  <c r="A159" i="1"/>
  <c r="O158" i="1"/>
  <c r="A158" i="1"/>
  <c r="O157" i="1"/>
  <c r="A157" i="1"/>
  <c r="O156" i="1"/>
  <c r="A156" i="1"/>
  <c r="O155" i="1"/>
  <c r="A155" i="1"/>
  <c r="O154" i="1"/>
  <c r="K154" i="1"/>
  <c r="A154" i="1"/>
  <c r="O153" i="1"/>
  <c r="A153" i="1"/>
  <c r="O152" i="1"/>
  <c r="A152" i="1"/>
  <c r="O151" i="1"/>
  <c r="A151" i="1"/>
  <c r="O150" i="1"/>
  <c r="A150" i="1"/>
  <c r="A149" i="1"/>
  <c r="O148" i="1"/>
  <c r="A148" i="1"/>
  <c r="O147" i="1"/>
  <c r="A147" i="1"/>
  <c r="O146" i="1"/>
  <c r="A146" i="1"/>
  <c r="O145" i="1"/>
  <c r="A145" i="1"/>
  <c r="O144" i="1"/>
  <c r="A144" i="1"/>
  <c r="O143" i="1"/>
  <c r="A143" i="1"/>
  <c r="O142" i="1"/>
  <c r="K142" i="1"/>
  <c r="J142" i="1"/>
  <c r="A142" i="1"/>
  <c r="M142" i="1" s="1"/>
  <c r="O141" i="1"/>
  <c r="A141" i="1"/>
  <c r="O140" i="1"/>
  <c r="K140" i="1"/>
  <c r="J140" i="1"/>
  <c r="E140" i="1"/>
  <c r="B140" i="1"/>
  <c r="A140" i="1"/>
  <c r="M140" i="1" s="1"/>
  <c r="O139" i="1"/>
  <c r="A139" i="1"/>
  <c r="O138" i="1"/>
  <c r="A138" i="1"/>
  <c r="O137" i="1"/>
  <c r="K137" i="1"/>
  <c r="J137" i="1"/>
  <c r="B137" i="1"/>
  <c r="A137" i="1"/>
  <c r="M137" i="1" s="1"/>
  <c r="O136" i="1"/>
  <c r="J136" i="1"/>
  <c r="A136" i="1"/>
  <c r="M136" i="1" s="1"/>
  <c r="O135" i="1"/>
  <c r="K135" i="1"/>
  <c r="J135" i="1"/>
  <c r="B135" i="1"/>
  <c r="A135" i="1"/>
  <c r="M135" i="1" s="1"/>
  <c r="O134" i="1"/>
  <c r="A134" i="1"/>
  <c r="O133" i="1"/>
  <c r="A133" i="1"/>
  <c r="O132" i="1"/>
  <c r="A132" i="1"/>
  <c r="O131" i="1"/>
  <c r="A131" i="1"/>
  <c r="O130" i="1"/>
  <c r="A130" i="1"/>
  <c r="O129" i="1"/>
  <c r="A129" i="1"/>
  <c r="O128" i="1"/>
  <c r="A128" i="1"/>
  <c r="O127" i="1"/>
  <c r="A127" i="1"/>
  <c r="O126" i="1"/>
  <c r="K126" i="1"/>
  <c r="J126" i="1"/>
  <c r="A126" i="1"/>
  <c r="O125" i="1"/>
  <c r="A125" i="1"/>
  <c r="O124" i="1"/>
  <c r="K124" i="1"/>
  <c r="J124" i="1"/>
  <c r="B124" i="1"/>
  <c r="A124" i="1"/>
  <c r="O123" i="1"/>
  <c r="A123" i="1"/>
  <c r="O122" i="1"/>
  <c r="A122" i="1"/>
  <c r="O121" i="1"/>
  <c r="A121" i="1"/>
  <c r="O120" i="1"/>
  <c r="A120" i="1"/>
  <c r="O119" i="1"/>
  <c r="A119" i="1"/>
  <c r="O118" i="1"/>
  <c r="A118" i="1"/>
  <c r="O117" i="1"/>
  <c r="A117" i="1"/>
  <c r="O116" i="1"/>
  <c r="A116" i="1"/>
  <c r="O115" i="1"/>
  <c r="A115" i="1"/>
  <c r="O114" i="1"/>
  <c r="A114" i="1"/>
  <c r="O113" i="1"/>
  <c r="A113" i="1"/>
  <c r="O112" i="1"/>
  <c r="A112" i="1"/>
  <c r="O111" i="1"/>
  <c r="A111" i="1"/>
  <c r="O110" i="1"/>
  <c r="A110" i="1"/>
  <c r="O109" i="1"/>
  <c r="A109" i="1"/>
  <c r="O108" i="1"/>
  <c r="K108" i="1"/>
  <c r="J108" i="1"/>
  <c r="E108" i="1"/>
  <c r="B108" i="1"/>
  <c r="A108" i="1"/>
  <c r="M108" i="1" s="1"/>
  <c r="O107" i="1"/>
  <c r="A107" i="1"/>
  <c r="O106" i="1"/>
  <c r="A106" i="1"/>
  <c r="O105" i="1"/>
  <c r="A105" i="1"/>
  <c r="O104" i="1"/>
  <c r="A104" i="1"/>
  <c r="O103" i="1"/>
  <c r="A103" i="1"/>
  <c r="O102" i="1"/>
  <c r="A102" i="1"/>
  <c r="O101" i="1"/>
  <c r="A101" i="1"/>
  <c r="O100" i="1"/>
  <c r="K100" i="1"/>
  <c r="A100" i="1"/>
  <c r="O99" i="1"/>
  <c r="K99" i="1"/>
  <c r="J99" i="1"/>
  <c r="E99" i="1"/>
  <c r="A99" i="1"/>
  <c r="M99" i="1" s="1"/>
  <c r="O98" i="1"/>
  <c r="K98" i="1"/>
  <c r="J98" i="1"/>
  <c r="A98" i="1"/>
  <c r="M98" i="1" s="1"/>
  <c r="O97" i="1"/>
  <c r="K97" i="1"/>
  <c r="A97" i="1"/>
  <c r="O96" i="1"/>
  <c r="K96" i="1"/>
  <c r="J96" i="1"/>
  <c r="A96" i="1"/>
  <c r="M96" i="1" s="1"/>
  <c r="O95" i="1"/>
  <c r="A95" i="1"/>
  <c r="O94" i="1"/>
  <c r="K94" i="1"/>
  <c r="J94" i="1"/>
  <c r="E94" i="1"/>
  <c r="B94" i="1"/>
  <c r="A94" i="1"/>
  <c r="M94" i="1" s="1"/>
  <c r="O93" i="1"/>
  <c r="K93" i="1"/>
  <c r="J93" i="1"/>
  <c r="A93" i="1"/>
  <c r="M93" i="1" s="1"/>
  <c r="O92" i="1"/>
  <c r="K92" i="1"/>
  <c r="J92" i="1"/>
  <c r="A92" i="1"/>
  <c r="M92" i="1" s="1"/>
  <c r="O91" i="1"/>
  <c r="K91" i="1"/>
  <c r="A91" i="1"/>
  <c r="O90" i="1"/>
  <c r="K90" i="1"/>
  <c r="E90" i="1"/>
  <c r="A90" i="1"/>
  <c r="O89" i="1"/>
  <c r="K89" i="1"/>
  <c r="E89" i="1"/>
  <c r="A89" i="1"/>
  <c r="O88" i="1"/>
  <c r="K88" i="1"/>
  <c r="A88" i="1"/>
  <c r="O87" i="1"/>
  <c r="K87" i="1"/>
  <c r="A87" i="1"/>
  <c r="O86" i="1"/>
  <c r="K86" i="1"/>
  <c r="J86" i="1"/>
  <c r="A86" i="1"/>
  <c r="M86" i="1" s="1"/>
  <c r="O85" i="1"/>
  <c r="J85" i="1"/>
  <c r="A85" i="1"/>
  <c r="M85" i="1" s="1"/>
  <c r="O84" i="1"/>
  <c r="K84" i="1"/>
  <c r="J84" i="1"/>
  <c r="E84" i="1"/>
  <c r="B84" i="1"/>
  <c r="A84" i="1"/>
  <c r="M84" i="1" s="1"/>
  <c r="O83" i="1"/>
  <c r="K83" i="1"/>
  <c r="E83" i="1"/>
  <c r="A83" i="1"/>
  <c r="O82" i="1"/>
  <c r="K82" i="1"/>
  <c r="J82" i="1"/>
  <c r="E82" i="1"/>
  <c r="A82" i="1"/>
  <c r="M82" i="1" s="1"/>
  <c r="O81" i="1"/>
  <c r="A81" i="1"/>
  <c r="O80" i="1"/>
  <c r="K80" i="1"/>
  <c r="A80" i="1"/>
  <c r="O79" i="1"/>
  <c r="K79" i="1"/>
  <c r="J79" i="1"/>
  <c r="A79" i="1"/>
  <c r="M79" i="1" s="1"/>
  <c r="O78" i="1"/>
  <c r="K78" i="1"/>
  <c r="J78" i="1"/>
  <c r="B78" i="1"/>
  <c r="A78" i="1"/>
  <c r="M78" i="1" s="1"/>
  <c r="O77" i="1"/>
  <c r="A77" i="1"/>
  <c r="O76" i="1"/>
  <c r="K76" i="1"/>
  <c r="A76" i="1"/>
  <c r="O75" i="1"/>
  <c r="K75" i="1"/>
  <c r="A75" i="1"/>
  <c r="O74" i="1"/>
  <c r="K74" i="1"/>
  <c r="A74" i="1"/>
  <c r="O73" i="1"/>
  <c r="K73" i="1"/>
  <c r="E73" i="1"/>
  <c r="A73" i="1"/>
  <c r="O72" i="1"/>
  <c r="K72" i="1"/>
  <c r="A72" i="1"/>
  <c r="O71" i="1"/>
  <c r="K71" i="1"/>
  <c r="A71" i="1"/>
  <c r="O70" i="1"/>
  <c r="K70" i="1"/>
  <c r="A70" i="1"/>
  <c r="O69" i="1"/>
  <c r="A69" i="1"/>
  <c r="O68" i="1"/>
  <c r="K68" i="1"/>
  <c r="J68" i="1"/>
  <c r="A68" i="1"/>
  <c r="O67" i="1"/>
  <c r="A67" i="1"/>
  <c r="O66" i="1"/>
  <c r="K66" i="1"/>
  <c r="J66" i="1"/>
  <c r="A66" i="1"/>
  <c r="M66" i="1" s="1"/>
  <c r="A65" i="1"/>
  <c r="A64" i="1"/>
  <c r="A63" i="1"/>
  <c r="O62" i="1"/>
  <c r="K62" i="1"/>
  <c r="J62" i="1"/>
  <c r="A62" i="1"/>
  <c r="M62" i="1" s="1"/>
  <c r="O61" i="1"/>
  <c r="K61" i="1"/>
  <c r="J61" i="1"/>
  <c r="A61" i="1"/>
  <c r="M61" i="1" s="1"/>
  <c r="A60" i="1"/>
  <c r="A59" i="1"/>
  <c r="A58" i="1"/>
  <c r="A57" i="1"/>
  <c r="O56" i="1"/>
  <c r="K56" i="1"/>
  <c r="A56" i="1"/>
  <c r="O55" i="1"/>
  <c r="A55" i="1"/>
  <c r="O54" i="1"/>
  <c r="A54" i="1"/>
  <c r="O53" i="1"/>
  <c r="A53" i="1"/>
  <c r="O52" i="1"/>
  <c r="A52" i="1"/>
  <c r="O51" i="1"/>
  <c r="A51" i="1"/>
  <c r="O50" i="1"/>
  <c r="K50" i="1"/>
  <c r="J50" i="1"/>
  <c r="B50" i="1"/>
  <c r="A50" i="1"/>
  <c r="M50" i="1" s="1"/>
  <c r="O49" i="1"/>
  <c r="J49" i="1"/>
  <c r="A49" i="1"/>
  <c r="M49" i="1" s="1"/>
  <c r="O48" i="1"/>
  <c r="J48" i="1"/>
  <c r="A48" i="1"/>
  <c r="M48" i="1" s="1"/>
  <c r="O47" i="1"/>
  <c r="A47" i="1"/>
  <c r="M47" i="1" s="1"/>
  <c r="O46" i="1"/>
  <c r="K46" i="1"/>
  <c r="A46" i="1"/>
  <c r="O45" i="1"/>
  <c r="K45" i="1"/>
  <c r="A45" i="1"/>
  <c r="O44" i="1"/>
  <c r="K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K31" i="1"/>
  <c r="J31" i="1"/>
  <c r="A31" i="1"/>
  <c r="M31" i="1" s="1"/>
  <c r="O30" i="1"/>
  <c r="A30" i="1"/>
  <c r="O29" i="1"/>
  <c r="A29" i="1"/>
  <c r="O28" i="1"/>
  <c r="E28" i="1"/>
  <c r="A28" i="1"/>
  <c r="O27" i="1"/>
  <c r="K27" i="1"/>
  <c r="E27" i="1"/>
  <c r="A27" i="1"/>
  <c r="O26" i="1"/>
  <c r="A26" i="1"/>
  <c r="O25" i="1"/>
  <c r="A25" i="1"/>
  <c r="O24" i="1"/>
  <c r="A24" i="1"/>
  <c r="O23" i="1"/>
  <c r="A23" i="1"/>
  <c r="O22" i="1"/>
  <c r="A22" i="1"/>
  <c r="O21" i="1"/>
  <c r="K21" i="1"/>
  <c r="J21" i="1"/>
  <c r="A21" i="1"/>
  <c r="M21" i="1" s="1"/>
  <c r="A20" i="1"/>
  <c r="O19" i="1"/>
  <c r="A19" i="1"/>
  <c r="O18" i="1"/>
  <c r="J18" i="1"/>
  <c r="A18" i="1"/>
  <c r="O17" i="1"/>
  <c r="A17" i="1"/>
  <c r="O16" i="1"/>
  <c r="A16" i="1"/>
  <c r="O15" i="1"/>
  <c r="K15" i="1"/>
  <c r="A15" i="1"/>
  <c r="A14" i="1"/>
  <c r="J13" i="1"/>
  <c r="A13" i="1"/>
  <c r="A12" i="1"/>
  <c r="A11" i="1"/>
  <c r="O10" i="1"/>
  <c r="K10" i="1"/>
  <c r="A10" i="1"/>
  <c r="O9" i="1"/>
  <c r="A9" i="1"/>
  <c r="O8" i="1"/>
  <c r="K8" i="1"/>
  <c r="A8" i="1"/>
  <c r="M8" i="1" s="1"/>
  <c r="O7" i="1"/>
  <c r="K7" i="1"/>
  <c r="E7" i="1"/>
  <c r="A7" i="1"/>
  <c r="M7" i="1" s="1"/>
  <c r="O6" i="1"/>
  <c r="A6" i="1"/>
  <c r="O5" i="1"/>
  <c r="A5" i="1"/>
  <c r="O4" i="1"/>
  <c r="K4" i="1"/>
  <c r="J4" i="1"/>
  <c r="E4" i="1"/>
  <c r="B4" i="1"/>
  <c r="A4" i="1"/>
  <c r="M4" i="1" s="1"/>
  <c r="O3" i="1"/>
  <c r="A3" i="1"/>
  <c r="O2" i="1"/>
  <c r="A2" i="1"/>
  <c r="M569" i="1"/>
  <c r="M552" i="1"/>
  <c r="M542" i="1"/>
  <c r="M535" i="1"/>
  <c r="M468" i="1"/>
  <c r="M449" i="1"/>
  <c r="M443" i="1"/>
  <c r="M434" i="1"/>
  <c r="M432" i="1"/>
  <c r="M348" i="1"/>
  <c r="M293" i="1"/>
  <c r="M154" i="1"/>
  <c r="M152" i="1"/>
  <c r="M95" i="1"/>
  <c r="M83" i="1"/>
  <c r="M23" i="1"/>
  <c r="M483" i="1"/>
  <c r="M477" i="1"/>
  <c r="M201" i="1"/>
  <c r="M116" i="1"/>
  <c r="M112" i="1"/>
  <c r="M90" i="1"/>
  <c r="M539" i="1"/>
  <c r="M450" i="1"/>
  <c r="M446" i="1"/>
  <c r="M347" i="1"/>
  <c r="M543" i="1"/>
  <c r="M448" i="1"/>
  <c r="M444" i="1"/>
  <c r="M97" i="1"/>
  <c r="M534" i="1"/>
  <c r="M490" i="1"/>
  <c r="M484" i="1"/>
  <c r="M478" i="1"/>
  <c r="M351" i="1"/>
  <c r="M200" i="1"/>
  <c r="M193" i="1"/>
  <c r="M179" i="1"/>
  <c r="M164" i="1"/>
  <c r="M144" i="1"/>
  <c r="M115" i="1"/>
  <c r="M111" i="1"/>
  <c r="M109" i="1"/>
  <c r="M75" i="1"/>
  <c r="M570" i="1"/>
  <c r="M479" i="1"/>
  <c r="M357" i="1"/>
  <c r="M180" i="1"/>
  <c r="M169" i="1"/>
  <c r="M165" i="1"/>
  <c r="M118" i="1"/>
  <c r="M114" i="1"/>
  <c r="M91" i="1"/>
  <c r="M363" i="1" l="1"/>
  <c r="M247" i="1"/>
  <c r="M374" i="1"/>
  <c r="M248" i="1"/>
  <c r="M473" i="1"/>
  <c r="M125" i="1"/>
  <c r="M44" i="1"/>
  <c r="M120" i="1"/>
  <c r="M124" i="1"/>
  <c r="M259" i="1"/>
  <c r="M474" i="1"/>
  <c r="M485" i="1"/>
  <c r="M562" i="1"/>
  <c r="M567" i="1"/>
  <c r="M568" i="1"/>
  <c r="M46" i="1"/>
  <c r="M119" i="1"/>
  <c r="M121" i="1"/>
  <c r="M545" i="1"/>
  <c r="M559" i="1"/>
  <c r="M561" i="1"/>
  <c r="M564" i="1"/>
  <c r="M571" i="1"/>
  <c r="M17" i="1"/>
  <c r="M26" i="1"/>
  <c r="M45" i="1"/>
  <c r="M126" i="1"/>
  <c r="M127" i="1"/>
  <c r="M231" i="1"/>
  <c r="M260" i="1"/>
  <c r="M264" i="1"/>
  <c r="M457" i="1"/>
  <c r="M459" i="1"/>
  <c r="M556" i="1"/>
  <c r="M558" i="1"/>
  <c r="M566" i="1"/>
  <c r="M122" i="1"/>
  <c r="M123" i="1"/>
  <c r="M128" i="1"/>
  <c r="M64" i="1"/>
  <c r="M352" i="1"/>
  <c r="M481" i="1"/>
  <c r="M24" i="1"/>
  <c r="M178" i="1"/>
  <c r="M470" i="1"/>
  <c r="M146" i="1"/>
  <c r="M442" i="1"/>
  <c r="M471" i="1"/>
  <c r="M452" i="1"/>
  <c r="M433" i="1"/>
  <c r="M288" i="1"/>
  <c r="M150" i="1"/>
  <c r="M540" i="1"/>
  <c r="M147" i="1"/>
  <c r="M113" i="1"/>
  <c r="M461" i="1"/>
  <c r="M145" i="1"/>
  <c r="M25" i="1"/>
  <c r="M451" i="1"/>
  <c r="M151" i="1"/>
  <c r="M117" i="1"/>
  <c r="M253" i="1"/>
  <c r="M469" i="1"/>
  <c r="M560" i="1"/>
  <c r="M149" i="1"/>
  <c r="M466" i="1"/>
  <c r="M139" i="1"/>
  <c r="M350" i="1"/>
  <c r="M467" i="1"/>
  <c r="M27" i="1"/>
  <c r="M226" i="1"/>
  <c r="M541" i="1"/>
  <c r="M110" i="1"/>
  <c r="M143" i="1"/>
  <c r="M22" i="1"/>
  <c r="M89" i="1"/>
  <c r="M499" i="1"/>
  <c r="M73" i="1"/>
  <c r="M511" i="1"/>
  <c r="M447" i="1"/>
  <c r="M476" i="1"/>
  <c r="M148" i="1"/>
  <c r="M538" i="1"/>
  <c r="M354" i="1"/>
  <c r="M289" i="1"/>
  <c r="M546" i="1"/>
  <c r="M480" i="1"/>
</calcChain>
</file>

<file path=xl/sharedStrings.xml><?xml version="1.0" encoding="utf-8"?>
<sst xmlns="http://schemas.openxmlformats.org/spreadsheetml/2006/main" count="44758" uniqueCount="9806">
  <si>
    <t>Kode Barang</t>
  </si>
  <si>
    <t>Nomor Register</t>
  </si>
  <si>
    <t>Lokasi Cilegon</t>
  </si>
  <si>
    <t>Kode Status</t>
  </si>
  <si>
    <t>Kode Satuan</t>
  </si>
  <si>
    <t>Cilegon Stok(16/8)</t>
  </si>
  <si>
    <t>@</t>
  </si>
  <si>
    <t>SO</t>
  </si>
  <si>
    <t>Tgl SO</t>
  </si>
  <si>
    <t>jam</t>
  </si>
  <si>
    <t>keterangan</t>
  </si>
  <si>
    <t>50180010002</t>
  </si>
  <si>
    <t>1002882-1</t>
  </si>
  <si>
    <t xml:space="preserve">AR02-1    </t>
  </si>
  <si>
    <t xml:space="preserve">AIR AKI                                           </t>
  </si>
  <si>
    <t>PARTSHOP</t>
  </si>
  <si>
    <t>Btl</t>
  </si>
  <si>
    <t>01000310343</t>
  </si>
  <si>
    <t>1004202-4</t>
  </si>
  <si>
    <t xml:space="preserve">AR04-3    </t>
  </si>
  <si>
    <t xml:space="preserve">AIR DRYER ASSY HN FM320 ANGIN                     </t>
  </si>
  <si>
    <t>HSLREPAIR</t>
  </si>
  <si>
    <t>Pcs</t>
  </si>
  <si>
    <t>jam 09:00</t>
  </si>
  <si>
    <t>1004935-5</t>
  </si>
  <si>
    <t xml:space="preserve">AIR DRYER ASSY HN FM320 MNYK                      </t>
  </si>
  <si>
    <t>BAHAN</t>
  </si>
  <si>
    <t>01000320002</t>
  </si>
  <si>
    <t>1004299-7</t>
  </si>
  <si>
    <t xml:space="preserve">AR01-4    </t>
  </si>
  <si>
    <t xml:space="preserve">AIR MASTER ASSY HN ALL PNDK                       </t>
  </si>
  <si>
    <t>01060410046</t>
  </si>
  <si>
    <t>1000996-5</t>
  </si>
  <si>
    <t xml:space="preserve">AIR MASTER ASSY HN ALL PNJG                       </t>
  </si>
  <si>
    <t>02000310057</t>
  </si>
  <si>
    <t>1001245-1</t>
  </si>
  <si>
    <t xml:space="preserve">AIR MASTER ASSY ISZ GIGA PNDK                     </t>
  </si>
  <si>
    <t>02000310056</t>
  </si>
  <si>
    <t>1001244-3</t>
  </si>
  <si>
    <t>BLM</t>
  </si>
  <si>
    <t xml:space="preserve">AIR MASTER ASSY ISZ GIGA PNJG                     </t>
  </si>
  <si>
    <t>50180010003</t>
  </si>
  <si>
    <t>1000579-1</t>
  </si>
  <si>
    <t xml:space="preserve">AIR ZUUR                                          </t>
  </si>
  <si>
    <t>TOKO</t>
  </si>
  <si>
    <t>Ltr</t>
  </si>
  <si>
    <t>50050210002</t>
  </si>
  <si>
    <t>1003224-1</t>
  </si>
  <si>
    <t xml:space="preserve">AR04-1    </t>
  </si>
  <si>
    <t xml:space="preserve">AJUK MUATAN 150CM                                 </t>
  </si>
  <si>
    <t>BUATAN</t>
  </si>
  <si>
    <t>fast moving</t>
  </si>
  <si>
    <t>BEKAS</t>
  </si>
  <si>
    <t xml:space="preserve">1011529-3  </t>
  </si>
  <si>
    <t>1011529-3</t>
  </si>
  <si>
    <t xml:space="preserve">AZ        </t>
  </si>
  <si>
    <t xml:space="preserve">AJUK MUATAN 200CM                                 </t>
  </si>
  <si>
    <t>03010010250</t>
  </si>
  <si>
    <t>1003115-4</t>
  </si>
  <si>
    <t xml:space="preserve">AJUK MUATAN 75CM                                  </t>
  </si>
  <si>
    <t>50180010042</t>
  </si>
  <si>
    <t>1002884-6</t>
  </si>
  <si>
    <t xml:space="preserve">AKI N70Z                                          </t>
  </si>
  <si>
    <t>50180010008</t>
  </si>
  <si>
    <t>1002883-8</t>
  </si>
  <si>
    <t xml:space="preserve">AKI N70Z &amp; ZUUR                                   </t>
  </si>
  <si>
    <t>KLAIM</t>
  </si>
  <si>
    <t>AFKIR</t>
  </si>
  <si>
    <t>21020110003</t>
  </si>
  <si>
    <t>1009089-4</t>
  </si>
  <si>
    <t>AMPLAS BESI(KAIN) N0.80</t>
  </si>
  <si>
    <t>21020110005</t>
  </si>
  <si>
    <t>1009090-8</t>
  </si>
  <si>
    <t xml:space="preserve">AR01-2    </t>
  </si>
  <si>
    <t xml:space="preserve">AMPLAS DUCO NO.1000                               </t>
  </si>
  <si>
    <t>21029910006</t>
  </si>
  <si>
    <t>1003194-4</t>
  </si>
  <si>
    <t xml:space="preserve">AMPLAS DUCO NO.500                                </t>
  </si>
  <si>
    <t>52020410008</t>
  </si>
  <si>
    <t>1003274-6</t>
  </si>
  <si>
    <t xml:space="preserve">ANTI KARAT STP AP-75                              </t>
  </si>
  <si>
    <t>Klg</t>
  </si>
  <si>
    <t>01070410006</t>
  </si>
  <si>
    <t>1004772-7</t>
  </si>
  <si>
    <t xml:space="preserve">ARM WIPER HN ALL KR (DBL)                         </t>
  </si>
  <si>
    <t xml:space="preserve">1011477-7  </t>
  </si>
  <si>
    <t>1011477-7</t>
  </si>
  <si>
    <t xml:space="preserve">AS BOGI ISZ GIGA                                  </t>
  </si>
  <si>
    <t>03010010004</t>
  </si>
  <si>
    <t>1005182-1</t>
  </si>
  <si>
    <t xml:space="preserve">AS HANGER BED AJ (KCL/KUMBONG)                    </t>
  </si>
  <si>
    <t>jam 10:13</t>
  </si>
  <si>
    <t>03010010003</t>
  </si>
  <si>
    <t>1000419-1</t>
  </si>
  <si>
    <t xml:space="preserve">AR01-1    </t>
  </si>
  <si>
    <t xml:space="preserve">AS HANGER BED AJ 24CM BSR                         </t>
  </si>
  <si>
    <t>03010010241</t>
  </si>
  <si>
    <t>1000502-1</t>
  </si>
  <si>
    <t xml:space="preserve">AS HANGER BED AJ 8CM                              </t>
  </si>
  <si>
    <t>77010210180</t>
  </si>
  <si>
    <t>1003505-2</t>
  </si>
  <si>
    <t xml:space="preserve">AS RELEASE B/G FS8209 KN                          </t>
  </si>
  <si>
    <t>01000240079</t>
  </si>
  <si>
    <t>1000275-8</t>
  </si>
  <si>
    <t xml:space="preserve">AR03-1    </t>
  </si>
  <si>
    <t xml:space="preserve">AS RODA HINO 103                                  </t>
  </si>
  <si>
    <t>jam 13.00</t>
  </si>
  <si>
    <t>01070210041</t>
  </si>
  <si>
    <t>1003045-1</t>
  </si>
  <si>
    <t xml:space="preserve">AG01-1    </t>
  </si>
  <si>
    <t xml:space="preserve">B/G OUTPUT SHAFT FS8209                           </t>
  </si>
  <si>
    <t>00010210244</t>
  </si>
  <si>
    <t>1000020-8</t>
  </si>
  <si>
    <t xml:space="preserve">AR02-2    </t>
  </si>
  <si>
    <t xml:space="preserve">B/G RODA FUWA&amp;HJ DLM 220149 (USA)                 </t>
  </si>
  <si>
    <t xml:space="preserve">1010987-0  </t>
  </si>
  <si>
    <t>1010987-0</t>
  </si>
  <si>
    <t xml:space="preserve">B/G RODA FUWA&amp;HJ DLM 32222 (EUROPE)               </t>
  </si>
  <si>
    <t xml:space="preserve">1010986-2  </t>
  </si>
  <si>
    <t>1010986-2</t>
  </si>
  <si>
    <t xml:space="preserve">B/G RODA FUWA&amp;HJ LR 32314 (EUROPE)                </t>
  </si>
  <si>
    <t>00010210206</t>
  </si>
  <si>
    <t>1000019-4</t>
  </si>
  <si>
    <t xml:space="preserve">B/G RODA FUWA&amp;HJ LR 518410 (USA)                  </t>
  </si>
  <si>
    <t>01000210410</t>
  </si>
  <si>
    <t>1000648-6</t>
  </si>
  <si>
    <t xml:space="preserve">B/G RODA HN BLKG DLM 32218                        </t>
  </si>
  <si>
    <t>01000210409</t>
  </si>
  <si>
    <t>1000647-8</t>
  </si>
  <si>
    <t xml:space="preserve">B/G RODA HN BLKG LR 32217                         </t>
  </si>
  <si>
    <t>01360210002</t>
  </si>
  <si>
    <t>1001133-1</t>
  </si>
  <si>
    <t xml:space="preserve">B/G RODA HN DPN DLM 32313                         </t>
  </si>
  <si>
    <t>01050210001</t>
  </si>
  <si>
    <t>1000846-2</t>
  </si>
  <si>
    <t xml:space="preserve">B/G RODA HN DPN LR 32310                          </t>
  </si>
  <si>
    <t>03010010009</t>
  </si>
  <si>
    <t>1000422-1</t>
  </si>
  <si>
    <t xml:space="preserve">B/G RODA YORK DLM 218248                          </t>
  </si>
  <si>
    <t>03010010010</t>
  </si>
  <si>
    <t>1000423-8</t>
  </si>
  <si>
    <t>B/G RODA YORK LR 33213JR</t>
  </si>
  <si>
    <t>10X20290003</t>
  </si>
  <si>
    <t>1002825-0</t>
  </si>
  <si>
    <t xml:space="preserve">BADAN 750-20 TOPI RSK                             </t>
  </si>
  <si>
    <t>10X30290001</t>
  </si>
  <si>
    <t>1002827-7</t>
  </si>
  <si>
    <t xml:space="preserve">BADAN 800-20 TOPI RSK                             </t>
  </si>
  <si>
    <t>10X40290001</t>
  </si>
  <si>
    <t>1002829-3</t>
  </si>
  <si>
    <t xml:space="preserve">BADAN TBLS 8.25 TOPI RUSAK                        </t>
  </si>
  <si>
    <t>10X40290003</t>
  </si>
  <si>
    <t>1002831-5</t>
  </si>
  <si>
    <t xml:space="preserve">BADAN TBLS 9.00 TOPI RSK                          </t>
  </si>
  <si>
    <t>40013260001</t>
  </si>
  <si>
    <t>1000546-3</t>
  </si>
  <si>
    <t xml:space="preserve">AR05-1    </t>
  </si>
  <si>
    <t xml:space="preserve">BAN BIAS 11/16 BS E MILLER RIB                    </t>
  </si>
  <si>
    <t>VULKANISIR</t>
  </si>
  <si>
    <t>41011119002</t>
  </si>
  <si>
    <t>1000549-8</t>
  </si>
  <si>
    <t xml:space="preserve">BAN BIAS 11/16 GT MILLER RIB                      </t>
  </si>
  <si>
    <t>42011119001</t>
  </si>
  <si>
    <t>1000561-7</t>
  </si>
  <si>
    <t xml:space="preserve">BAN BIAS 11/16 GY HMG2020                         </t>
  </si>
  <si>
    <t>jam 11:30</t>
  </si>
  <si>
    <t>40043110001</t>
  </si>
  <si>
    <t>1009755-4</t>
  </si>
  <si>
    <t xml:space="preserve">BAN DLM 1000 BS                                   </t>
  </si>
  <si>
    <t>41043140001</t>
  </si>
  <si>
    <t>1000559-5</t>
  </si>
  <si>
    <t xml:space="preserve">BAN DLM 1000 GT                                   </t>
  </si>
  <si>
    <t>44043110001</t>
  </si>
  <si>
    <t>1000566-8</t>
  </si>
  <si>
    <t xml:space="preserve">BAN DLM 1000 KRC                                  </t>
  </si>
  <si>
    <t>41043010001</t>
  </si>
  <si>
    <t>1000558-7</t>
  </si>
  <si>
    <t>BAN DLM 900 GT</t>
  </si>
  <si>
    <t>49063319001</t>
  </si>
  <si>
    <t>1000578-1</t>
  </si>
  <si>
    <t xml:space="preserve">BAN TBLS 11R APOLLO ENDURACE 1                    </t>
  </si>
  <si>
    <t xml:space="preserve">1011278-2  </t>
  </si>
  <si>
    <t>1011278-2</t>
  </si>
  <si>
    <t xml:space="preserve">BAN TBLS 11R AUSTONE AT116A                       </t>
  </si>
  <si>
    <t>40011119002</t>
  </si>
  <si>
    <t>1000543-9</t>
  </si>
  <si>
    <t xml:space="preserve">BAN TBLS 11R BS G611                              </t>
  </si>
  <si>
    <t xml:space="preserve">1011549-8  </t>
  </si>
  <si>
    <t>1011549-8</t>
  </si>
  <si>
    <t xml:space="preserve">BAN TBLS 11R CHAO YANG AZ850                      </t>
  </si>
  <si>
    <t xml:space="preserve">1011341-1  </t>
  </si>
  <si>
    <t>1011341-1</t>
  </si>
  <si>
    <t xml:space="preserve">BAN TBLS 11R DOUBLESTAR DSR A26                   </t>
  </si>
  <si>
    <t>1000557-9</t>
  </si>
  <si>
    <t xml:space="preserve">BAN TBLS 11R GT GSR225                            </t>
  </si>
  <si>
    <t>41031179001</t>
  </si>
  <si>
    <t>42033340001</t>
  </si>
  <si>
    <t>1009828-3</t>
  </si>
  <si>
    <t xml:space="preserve">BAN TBLS 11R GY S200                              </t>
  </si>
  <si>
    <t xml:space="preserve">1011103-4  </t>
  </si>
  <si>
    <t>1011103-4</t>
  </si>
  <si>
    <t xml:space="preserve">BAN TBLS 11R LLF06 LING LONG                      </t>
  </si>
  <si>
    <t>48033319002</t>
  </si>
  <si>
    <t>1009836-4</t>
  </si>
  <si>
    <t xml:space="preserve">BAN TBLS 11R MICHELIN X MULTI Z                   </t>
  </si>
  <si>
    <t>47031169001</t>
  </si>
  <si>
    <t>1000571-4</t>
  </si>
  <si>
    <t xml:space="preserve">BAN TBLS 11R MRF S1R4                             </t>
  </si>
  <si>
    <t xml:space="preserve">1011276-6  </t>
  </si>
  <si>
    <t>1011277-4</t>
  </si>
  <si>
    <t xml:space="preserve">BAN TBLS 295/80 AUSTONE AT116A                    </t>
  </si>
  <si>
    <t xml:space="preserve">1011111-5  </t>
  </si>
  <si>
    <t>1011111-5</t>
  </si>
  <si>
    <t xml:space="preserve">BAN TBLS 295/80 DOUBLESTAR DSR266                 </t>
  </si>
  <si>
    <t xml:space="preserve">1010865-3  </t>
  </si>
  <si>
    <t>1010865-3</t>
  </si>
  <si>
    <t xml:space="preserve">BAN TBLS 295/80 GT GSR225                         </t>
  </si>
  <si>
    <t>1011453-1</t>
  </si>
  <si>
    <t xml:space="preserve">BAN TTYPE 10/16 BF GOOD RICH ROUTE CONTROL        </t>
  </si>
  <si>
    <t>40023240001</t>
  </si>
  <si>
    <t>1009747-3</t>
  </si>
  <si>
    <t xml:space="preserve">BAN TTYPE 11/16 BS R172                           </t>
  </si>
  <si>
    <t xml:space="preserve">1011395-9  </t>
  </si>
  <si>
    <t>1011395-9</t>
  </si>
  <si>
    <t xml:space="preserve">BAN TTYPE 11/16 DOUBLE COIN RR9                   </t>
  </si>
  <si>
    <t>41021119002</t>
  </si>
  <si>
    <t>1000553-6</t>
  </si>
  <si>
    <t xml:space="preserve">BAN TTYPE 11/16 GT Z892                           </t>
  </si>
  <si>
    <t>51053910004</t>
  </si>
  <si>
    <t>1003255-1</t>
  </si>
  <si>
    <t xml:space="preserve">AR03-3    </t>
  </si>
  <si>
    <t xml:space="preserve">BATU GERINDA BESI                                 </t>
  </si>
  <si>
    <t>51049910068</t>
  </si>
  <si>
    <t>1003248-7</t>
  </si>
  <si>
    <t>BATU GERINDA POTONG 4"</t>
  </si>
  <si>
    <t>01070210062</t>
  </si>
  <si>
    <t>1001034-3</t>
  </si>
  <si>
    <t xml:space="preserve">BAUT AS RODA HINO 14X110                          </t>
  </si>
  <si>
    <t xml:space="preserve">1011245-6  </t>
  </si>
  <si>
    <t>1011245-6</t>
  </si>
  <si>
    <t xml:space="preserve">BAUT BAJA KSR 12X100 MM                           </t>
  </si>
  <si>
    <t>21090010149</t>
  </si>
  <si>
    <t>1009270-6</t>
  </si>
  <si>
    <t xml:space="preserve">BAUT BAJA KSR 18X150MM                            </t>
  </si>
  <si>
    <t>01060110077</t>
  </si>
  <si>
    <t>1000322-3</t>
  </si>
  <si>
    <t xml:space="preserve">BAUT FILTER SOLAR P11                             </t>
  </si>
  <si>
    <t>1004025-0</t>
  </si>
  <si>
    <t xml:space="preserve">BAUT FLYWHEEL J08                                 </t>
  </si>
  <si>
    <t xml:space="preserve">1010895-5  </t>
  </si>
  <si>
    <t>1010895-5</t>
  </si>
  <si>
    <t xml:space="preserve">BAUT HLS 12X100MM                                 </t>
  </si>
  <si>
    <t>21090010148</t>
  </si>
  <si>
    <t>1009269-2</t>
  </si>
  <si>
    <t xml:space="preserve">BAUT HLS 6X30MM                                   </t>
  </si>
  <si>
    <t>21090010104</t>
  </si>
  <si>
    <t>1009225-0</t>
  </si>
  <si>
    <t>BAUT HLS 8X30MM</t>
  </si>
  <si>
    <t>01000110423</t>
  </si>
  <si>
    <t>1000206-5</t>
  </si>
  <si>
    <t xml:space="preserve">BAUT OVERFLOW SOLAR J08                           </t>
  </si>
  <si>
    <t>00010210299</t>
  </si>
  <si>
    <t>1003898-1</t>
  </si>
  <si>
    <t xml:space="preserve">AR02-3    </t>
  </si>
  <si>
    <t xml:space="preserve">BAUT RD FUWA&amp;HJ EUROPE                            </t>
  </si>
  <si>
    <t>03010010237</t>
  </si>
  <si>
    <t>1000499-8</t>
  </si>
  <si>
    <t xml:space="preserve">BAUT RD FUWA&amp;HJ USA                               </t>
  </si>
  <si>
    <t>01360210091</t>
  </si>
  <si>
    <t>1001137-4</t>
  </si>
  <si>
    <t xml:space="preserve">BAUT RD HN 500&amp;ISZ VD00 BLKG                      </t>
  </si>
  <si>
    <t>01040210002</t>
  </si>
  <si>
    <t>1000292-8</t>
  </si>
  <si>
    <t xml:space="preserve">BAUT RD HN BLKG KN FL/FM260,320 LB08 MNYK         </t>
  </si>
  <si>
    <t>01040210001</t>
  </si>
  <si>
    <t>1000291-1</t>
  </si>
  <si>
    <t xml:space="preserve">BAUT RD HN BLKG KR FL/FM260,320 LB08 MNYK         </t>
  </si>
  <si>
    <t>01030210002</t>
  </si>
  <si>
    <t>1000287-1</t>
  </si>
  <si>
    <t xml:space="preserve">BAUT RD HN DPN KN FL/FM260,320 LB08 MNYK          </t>
  </si>
  <si>
    <t>01030210001</t>
  </si>
  <si>
    <t>1000286-3</t>
  </si>
  <si>
    <t xml:space="preserve">BAUT RD HN DPN KR FL/FM260,320 LB8 MNYK           </t>
  </si>
  <si>
    <t>02060310010</t>
  </si>
  <si>
    <t>1001754-2</t>
  </si>
  <si>
    <t xml:space="preserve">BAUT RD ISZ DPN KN LB08                           </t>
  </si>
  <si>
    <t>02060310009</t>
  </si>
  <si>
    <t>1001753-4</t>
  </si>
  <si>
    <t xml:space="preserve">BAUT RD ISZ DPN KR LB08                           </t>
  </si>
  <si>
    <t>01070210103</t>
  </si>
  <si>
    <t>1000394-0</t>
  </si>
  <si>
    <t xml:space="preserve">BAUT RD UNIVERSAL BLKG KN                         </t>
  </si>
  <si>
    <t>01070210104</t>
  </si>
  <si>
    <t>1000395-9</t>
  </si>
  <si>
    <t xml:space="preserve">BAUT RD UNIVERSAL BLKG KR                         </t>
  </si>
  <si>
    <t>1000486-6</t>
  </si>
  <si>
    <t xml:space="preserve">BAUT RD YORK HLS LB10                             </t>
  </si>
  <si>
    <t>03010010210</t>
  </si>
  <si>
    <t>01070110009</t>
  </si>
  <si>
    <t>1000356-8</t>
  </si>
  <si>
    <t xml:space="preserve">BAUT SETELAN KLEP HN J08                          </t>
  </si>
  <si>
    <t>HOP</t>
  </si>
  <si>
    <t>01000310395</t>
  </si>
  <si>
    <t>1004230-1</t>
  </si>
  <si>
    <t>BAUT STBLZ 30CM</t>
  </si>
  <si>
    <t>01070110017</t>
  </si>
  <si>
    <t>1000358-4</t>
  </si>
  <si>
    <t xml:space="preserve">BAUT TAP OLI HN J08                               </t>
  </si>
  <si>
    <t>01000310394</t>
  </si>
  <si>
    <t>1004229-6</t>
  </si>
  <si>
    <t xml:space="preserve">BAUT TAP TANGKI SOLAR HINO ALL NON 500            </t>
  </si>
  <si>
    <t>00010310002</t>
  </si>
  <si>
    <t>1000062-3</t>
  </si>
  <si>
    <t xml:space="preserve">BEGEL PER BED 9X45CM FUWA 16T                     </t>
  </si>
  <si>
    <t>01070310004</t>
  </si>
  <si>
    <t>1001040-8</t>
  </si>
  <si>
    <t xml:space="preserve">BEGEL PER HN ALL DPN                              </t>
  </si>
  <si>
    <t>01060310003</t>
  </si>
  <si>
    <t>1001737-2</t>
  </si>
  <si>
    <t xml:space="preserve">BEGEL PER HN TRN 9X35                             </t>
  </si>
  <si>
    <t>03010020009</t>
  </si>
  <si>
    <t>1000506-4</t>
  </si>
  <si>
    <t xml:space="preserve">BEGEL PER YORK 15X45(KOTAK)                       </t>
  </si>
  <si>
    <t>01060110018</t>
  </si>
  <si>
    <t>1000851-9</t>
  </si>
  <si>
    <t xml:space="preserve">BENDIK DINAMO STATER HN P11                       </t>
  </si>
  <si>
    <t>1009131-9</t>
  </si>
  <si>
    <t xml:space="preserve">BESI CNP 100                                      </t>
  </si>
  <si>
    <t>01060310039</t>
  </si>
  <si>
    <t>1000949-3</t>
  </si>
  <si>
    <t xml:space="preserve">BOGI HN 6X4 ALL                                   </t>
  </si>
  <si>
    <t>1001757-7</t>
  </si>
  <si>
    <t xml:space="preserve">BOKONG KETEK                                      </t>
  </si>
  <si>
    <t>01000310196</t>
  </si>
  <si>
    <t>1000710-5</t>
  </si>
  <si>
    <t xml:space="preserve">AR01-3    </t>
  </si>
  <si>
    <t xml:space="preserve">BOSTER KOPLING ASSY ALL MERK                      </t>
  </si>
  <si>
    <t>01000410126</t>
  </si>
  <si>
    <t>1000775-1</t>
  </si>
  <si>
    <t xml:space="preserve">BOX SEKRING HN                                    </t>
  </si>
  <si>
    <t>1011035-6</t>
  </si>
  <si>
    <t xml:space="preserve">BRACKET PENGUNGKIT KABIN ISZ GIGA                 </t>
  </si>
  <si>
    <t>IGP</t>
  </si>
  <si>
    <t>10000210175</t>
  </si>
  <si>
    <t>1002770-1</t>
  </si>
  <si>
    <t xml:space="preserve">BRAKE CHAMBER ASSY BED T-30 DOUBLE                </t>
  </si>
  <si>
    <t xml:space="preserve">1010901-3  </t>
  </si>
  <si>
    <t>1010901-3</t>
  </si>
  <si>
    <t xml:space="preserve">BRAKE VALVE ASSY ISZ GIGA                         </t>
  </si>
  <si>
    <t>00000410005</t>
  </si>
  <si>
    <t>1001663-5</t>
  </si>
  <si>
    <t xml:space="preserve">BULB CUMI BESAR                                   </t>
  </si>
  <si>
    <t>00000410003</t>
  </si>
  <si>
    <t>1001661-9</t>
  </si>
  <si>
    <t>BULB DASHBOARD CUMI KECIL</t>
  </si>
  <si>
    <t>10000410099</t>
  </si>
  <si>
    <t>1002803-1</t>
  </si>
  <si>
    <t xml:space="preserve">BULB DOUBLE 24V(BSR)                              </t>
  </si>
  <si>
    <t>00000410006</t>
  </si>
  <si>
    <t>1001664-3</t>
  </si>
  <si>
    <t xml:space="preserve">BULB DOUBLE 24V(KCL)                              </t>
  </si>
  <si>
    <t>00000410093</t>
  </si>
  <si>
    <t>1000018-6</t>
  </si>
  <si>
    <t xml:space="preserve">BULB EKL 24V(BSR)                                 </t>
  </si>
  <si>
    <t>00000410010</t>
  </si>
  <si>
    <t>1001668-6</t>
  </si>
  <si>
    <t xml:space="preserve">BULB EKL 24V(KCL)                                 </t>
  </si>
  <si>
    <t>00000410009</t>
  </si>
  <si>
    <t>1001667-8</t>
  </si>
  <si>
    <t xml:space="preserve">BULB H1 24V                                       </t>
  </si>
  <si>
    <t>00000410011</t>
  </si>
  <si>
    <t>1001669-4</t>
  </si>
  <si>
    <t>BULB H3 24V</t>
  </si>
  <si>
    <t>00000410007</t>
  </si>
  <si>
    <t>1001665-1</t>
  </si>
  <si>
    <t>BULB H4 24V</t>
  </si>
  <si>
    <t>03010010035</t>
  </si>
  <si>
    <t>1000427-0</t>
  </si>
  <si>
    <t xml:space="preserve">BUSHING AS HANGER AJ                              </t>
  </si>
  <si>
    <t>03010010045</t>
  </si>
  <si>
    <t>1000435-1</t>
  </si>
  <si>
    <t xml:space="preserve">BUSHING AS HANGER KUMBONG (AS BSR)                </t>
  </si>
  <si>
    <t>02030310001</t>
  </si>
  <si>
    <t>1001393-8</t>
  </si>
  <si>
    <t xml:space="preserve">BUSHING BOGI ISZ ALL                              </t>
  </si>
  <si>
    <t>01070310023</t>
  </si>
  <si>
    <t>1001053-1</t>
  </si>
  <si>
    <t xml:space="preserve">BUSHING BRACKET STBLS SG260KCL                    </t>
  </si>
  <si>
    <t>01000310005</t>
  </si>
  <si>
    <t>1000277-4</t>
  </si>
  <si>
    <t xml:space="preserve">BUSHING HANDLE T/M HINO ALL                       </t>
  </si>
  <si>
    <t>01070310024</t>
  </si>
  <si>
    <t>1001054-8</t>
  </si>
  <si>
    <t xml:space="preserve">BUSHING PEN PER DPN BAG. BLKG FM320               </t>
  </si>
  <si>
    <t>00010310012</t>
  </si>
  <si>
    <t>1000071-2</t>
  </si>
  <si>
    <t xml:space="preserve">BUSHING STBLZ AJ TEFLON 10,5CM                    </t>
  </si>
  <si>
    <t>00010310011</t>
  </si>
  <si>
    <t>1000070-4</t>
  </si>
  <si>
    <t xml:space="preserve">BUSHING STBLZ AJ TEFLON 6.0CM                     </t>
  </si>
  <si>
    <t>01070310027</t>
  </si>
  <si>
    <t>1001057-2</t>
  </si>
  <si>
    <t xml:space="preserve">BUSHING STBLZ SG260 TEFLON ATAS                   </t>
  </si>
  <si>
    <t>01070310025</t>
  </si>
  <si>
    <t>1001055-6</t>
  </si>
  <si>
    <t xml:space="preserve">BUSHING STBLZ SG260 TEFLON BWH                    </t>
  </si>
  <si>
    <t xml:space="preserve">1010894-7  </t>
  </si>
  <si>
    <t>1010894-7</t>
  </si>
  <si>
    <t xml:space="preserve">BUSHING STBLZ TEFLON KUMBONG BSR                  </t>
  </si>
  <si>
    <t>52020110004</t>
  </si>
  <si>
    <t>1003268-1</t>
  </si>
  <si>
    <t xml:space="preserve">AR03-2    </t>
  </si>
  <si>
    <t xml:space="preserve">CAT BESI HITAM MILAN 999 SUPER BLACK              </t>
  </si>
  <si>
    <t>52020110008</t>
  </si>
  <si>
    <t>1003271-1</t>
  </si>
  <si>
    <t xml:space="preserve">CAT BESI PUTIH MILAN                              </t>
  </si>
  <si>
    <t xml:space="preserve">1011647-8 </t>
  </si>
  <si>
    <t>1011647-8</t>
  </si>
  <si>
    <t xml:space="preserve">CAT BESI ZINC CHROMATE 2022 RED SBRI              </t>
  </si>
  <si>
    <t>Kg.</t>
  </si>
  <si>
    <t>Pail25kg</t>
  </si>
  <si>
    <t>52020310004</t>
  </si>
  <si>
    <t>1010257-4</t>
  </si>
  <si>
    <t xml:space="preserve">CAT PYLOG SILVER                                  </t>
  </si>
  <si>
    <t>00010310004</t>
  </si>
  <si>
    <t>1000063-1</t>
  </si>
  <si>
    <t xml:space="preserve">COCK DRAIN TANGKI ANGIN BED                       </t>
  </si>
  <si>
    <t>1004215-6</t>
  </si>
  <si>
    <t xml:space="preserve">COCK DRAIN TANGKI ANGIN HINO ALL                  </t>
  </si>
  <si>
    <t>1011440-8</t>
  </si>
  <si>
    <t xml:space="preserve">CONE SYNCHRO GIGI 5 MZW6P                         </t>
  </si>
  <si>
    <t>1011418-1</t>
  </si>
  <si>
    <t xml:space="preserve">COUNTER SHAFT MZW6P                               </t>
  </si>
  <si>
    <t>02000200092</t>
  </si>
  <si>
    <t>1001197-8</t>
  </si>
  <si>
    <t xml:space="preserve">COVER CLUTCH GIGA 285PS                           </t>
  </si>
  <si>
    <t>01070210004</t>
  </si>
  <si>
    <t>1000383-5</t>
  </si>
  <si>
    <t xml:space="preserve">COVER CLUTCH J08 15"                              </t>
  </si>
  <si>
    <t>01000210127</t>
  </si>
  <si>
    <t>1000614-1</t>
  </si>
  <si>
    <t xml:space="preserve">COVER CLUTCH P11 17"                              </t>
  </si>
  <si>
    <t>01000210367</t>
  </si>
  <si>
    <t>1000638-9</t>
  </si>
  <si>
    <t xml:space="preserve">CROSS JOINT DPN HINO 6X4                          </t>
  </si>
  <si>
    <t>02000210010</t>
  </si>
  <si>
    <t>1001743-7</t>
  </si>
  <si>
    <t xml:space="preserve">CUP REM BLKG ISZ&amp;HN SC80209                       </t>
  </si>
  <si>
    <t>01700210002</t>
  </si>
  <si>
    <t>1001170-6</t>
  </si>
  <si>
    <t xml:space="preserve">CUP REM DPN FM260(50.8MM) SC80207                 </t>
  </si>
  <si>
    <t>02000210009</t>
  </si>
  <si>
    <t>1001205-2</t>
  </si>
  <si>
    <t xml:space="preserve">CUP REM DPN GIGA  SC80206                         </t>
  </si>
  <si>
    <t>1003246-0</t>
  </si>
  <si>
    <t xml:space="preserve">CUTTING TIP LPG NO. 2 KCL                         </t>
  </si>
  <si>
    <t>01000440082</t>
  </si>
  <si>
    <t>1000792-1</t>
  </si>
  <si>
    <t xml:space="preserve">DINAMO AMPERE HN J08                              </t>
  </si>
  <si>
    <t>jam 10:00</t>
  </si>
  <si>
    <t>01060110032</t>
  </si>
  <si>
    <t>1000852-7</t>
  </si>
  <si>
    <t xml:space="preserve">DINAMO AMPERE HN P11                              </t>
  </si>
  <si>
    <t>01070110010</t>
  </si>
  <si>
    <t>1004720-4</t>
  </si>
  <si>
    <t xml:space="preserve">DINAMO STATER HN J08                              </t>
  </si>
  <si>
    <t>01000410146</t>
  </si>
  <si>
    <t>1004345-4</t>
  </si>
  <si>
    <t xml:space="preserve">DINAMO STATER HN P11                              </t>
  </si>
  <si>
    <t>50010010031</t>
  </si>
  <si>
    <t>1002877-3</t>
  </si>
  <si>
    <t xml:space="preserve">DONGKRAK 20 TON                                   </t>
  </si>
  <si>
    <t>50010010035</t>
  </si>
  <si>
    <t>1002878-1</t>
  </si>
  <si>
    <t xml:space="preserve">DONGKRAK 50 TON                                   </t>
  </si>
  <si>
    <t>LAIN-LAIN</t>
  </si>
  <si>
    <t>03010010257</t>
  </si>
  <si>
    <t>1001532-9</t>
  </si>
  <si>
    <t>DUDUKAN PER BED HJ</t>
  </si>
  <si>
    <t>IMPORTIR</t>
  </si>
  <si>
    <t>1010903-1</t>
  </si>
  <si>
    <t xml:space="preserve">DUDUKAN PER BED KOTAK AJ                          </t>
  </si>
  <si>
    <t>01080110026</t>
  </si>
  <si>
    <t>1001110-2</t>
  </si>
  <si>
    <t xml:space="preserve">E/G MOUNT HN J08 BLKG                             </t>
  </si>
  <si>
    <t>jam 11:48</t>
  </si>
  <si>
    <t>01070310054</t>
  </si>
  <si>
    <t>1001073-4</t>
  </si>
  <si>
    <t xml:space="preserve">E/G MOUNT HN J08 DPN                              </t>
  </si>
  <si>
    <t>02000300052</t>
  </si>
  <si>
    <t>1001234-6</t>
  </si>
  <si>
    <t xml:space="preserve">E/G MOUNT ISZ 285 BLKG                            </t>
  </si>
  <si>
    <t>02000140080</t>
  </si>
  <si>
    <t>1001193-5</t>
  </si>
  <si>
    <t xml:space="preserve">ECU GIGA 285                                      </t>
  </si>
  <si>
    <t>03010010065</t>
  </si>
  <si>
    <t>1000445-9</t>
  </si>
  <si>
    <t xml:space="preserve">EMERGENCY VALVE BED                               </t>
  </si>
  <si>
    <t>00010310023</t>
  </si>
  <si>
    <t>1000081-1</t>
  </si>
  <si>
    <t xml:space="preserve">AR04-4    </t>
  </si>
  <si>
    <t xml:space="preserve">ENGKOLAN KAKI GAJAH                               </t>
  </si>
  <si>
    <t>56010010023</t>
  </si>
  <si>
    <t>1003294-0</t>
  </si>
  <si>
    <t xml:space="preserve">ENGSEL BRANKAS                                    </t>
  </si>
  <si>
    <t>01000310415</t>
  </si>
  <si>
    <t>1004249-0</t>
  </si>
  <si>
    <t xml:space="preserve">EXH BRAKE ASSY HN J08                             </t>
  </si>
  <si>
    <t xml:space="preserve">1011374-6  </t>
  </si>
  <si>
    <t>1011374-6</t>
  </si>
  <si>
    <t xml:space="preserve">FILTER OLI FAW                                    </t>
  </si>
  <si>
    <t>FGP</t>
  </si>
  <si>
    <t>02060110003</t>
  </si>
  <si>
    <t>1001430-6</t>
  </si>
  <si>
    <t xml:space="preserve">FILTER OLI GIGA                                   </t>
  </si>
  <si>
    <t>01100110001</t>
  </si>
  <si>
    <t>1000407-6</t>
  </si>
  <si>
    <t xml:space="preserve">FILTER OLI J08 EURO 2                             </t>
  </si>
  <si>
    <t>01070110041</t>
  </si>
  <si>
    <t>1000366-5</t>
  </si>
  <si>
    <t xml:space="preserve">FILTER OLI P/S HINO ALL                           </t>
  </si>
  <si>
    <t>01060110007</t>
  </si>
  <si>
    <t>1000295-2</t>
  </si>
  <si>
    <t xml:space="preserve">FILTER SOLAR ATAS P11                             </t>
  </si>
  <si>
    <t>02060110007</t>
  </si>
  <si>
    <t>1001432-2</t>
  </si>
  <si>
    <t xml:space="preserve">FILTER SOLAR GIGA ATS                             </t>
  </si>
  <si>
    <t>1001433-0</t>
  </si>
  <si>
    <t xml:space="preserve">FILTER SOLAR GIGA BWH                             </t>
  </si>
  <si>
    <t>02060110008</t>
  </si>
  <si>
    <t>01010110012</t>
  </si>
  <si>
    <t>1000282-0</t>
  </si>
  <si>
    <t xml:space="preserve">FILTER SOLAR J08 ATS                              </t>
  </si>
  <si>
    <t>01060110006</t>
  </si>
  <si>
    <t>1000294-4</t>
  </si>
  <si>
    <t xml:space="preserve">FILTER SOLAR J08 BWH                              </t>
  </si>
  <si>
    <t>01060110070</t>
  </si>
  <si>
    <t>1000320-7</t>
  </si>
  <si>
    <t xml:space="preserve">FILTER SOLAR P11 &amp; HINO 500 BWH                   </t>
  </si>
  <si>
    <t>01100410002</t>
  </si>
  <si>
    <t>1003093-1</t>
  </si>
  <si>
    <t xml:space="preserve">FILTER UDARA HN J08 EURO2                         </t>
  </si>
  <si>
    <t>00000410015</t>
  </si>
  <si>
    <t>1001671-6</t>
  </si>
  <si>
    <t xml:space="preserve">FITTING LAMPU DOUBLE U/ BED                       </t>
  </si>
  <si>
    <t>00000410014</t>
  </si>
  <si>
    <t>1001670-8</t>
  </si>
  <si>
    <t xml:space="preserve">FITTING LAMPU SINGLE U/ BED                       </t>
  </si>
  <si>
    <t>02060410007</t>
  </si>
  <si>
    <t>1001479-9</t>
  </si>
  <si>
    <t xml:space="preserve">FLASHER GIGA                                      </t>
  </si>
  <si>
    <t>01000410108</t>
  </si>
  <si>
    <t>1000767-9</t>
  </si>
  <si>
    <t xml:space="preserve">FLASHER RITING HINO ALL                           </t>
  </si>
  <si>
    <t>01000240287</t>
  </si>
  <si>
    <t>1000673-7</t>
  </si>
  <si>
    <t xml:space="preserve">G/D ASSY HN BLKG FL235JW,FM320,SG260 7/41         </t>
  </si>
  <si>
    <t>1001449-7</t>
  </si>
  <si>
    <t xml:space="preserve">G/D ASSY ISZ DPN FVZ34K&amp;34P 7/43                  </t>
  </si>
  <si>
    <t>01070110019</t>
  </si>
  <si>
    <t>1000360-6</t>
  </si>
  <si>
    <t xml:space="preserve">GASKET HEAD COVER HN J08                          </t>
  </si>
  <si>
    <t>01070110020</t>
  </si>
  <si>
    <t>1000361-4</t>
  </si>
  <si>
    <t xml:space="preserve">GASKET HOUSING CAMSHAFT J08                       </t>
  </si>
  <si>
    <t xml:space="preserve">1010870-1  </t>
  </si>
  <si>
    <t>1010870-1</t>
  </si>
  <si>
    <t xml:space="preserve">GEAR SET ISZ G/D GIGA 285 7/41                    </t>
  </si>
  <si>
    <t>1010966-8</t>
  </si>
  <si>
    <t xml:space="preserve">GIGI 5 MF06                                       </t>
  </si>
  <si>
    <t>03010010067</t>
  </si>
  <si>
    <t>1000446-7</t>
  </si>
  <si>
    <t xml:space="preserve">GLAND HAND                                        </t>
  </si>
  <si>
    <t>Jam 10:10</t>
  </si>
  <si>
    <t>93083210001</t>
  </si>
  <si>
    <t>1003525-7</t>
  </si>
  <si>
    <t xml:space="preserve">GREASE BEARING                                    </t>
  </si>
  <si>
    <t>30060210008</t>
  </si>
  <si>
    <t>1003206-1</t>
  </si>
  <si>
    <t xml:space="preserve">GREASE CHASIS &amp; BKG KETEK                         </t>
  </si>
  <si>
    <t>1011233-2</t>
  </si>
  <si>
    <t xml:space="preserve">GREASE PUMP MG55 FUGIMAKU                         </t>
  </si>
  <si>
    <t>52020010005</t>
  </si>
  <si>
    <t>1002887-0</t>
  </si>
  <si>
    <t>GREASE RUBBER</t>
  </si>
  <si>
    <t>1005017-5</t>
  </si>
  <si>
    <t xml:space="preserve">GRILLE RADIATOR ISZ GIGA                          </t>
  </si>
  <si>
    <t>01060410026</t>
  </si>
  <si>
    <t>1000987-6</t>
  </si>
  <si>
    <t xml:space="preserve">HANDLE PINTU HN ALL LR KN                         </t>
  </si>
  <si>
    <t>01060410025</t>
  </si>
  <si>
    <t>1000986-8</t>
  </si>
  <si>
    <t xml:space="preserve">HANDLE PINTU HN ALL LR KR                         </t>
  </si>
  <si>
    <t>01070410055</t>
  </si>
  <si>
    <t>1001107-2</t>
  </si>
  <si>
    <t xml:space="preserve">HANDLE REGULATOR KACA HINO ALL                    </t>
  </si>
  <si>
    <t>1003000-1</t>
  </si>
  <si>
    <t>HANDREM SET T/M ZF9S1110</t>
  </si>
  <si>
    <t>Set</t>
  </si>
  <si>
    <t>00010310020</t>
  </si>
  <si>
    <t>1000079-8</t>
  </si>
  <si>
    <t xml:space="preserve">HANGER BED DPN 8CM AJ                             </t>
  </si>
  <si>
    <t>01000140300</t>
  </si>
  <si>
    <t>1000227-8</t>
  </si>
  <si>
    <t xml:space="preserve">AR04-2    </t>
  </si>
  <si>
    <t xml:space="preserve">I/P ASSY HN J08E                                  </t>
  </si>
  <si>
    <t>01000140276</t>
  </si>
  <si>
    <t>1000224-3</t>
  </si>
  <si>
    <t xml:space="preserve">I/P ASSY HN P11                                   </t>
  </si>
  <si>
    <t>21030010002</t>
  </si>
  <si>
    <t>1002850-1</t>
  </si>
  <si>
    <t xml:space="preserve">IWF 200                                           </t>
  </si>
  <si>
    <t>Btg</t>
  </si>
  <si>
    <t>1011146-8</t>
  </si>
  <si>
    <t xml:space="preserve">JASA PERBAIKAN KENDARAAN  OPRS                    </t>
  </si>
  <si>
    <t>Unit</t>
  </si>
  <si>
    <t xml:space="preserve">1011247-2  </t>
  </si>
  <si>
    <t>1011247-2</t>
  </si>
  <si>
    <t xml:space="preserve">JASA PERBAIKAN KENDARAAN INVENTARIS               </t>
  </si>
  <si>
    <t>01000540100</t>
  </si>
  <si>
    <t>1000809-8</t>
  </si>
  <si>
    <t xml:space="preserve">JOK KABIN HINO ALL KN                             </t>
  </si>
  <si>
    <t>01070410005</t>
  </si>
  <si>
    <t>1001079-3</t>
  </si>
  <si>
    <t xml:space="preserve">KABEL GAS HN J08                                  </t>
  </si>
  <si>
    <t>01070410028</t>
  </si>
  <si>
    <t>1001091-2</t>
  </si>
  <si>
    <t xml:space="preserve">KABEL HAND REM SG260 FS8209                       </t>
  </si>
  <si>
    <t>00000010017</t>
  </si>
  <si>
    <t>1002986-9</t>
  </si>
  <si>
    <t>KABEL LAMPU ISI 6</t>
  </si>
  <si>
    <t>Mtr</t>
  </si>
  <si>
    <t>00000310073</t>
  </si>
  <si>
    <t>1003834-5</t>
  </si>
  <si>
    <t xml:space="preserve">KABEL PARALEL AKI 30CM                            </t>
  </si>
  <si>
    <t>01070200116</t>
  </si>
  <si>
    <t>1001028-9</t>
  </si>
  <si>
    <t xml:space="preserve">KABEL SELECT FS8209 SG260                         </t>
  </si>
  <si>
    <t>02060310068</t>
  </si>
  <si>
    <t>1001474-8</t>
  </si>
  <si>
    <t xml:space="preserve">KABEL SELECT ZF1110 GIGA 285                      </t>
  </si>
  <si>
    <t>01000310064</t>
  </si>
  <si>
    <t>1000707-5</t>
  </si>
  <si>
    <t xml:space="preserve">KABEL SELECT ZF1110 SG260                         </t>
  </si>
  <si>
    <t>1000907-8</t>
  </si>
  <si>
    <t xml:space="preserve">KABEL SELECT ZF1310                               </t>
  </si>
  <si>
    <t>01070210061</t>
  </si>
  <si>
    <t>1001033-5</t>
  </si>
  <si>
    <t xml:space="preserve">KABEL SHIFT FS8209                                </t>
  </si>
  <si>
    <t>02060310066</t>
  </si>
  <si>
    <t>1001472-1</t>
  </si>
  <si>
    <t xml:space="preserve">KABEL SHIFT ZF1110 GIGA 285                       </t>
  </si>
  <si>
    <t>59020010114</t>
  </si>
  <si>
    <t>1003297-5</t>
  </si>
  <si>
    <t xml:space="preserve">KABEL TIS 20CM                                    </t>
  </si>
  <si>
    <t>52050010009</t>
  </si>
  <si>
    <t>1003286-1</t>
  </si>
  <si>
    <t xml:space="preserve">KACA LAS BENING                                   </t>
  </si>
  <si>
    <t>52050010002</t>
  </si>
  <si>
    <t>1010287-6</t>
  </si>
  <si>
    <t>KACA LAS HITAM</t>
  </si>
  <si>
    <t>51020010009</t>
  </si>
  <si>
    <t>1009895-1</t>
  </si>
  <si>
    <t xml:space="preserve">KAIN PEMBERSIH (AVAL)                             </t>
  </si>
  <si>
    <t>1000254-5</t>
  </si>
  <si>
    <t xml:space="preserve">KALTER J08                                        </t>
  </si>
  <si>
    <t>01000210408</t>
  </si>
  <si>
    <t>1000646-1</t>
  </si>
  <si>
    <t xml:space="preserve">KAMPAS KOPLING HN J08 ALL T/M 15"                 </t>
  </si>
  <si>
    <t>jam 10.00</t>
  </si>
  <si>
    <t>01000210244</t>
  </si>
  <si>
    <t>1000616-8</t>
  </si>
  <si>
    <t xml:space="preserve">KAMPAS KOPLING HN P11 M009 17"                    </t>
  </si>
  <si>
    <t>1000925-6</t>
  </si>
  <si>
    <t xml:space="preserve">KAMPAS KOPLING HN P11 ZF1310&amp;109 17"              </t>
  </si>
  <si>
    <t>01060210302</t>
  </si>
  <si>
    <t>02060210002</t>
  </si>
  <si>
    <t>1001446-2</t>
  </si>
  <si>
    <t xml:space="preserve">KAMPAS KOPLING ISZ ALL 15"                        </t>
  </si>
  <si>
    <t>03010010239</t>
  </si>
  <si>
    <t>1000500-5</t>
  </si>
  <si>
    <t xml:space="preserve">KAMPAS REM FUWA 8 5/8"                            </t>
  </si>
  <si>
    <t>01470210002</t>
  </si>
  <si>
    <t>1001168-4</t>
  </si>
  <si>
    <t xml:space="preserve">KAMPAS REM HN FM320 DPN                           </t>
  </si>
  <si>
    <t>01070310007</t>
  </si>
  <si>
    <t>1001042-4</t>
  </si>
  <si>
    <t xml:space="preserve">KAMPAS REM HN SG260 BLKG                          </t>
  </si>
  <si>
    <t>02060310007</t>
  </si>
  <si>
    <t>1001458-6</t>
  </si>
  <si>
    <t>KAMPAS REM ISZ GIGA BLKG</t>
  </si>
  <si>
    <t>03010010025</t>
  </si>
  <si>
    <t>1000424-6</t>
  </si>
  <si>
    <t xml:space="preserve">KAMPAS REM YORK 7"                                </t>
  </si>
  <si>
    <t>01070310042</t>
  </si>
  <si>
    <t>1001067-1</t>
  </si>
  <si>
    <t xml:space="preserve">KARET CHAMBER BLKG HINO SG260                     </t>
  </si>
  <si>
    <t>01360310004</t>
  </si>
  <si>
    <t>1001144-7</t>
  </si>
  <si>
    <t xml:space="preserve">KARET CHAMBER DPN SG260                           </t>
  </si>
  <si>
    <t>05000310001</t>
  </si>
  <si>
    <t>1005370-0</t>
  </si>
  <si>
    <t xml:space="preserve">KARET CHAMBER T-30                                </t>
  </si>
  <si>
    <t>03010010162</t>
  </si>
  <si>
    <t>1000483-1</t>
  </si>
  <si>
    <t>KARET CHAMBER TRAILER T24LS</t>
  </si>
  <si>
    <t>03010010116</t>
  </si>
  <si>
    <t>1000463-7</t>
  </si>
  <si>
    <t xml:space="preserve">KARET GLAND HAND                                  </t>
  </si>
  <si>
    <t>52040010003</t>
  </si>
  <si>
    <t>1010268-1</t>
  </si>
  <si>
    <t xml:space="preserve">KAWAT LAS 2,6MM                                   </t>
  </si>
  <si>
    <t>52040610007</t>
  </si>
  <si>
    <t>1003284-3</t>
  </si>
  <si>
    <t xml:space="preserve">KAWAT LAS KUNINGAN 4MM(BATANGAN)                  </t>
  </si>
  <si>
    <t>52040610003</t>
  </si>
  <si>
    <t>1003282-7</t>
  </si>
  <si>
    <t xml:space="preserve">KAWAT LAS LB52-U 3,2MM                            </t>
  </si>
  <si>
    <t>21070910001</t>
  </si>
  <si>
    <t>1003202-9</t>
  </si>
  <si>
    <t xml:space="preserve">KAYU KRUING 6X10X250                              </t>
  </si>
  <si>
    <t>60020010019</t>
  </si>
  <si>
    <t>1010548-4</t>
  </si>
  <si>
    <t xml:space="preserve">KERTAS PEMBATAS/POSTIT (KECIL)-TDK DISTOK         </t>
  </si>
  <si>
    <t>01060110003</t>
  </si>
  <si>
    <t>1000293-6</t>
  </si>
  <si>
    <t xml:space="preserve">KIPAS RADIATOR HN 260                             </t>
  </si>
  <si>
    <t>jam 10.30</t>
  </si>
  <si>
    <t>02000210106</t>
  </si>
  <si>
    <t>1001225-7</t>
  </si>
  <si>
    <t xml:space="preserve">KIPAS RADIATOR ISZ GIGA                           </t>
  </si>
  <si>
    <t>00000410049</t>
  </si>
  <si>
    <t>1001684-8</t>
  </si>
  <si>
    <t xml:space="preserve">KLAKSON 24V                                       </t>
  </si>
  <si>
    <t>00000310002</t>
  </si>
  <si>
    <t>1001610-4</t>
  </si>
  <si>
    <t xml:space="preserve">KLEM AKI                                          </t>
  </si>
  <si>
    <t>00030310014</t>
  </si>
  <si>
    <t>1003933-3</t>
  </si>
  <si>
    <t>KLEM SELANG 1"</t>
  </si>
  <si>
    <t>01000310338</t>
  </si>
  <si>
    <t>1004197-4</t>
  </si>
  <si>
    <t xml:space="preserve">KLEM SELANG 3" (PLAT)                             </t>
  </si>
  <si>
    <t>1000219-7</t>
  </si>
  <si>
    <t>KOMPRESOR HINO P11 2 CYL</t>
  </si>
  <si>
    <t>1000795-4</t>
  </si>
  <si>
    <t xml:space="preserve">KONTROLER SPEDO HN LOHAN                          </t>
  </si>
  <si>
    <t>01070410035</t>
  </si>
  <si>
    <t>1001093-9</t>
  </si>
  <si>
    <t xml:space="preserve">KUNCI PINTU KN-KR HINO                            </t>
  </si>
  <si>
    <t>50030010039</t>
  </si>
  <si>
    <t>1003221-5</t>
  </si>
  <si>
    <t xml:space="preserve">KUNCI RODA LB 08 21X41                            </t>
  </si>
  <si>
    <t>50030010040</t>
  </si>
  <si>
    <t>1003222-3</t>
  </si>
  <si>
    <t xml:space="preserve">KUNCI RODA LB 10 30X33                            </t>
  </si>
  <si>
    <t>01060410011</t>
  </si>
  <si>
    <t>1004666-6</t>
  </si>
  <si>
    <t xml:space="preserve">LAMPU DPN HN LOHAN KN                             </t>
  </si>
  <si>
    <t>01060410022</t>
  </si>
  <si>
    <t>1000984-1</t>
  </si>
  <si>
    <t xml:space="preserve">LAMPU DPN HN LOHAN KR                             </t>
  </si>
  <si>
    <t>00000310001</t>
  </si>
  <si>
    <t>1001609-0</t>
  </si>
  <si>
    <t xml:space="preserve">LAMPU KOTA BED&amp;BAK                                </t>
  </si>
  <si>
    <t>50060010040</t>
  </si>
  <si>
    <t>1002880-3</t>
  </si>
  <si>
    <t xml:space="preserve">LAMPU ROTARY                                      </t>
  </si>
  <si>
    <t>00000310095</t>
  </si>
  <si>
    <t>1001627-9</t>
  </si>
  <si>
    <t xml:space="preserve">LAMPU STOP TRAILER MERCY                          </t>
  </si>
  <si>
    <t>21040510001</t>
  </si>
  <si>
    <t>1003201-0</t>
  </si>
  <si>
    <t>LEM THREBOND</t>
  </si>
  <si>
    <t>50069940002</t>
  </si>
  <si>
    <t>1003228-2</t>
  </si>
  <si>
    <t xml:space="preserve">AG03-1    </t>
  </si>
  <si>
    <t>LETER U SEGEL 3/4"</t>
  </si>
  <si>
    <t>02000510056</t>
  </si>
  <si>
    <t>1005049-3</t>
  </si>
  <si>
    <t xml:space="preserve">LEVER TORSION BAR GIGA                            </t>
  </si>
  <si>
    <t>01070410022</t>
  </si>
  <si>
    <t>1001086-6</t>
  </si>
  <si>
    <t xml:space="preserve">LINK WIPER ASSY HINO ALL                          </t>
  </si>
  <si>
    <t>21040310003</t>
  </si>
  <si>
    <t>1003199-5</t>
  </si>
  <si>
    <t>LOCTITE</t>
  </si>
  <si>
    <t>01060210271</t>
  </si>
  <si>
    <t>1000923-1</t>
  </si>
  <si>
    <t xml:space="preserve">MASTER KOPLING ASSY HN J08                        </t>
  </si>
  <si>
    <t>01460310004</t>
  </si>
  <si>
    <t>1001166-8</t>
  </si>
  <si>
    <t xml:space="preserve">MASTER KOPLING ASSY HN P11                        </t>
  </si>
  <si>
    <t>02000300061</t>
  </si>
  <si>
    <t>1001236-2</t>
  </si>
  <si>
    <t xml:space="preserve">MASTER KOPLING ASSY ISZ 6HK                       </t>
  </si>
  <si>
    <t>01360310008</t>
  </si>
  <si>
    <t>1001145-5</t>
  </si>
  <si>
    <t xml:space="preserve">MEMBRAN QUICK RELEASE SG260                       </t>
  </si>
  <si>
    <t>jam 09:36</t>
  </si>
  <si>
    <t>30070110009</t>
  </si>
  <si>
    <t>1003207-1</t>
  </si>
  <si>
    <t xml:space="preserve">MINYAK REM DOT 3                                  </t>
  </si>
  <si>
    <t>1011718-0</t>
  </si>
  <si>
    <t xml:space="preserve">MOTOR WIPER ASSY, FAW DB300                       </t>
  </si>
  <si>
    <t>00010210265</t>
  </si>
  <si>
    <t>1000033-1</t>
  </si>
  <si>
    <t xml:space="preserve">MUR AXLE FUWA D=85MM                              </t>
  </si>
  <si>
    <t>01000340436</t>
  </si>
  <si>
    <t>1004320-9</t>
  </si>
  <si>
    <t xml:space="preserve">MUR BAJA HLS 20MM                                 </t>
  </si>
  <si>
    <t>01060210052</t>
  </si>
  <si>
    <t>1001715-1</t>
  </si>
  <si>
    <t xml:space="preserve">MUR DOUBLE NUT KN                                 </t>
  </si>
  <si>
    <t>01060210051</t>
  </si>
  <si>
    <t>1001714-3</t>
  </si>
  <si>
    <t xml:space="preserve">MUR DOUBLE NUT KR                                 </t>
  </si>
  <si>
    <t>00010210251</t>
  </si>
  <si>
    <t>1000024-0</t>
  </si>
  <si>
    <t>NAP RD FUWA 16T/HJ BRIDGE 16T</t>
  </si>
  <si>
    <t>1011257-1</t>
  </si>
  <si>
    <t xml:space="preserve">NAP RD HJ EUROPE                                  </t>
  </si>
  <si>
    <t>1000655-9</t>
  </si>
  <si>
    <t xml:space="preserve">NAP RD HN BLKG FG235,FL235,FM260&amp;320(MINYAK       </t>
  </si>
  <si>
    <t>01360240021</t>
  </si>
  <si>
    <t>1001141-2</t>
  </si>
  <si>
    <t xml:space="preserve">NAP RD HN DPN FL235,FM260,320,SG260               </t>
  </si>
  <si>
    <t>1001220-6</t>
  </si>
  <si>
    <t xml:space="preserve">NAP RD ISZ BLKG FVM34W&amp;34T,FVZ34P&amp;34K,FXZ         </t>
  </si>
  <si>
    <t>03010010089</t>
  </si>
  <si>
    <t>1000451-3</t>
  </si>
  <si>
    <t>NAP RD YORK KOTAK 13T</t>
  </si>
  <si>
    <t xml:space="preserve">1010846-7  </t>
  </si>
  <si>
    <t>1010846-7</t>
  </si>
  <si>
    <t xml:space="preserve">NEPEL BANYO 14MM                                  </t>
  </si>
  <si>
    <t>00000320004</t>
  </si>
  <si>
    <t>1001634-1</t>
  </si>
  <si>
    <t xml:space="preserve">NEPEL BANYO 16MM                                  </t>
  </si>
  <si>
    <t xml:space="preserve">1011055-0  </t>
  </si>
  <si>
    <t>1011055-0</t>
  </si>
  <si>
    <t xml:space="preserve">NEPEL DOBEL DRAT 10MM (SET)                       </t>
  </si>
  <si>
    <t xml:space="preserve">1011056-9  </t>
  </si>
  <si>
    <t>1011056-9</t>
  </si>
  <si>
    <t xml:space="preserve">NEPEL DOBEL DRAT 12MM (SET)                       </t>
  </si>
  <si>
    <t>00000320025</t>
  </si>
  <si>
    <t>1001646-5</t>
  </si>
  <si>
    <t xml:space="preserve">NEPEL DOBEL DRAT 8MM (SET)                        </t>
  </si>
  <si>
    <t>03010010249</t>
  </si>
  <si>
    <t>1001768-2</t>
  </si>
  <si>
    <t xml:space="preserve">NEPEL EMERGENCY DRAT 16MM                         </t>
  </si>
  <si>
    <t xml:space="preserve">1011060-7  </t>
  </si>
  <si>
    <t>1011060-7</t>
  </si>
  <si>
    <t xml:space="preserve">NEPEL GREASE LURUS 8MM                            </t>
  </si>
  <si>
    <t>1004188-5</t>
  </si>
  <si>
    <t xml:space="preserve">NEPEL L DRAT 10MM KUNINGAN                        </t>
  </si>
  <si>
    <t>01070110016</t>
  </si>
  <si>
    <t>1004724-7</t>
  </si>
  <si>
    <t xml:space="preserve">NOZZLE ASSY HN J08                                </t>
  </si>
  <si>
    <t>03010010008</t>
  </si>
  <si>
    <t>1000421-1</t>
  </si>
  <si>
    <t>NUT AXLE YORK 6,20CM</t>
  </si>
  <si>
    <t xml:space="preserve">1011059-3  </t>
  </si>
  <si>
    <t>1011059-3</t>
  </si>
  <si>
    <t xml:space="preserve">O-RING KOMPRS HN J08                              </t>
  </si>
  <si>
    <t xml:space="preserve">1011442-4 </t>
  </si>
  <si>
    <t>1011442-4</t>
  </si>
  <si>
    <t xml:space="preserve">OLI MEDITRAN SX V SAE 15W-40(API CI-4)            </t>
  </si>
  <si>
    <t>30080410026</t>
  </si>
  <si>
    <t>1003210-1</t>
  </si>
  <si>
    <t xml:space="preserve">OLI RORED 85W-140                                 </t>
  </si>
  <si>
    <t>30080410019</t>
  </si>
  <si>
    <t>1003209-6</t>
  </si>
  <si>
    <t xml:space="preserve">OLI RORED HDA 140                                 </t>
  </si>
  <si>
    <t>30083710001</t>
  </si>
  <si>
    <t>1003213-4</t>
  </si>
  <si>
    <t xml:space="preserve">OLI TURALIK 48                                    </t>
  </si>
  <si>
    <t>01070110005</t>
  </si>
  <si>
    <t>1000354-1</t>
  </si>
  <si>
    <t xml:space="preserve">PACKING CARTER HN J08                             </t>
  </si>
  <si>
    <t>10000310001</t>
  </si>
  <si>
    <t>1002774-2</t>
  </si>
  <si>
    <t>PAKU KELING KAMPAS REM</t>
  </si>
  <si>
    <t xml:space="preserve">1011640-0  </t>
  </si>
  <si>
    <t>1011640-0</t>
  </si>
  <si>
    <t xml:space="preserve">PANEL, SELEBOR KNN BWH HN500                      </t>
  </si>
  <si>
    <t xml:space="preserve">1011641-9  </t>
  </si>
  <si>
    <t>1011641-9</t>
  </si>
  <si>
    <t xml:space="preserve">PANEL, SELEBOR KR BWH HN500                       </t>
  </si>
  <si>
    <t>02000410064</t>
  </si>
  <si>
    <t>1001278-8</t>
  </si>
  <si>
    <t xml:space="preserve">PEGANGAN KACA PINTU GIGA                          </t>
  </si>
  <si>
    <t>52010010016</t>
  </si>
  <si>
    <t>1010224-8</t>
  </si>
  <si>
    <t xml:space="preserve">PEMADAM 3KG                                       </t>
  </si>
  <si>
    <t>01070310017</t>
  </si>
  <si>
    <t>1001048-3</t>
  </si>
  <si>
    <t xml:space="preserve">PEN PER HN SG260 BLKG BAG BLKG                    </t>
  </si>
  <si>
    <t>01070310021</t>
  </si>
  <si>
    <t>1001051-3</t>
  </si>
  <si>
    <t xml:space="preserve">PEN PER HN SG260 DPN BAG DPN**                    </t>
  </si>
  <si>
    <t>03010010213</t>
  </si>
  <si>
    <t>1000487-4</t>
  </si>
  <si>
    <t>PEN PER TRAILER UK 8"</t>
  </si>
  <si>
    <t>00010310009</t>
  </si>
  <si>
    <t>1000068-2</t>
  </si>
  <si>
    <t xml:space="preserve">PEN STBLZ AJ PJ:20CM                              </t>
  </si>
  <si>
    <t>1000069-0</t>
  </si>
  <si>
    <t xml:space="preserve">PEN STBLZ AJ PJ:25CM                              </t>
  </si>
  <si>
    <t>00010310010</t>
  </si>
  <si>
    <t>01000310467</t>
  </si>
  <si>
    <t>1004294-6</t>
  </si>
  <si>
    <t xml:space="preserve">PENGAMAN KUNCI KABIN BLKG HINO ALL                </t>
  </si>
  <si>
    <t>03010010129</t>
  </si>
  <si>
    <t>1003111-1</t>
  </si>
  <si>
    <t xml:space="preserve">PER BED 8X13X110                                  </t>
  </si>
  <si>
    <t>1000026-7</t>
  </si>
  <si>
    <t xml:space="preserve">PER BED 8X13X28                                   </t>
  </si>
  <si>
    <t>03010010232</t>
  </si>
  <si>
    <t>1000496-3</t>
  </si>
  <si>
    <t xml:space="preserve">PER BED 9X16X49(E09016-0450)                      </t>
  </si>
  <si>
    <t>03010010206</t>
  </si>
  <si>
    <t>1005243-7</t>
  </si>
  <si>
    <t xml:space="preserve">PER BED 9X16X78(E09016-0800)                      </t>
  </si>
  <si>
    <t xml:space="preserve">1011454-5  </t>
  </si>
  <si>
    <t>1011545-5</t>
  </si>
  <si>
    <t xml:space="preserve">PER BED SET LBR 9CM TBL 13MM                      </t>
  </si>
  <si>
    <t>1004287-3</t>
  </si>
  <si>
    <t>PER BLKG HINO 9X18X149CWK</t>
  </si>
  <si>
    <t>10000310180</t>
  </si>
  <si>
    <t>1005905-9</t>
  </si>
  <si>
    <t xml:space="preserve">PER BLKG ISZ/HINO 9X18X155CWK                     </t>
  </si>
  <si>
    <t>Lbr</t>
  </si>
  <si>
    <t>01060410060</t>
  </si>
  <si>
    <t>1001002-5</t>
  </si>
  <si>
    <t xml:space="preserve">PER BOSTER KOPLING HINO J08                       </t>
  </si>
  <si>
    <t>1005136-8</t>
  </si>
  <si>
    <t>PER DPN ISZ 8X16X85</t>
  </si>
  <si>
    <t>02060310027</t>
  </si>
  <si>
    <t>10000310185</t>
  </si>
  <si>
    <t>1002800-5</t>
  </si>
  <si>
    <t>PER DPN ISZ/HINO 62,64 8X13X32</t>
  </si>
  <si>
    <t>01000110292</t>
  </si>
  <si>
    <t>1000172-7</t>
  </si>
  <si>
    <t xml:space="preserve">PER EXH BRAKE HINO ALL                            </t>
  </si>
  <si>
    <t>03010010126</t>
  </si>
  <si>
    <t>1000469-6</t>
  </si>
  <si>
    <t xml:space="preserve">PER KAMPAS REM YORK                               </t>
  </si>
  <si>
    <t>01060410036</t>
  </si>
  <si>
    <t>1000991-4</t>
  </si>
  <si>
    <t xml:space="preserve">PER MASTER KOPLING HINO ALL                       </t>
  </si>
  <si>
    <t>02000410055</t>
  </si>
  <si>
    <t>1005019-1</t>
  </si>
  <si>
    <t xml:space="preserve">PER PEDAL KOPLING GIGA                            </t>
  </si>
  <si>
    <t>00000310066</t>
  </si>
  <si>
    <t>1001620-1</t>
  </si>
  <si>
    <t xml:space="preserve">PER RETURN CHAMBER BED                            </t>
  </si>
  <si>
    <t xml:space="preserve">1011530-7  </t>
  </si>
  <si>
    <t>1011530-7</t>
  </si>
  <si>
    <t xml:space="preserve">PIPA AIR INLET WATER PUMP HN P11                  </t>
  </si>
  <si>
    <t>1011460-2</t>
  </si>
  <si>
    <t xml:space="preserve">PIPA AIR TURBO HN J08 (OUTLET)                    </t>
  </si>
  <si>
    <t>1002854-4</t>
  </si>
  <si>
    <t xml:space="preserve">PIPA HTM 3,00"X2MM                                </t>
  </si>
  <si>
    <t>01000100360</t>
  </si>
  <si>
    <t>1003946-5</t>
  </si>
  <si>
    <t xml:space="preserve">PIPA I/P FL235,FG235,FM260JD&amp;JM NO.5              </t>
  </si>
  <si>
    <t>01000100361</t>
  </si>
  <si>
    <t>1003947-3</t>
  </si>
  <si>
    <t xml:space="preserve">PIPA I/P FL235,FG235,FM260JD&amp;JM NO.6              </t>
  </si>
  <si>
    <t>00000410016</t>
  </si>
  <si>
    <t>1001672-4</t>
  </si>
  <si>
    <t xml:space="preserve">PISTON HAND REM BED                               </t>
  </si>
  <si>
    <t xml:space="preserve">1010847-5  </t>
  </si>
  <si>
    <t>1010847-5</t>
  </si>
  <si>
    <t xml:space="preserve">PISTON RELAY VALVE HN ALL                         </t>
  </si>
  <si>
    <t>52020010001</t>
  </si>
  <si>
    <t>1003259-2</t>
  </si>
  <si>
    <t>PLASTIK STEEL</t>
  </si>
  <si>
    <t>21030410008</t>
  </si>
  <si>
    <t>1009141-6</t>
  </si>
  <si>
    <t xml:space="preserve">PLAT 3,2MM                                        </t>
  </si>
  <si>
    <t>21030510004</t>
  </si>
  <si>
    <t>1002861-7</t>
  </si>
  <si>
    <t xml:space="preserve">PLAT BORDES 3,8MM                                 </t>
  </si>
  <si>
    <t>21030310015</t>
  </si>
  <si>
    <t>1000538-2</t>
  </si>
  <si>
    <t xml:space="preserve">PLAT STRIP 6MMX50MM                               </t>
  </si>
  <si>
    <t>1011141-7</t>
  </si>
  <si>
    <t xml:space="preserve">POMPA ASSY HORI WING 603 FR (KR)                  </t>
  </si>
  <si>
    <t>1011696-6</t>
  </si>
  <si>
    <t xml:space="preserve">POMPA OLI ASSY T/M MZW6P                          </t>
  </si>
  <si>
    <t>01070310008</t>
  </si>
  <si>
    <t>1000398-3</t>
  </si>
  <si>
    <t xml:space="preserve">POMPA P/S J08                                     </t>
  </si>
  <si>
    <t>01300210007</t>
  </si>
  <si>
    <t>1004892-8</t>
  </si>
  <si>
    <t xml:space="preserve">POMPA PTO MX 06                                   </t>
  </si>
  <si>
    <t>01070210013</t>
  </si>
  <si>
    <t>1003034-4</t>
  </si>
  <si>
    <t xml:space="preserve">POPET H/L FS8209                                  </t>
  </si>
  <si>
    <t>70020210025</t>
  </si>
  <si>
    <t>1010699-5</t>
  </si>
  <si>
    <t xml:space="preserve">POWER SHIFT MF06                                  </t>
  </si>
  <si>
    <t>01000110284</t>
  </si>
  <si>
    <t>1000166-2</t>
  </si>
  <si>
    <t xml:space="preserve">PRIMING PUMP HINO ALL                             </t>
  </si>
  <si>
    <t>1010830-0</t>
  </si>
  <si>
    <t xml:space="preserve">PRINTER                                           </t>
  </si>
  <si>
    <t>01070310010</t>
  </si>
  <si>
    <t>1001043-2</t>
  </si>
  <si>
    <t xml:space="preserve">R/K AIR DRYER HN J08                              </t>
  </si>
  <si>
    <t>01000330001</t>
  </si>
  <si>
    <t>1010844-0</t>
  </si>
  <si>
    <t xml:space="preserve">R/K AIR MASTER HN ALL                             </t>
  </si>
  <si>
    <t>01060410005</t>
  </si>
  <si>
    <t>1000980-9</t>
  </si>
  <si>
    <t xml:space="preserve">R/K BRAKE VALVE HN ALL                            </t>
  </si>
  <si>
    <t>01000210397</t>
  </si>
  <si>
    <t>1003002-6</t>
  </si>
  <si>
    <t xml:space="preserve">R/K BUSHING HANDLE T/M HN ALL                     </t>
  </si>
  <si>
    <t>06000110016</t>
  </si>
  <si>
    <t>1002078-0</t>
  </si>
  <si>
    <t xml:space="preserve">R/K FEED PUMP ALL MERK                            </t>
  </si>
  <si>
    <t xml:space="preserve">1011313-4  </t>
  </si>
  <si>
    <t>1011313-4</t>
  </si>
  <si>
    <t xml:space="preserve">R/K HAND REM HN 500                               </t>
  </si>
  <si>
    <t>01060310002</t>
  </si>
  <si>
    <t>1000931-0</t>
  </si>
  <si>
    <t xml:space="preserve">R/K MASTER KOPLING HN J08                         </t>
  </si>
  <si>
    <t>02060310057</t>
  </si>
  <si>
    <t>1001470-5</t>
  </si>
  <si>
    <t xml:space="preserve">R/K MASTER KOPLING ISZ ALL                        </t>
  </si>
  <si>
    <t>01000300345</t>
  </si>
  <si>
    <t>1004127-3</t>
  </si>
  <si>
    <t xml:space="preserve">R/K RELAY VALVE FM320&amp;HN 500                      </t>
  </si>
  <si>
    <t>01000310278</t>
  </si>
  <si>
    <t>1000279-0</t>
  </si>
  <si>
    <t xml:space="preserve">R/K RELAY VALVE HN SG260                          </t>
  </si>
  <si>
    <t xml:space="preserve">1011401-7  </t>
  </si>
  <si>
    <t>1011401-7</t>
  </si>
  <si>
    <t xml:space="preserve">R/K RELAY VALVE ISZ GVZ                           </t>
  </si>
  <si>
    <t>01000319001</t>
  </si>
  <si>
    <t>1004296-2</t>
  </si>
  <si>
    <t xml:space="preserve">RADIATOR HN J08 (HINO NON 500)                    </t>
  </si>
  <si>
    <t>01000319002</t>
  </si>
  <si>
    <t>1004297-0</t>
  </si>
  <si>
    <t xml:space="preserve">RADIATOR HN P11                                   </t>
  </si>
  <si>
    <t>02060319001</t>
  </si>
  <si>
    <t>1001475-6</t>
  </si>
  <si>
    <t xml:space="preserve">RADIATOR ISZ 6HK 285                              </t>
  </si>
  <si>
    <t>1011234-0</t>
  </si>
  <si>
    <t xml:space="preserve">RAGUM 8"                                          </t>
  </si>
  <si>
    <t>50099940002</t>
  </si>
  <si>
    <t>1003230-4</t>
  </si>
  <si>
    <t xml:space="preserve">AG03-4    </t>
  </si>
  <si>
    <t>RANTAI P 3,5 MTR(13 KG)</t>
  </si>
  <si>
    <t xml:space="preserve">1011259-6  </t>
  </si>
  <si>
    <t>1011259-6</t>
  </si>
  <si>
    <t xml:space="preserve">AG03-3    </t>
  </si>
  <si>
    <t xml:space="preserve">RATCHET RANTAI                                    </t>
  </si>
  <si>
    <t>01060410038</t>
  </si>
  <si>
    <t>1000992-2</t>
  </si>
  <si>
    <t xml:space="preserve">REGULATOR KACA PINTU HN LOHAN KR                  </t>
  </si>
  <si>
    <t>1004968-1</t>
  </si>
  <si>
    <t xml:space="preserve">RELAY ECM ISZ GIGA                                </t>
  </si>
  <si>
    <t xml:space="preserve">1011248-0  </t>
  </si>
  <si>
    <t>1011248-0</t>
  </si>
  <si>
    <t xml:space="preserve">RELAY ENGINE STOP HINO ALL                        </t>
  </si>
  <si>
    <t>01060410016</t>
  </si>
  <si>
    <t>1000983-3</t>
  </si>
  <si>
    <t xml:space="preserve">RELAY LAMPU HN K4 BSR                             </t>
  </si>
  <si>
    <t>02000210078</t>
  </si>
  <si>
    <t>1001213-3</t>
  </si>
  <si>
    <t xml:space="preserve">RELEASE B/G FVM 285 (CT65)                        </t>
  </si>
  <si>
    <t>01000210040</t>
  </si>
  <si>
    <t>1000607-9</t>
  </si>
  <si>
    <t>RELEASE B/G HINO CT70</t>
  </si>
  <si>
    <t>02000310013</t>
  </si>
  <si>
    <t>1001242-7</t>
  </si>
  <si>
    <t xml:space="preserve">RING BOGI GIGA                                    </t>
  </si>
  <si>
    <t>00010310017</t>
  </si>
  <si>
    <t>1000076-3</t>
  </si>
  <si>
    <t xml:space="preserve">RING STBLZ BESI TBL 20MM D 60MM                   </t>
  </si>
  <si>
    <t>00010310022</t>
  </si>
  <si>
    <t>1000080-1</t>
  </si>
  <si>
    <t xml:space="preserve">RING STBLZ BESI TBL 30MM D 65MM                   </t>
  </si>
  <si>
    <t>1011436-1</t>
  </si>
  <si>
    <t xml:space="preserve">RING SYNCRO GIGI 3&amp;4 T/M MZW6P                    </t>
  </si>
  <si>
    <t>00000110010</t>
  </si>
  <si>
    <t>1001597-3</t>
  </si>
  <si>
    <t xml:space="preserve">RING TEMBAGA D 08MM                               </t>
  </si>
  <si>
    <t>00000110005</t>
  </si>
  <si>
    <t>1001592-2</t>
  </si>
  <si>
    <t>RING TEMBAGA D 14MM</t>
  </si>
  <si>
    <t>00000110006</t>
  </si>
  <si>
    <t>1001593-0</t>
  </si>
  <si>
    <t>RING TEMBAGA D 16MM</t>
  </si>
  <si>
    <t>10X20240005</t>
  </si>
  <si>
    <t>1002823-4</t>
  </si>
  <si>
    <t>RING VELG 750X20</t>
  </si>
  <si>
    <t>01070410047</t>
  </si>
  <si>
    <t>1001101-3</t>
  </si>
  <si>
    <t xml:space="preserve">RITING PINTU KN HINO                              </t>
  </si>
  <si>
    <t>01070110085</t>
  </si>
  <si>
    <t>1001025-4</t>
  </si>
  <si>
    <t xml:space="preserve">RODA GENDENG HN J08 15"                           </t>
  </si>
  <si>
    <t>1003250-9</t>
  </si>
  <si>
    <t xml:space="preserve">RODA TROLI 3"                                     </t>
  </si>
  <si>
    <t>1004725-5</t>
  </si>
  <si>
    <t xml:space="preserve">ROTATING TURBO HN J08                             </t>
  </si>
  <si>
    <t>00000420002</t>
  </si>
  <si>
    <t>1001702-1</t>
  </si>
  <si>
    <t>SAKLAR TARIK 1X</t>
  </si>
  <si>
    <t>10000310058</t>
  </si>
  <si>
    <t>1005888-5</t>
  </si>
  <si>
    <t xml:space="preserve">SAMBGN SELANG 10MM                                </t>
  </si>
  <si>
    <t>10000310070</t>
  </si>
  <si>
    <t>1002787-4</t>
  </si>
  <si>
    <t xml:space="preserve">SAMBGN SELANG 10MM DRAT BSR                       </t>
  </si>
  <si>
    <t>10000310065</t>
  </si>
  <si>
    <t>1002783-1</t>
  </si>
  <si>
    <t xml:space="preserve">SAMBGN SELANG 10MM DRAT TGG                       </t>
  </si>
  <si>
    <t>01060410064</t>
  </si>
  <si>
    <t>1001006-8</t>
  </si>
  <si>
    <t xml:space="preserve">SAMBGN SELANG 10MM LURUS BRAKE VALVE BWH          </t>
  </si>
  <si>
    <t>10000310082</t>
  </si>
  <si>
    <t>1002792-0</t>
  </si>
  <si>
    <t xml:space="preserve">SAMBGN SELANG 10MM T DRAT TGG                     </t>
  </si>
  <si>
    <t>10000310066</t>
  </si>
  <si>
    <t>1002784-1</t>
  </si>
  <si>
    <t xml:space="preserve">SAMBGN SELANG 12MM DRAT TGG                       </t>
  </si>
  <si>
    <t>01000320007</t>
  </si>
  <si>
    <t>1000726-1</t>
  </si>
  <si>
    <t xml:space="preserve">SAMBGN SELANG 4-6MM LURUS                         </t>
  </si>
  <si>
    <t>10000310054</t>
  </si>
  <si>
    <t>1002779-3</t>
  </si>
  <si>
    <t xml:space="preserve">SAMBGN SELANG 6-6MM                               </t>
  </si>
  <si>
    <t>10000310055</t>
  </si>
  <si>
    <t>1005886-9</t>
  </si>
  <si>
    <t xml:space="preserve">SAMBGN SELANG 6MM T DRAT KCL                      </t>
  </si>
  <si>
    <t>10000310057</t>
  </si>
  <si>
    <t>1002780-7</t>
  </si>
  <si>
    <t xml:space="preserve">SAMBGN SELANG 8-8MM                               </t>
  </si>
  <si>
    <t xml:space="preserve">1011274-1  </t>
  </si>
  <si>
    <t>1011274-1</t>
  </si>
  <si>
    <t xml:space="preserve">SEAL BOGI GIGA                                    </t>
  </si>
  <si>
    <t>01070110051</t>
  </si>
  <si>
    <t>1000369-1</t>
  </si>
  <si>
    <t xml:space="preserve">SEAL GAS I/P HN J08                               </t>
  </si>
  <si>
    <t>76050210004</t>
  </si>
  <si>
    <t>1003476-5</t>
  </si>
  <si>
    <t xml:space="preserve">SEAL INPUT SHAFT FS8209                           </t>
  </si>
  <si>
    <t>01070210065</t>
  </si>
  <si>
    <t>1003063-8</t>
  </si>
  <si>
    <t xml:space="preserve">SEAL OUTPUT SHAFT FS8209                          </t>
  </si>
  <si>
    <t>01030310032</t>
  </si>
  <si>
    <t>1000289-8</t>
  </si>
  <si>
    <t xml:space="preserve">SEAL P/S HN SG260                                 </t>
  </si>
  <si>
    <t>00010210245</t>
  </si>
  <si>
    <t>1000021-6</t>
  </si>
  <si>
    <t>SEAL RODA FUWA 16 TON</t>
  </si>
  <si>
    <t>01060210036</t>
  </si>
  <si>
    <t>1000337-1</t>
  </si>
  <si>
    <t xml:space="preserve">SEAL RODA HN ALL BLKG DLM                         </t>
  </si>
  <si>
    <t>01000200103</t>
  </si>
  <si>
    <t>1000263-4</t>
  </si>
  <si>
    <t xml:space="preserve">SEAL RODA HN ALL BLKG LR                          </t>
  </si>
  <si>
    <t>03010010122</t>
  </si>
  <si>
    <t>1000466-1</t>
  </si>
  <si>
    <t xml:space="preserve">SEAL RODA YORK 12T                                </t>
  </si>
  <si>
    <t>21080310001</t>
  </si>
  <si>
    <t>1002867-6</t>
  </si>
  <si>
    <t>SEAL TAPE</t>
  </si>
  <si>
    <t>01070310009</t>
  </si>
  <si>
    <t>1000399-1</t>
  </si>
  <si>
    <t xml:space="preserve">SEAL WORM STEER HN ALL                            </t>
  </si>
  <si>
    <t>1011292-8</t>
  </si>
  <si>
    <t xml:space="preserve">SEATING KLEP IN HN J08                            </t>
  </si>
  <si>
    <t>1011014-3</t>
  </si>
  <si>
    <t xml:space="preserve">SEDIMENTER SOLAR ISZ GIGA ATS                     </t>
  </si>
  <si>
    <t>1004982-7</t>
  </si>
  <si>
    <t xml:space="preserve">SEDIMENTER SOLAR ISZ GIGA BWH                     </t>
  </si>
  <si>
    <t>00000410073</t>
  </si>
  <si>
    <t>1001693-7</t>
  </si>
  <si>
    <t xml:space="preserve">SEKRING BELINK HN 40A                             </t>
  </si>
  <si>
    <t xml:space="preserve">1011143-3  </t>
  </si>
  <si>
    <t>1011143-3</t>
  </si>
  <si>
    <t xml:space="preserve">SEKRING GEPENG 10A                                </t>
  </si>
  <si>
    <t>02060410061</t>
  </si>
  <si>
    <t>1001486-1</t>
  </si>
  <si>
    <t xml:space="preserve">SEKRING GIGA/HN500 30A                            </t>
  </si>
  <si>
    <t>00000410030</t>
  </si>
  <si>
    <t>1001675-9</t>
  </si>
  <si>
    <t xml:space="preserve">SEKRING HINO 10A                                  </t>
  </si>
  <si>
    <t>01000410011</t>
  </si>
  <si>
    <t>1004325-1</t>
  </si>
  <si>
    <t xml:space="preserve">SEKRING HINO 15A                                  </t>
  </si>
  <si>
    <t>00000410004</t>
  </si>
  <si>
    <t>1001662-7</t>
  </si>
  <si>
    <t xml:space="preserve">SEKUN KABEL AKI                                   </t>
  </si>
  <si>
    <t>03010020155</t>
  </si>
  <si>
    <t>1000508-0</t>
  </si>
  <si>
    <t xml:space="preserve">SELANG ANGIN UK 3/8"                              </t>
  </si>
  <si>
    <t xml:space="preserve">1011494-7  </t>
  </si>
  <si>
    <t>1011494-7</t>
  </si>
  <si>
    <t xml:space="preserve">SELANG FLEX KOMPRS SG 260 PJG                     </t>
  </si>
  <si>
    <t>01070310013</t>
  </si>
  <si>
    <t>1004761-1</t>
  </si>
  <si>
    <t>SELANG FLEX OUTPUT P/S J08</t>
  </si>
  <si>
    <t>01060210067</t>
  </si>
  <si>
    <t>1000905-1</t>
  </si>
  <si>
    <t xml:space="preserve">SELANG FLEX RELEASE B/G FM320                     </t>
  </si>
  <si>
    <t>00000310049</t>
  </si>
  <si>
    <t>1000008-9</t>
  </si>
  <si>
    <t xml:space="preserve">SELANG NYLON 10MM                                 </t>
  </si>
  <si>
    <t>00000310050</t>
  </si>
  <si>
    <t>1001616-3</t>
  </si>
  <si>
    <t xml:space="preserve">SELANG NYLON 12MM                                 </t>
  </si>
  <si>
    <t xml:space="preserve">1011408-4  </t>
  </si>
  <si>
    <t>1011408-4</t>
  </si>
  <si>
    <t xml:space="preserve">SELANG NYLON 4MM                                  </t>
  </si>
  <si>
    <t>00000310099</t>
  </si>
  <si>
    <t>1000010-0</t>
  </si>
  <si>
    <t xml:space="preserve">SELANG NYLON 6MM                                  </t>
  </si>
  <si>
    <t>10000210001</t>
  </si>
  <si>
    <t>1005846-1</t>
  </si>
  <si>
    <t xml:space="preserve">SELANG NYLON 8MM                                  </t>
  </si>
  <si>
    <t>1011695-8</t>
  </si>
  <si>
    <t xml:space="preserve">SELANG POMPA OLI T/M MZW6P                        </t>
  </si>
  <si>
    <t>01060310102</t>
  </si>
  <si>
    <t>1000973-6</t>
  </si>
  <si>
    <t xml:space="preserve">SELANG RADIATOR HN J08 ATS                        </t>
  </si>
  <si>
    <t>01070310011</t>
  </si>
  <si>
    <t>1001044-0</t>
  </si>
  <si>
    <t xml:space="preserve">SELANG RADIATOR HN J08 BWH                        </t>
  </si>
  <si>
    <t>03010010073</t>
  </si>
  <si>
    <t>1000448-3</t>
  </si>
  <si>
    <t xml:space="preserve">SELANG SPIRAL BED                                 </t>
  </si>
  <si>
    <t>01070110013</t>
  </si>
  <si>
    <t>1004723-9</t>
  </si>
  <si>
    <t xml:space="preserve">SENSOR SPEED SPDMTR FS8209&amp;ZF                     </t>
  </si>
  <si>
    <t>1011720-2</t>
  </si>
  <si>
    <t xml:space="preserve">SENSOR TEKANAN SOLAR SUPPLY PUMP                  </t>
  </si>
  <si>
    <t>1011674-5</t>
  </si>
  <si>
    <t xml:space="preserve">SHOCK KAP KABIN DPN_FAW                           </t>
  </si>
  <si>
    <t>02000300060</t>
  </si>
  <si>
    <t>1001235-4</t>
  </si>
  <si>
    <t xml:space="preserve">SHROUD FAN RADIATOR ISZ 285                       </t>
  </si>
  <si>
    <t>51052310001</t>
  </si>
  <si>
    <t>1003253-3</t>
  </si>
  <si>
    <t>SIKAT BAJA KAWAT</t>
  </si>
  <si>
    <t>21030610001</t>
  </si>
  <si>
    <t>1002862-5</t>
  </si>
  <si>
    <t xml:space="preserve">SIKU 40MMX40MM                                    </t>
  </si>
  <si>
    <t>21030610003</t>
  </si>
  <si>
    <t>1009154-8</t>
  </si>
  <si>
    <t xml:space="preserve">SIKU 60MMX60MM                                    </t>
  </si>
  <si>
    <t>03010010124</t>
  </si>
  <si>
    <t>1000467-1</t>
  </si>
  <si>
    <t xml:space="preserve">SLACK ADJUSTER GIGI KSR/YORK                      </t>
  </si>
  <si>
    <t>40053110001</t>
  </si>
  <si>
    <t>1000548-1</t>
  </si>
  <si>
    <t xml:space="preserve">SLIWER 1000-20 BS                                 </t>
  </si>
  <si>
    <t>44053110001</t>
  </si>
  <si>
    <t>1000567-6</t>
  </si>
  <si>
    <t xml:space="preserve">SLIWER 1000-20 KRC                                </t>
  </si>
  <si>
    <t>45053110002</t>
  </si>
  <si>
    <t>1000568-4</t>
  </si>
  <si>
    <t xml:space="preserve">SLIWER 1000-20 NAYABANA                           </t>
  </si>
  <si>
    <t>03010010054</t>
  </si>
  <si>
    <t>1000442-4</t>
  </si>
  <si>
    <t xml:space="preserve">SOCKET KABEL SET TRAILER                          </t>
  </si>
  <si>
    <t>00000410041</t>
  </si>
  <si>
    <t>1001682-1</t>
  </si>
  <si>
    <t>SOCKET LAMP H4 KERAMIK</t>
  </si>
  <si>
    <t>1011723-7</t>
  </si>
  <si>
    <t xml:space="preserve">SPIDER KECIL GARDAN DPN ISZ GIGA                  </t>
  </si>
  <si>
    <t>01000210354</t>
  </si>
  <si>
    <t>1004076-5</t>
  </si>
  <si>
    <t xml:space="preserve">SPIDER KIT STEER **                               </t>
  </si>
  <si>
    <t>01060410029</t>
  </si>
  <si>
    <t>1000989-2</t>
  </si>
  <si>
    <t xml:space="preserve">SPION HINO &amp; ISZ KN                               </t>
  </si>
  <si>
    <t>01060410004</t>
  </si>
  <si>
    <t>1000979-5</t>
  </si>
  <si>
    <t xml:space="preserve">SPION HINO &amp; ISZ KR                               </t>
  </si>
  <si>
    <t xml:space="preserve">1011611-7  </t>
  </si>
  <si>
    <t>1011611-7</t>
  </si>
  <si>
    <t xml:space="preserve">SPTU REM ASSY HJ EROPA 16T                        </t>
  </si>
  <si>
    <t>01000240307</t>
  </si>
  <si>
    <t>1000677-1</t>
  </si>
  <si>
    <t xml:space="preserve">SPTU REM ASSY HN SG260 BLK                        </t>
  </si>
  <si>
    <t>00010210281</t>
  </si>
  <si>
    <t>1003891-4</t>
  </si>
  <si>
    <t xml:space="preserve">SPTU REM FUWA 8 5/8"                              </t>
  </si>
  <si>
    <t>1011275-8</t>
  </si>
  <si>
    <t xml:space="preserve">SPTU REM ISZ GIGA DPN                             </t>
  </si>
  <si>
    <t>77010240182</t>
  </si>
  <si>
    <t>1003524-9</t>
  </si>
  <si>
    <t xml:space="preserve">SPTU REM TGN ASSY HN FS8209                       </t>
  </si>
  <si>
    <t>60030210010</t>
  </si>
  <si>
    <t>1010617-0</t>
  </si>
  <si>
    <t xml:space="preserve">STICKER K. STEEL                                  </t>
  </si>
  <si>
    <t>60030210009</t>
  </si>
  <si>
    <t>1010616-2</t>
  </si>
  <si>
    <t xml:space="preserve">STICKER PT.ADIL JAYA                              </t>
  </si>
  <si>
    <t>1010566-2</t>
  </si>
  <si>
    <t xml:space="preserve">STIKER SCOTLITE PUTIH                             </t>
  </si>
  <si>
    <t>01070410049</t>
  </si>
  <si>
    <t>1004784-0</t>
  </si>
  <si>
    <t xml:space="preserve">SWITCH NETRAL FS8209                              </t>
  </si>
  <si>
    <t>01070410037</t>
  </si>
  <si>
    <t>1001094-7</t>
  </si>
  <si>
    <t xml:space="preserve">SWITCH PEDAL REM HN ALL                           </t>
  </si>
  <si>
    <t>77010240001</t>
  </si>
  <si>
    <t>1003511-7</t>
  </si>
  <si>
    <t xml:space="preserve">T/M ASSY FS8209                                   </t>
  </si>
  <si>
    <t>1002922-2</t>
  </si>
  <si>
    <t xml:space="preserve">T/M ASSY M009D BSR                                </t>
  </si>
  <si>
    <t>1011694-1</t>
  </si>
  <si>
    <t xml:space="preserve">T/M ASSY MX06                                     </t>
  </si>
  <si>
    <t>1002942-7</t>
  </si>
  <si>
    <t xml:space="preserve">T/M ASSY ZF9S1110 GIGA                            </t>
  </si>
  <si>
    <t>01070110015</t>
  </si>
  <si>
    <t>1000357-6</t>
  </si>
  <si>
    <t xml:space="preserve">AG02-1    </t>
  </si>
  <si>
    <t xml:space="preserve">TALI KIPAS HN  J08 B46.2                          </t>
  </si>
  <si>
    <t>01060110017</t>
  </si>
  <si>
    <t>1000303-7</t>
  </si>
  <si>
    <t xml:space="preserve">TALI KIPAS HN P11 49.5                            </t>
  </si>
  <si>
    <t>50020010001</t>
  </si>
  <si>
    <t>1003218-5</t>
  </si>
  <si>
    <t xml:space="preserve">AR02-4    </t>
  </si>
  <si>
    <t>TALI PLASTIK UK 8MM (IKAT=30M)</t>
  </si>
  <si>
    <t>1011089-5</t>
  </si>
  <si>
    <t xml:space="preserve">TANGKI SOLAR HN 500                               </t>
  </si>
  <si>
    <t>1004201-6</t>
  </si>
  <si>
    <t xml:space="preserve">TANGKI SOLAR HN NON 500                           </t>
  </si>
  <si>
    <t>01000310342</t>
  </si>
  <si>
    <t>50049940001</t>
  </si>
  <si>
    <t>1009852-6</t>
  </si>
  <si>
    <t>TATAKAN COIL</t>
  </si>
  <si>
    <t>01070310026</t>
  </si>
  <si>
    <t>1001056-4</t>
  </si>
  <si>
    <t xml:space="preserve">TATAKAN PER HELP BLKG HN FS&amp;SG NON 500            </t>
  </si>
  <si>
    <t>1003291-6</t>
  </si>
  <si>
    <t>TERPAL BEKAS (U/TOPI)</t>
  </si>
  <si>
    <t xml:space="preserve">1011283-9  </t>
  </si>
  <si>
    <t>1011283-9</t>
  </si>
  <si>
    <t xml:space="preserve">TERPAL UK 8X16 (A.12)                             </t>
  </si>
  <si>
    <t>1011137-9</t>
  </si>
  <si>
    <t xml:space="preserve">TH 6X4 ISZ GVZ 34K 285                            </t>
  </si>
  <si>
    <t>03010010208</t>
  </si>
  <si>
    <t>1001527-2</t>
  </si>
  <si>
    <t>TIMBANGAN PER BED 8CM AJ</t>
  </si>
  <si>
    <t>102X0290001</t>
  </si>
  <si>
    <t>1005965-2</t>
  </si>
  <si>
    <t xml:space="preserve">TOPI LB10 14MM BDN RSK                            </t>
  </si>
  <si>
    <t xml:space="preserve">1010947-1  </t>
  </si>
  <si>
    <t>1010947-1</t>
  </si>
  <si>
    <t xml:space="preserve">TOPI LB10 16MM  BDN RSK                           </t>
  </si>
  <si>
    <t>50050010009</t>
  </si>
  <si>
    <t>1003223-1</t>
  </si>
  <si>
    <t>TRACKBELT UK P12M</t>
  </si>
  <si>
    <t>50059940004</t>
  </si>
  <si>
    <t>1003225-8</t>
  </si>
  <si>
    <t>TRACKER/JARUM KERAS</t>
  </si>
  <si>
    <t>00000220002</t>
  </si>
  <si>
    <t>1000004-6</t>
  </si>
  <si>
    <t xml:space="preserve">TUBE PIPE STEEL 1/4" -  6,0MM                     </t>
  </si>
  <si>
    <t>03010010053</t>
  </si>
  <si>
    <t>1000441-6</t>
  </si>
  <si>
    <t xml:space="preserve">TUREN BAUT PER BED 9/16 PNDK                      </t>
  </si>
  <si>
    <t>03010010052</t>
  </si>
  <si>
    <t>1000440-8</t>
  </si>
  <si>
    <t xml:space="preserve">TUREN BAUT PER BED 9/16 PNJNG                     </t>
  </si>
  <si>
    <t>01000310008</t>
  </si>
  <si>
    <t>1000699-0</t>
  </si>
  <si>
    <t xml:space="preserve">TUREN BAUT PER BLK HN FL/FM                       </t>
  </si>
  <si>
    <t>01060310019</t>
  </si>
  <si>
    <t>1000940-1</t>
  </si>
  <si>
    <t xml:space="preserve">TUREN BAUT PER DPN HN 12/20                       </t>
  </si>
  <si>
    <t xml:space="preserve">1011503-1  </t>
  </si>
  <si>
    <t>1011503-1</t>
  </si>
  <si>
    <t xml:space="preserve">TUTUP BUMPER KN HN 500                            </t>
  </si>
  <si>
    <t>00010210250</t>
  </si>
  <si>
    <t>1000023-2</t>
  </si>
  <si>
    <t>TUTUP NAP RODA FUWA 16 TON</t>
  </si>
  <si>
    <t>01000310340</t>
  </si>
  <si>
    <t>1004199-0</t>
  </si>
  <si>
    <t xml:space="preserve">TUTUP RADIATOR HN J08                             </t>
  </si>
  <si>
    <t>05030310015</t>
  </si>
  <si>
    <t>1001976-6</t>
  </si>
  <si>
    <t xml:space="preserve">TUTUP TANGKI SOLAR HN ALL                         </t>
  </si>
  <si>
    <t>21030710001</t>
  </si>
  <si>
    <t>1009156-4</t>
  </si>
  <si>
    <t xml:space="preserve">UNP-100                                           </t>
  </si>
  <si>
    <t>1009158-0</t>
  </si>
  <si>
    <t xml:space="preserve">UNP-150                                           </t>
  </si>
  <si>
    <t>21030710005</t>
  </si>
  <si>
    <t>1002864-1</t>
  </si>
  <si>
    <t xml:space="preserve">UNP-50                                            </t>
  </si>
  <si>
    <t>21030710006</t>
  </si>
  <si>
    <t>1002865-1</t>
  </si>
  <si>
    <t xml:space="preserve">UNP-65                                            </t>
  </si>
  <si>
    <t>10220240002</t>
  </si>
  <si>
    <t>1005959-8</t>
  </si>
  <si>
    <t xml:space="preserve">VELG 750-20 LB10 TANPA RING                       </t>
  </si>
  <si>
    <t>10130240002</t>
  </si>
  <si>
    <t>1005950-4</t>
  </si>
  <si>
    <t xml:space="preserve">VELG 800-20 LB08 TANPA RING                       </t>
  </si>
  <si>
    <t>1002809-9</t>
  </si>
  <si>
    <t xml:space="preserve">VELG TBLS 8.25 (14MM) LB08                        </t>
  </si>
  <si>
    <t>1002818-8</t>
  </si>
  <si>
    <t xml:space="preserve">VELG TBLS 8.25 (14MM) LB10                        </t>
  </si>
  <si>
    <t>10140210002</t>
  </si>
  <si>
    <t>1002810-2</t>
  </si>
  <si>
    <t xml:space="preserve">VELG TBLS 8.25 (16MM) LB08                        </t>
  </si>
  <si>
    <t xml:space="preserve">1011042-9  </t>
  </si>
  <si>
    <t>1011042-9</t>
  </si>
  <si>
    <t xml:space="preserve">VELG TBLS 9.00 (16MM) LB08                        </t>
  </si>
  <si>
    <t xml:space="preserve">1010869-6  </t>
  </si>
  <si>
    <t>1010869-6</t>
  </si>
  <si>
    <t xml:space="preserve">VELG TBLS 9.00 (16MM) LB10                        </t>
  </si>
  <si>
    <t>10220240001</t>
  </si>
  <si>
    <t>1002816-1</t>
  </si>
  <si>
    <t xml:space="preserve">VELG&amp;RING 750-20(14MM) LB10                       </t>
  </si>
  <si>
    <t xml:space="preserve">1010928-5  </t>
  </si>
  <si>
    <t>1010928-5</t>
  </si>
  <si>
    <t xml:space="preserve">VELG&amp;RING 800-20 (14MM) LB08                      </t>
  </si>
  <si>
    <t>01000110204</t>
  </si>
  <si>
    <t>1000137-9</t>
  </si>
  <si>
    <t xml:space="preserve">WASHER SOFT HN J08(=1011486-6)                    </t>
  </si>
  <si>
    <t xml:space="preserve">1011486-6  </t>
  </si>
  <si>
    <t>1011486-6</t>
  </si>
  <si>
    <t xml:space="preserve">WASHER SOFT ISZ GIGA, HN J08                      </t>
  </si>
  <si>
    <t xml:space="preserve">1011371-1  </t>
  </si>
  <si>
    <t>1011371-1</t>
  </si>
  <si>
    <t xml:space="preserve">WATER SEPARATOR A FAW                             </t>
  </si>
  <si>
    <t>10000310026</t>
  </si>
  <si>
    <t>1002777-7</t>
  </si>
  <si>
    <t xml:space="preserve">WHEEL BOOT SC80424 HN                             </t>
  </si>
  <si>
    <t>01060410023</t>
  </si>
  <si>
    <t>1000985-1</t>
  </si>
  <si>
    <t xml:space="preserve">WIPER BLADE 26" HINO ALL                          </t>
  </si>
  <si>
    <t>01070300001</t>
  </si>
  <si>
    <t>1000396-7</t>
  </si>
  <si>
    <t xml:space="preserve">WORM STEER HN ALL                                 </t>
  </si>
  <si>
    <t xml:space="preserve">1011261-8  </t>
  </si>
  <si>
    <t>1011261-8</t>
  </si>
  <si>
    <t xml:space="preserve">ZOLI SHELL RIMULA R2 40                           </t>
  </si>
  <si>
    <t>per tgl 16/8/22</t>
  </si>
  <si>
    <t>Qty</t>
  </si>
  <si>
    <t>%</t>
  </si>
  <si>
    <t>total</t>
  </si>
  <si>
    <t>sudah SO</t>
  </si>
  <si>
    <t>blm SO</t>
  </si>
  <si>
    <t>per tgl 31/8/22</t>
  </si>
  <si>
    <t>Form AJ.IA.005</t>
  </si>
  <si>
    <t>PT. ADIL JAYA</t>
  </si>
  <si>
    <t>Hasil Opname/Hitung Fisik Barang/Sparepart</t>
  </si>
  <si>
    <t xml:space="preserve">Cabang </t>
  </si>
  <si>
    <t>: Cilegon</t>
  </si>
  <si>
    <t xml:space="preserve">Tanggal </t>
  </si>
  <si>
    <t>: 27 Juni 2022</t>
  </si>
  <si>
    <t xml:space="preserve">KODE RAK : </t>
  </si>
  <si>
    <t xml:space="preserve">Jam </t>
  </si>
  <si>
    <t>:…....................</t>
  </si>
  <si>
    <t xml:space="preserve">               </t>
  </si>
  <si>
    <t>CAMPUR</t>
  </si>
  <si>
    <t>NO</t>
  </si>
  <si>
    <t>KD. BRG</t>
  </si>
  <si>
    <t>NO. REGISTER</t>
  </si>
  <si>
    <t>LOKASI</t>
  </si>
  <si>
    <t>NAMA BARANG</t>
  </si>
  <si>
    <t>STATUS BARANG</t>
  </si>
  <si>
    <t>FISIK</t>
  </si>
  <si>
    <t>xx</t>
  </si>
  <si>
    <t>ACC</t>
  </si>
  <si>
    <t>Tanggal SO</t>
  </si>
  <si>
    <t>Harga @</t>
  </si>
  <si>
    <t>Mengetahui,</t>
  </si>
  <si>
    <t>Gudang,</t>
  </si>
  <si>
    <t>: 28 Juni 2022</t>
  </si>
  <si>
    <t>: 10:30</t>
  </si>
  <si>
    <t>28-06-2022</t>
  </si>
  <si>
    <t>: 29 Juni 2022</t>
  </si>
  <si>
    <t>: 10:00</t>
  </si>
  <si>
    <t>29-06-2022</t>
  </si>
  <si>
    <t>: 30 Juni 2022</t>
  </si>
  <si>
    <t>: 11:00</t>
  </si>
  <si>
    <t>1001110-2PARTSHOP</t>
  </si>
  <si>
    <t>1001073-4PARTSHOP</t>
  </si>
  <si>
    <t>1001067-1HOP</t>
  </si>
  <si>
    <t>1001234-6PARTSHOP</t>
  </si>
  <si>
    <t>1000445-9PARTSHOP</t>
  </si>
  <si>
    <t>1001028-9PARTSHOP</t>
  </si>
  <si>
    <t>1003221-5PARTSHOP</t>
  </si>
  <si>
    <t>1003222-3PARTSHOP</t>
  </si>
  <si>
    <t>:  Juli 2022</t>
  </si>
  <si>
    <t>: 01 Juli 2022</t>
  </si>
  <si>
    <t>1003045-1PARTSHOP</t>
  </si>
  <si>
    <t>1004299-7PARTSHOP</t>
  </si>
  <si>
    <t>1000996-5PARTSHOP</t>
  </si>
  <si>
    <t>1000020-8PARTSHOP</t>
  </si>
  <si>
    <t>1010987-0PARTSHOP</t>
  </si>
  <si>
    <t>1010986-2PARTSHOP</t>
  </si>
  <si>
    <t>1000019-4PARTSHOP</t>
  </si>
  <si>
    <t>1000648-6PARTSHOP</t>
  </si>
  <si>
    <t>1000647-8PARTSHOP</t>
  </si>
  <si>
    <t>1001133-1PARTSHOP</t>
  </si>
  <si>
    <t>: 02 Juli 2022</t>
  </si>
  <si>
    <t>: 09:00</t>
  </si>
  <si>
    <t>1000079-8BUATAN</t>
  </si>
  <si>
    <t>1000710-5PARTSHOP</t>
  </si>
  <si>
    <t>1004249-0PARTSHOP</t>
  </si>
  <si>
    <t>1000846-2PARTSHOP</t>
  </si>
  <si>
    <t>1000422-1PARTSHOP</t>
  </si>
  <si>
    <t>1000423-8PARTSHOP</t>
  </si>
  <si>
    <t>1001213-3PARTSHOP</t>
  </si>
  <si>
    <t>1000607-9PARTSHOP</t>
  </si>
  <si>
    <t>1002770-1PARTSHOP</t>
  </si>
  <si>
    <t>1000224-3HSLREPAIR</t>
  </si>
  <si>
    <t>: 04 Juli 2022</t>
  </si>
  <si>
    <t>1004229-6HOP</t>
  </si>
  <si>
    <t>1000419-1BUATAN</t>
  </si>
  <si>
    <t>1000502-1BUATAN</t>
  </si>
  <si>
    <t>1000398-3PARTSHOP</t>
  </si>
  <si>
    <t>1001235-4PARTSHOP</t>
  </si>
  <si>
    <t>1000638-9PARTSHOP</t>
  </si>
  <si>
    <t>1000851-9PARTSHOP</t>
  </si>
  <si>
    <t>1005182-1BUATAN</t>
  </si>
  <si>
    <t>: 05 Juli 2022</t>
  </si>
  <si>
    <t>:</t>
  </si>
  <si>
    <t>1003476-5PARTSHOP</t>
  </si>
  <si>
    <t>1003063-8PARTSHOP</t>
  </si>
  <si>
    <t>1000369-1HSLREPAIR</t>
  </si>
  <si>
    <t>1004723-9PARTSHOP</t>
  </si>
  <si>
    <t>1000923-1PARTSHOP</t>
  </si>
  <si>
    <t>1001166-8PARTSHOP</t>
  </si>
  <si>
    <t>1001236-2PARTSHOP</t>
  </si>
  <si>
    <t>1004294-6PARTSHOP</t>
  </si>
  <si>
    <t>1000396-7HSLREPAIR</t>
  </si>
  <si>
    <t>1001145-5HOP</t>
  </si>
  <si>
    <t>: 06 Juli 2022</t>
  </si>
  <si>
    <t>1001094-7PARTSHOP</t>
  </si>
  <si>
    <t>1001672-4PARTSHOP</t>
  </si>
  <si>
    <t>1010847-5PARTSHOP</t>
  </si>
  <si>
    <t>1000361-4HOP</t>
  </si>
  <si>
    <t>1003093-1HOP</t>
  </si>
  <si>
    <t>1001976-6PARTSHOP</t>
  </si>
  <si>
    <t>1004202-4HSLREPAIR</t>
  </si>
  <si>
    <t>: 07 Juli 2022</t>
  </si>
  <si>
    <t>1000992-2PARTSHOP</t>
  </si>
  <si>
    <t>1000566-8PARTSHOP</t>
  </si>
  <si>
    <t>1003199-5TOKO</t>
  </si>
  <si>
    <t>1002880-3PARTSHOP</t>
  </si>
  <si>
    <t>1001006-8HOP</t>
  </si>
  <si>
    <t>1000561-7PARTSHOP</t>
  </si>
  <si>
    <t>1000578-1VULKANISIR</t>
  </si>
  <si>
    <t>1011278-2PARTSHOP</t>
  </si>
  <si>
    <t>1011341-1PARTSHOP</t>
  </si>
  <si>
    <t>1000553-6VULKANISIR</t>
  </si>
  <si>
    <t>: 08 Juli 2022</t>
  </si>
  <si>
    <t>1000289-8PARTSHOP</t>
  </si>
  <si>
    <t>1000399-1PARTSHOP</t>
  </si>
  <si>
    <t>1000467-1PARTSHOP</t>
  </si>
  <si>
    <t>1001609-0PARTSHOP</t>
  </si>
  <si>
    <t>1003286-1PARTSHOP</t>
  </si>
  <si>
    <t>1010287-6PARTSHOP</t>
  </si>
  <si>
    <t>1001627-9PARTSHOP</t>
  </si>
  <si>
    <t>1000442-4PARTSHOP</t>
  </si>
  <si>
    <t>1000677-1HSLREPAIR</t>
  </si>
  <si>
    <t>1009154-8TOKO</t>
  </si>
  <si>
    <t>: 15 Juli 2022</t>
  </si>
  <si>
    <t>1000071-2BUATAN</t>
  </si>
  <si>
    <t>1000070-4BUATAN</t>
  </si>
  <si>
    <t>1000277-4PARTSHOP</t>
  </si>
  <si>
    <t>1001053-1BUATAN</t>
  </si>
  <si>
    <t>1001054-8PARTSHOP</t>
  </si>
  <si>
    <t>1001057-2BUATAN</t>
  </si>
  <si>
    <t>1001057-2HSLREPAIR</t>
  </si>
  <si>
    <t>1001225-7IGP</t>
  </si>
  <si>
    <t>: 16 Juli 2022</t>
  </si>
  <si>
    <t>1003224-1BUATAN</t>
  </si>
  <si>
    <t>16/7/2022</t>
  </si>
  <si>
    <t>1003224-1BEKAS</t>
  </si>
  <si>
    <t>1011529-3BUATAN</t>
  </si>
  <si>
    <t>1011529-3BEKAS</t>
  </si>
  <si>
    <t>1003115-4BUATAN</t>
  </si>
  <si>
    <t>1003115-4BEKAS</t>
  </si>
  <si>
    <t>10140210001</t>
  </si>
  <si>
    <t>1002809-9BEKAS</t>
  </si>
  <si>
    <t>1002810-2BEKAS</t>
  </si>
  <si>
    <t>10120240001</t>
  </si>
  <si>
    <t>1002816-1BEKAS</t>
  </si>
  <si>
    <t>1010928-5BEKAS</t>
  </si>
  <si>
    <t>: 18 Juli 2022</t>
  </si>
  <si>
    <t>1001610-4PARTSHOP</t>
  </si>
  <si>
    <t>18/7/2022</t>
  </si>
  <si>
    <t>1002883-8AFKIR</t>
  </si>
  <si>
    <t>1002883-8PARTSHOP</t>
  </si>
  <si>
    <t>1002882-1PARTSHOP</t>
  </si>
  <si>
    <t>1000579-1TOKO</t>
  </si>
  <si>
    <t>1000579-1PARTSHOP</t>
  </si>
  <si>
    <t>1002878-1BAHAN</t>
  </si>
  <si>
    <t>AR04-3</t>
  </si>
  <si>
    <t>1004345-4BAHAN</t>
  </si>
  <si>
    <t>02060240030</t>
  </si>
  <si>
    <t>1001450-0</t>
  </si>
  <si>
    <t xml:space="preserve">G/D ASSY ISZ BLKG FVZ34K&amp;34P 7/43                 </t>
  </si>
  <si>
    <t>1001450-0BAHAN</t>
  </si>
  <si>
    <t>1011374-6FGP</t>
  </si>
  <si>
    <t>: 19 Juli 2022</t>
  </si>
  <si>
    <t>1001430-6IGP</t>
  </si>
  <si>
    <t>19/7/2022</t>
  </si>
  <si>
    <t>1001430-6PARTSHOP</t>
  </si>
  <si>
    <t>1000407-6HOP</t>
  </si>
  <si>
    <t>1000366-5HOP</t>
  </si>
  <si>
    <t>1000295-2HOP</t>
  </si>
  <si>
    <t>1001432-2IGP</t>
  </si>
  <si>
    <t>1001433-0IGP</t>
  </si>
  <si>
    <t>1000282-0HOP</t>
  </si>
  <si>
    <t>1000294-4HOP</t>
  </si>
  <si>
    <t>1000320-7HOP</t>
  </si>
  <si>
    <t>: 21 Juli 2022</t>
  </si>
  <si>
    <t>1001144-7HOP</t>
  </si>
  <si>
    <t>21/7/2022</t>
  </si>
  <si>
    <t>1001144-7PARTSHOP</t>
  </si>
  <si>
    <t>1005370-0PARTSHOP</t>
  </si>
  <si>
    <t>1000646-1HOP</t>
  </si>
  <si>
    <t>1000616-8AFKIR</t>
  </si>
  <si>
    <t>1000616-8PARTSHOP</t>
  </si>
  <si>
    <t>1000925-6PARTSHOP</t>
  </si>
  <si>
    <t>1000500-5PARTSHOP</t>
  </si>
  <si>
    <t>1001168-4PARTSHOP</t>
  </si>
  <si>
    <t>1000424-6PARTSHOP</t>
  </si>
  <si>
    <t>: 23  Juli 2022</t>
  </si>
  <si>
    <t>1001715-1PARTSHOP</t>
  </si>
  <si>
    <t>23/7/2022</t>
  </si>
  <si>
    <t>1001714-3PARTSHOP</t>
  </si>
  <si>
    <t>1011055-0PARTSHOP</t>
  </si>
  <si>
    <t>1011056-9PARTSHOP</t>
  </si>
  <si>
    <t>1000024-0AFKIR</t>
  </si>
  <si>
    <t>1000024-0PARTSHOP</t>
  </si>
  <si>
    <t>1001141-2BEKAS</t>
  </si>
  <si>
    <t>1000451-3AFKIR</t>
  </si>
  <si>
    <t>1000451-3PARTSHOP</t>
  </si>
  <si>
    <t>1000033-1PARTSHOP</t>
  </si>
  <si>
    <t>: 26 Juli 2022</t>
  </si>
  <si>
    <t>1003228-2BEKAS</t>
  </si>
  <si>
    <t>26/7/2022</t>
  </si>
  <si>
    <t>1003933-3PARTSHOP</t>
  </si>
  <si>
    <t>1004197-4PARTSHOP</t>
  </si>
  <si>
    <t>1003201-0PARTSHOP</t>
  </si>
  <si>
    <t>1001684-8PARTSHOP</t>
  </si>
  <si>
    <t>1003284-3TOKO</t>
  </si>
  <si>
    <t>1003282-7TOKO</t>
  </si>
  <si>
    <t>1010268-1TOKO</t>
  </si>
  <si>
    <t>1001093-9PARTSHOP</t>
  </si>
  <si>
    <t>: 28  Juli 2022</t>
  </si>
  <si>
    <t>1000566-8AFKIR</t>
  </si>
  <si>
    <t>28/7/2022</t>
  </si>
  <si>
    <t>1000549-8KLAIM</t>
  </si>
  <si>
    <t>1000549-8AFKIR</t>
  </si>
  <si>
    <t>1000549-8BAHAN</t>
  </si>
  <si>
    <t>1000549-8VULKANISIR</t>
  </si>
  <si>
    <t>1000549-8BEKAS</t>
  </si>
  <si>
    <t>1000561-7KLAIM</t>
  </si>
  <si>
    <t>1000561-7AFKIR</t>
  </si>
  <si>
    <t>1000561-7BAHAN</t>
  </si>
  <si>
    <t>1000561-7VULKANISIR</t>
  </si>
  <si>
    <t>:  1 Agustus 2022</t>
  </si>
  <si>
    <t>1000543-9KLAIM</t>
  </si>
  <si>
    <t>1000543-9AFKIR</t>
  </si>
  <si>
    <t>1000543-9BEKAS</t>
  </si>
  <si>
    <t>1011341-1KLAIM</t>
  </si>
  <si>
    <t>1011341-1BEKAS</t>
  </si>
  <si>
    <t>1009828-3KLAIM</t>
  </si>
  <si>
    <t>1009828-3BEKAS</t>
  </si>
  <si>
    <t>1011277-4AFKIR</t>
  </si>
  <si>
    <t>1011277-4BEKAS</t>
  </si>
  <si>
    <t>:  3 Agustus 2022</t>
  </si>
  <si>
    <t>:  5 Agustus 2022</t>
  </si>
  <si>
    <t>1003834-5PARTSHOP</t>
  </si>
  <si>
    <t>1001079-3HOP</t>
  </si>
  <si>
    <t>1001091-2PARTSHOP</t>
  </si>
  <si>
    <t>1001474-8IGP</t>
  </si>
  <si>
    <t>1000062-3PARTSHOP</t>
  </si>
  <si>
    <t>1001040-8PARTSHOP</t>
  </si>
  <si>
    <t>1001737-2PARTSHOP</t>
  </si>
  <si>
    <t>1000506-4PARTSHOP</t>
  </si>
  <si>
    <t>1000435-1BUATAN</t>
  </si>
  <si>
    <t>1001055-6BUATAN</t>
  </si>
  <si>
    <t>1010894-7BUATAN</t>
  </si>
  <si>
    <t>: 8 Agustus 2022</t>
  </si>
  <si>
    <t>: 13:00</t>
  </si>
  <si>
    <t>1001043-2PARTSHOP</t>
  </si>
  <si>
    <t>1010844-0PARTSHOP</t>
  </si>
  <si>
    <t>1000931-0PARTSHOP</t>
  </si>
  <si>
    <t>1001470-5PARTSHOP</t>
  </si>
  <si>
    <t>1000279-0PARTSHOP</t>
  </si>
  <si>
    <t>1000567-6BEKAS</t>
  </si>
  <si>
    <t>1000567-6PARTSHOP</t>
  </si>
  <si>
    <t>1002878-1LAIN-LAIN</t>
  </si>
  <si>
    <t>1002878-1PARTSHOP</t>
  </si>
  <si>
    <t>1003207-1PARTSHOP</t>
  </si>
  <si>
    <t>1011442-4PARTSHOP</t>
  </si>
  <si>
    <t>: 10  Agustus 2022</t>
  </si>
  <si>
    <t>: 12 Agustus 2022</t>
  </si>
  <si>
    <t>: 15  Agustus 2022</t>
  </si>
  <si>
    <t>: 30 Agustus 2022</t>
  </si>
  <si>
    <t>Acc</t>
  </si>
  <si>
    <t>: 26 Agustus 2022</t>
  </si>
  <si>
    <t>: 24 Agustus 2022</t>
  </si>
  <si>
    <t>: 09:45</t>
  </si>
  <si>
    <t>: 19 Agustus 2022</t>
  </si>
  <si>
    <t>-</t>
  </si>
  <si>
    <t>: 02 September 2022</t>
  </si>
  <si>
    <t>: 06 September 2022</t>
  </si>
  <si>
    <t>27,5</t>
  </si>
  <si>
    <t>03010010051</t>
  </si>
  <si>
    <t>1000439-4</t>
  </si>
  <si>
    <t>TUTUP NAP RODA YORK</t>
  </si>
  <si>
    <t>:   2022</t>
  </si>
  <si>
    <t>1000051-8</t>
  </si>
  <si>
    <t>1000031-3</t>
  </si>
  <si>
    <t>1010876-9</t>
  </si>
  <si>
    <t>1010877-7</t>
  </si>
  <si>
    <t>1010875-0</t>
  </si>
  <si>
    <t>1010874-2</t>
  </si>
  <si>
    <t>1003471-4</t>
  </si>
  <si>
    <t>1004735-2</t>
  </si>
  <si>
    <t>1003986-4</t>
  </si>
  <si>
    <t>1003410-2</t>
  </si>
  <si>
    <t>1005020-5</t>
  </si>
  <si>
    <t>1004962-2</t>
  </si>
  <si>
    <t>1000843-8</t>
  </si>
  <si>
    <t>1000214-6</t>
  </si>
  <si>
    <t>1000382-7</t>
  </si>
  <si>
    <t>1002944-3</t>
  </si>
  <si>
    <t>1003100-6</t>
  </si>
  <si>
    <t>1000368-1</t>
  </si>
  <si>
    <t>1002938-9</t>
  </si>
  <si>
    <t>1000095-1</t>
  </si>
  <si>
    <t>1003935-1</t>
  </si>
  <si>
    <t>1003003-4</t>
  </si>
  <si>
    <t>1010944-7</t>
  </si>
  <si>
    <t>1010948-1</t>
  </si>
  <si>
    <t>1000055-0</t>
  </si>
  <si>
    <t>1001464-0</t>
  </si>
  <si>
    <t>1002781-5</t>
  </si>
  <si>
    <t>1002995-8</t>
  </si>
  <si>
    <t>1003276-2</t>
  </si>
  <si>
    <t>1003385-8</t>
  </si>
  <si>
    <t>1004222-9</t>
  </si>
  <si>
    <t>1004983-5</t>
  </si>
  <si>
    <t>1011445-9</t>
  </si>
  <si>
    <t>1011755-5</t>
  </si>
  <si>
    <t>SELANG NYLON 10MM</t>
  </si>
  <si>
    <t>SELANG NYLON 6MM</t>
  </si>
  <si>
    <t>BULB EKL 24V(BSR)</t>
  </si>
  <si>
    <t>B/G RODA FUWA&amp;HJ LR 518410 (USA)</t>
  </si>
  <si>
    <t>B/G RODA FUWA&amp;HJ DLM 220149 (USA)</t>
  </si>
  <si>
    <t>AXLE YORK 13 TON(KOTAK)</t>
  </si>
  <si>
    <t>PEN STBLZ AJ PJ:25CM</t>
  </si>
  <si>
    <t>RING STBLZ BESI TBL 20MM D 60MM</t>
  </si>
  <si>
    <t>WASHER SOFT HN J08(=1011486-6)</t>
  </si>
  <si>
    <t>PRIMING PUMP HINO ALL</t>
  </si>
  <si>
    <t>SEAL RODA HN ALL BLKG LR</t>
  </si>
  <si>
    <t>FILTER SOLAR J08 ATS</t>
  </si>
  <si>
    <t>BAUT RD HN BLKG KR FL/FM260,320 LB08 MNYK</t>
  </si>
  <si>
    <t>FILTER SOLAR J08 BWH</t>
  </si>
  <si>
    <t>FILTER SOLAR ATAS P11</t>
  </si>
  <si>
    <t>FILTER SOLAR P11 &amp; HINO 500 BWH</t>
  </si>
  <si>
    <t>PACKING CARTER HN J08</t>
  </si>
  <si>
    <t>TALI KIPAS HN J08 B46.2</t>
  </si>
  <si>
    <t>BAUT TAP OLI HN J08</t>
  </si>
  <si>
    <t>GASKET HEAD COVER HN J08</t>
  </si>
  <si>
    <t>GASKET HOUSING CAMSHAFT J08</t>
  </si>
  <si>
    <t>FILTER OLI P/S HINO ALL</t>
  </si>
  <si>
    <t>BAUT RD UNIVERSAL BLKG KN</t>
  </si>
  <si>
    <t>BAUT RD UNIVERSAL BLKG KR</t>
  </si>
  <si>
    <t>FILTER OLI J08 EURO 2</t>
  </si>
  <si>
    <t>B/G RODA YORK DLM 218248</t>
  </si>
  <si>
    <t>TUREN BAUT PER BED 9/16 PNJNG</t>
  </si>
  <si>
    <t>TUREN BAUT PER BED 9/16 PNDK</t>
  </si>
  <si>
    <t>SOCKET KABEL SET TRAILER</t>
  </si>
  <si>
    <t>EMERGENCY VALVE BED</t>
  </si>
  <si>
    <t>SELANG SPIRAL BED</t>
  </si>
  <si>
    <t>KARET GLAND HAND</t>
  </si>
  <si>
    <t>SEAL RODA YORK 12T</t>
  </si>
  <si>
    <t>KAMPAS REM FUWA 8 5/8"</t>
  </si>
  <si>
    <t>SELANG ANGIN UK 3/8"</t>
  </si>
  <si>
    <t>BAN TBLS 11R BS G611</t>
  </si>
  <si>
    <t>BAN BIAS 11/16 GT MILLER RIB</t>
  </si>
  <si>
    <t>BAN BIAS 11/16 GY HMG2020</t>
  </si>
  <si>
    <t>BAN DLM 1000 KRC</t>
  </si>
  <si>
    <t>SLIWER 1000-20 KRC</t>
  </si>
  <si>
    <t>BAN TBLS 11R APOLLO ENDURACE 1</t>
  </si>
  <si>
    <t>AIR ZUUR</t>
  </si>
  <si>
    <t>KAMPAS KOPLING HN P11 M009 17"</t>
  </si>
  <si>
    <t>BOSTER KOPLING ASSY ALL MERK</t>
  </si>
  <si>
    <t>BOX SEKRING HN</t>
  </si>
  <si>
    <t>DINAMO AMPERE HN J08</t>
  </si>
  <si>
    <t>R/K MASTER KOPLING HN J08</t>
  </si>
  <si>
    <t>SPION HINO &amp; ISZ KR</t>
  </si>
  <si>
    <t>SPION HINO &amp; ISZ KN</t>
  </si>
  <si>
    <t>BAUT AS RODA HINO 14X110</t>
  </si>
  <si>
    <t>KUNCI PINTU KN-KR HINO</t>
  </si>
  <si>
    <t>SWITCH PEDAL REM HN ALL</t>
  </si>
  <si>
    <t>MASTER KOPLING ASSY HN P11</t>
  </si>
  <si>
    <t>COVER CLUTCH GIGA 285PS</t>
  </si>
  <si>
    <t>RELEASE B/G FVM 285 (CT65)</t>
  </si>
  <si>
    <t>RING BOGI GIGA</t>
  </si>
  <si>
    <t>FILTER OLI GIGA</t>
  </si>
  <si>
    <t>FILTER SOLAR GIGA ATS</t>
  </si>
  <si>
    <t>FILTER SOLAR GIGA BWH</t>
  </si>
  <si>
    <t>KAMPAS KOPLING ISZ ALL 15"</t>
  </si>
  <si>
    <t>BEGEL PER ISZ GIGA BLKG TRN</t>
  </si>
  <si>
    <t>FLASHER GIGA</t>
  </si>
  <si>
    <t>LAMPU KOTA BED&amp;BAK</t>
  </si>
  <si>
    <t>KLEM AKI</t>
  </si>
  <si>
    <t>PER RETURN CHAMBER BED</t>
  </si>
  <si>
    <t>SEKUN KABEL AKI</t>
  </si>
  <si>
    <t>BULB CUMI BESAR</t>
  </si>
  <si>
    <t>BULB DOUBLE 24V(KCL)</t>
  </si>
  <si>
    <t>BULB H1 24V</t>
  </si>
  <si>
    <t>BULB EKL 24V(KCL)</t>
  </si>
  <si>
    <t>FITTING LAMPU SINGLE U/ BED</t>
  </si>
  <si>
    <t>FITTING LAMPU DOUBLE U/ BED</t>
  </si>
  <si>
    <t>PISTON HAND REM BED</t>
  </si>
  <si>
    <t>SEKRING HINO 10A</t>
  </si>
  <si>
    <t>SEKRING BELINK HN 40A</t>
  </si>
  <si>
    <t>CUP REM BLKG ISZ&amp;HN SC80209</t>
  </si>
  <si>
    <t>TUTUP TANGKI SOLAR HN ALL</t>
  </si>
  <si>
    <t>SAMBGN SELANG 8-8MM</t>
  </si>
  <si>
    <t>SAMBGN SELANG 6MM DRAT KCL</t>
  </si>
  <si>
    <t>SAMBGN SELANG 12MM DRAT TGG</t>
  </si>
  <si>
    <t>BULB DOUBLE 24V(BSR)</t>
  </si>
  <si>
    <t>DONGKRAK 50 TON</t>
  </si>
  <si>
    <t>AIR AKI</t>
  </si>
  <si>
    <t>AKI N70Z &amp; ZUUR</t>
  </si>
  <si>
    <t>AKI N70Z</t>
  </si>
  <si>
    <t>KABEL LAMPU 1.5MM (20 MTR)</t>
  </si>
  <si>
    <t>FILTER UDARA HN J08 EURO2</t>
  </si>
  <si>
    <t>PER BED 8X13X110</t>
  </si>
  <si>
    <t>AJUK MUATAN 75CM</t>
  </si>
  <si>
    <t>AMPLAS DUCO NO.500</t>
  </si>
  <si>
    <t>GREASE CHASIS &amp; BKG KETEK</t>
  </si>
  <si>
    <t>MINYAK REM DOT 3</t>
  </si>
  <si>
    <t>OLI RORED 85W-140</t>
  </si>
  <si>
    <t>OLI TURALIK 48</t>
  </si>
  <si>
    <t>AJUK MUATAN 150CM</t>
  </si>
  <si>
    <t>ANTI KARAT STP AP-75</t>
  </si>
  <si>
    <t>GAS OXYGEN</t>
  </si>
  <si>
    <t>KAWAT LAS LB52-U 3,2MM</t>
  </si>
  <si>
    <t>KABEL TIS 20CM</t>
  </si>
  <si>
    <t>ISOLASI PLASTIK HTM KCL</t>
  </si>
  <si>
    <t>GREASE BEARING</t>
  </si>
  <si>
    <t>KABEL PARALEL AKI 30CM</t>
  </si>
  <si>
    <t>BAUT RD FUWA&amp;HJ EUROPE</t>
  </si>
  <si>
    <t>KLEM SELANG 3" (PLAT)</t>
  </si>
  <si>
    <t>TUTUP RADIATOR HN J08</t>
  </si>
  <si>
    <t>TANGKI SOLAR HN NON 500</t>
  </si>
  <si>
    <t>BRACKET LAMPU DPN KN HN (TIPIS)</t>
  </si>
  <si>
    <t>BAUT TAP TANGKI SOLAR HINO ALL NON 500</t>
  </si>
  <si>
    <t>RADIATOR HN J08 (HINO NON 500)</t>
  </si>
  <si>
    <t>SEKRING HINO 15A</t>
  </si>
  <si>
    <t>LAMPU DPN HN LOHAN KN</t>
  </si>
  <si>
    <t>BUSHING PER DPN-BLKG ISZ 240</t>
  </si>
  <si>
    <t>KARET CHAMBER T-30</t>
  </si>
  <si>
    <t>SELANG NYLON 8MM</t>
  </si>
  <si>
    <t>SAMBGN SELANG 10MM</t>
  </si>
  <si>
    <t>AMPLAS DUCO NO.1000</t>
  </si>
  <si>
    <t>BAUT HLS 6X30MM</t>
  </si>
  <si>
    <t>BAUT BAJA KSR 18X150MM</t>
  </si>
  <si>
    <t>KAIN PEMBERSIH (AVAL)</t>
  </si>
  <si>
    <t>KAWAT LAS 2,6MM</t>
  </si>
  <si>
    <t>STICKER K. STEEL</t>
  </si>
  <si>
    <t>PISTON RELAY VALVE HN ALL</t>
  </si>
  <si>
    <t>VELG TBLS 9.00 (16MM) LB10</t>
  </si>
  <si>
    <t>BAN TBLS 11R LLF06 LING LONG</t>
  </si>
  <si>
    <t>BAN TBLS 295/80 DOUBLESTAR DSR266</t>
  </si>
  <si>
    <t>SEKRING GEPENG 10A</t>
  </si>
  <si>
    <t>JASA PERBAIKAN KENDARAAN OPRS</t>
  </si>
  <si>
    <t>JASA PERBAIKAN KENDARAAN INVENTARIS</t>
  </si>
  <si>
    <t>SEAL BOGI GIGA</t>
  </si>
  <si>
    <t>BAN TBLS 11R AUSTONE AT116A</t>
  </si>
  <si>
    <t>TERPAL UK 8X16 (A.12)</t>
  </si>
  <si>
    <t>BAN TBLS 11R DOUBLESTAR DSR A26</t>
  </si>
  <si>
    <t>OLI MEDITRAN SX V SAE 15W-40(API CI-4)</t>
  </si>
  <si>
    <t>PER BED 9X15X104 (HJ/THT NO.1-4)</t>
  </si>
  <si>
    <t>AS BOGI ISZ GIGA</t>
  </si>
  <si>
    <t>SELANG FLEX KOMPRS SG 260 PJG</t>
  </si>
  <si>
    <t>BAN TBLS 11R CHAO YANG AZ850</t>
  </si>
  <si>
    <t>AJUK MUATAN SINGLE 150CM</t>
  </si>
  <si>
    <t>: 9 September 2022</t>
  </si>
  <si>
    <t>:  September 2022</t>
  </si>
  <si>
    <t>: 13 September 2022</t>
  </si>
  <si>
    <t>:  16 September 2022</t>
  </si>
  <si>
    <t>: 20 September 2022</t>
  </si>
  <si>
    <t>:  23 September 2022</t>
  </si>
  <si>
    <t>x</t>
  </si>
  <si>
    <t>Nama Produk (Alias)</t>
  </si>
  <si>
    <t xml:space="preserve">TGL SO </t>
  </si>
  <si>
    <t>Cilegon Stok</t>
  </si>
  <si>
    <t/>
  </si>
  <si>
    <t>1003390-4</t>
  </si>
  <si>
    <t>ACCO PENJEPIT KERTAS</t>
  </si>
  <si>
    <t>60040110001</t>
  </si>
  <si>
    <t>1003813-2</t>
  </si>
  <si>
    <t>ADAPTER ANGIN DRAT 3/8"</t>
  </si>
  <si>
    <t>00000210040</t>
  </si>
  <si>
    <t>1011078-1</t>
  </si>
  <si>
    <t>AIR CONDITIONER (AC RUANGAN)</t>
  </si>
  <si>
    <t xml:space="preserve">1011078-1 </t>
  </si>
  <si>
    <t>1011391-6</t>
  </si>
  <si>
    <t>AIR DRYER ASSY FAW</t>
  </si>
  <si>
    <t xml:space="preserve">1011391-6  </t>
  </si>
  <si>
    <t>1004894-4</t>
  </si>
  <si>
    <t>AIR DRYER ASSY HN FG235</t>
  </si>
  <si>
    <t>01300310001</t>
  </si>
  <si>
    <t>AIR DRYER ASSY HN FM320 ANGIN</t>
  </si>
  <si>
    <t>AIR DRYER ASSY HN FM320 MNYK</t>
  </si>
  <si>
    <t>01470310001</t>
  </si>
  <si>
    <t>1001146-3</t>
  </si>
  <si>
    <t>AIR DRYER ASSY HN SG260,FM260,FL235</t>
  </si>
  <si>
    <t>01360310009</t>
  </si>
  <si>
    <t>1004988-6</t>
  </si>
  <si>
    <t>AIR DRYER ASSY ISZ GIGA</t>
  </si>
  <si>
    <t>02000310074</t>
  </si>
  <si>
    <t>AIR MASTER ASSY HN ALL PNDK</t>
  </si>
  <si>
    <t>AIR MASTER ASSY HN ALL PNJG</t>
  </si>
  <si>
    <t>AIR MASTER ASSY ISZ GIGA PNDK</t>
  </si>
  <si>
    <t>AIR MASTER ASSY ISZ GIGA PNJG</t>
  </si>
  <si>
    <t>AJUK MUATAN 200CM</t>
  </si>
  <si>
    <t xml:space="preserve">1011755-5  </t>
  </si>
  <si>
    <t>1005931-8</t>
  </si>
  <si>
    <t>AKI N120</t>
  </si>
  <si>
    <t>10000480007</t>
  </si>
  <si>
    <t>1011619-2</t>
  </si>
  <si>
    <t>AKI N150</t>
  </si>
  <si>
    <t>10000410008</t>
  </si>
  <si>
    <t>1002802-1</t>
  </si>
  <si>
    <t>ALARM MUNDUR ALL TYPE 24V</t>
  </si>
  <si>
    <t>10000410095</t>
  </si>
  <si>
    <t>1003193-6</t>
  </si>
  <si>
    <t>AMPLAS BESI(KAIN) NO.120</t>
  </si>
  <si>
    <t>21020110004</t>
  </si>
  <si>
    <t>1003192-8</t>
  </si>
  <si>
    <t>AMPLAS BESI(KAIN) NO.320</t>
  </si>
  <si>
    <t>21020110002</t>
  </si>
  <si>
    <t>1009088-6</t>
  </si>
  <si>
    <t>AMPLAS DUCO NO.400-TDK DI STOK</t>
  </si>
  <si>
    <t>21020110001</t>
  </si>
  <si>
    <t>1003315-7</t>
  </si>
  <si>
    <t>AMPLOP BUFFALO BSR</t>
  </si>
  <si>
    <t>60020010027</t>
  </si>
  <si>
    <t>1003321-1</t>
  </si>
  <si>
    <t>AMPLOP COKLAT BSR</t>
  </si>
  <si>
    <t>60020110007</t>
  </si>
  <si>
    <t>1003299-1</t>
  </si>
  <si>
    <t>AMPLOP COKLAT KECIL(1/2 FOLIO)</t>
  </si>
  <si>
    <t>60010110003</t>
  </si>
  <si>
    <t>1003298-3</t>
  </si>
  <si>
    <t>AMPLOP COKLAT SEDANG (FOLIO)</t>
  </si>
  <si>
    <t>1003302-5</t>
  </si>
  <si>
    <t>AMPLOP KOP "PT ADIL JAYA"</t>
  </si>
  <si>
    <t>60010110007</t>
  </si>
  <si>
    <t>1003300-9</t>
  </si>
  <si>
    <t>AMPLOP PUTIH BESAR</t>
  </si>
  <si>
    <t>60010110004</t>
  </si>
  <si>
    <t>1003301-7</t>
  </si>
  <si>
    <t>AMPLOP PUTIH KECIL</t>
  </si>
  <si>
    <t>60010110005</t>
  </si>
  <si>
    <t>1000944-2</t>
  </si>
  <si>
    <t>ANTING PER DPN HINO ALL</t>
  </si>
  <si>
    <t>01060310031</t>
  </si>
  <si>
    <t>1004773-5</t>
  </si>
  <si>
    <t>ARM WIPER HN ALL KN (DBL)</t>
  </si>
  <si>
    <t>01070410007</t>
  </si>
  <si>
    <t>1004714-1</t>
  </si>
  <si>
    <t>ARM WIPER HN ALL KN (EKL)</t>
  </si>
  <si>
    <t>01060410103</t>
  </si>
  <si>
    <t>ARM WIPER HN ALL KR (DBL)</t>
  </si>
  <si>
    <t>1004713-1</t>
  </si>
  <si>
    <t>ARM WIPER HN ALL KR (EKL)</t>
  </si>
  <si>
    <t>01060410102</t>
  </si>
  <si>
    <t>1005038-8</t>
  </si>
  <si>
    <t>ARM WIPER ISZ GIGA ALL</t>
  </si>
  <si>
    <t xml:space="preserve">1005038-8  </t>
  </si>
  <si>
    <t>1000690-7</t>
  </si>
  <si>
    <t>AS BALK HINO ALL</t>
  </si>
  <si>
    <t>01000240417</t>
  </si>
  <si>
    <t>1011121-2</t>
  </si>
  <si>
    <t>AS BANTALAN FIETH WHEEL BAUT</t>
  </si>
  <si>
    <t xml:space="preserve">1011121-2  </t>
  </si>
  <si>
    <t>1001707-0</t>
  </si>
  <si>
    <t>AS BANTALAN FIETH WHEEL POLOS</t>
  </si>
  <si>
    <t>01000310036</t>
  </si>
  <si>
    <t>1011122-0</t>
  </si>
  <si>
    <t>AS BANTALAN FIETH WHEEL RING</t>
  </si>
  <si>
    <t xml:space="preserve">1011122-0  </t>
  </si>
  <si>
    <t>1011765-2</t>
  </si>
  <si>
    <t>AS BANTALAN FIETHWHEEL PCMK</t>
  </si>
  <si>
    <t xml:space="preserve">1011765-2  </t>
  </si>
  <si>
    <t>1003468-4</t>
  </si>
  <si>
    <t>AS FORK KOPLING, ZF1110(ISZ)</t>
  </si>
  <si>
    <t>76050200002</t>
  </si>
  <si>
    <t>1003074-3</t>
  </si>
  <si>
    <t>AS GEAR PLANETARY FS8209</t>
  </si>
  <si>
    <t>01070210078</t>
  </si>
  <si>
    <t>1003487-0</t>
  </si>
  <si>
    <t>AS GEAR SHIFT FS8209</t>
  </si>
  <si>
    <t>77010210146</t>
  </si>
  <si>
    <t>1011131-1</t>
  </si>
  <si>
    <t>AS GIGI IDLE MUNDUR T/M MF06</t>
  </si>
  <si>
    <t xml:space="preserve">1011131-1  </t>
  </si>
  <si>
    <t>1004747-6</t>
  </si>
  <si>
    <t>AS GIGI R FS8209</t>
  </si>
  <si>
    <t>01070210048</t>
  </si>
  <si>
    <t>AS HANGER BED AJ (KCL/KUMBONG)</t>
  </si>
  <si>
    <t>1010997-8</t>
  </si>
  <si>
    <t>AS HANGER BED AJ 34CM BSR</t>
  </si>
  <si>
    <t xml:space="preserve">1010997-8  </t>
  </si>
  <si>
    <t>AS HANGER BED AJ 8CM</t>
  </si>
  <si>
    <t>1011784-9</t>
  </si>
  <si>
    <t>AS HANGER BED AJ BSR 24CM</t>
  </si>
  <si>
    <t xml:space="preserve">1011784-9  </t>
  </si>
  <si>
    <t>1005263-1</t>
  </si>
  <si>
    <t>AS HANGER BED FUWA 8CM</t>
  </si>
  <si>
    <t>03010010271</t>
  </si>
  <si>
    <t>1011550-1</t>
  </si>
  <si>
    <t>AS HANGER BED HJ 7CM</t>
  </si>
  <si>
    <t xml:space="preserve">1011550-1  </t>
  </si>
  <si>
    <t>1001537-1</t>
  </si>
  <si>
    <t>AS HANGER BED HJ 9CM</t>
  </si>
  <si>
    <t>03010010262</t>
  </si>
  <si>
    <t>1011020-8</t>
  </si>
  <si>
    <t>AS IDLE GIGI R MX06</t>
  </si>
  <si>
    <t xml:space="preserve">1011020-8  </t>
  </si>
  <si>
    <t>1004031-5</t>
  </si>
  <si>
    <t>AS KAMPAS HAND REM HN (ZF&amp;FS8209)</t>
  </si>
  <si>
    <t>01000200363</t>
  </si>
  <si>
    <t>1002953-2</t>
  </si>
  <si>
    <t>AS KWADRAN T/M ZF 9S109</t>
  </si>
  <si>
    <t>76020200067</t>
  </si>
  <si>
    <t>1000450-5</t>
  </si>
  <si>
    <t>AS LETER S YORK</t>
  </si>
  <si>
    <t>03010010080</t>
  </si>
  <si>
    <t>1000880-2</t>
  </si>
  <si>
    <t>AS PENGHUB. I/P HINO P11</t>
  </si>
  <si>
    <t>01060140129</t>
  </si>
  <si>
    <t>1004066-8</t>
  </si>
  <si>
    <t>AS PENGHUB.G/D DPN HINO 6X4</t>
  </si>
  <si>
    <t>01000210334</t>
  </si>
  <si>
    <t>1000619-2</t>
  </si>
  <si>
    <t>AS PTO</t>
  </si>
  <si>
    <t>01000210295</t>
  </si>
  <si>
    <t>1001115-3</t>
  </si>
  <si>
    <t>AS PTO HINO DUTRO-FISIK BLM KETEMU</t>
  </si>
  <si>
    <t>01090110013</t>
  </si>
  <si>
    <t>1003506-0</t>
  </si>
  <si>
    <t>AS RELEASE B/G FS8209 KR</t>
  </si>
  <si>
    <t>77010210181</t>
  </si>
  <si>
    <t>1000883-7</t>
  </si>
  <si>
    <t>AS ROCKER ARM P11</t>
  </si>
  <si>
    <t>01060140132</t>
  </si>
  <si>
    <t>1011386-1</t>
  </si>
  <si>
    <t>AS RODA FAW</t>
  </si>
  <si>
    <t xml:space="preserve">1011386-1  </t>
  </si>
  <si>
    <t>AS RODA HINO 103</t>
  </si>
  <si>
    <t>1000665-6</t>
  </si>
  <si>
    <t>AS RODA HINO 107</t>
  </si>
  <si>
    <t>01000240271</t>
  </si>
  <si>
    <t>1001123-4</t>
  </si>
  <si>
    <t>AS RODA HINO 109</t>
  </si>
  <si>
    <t>01300240002</t>
  </si>
  <si>
    <t>1000896-9</t>
  </si>
  <si>
    <t>AS RODA HINO 111</t>
  </si>
  <si>
    <t>01060200010</t>
  </si>
  <si>
    <t>1000667-2</t>
  </si>
  <si>
    <t>AS RODA HINO 95</t>
  </si>
  <si>
    <t>01000240274</t>
  </si>
  <si>
    <t>1000666-4</t>
  </si>
  <si>
    <t>AS RODA HINO 98</t>
  </si>
  <si>
    <t>01000240272</t>
  </si>
  <si>
    <t>1001232-1</t>
  </si>
  <si>
    <t>AS RODA ISZ 105</t>
  </si>
  <si>
    <t>02000240109</t>
  </si>
  <si>
    <t>1001229-1</t>
  </si>
  <si>
    <t>AS RODA ISZ 111</t>
  </si>
  <si>
    <t>02000240051</t>
  </si>
  <si>
    <t>1001230-3</t>
  </si>
  <si>
    <t>AS RODA ISZ 99</t>
  </si>
  <si>
    <t>02000240052</t>
  </si>
  <si>
    <t>1005051-5</t>
  </si>
  <si>
    <t>AS STEER ASSY ISZ</t>
  </si>
  <si>
    <t>02000510058</t>
  </si>
  <si>
    <t>1011507-2</t>
  </si>
  <si>
    <t>AS TORSI CABIN DPN HN500</t>
  </si>
  <si>
    <t xml:space="preserve">1011507-2  </t>
  </si>
  <si>
    <t>1000158-1</t>
  </si>
  <si>
    <t>AS WATERPUMP J08</t>
  </si>
  <si>
    <t>01000110257</t>
  </si>
  <si>
    <t>AXLE ASSY HJ 16 TON (EUROPE)</t>
  </si>
  <si>
    <t>00010210293</t>
  </si>
  <si>
    <t>AXLE ASSY HJ 16 TON (USA)</t>
  </si>
  <si>
    <t>00010210263</t>
  </si>
  <si>
    <t>1000054-2</t>
  </si>
  <si>
    <t>AXLE FUWA 16 TON (USA)</t>
  </si>
  <si>
    <t>00010240010</t>
  </si>
  <si>
    <t>1011514-5</t>
  </si>
  <si>
    <t>AXLE NUT HJ EUROPA</t>
  </si>
  <si>
    <t xml:space="preserve">1011514-5  </t>
  </si>
  <si>
    <t>1000060-7</t>
  </si>
  <si>
    <t>AXLE YORK 12 TON(BULAT)</t>
  </si>
  <si>
    <t>00010240292</t>
  </si>
  <si>
    <t>00010240011</t>
  </si>
  <si>
    <t>1010858-0</t>
  </si>
  <si>
    <t>B/G 30305</t>
  </si>
  <si>
    <t xml:space="preserve">1010858-0  </t>
  </si>
  <si>
    <t>1010872-6</t>
  </si>
  <si>
    <t>B/G 32022X</t>
  </si>
  <si>
    <t xml:space="preserve">1010872-6  </t>
  </si>
  <si>
    <t>1010881-5</t>
  </si>
  <si>
    <t>B/G 32213JR</t>
  </si>
  <si>
    <t>01000210369</t>
  </si>
  <si>
    <t>1002899-4</t>
  </si>
  <si>
    <t>B/G 33208 (U/M.SHAFT M009D,C.SHAFT FS8209&amp;ZF109)</t>
  </si>
  <si>
    <t>70030210030</t>
  </si>
  <si>
    <t>1001541-8</t>
  </si>
  <si>
    <t>B/G 6006ZZ ( PTO MX06 BLKG)</t>
  </si>
  <si>
    <t>03010310012</t>
  </si>
  <si>
    <t>1005840-0</t>
  </si>
  <si>
    <t>B/G 6205</t>
  </si>
  <si>
    <t>10000010002</t>
  </si>
  <si>
    <t>1000084-4</t>
  </si>
  <si>
    <t>B/G 6206ZZ (PTO MX06 DPN)</t>
  </si>
  <si>
    <t>00020210058</t>
  </si>
  <si>
    <t>1002767-1</t>
  </si>
  <si>
    <t>B/G 6208</t>
  </si>
  <si>
    <t>10000010001</t>
  </si>
  <si>
    <t>1000089-5</t>
  </si>
  <si>
    <t>B/G 6305</t>
  </si>
  <si>
    <t>00030310004</t>
  </si>
  <si>
    <t>1005872-9</t>
  </si>
  <si>
    <t>B/G AS PENGHUB. G/D DPN HINO 32213DJR</t>
  </si>
  <si>
    <t>10000310005</t>
  </si>
  <si>
    <t>1011123-9</t>
  </si>
  <si>
    <t>B/G BAMBU BUSHING GIGI 2 ZF9S109</t>
  </si>
  <si>
    <t xml:space="preserve">1011123-9  </t>
  </si>
  <si>
    <t>1003048-4</t>
  </si>
  <si>
    <t>B/G BAMBU GIGI 1 (OUT PUT SHAFT) FS8209</t>
  </si>
  <si>
    <t>01070210044</t>
  </si>
  <si>
    <t>1002908-7</t>
  </si>
  <si>
    <t>B/G BAMBU GIGI 1 M009D</t>
  </si>
  <si>
    <t>70030210047</t>
  </si>
  <si>
    <t>1003015-8</t>
  </si>
  <si>
    <t>B/G BAMBU GIGI 1 ZF9S1310</t>
  </si>
  <si>
    <t>01060210109</t>
  </si>
  <si>
    <t>1011428-9</t>
  </si>
  <si>
    <t>B/G BAMBU GIGI 3&amp;4 COUNTER SHAFT MZW6P</t>
  </si>
  <si>
    <t xml:space="preserve">1011428-9  </t>
  </si>
  <si>
    <t>1002902-8</t>
  </si>
  <si>
    <t>B/G BAMBU GIGI 4 M009D</t>
  </si>
  <si>
    <t>70030210033</t>
  </si>
  <si>
    <t>1011424-6</t>
  </si>
  <si>
    <t>B/G BAMBU GIGI 6 MZW6P</t>
  </si>
  <si>
    <t xml:space="preserve">1011424-6  </t>
  </si>
  <si>
    <t>1002901-1</t>
  </si>
  <si>
    <t>B/G BAMBU GIGI C M009D</t>
  </si>
  <si>
    <t>70030210032</t>
  </si>
  <si>
    <t>1001735-6</t>
  </si>
  <si>
    <t>B/G BAMBU GIGI C ZF9S109</t>
  </si>
  <si>
    <t>01060210297</t>
  </si>
  <si>
    <t>1001710-0</t>
  </si>
  <si>
    <t>B/G BAMBU GIGI C ZF9S1310</t>
  </si>
  <si>
    <t>01060210029</t>
  </si>
  <si>
    <t>1003042-5</t>
  </si>
  <si>
    <t>B/G BAMBU GIGI IDLE MDR (COUNTER) FS8209</t>
  </si>
  <si>
    <t>01070210037</t>
  </si>
  <si>
    <t>1003484-6</t>
  </si>
  <si>
    <t>B/G BAMBU GIGI R FS8209</t>
  </si>
  <si>
    <t>77010200174</t>
  </si>
  <si>
    <t>1003064-6</t>
  </si>
  <si>
    <t>B/G BAMBU GIGI R ZF9S109</t>
  </si>
  <si>
    <t>01070210066</t>
  </si>
  <si>
    <t>1003039-5</t>
  </si>
  <si>
    <t>B/G BAMBU INPUT SHAFT FS8209</t>
  </si>
  <si>
    <t>01070210031</t>
  </si>
  <si>
    <t>1011339-8</t>
  </si>
  <si>
    <t>B/G BAMBU MAIN SHAFT BLKG MZW6P</t>
  </si>
  <si>
    <t xml:space="preserve">1011339-8  </t>
  </si>
  <si>
    <t>1010709-6</t>
  </si>
  <si>
    <t>B/G BAMBU NEEDLE ROLLER M009D</t>
  </si>
  <si>
    <t>70030210049</t>
  </si>
  <si>
    <t>1003447-1</t>
  </si>
  <si>
    <t>B/G BAMBU OUTPUT SHAFT ZF9S1310</t>
  </si>
  <si>
    <t>76030200111</t>
  </si>
  <si>
    <t>1010687-1</t>
  </si>
  <si>
    <t>B/G COUNTER BLK MF06</t>
  </si>
  <si>
    <t>70020200017</t>
  </si>
  <si>
    <t>1010695-2</t>
  </si>
  <si>
    <t>B/G COUNTER DPN MF06</t>
  </si>
  <si>
    <t>70020210008</t>
  </si>
  <si>
    <t>1000587-0</t>
  </si>
  <si>
    <t>B/G COUNTER SHAFT 4T FS8209 FXZ</t>
  </si>
  <si>
    <t>00000210035</t>
  </si>
  <si>
    <t>1011435-1</t>
  </si>
  <si>
    <t>B/G COUNTER SHAFT DPN MZW6P</t>
  </si>
  <si>
    <t xml:space="preserve">1011435-1  </t>
  </si>
  <si>
    <t>1011427-0</t>
  </si>
  <si>
    <t>B/G COUNTER TGH MZW6P</t>
  </si>
  <si>
    <t xml:space="preserve">1011427-0  </t>
  </si>
  <si>
    <t>1011782-2</t>
  </si>
  <si>
    <t>B/G CRANKSHAFT HORI 30210JR</t>
  </si>
  <si>
    <t xml:space="preserve">1011782-2  </t>
  </si>
  <si>
    <t>1000600-1</t>
  </si>
  <si>
    <t>B/G GARDAN 30214U</t>
  </si>
  <si>
    <t>01000210011</t>
  </si>
  <si>
    <t>1001208-7</t>
  </si>
  <si>
    <t>B/G GARDAN 3984/20</t>
  </si>
  <si>
    <t>02000210019</t>
  </si>
  <si>
    <t>1001210-9</t>
  </si>
  <si>
    <t>B/G GARDAN 592A-598</t>
  </si>
  <si>
    <t>02000210023</t>
  </si>
  <si>
    <t>1001327-1</t>
  </si>
  <si>
    <t>B/G GARDAN U35-10</t>
  </si>
  <si>
    <t>02020210014</t>
  </si>
  <si>
    <t>1011130-1</t>
  </si>
  <si>
    <t>B/G GIGI IDLE MUNDUR T/M MF06</t>
  </si>
  <si>
    <t xml:space="preserve">1011130-1  </t>
  </si>
  <si>
    <t>1002988-5</t>
  </si>
  <si>
    <t>B/G HUB H/L FS8209</t>
  </si>
  <si>
    <t>00000210008</t>
  </si>
  <si>
    <t>1002909-5</t>
  </si>
  <si>
    <t>B/G HUB H/L M009D</t>
  </si>
  <si>
    <t>70030210048</t>
  </si>
  <si>
    <t>1002984-2</t>
  </si>
  <si>
    <t>B/G IDLE GEAR ZF9S1310</t>
  </si>
  <si>
    <t>76030210002</t>
  </si>
  <si>
    <t>1001713-5</t>
  </si>
  <si>
    <t>B/G INPUT SHAFT DLM ZF9S1310</t>
  </si>
  <si>
    <t>01060210042</t>
  </si>
  <si>
    <t>1003046-8</t>
  </si>
  <si>
    <t>B/G INPUT SHAFT FS8209</t>
  </si>
  <si>
    <t>01070210042</t>
  </si>
  <si>
    <t>1002910-9</t>
  </si>
  <si>
    <t>B/G INPUT SHAFT M009D (32215JRYA)</t>
  </si>
  <si>
    <t>70030210050</t>
  </si>
  <si>
    <t>1002941-9</t>
  </si>
  <si>
    <t>B/G INPUT SHAFT M130</t>
  </si>
  <si>
    <t>72040210003</t>
  </si>
  <si>
    <t>1010688-1</t>
  </si>
  <si>
    <t>B/G INPUT SHAFT MF06S</t>
  </si>
  <si>
    <t>70020200018</t>
  </si>
  <si>
    <t>1004560-0</t>
  </si>
  <si>
    <t>B/G INPUT SHAFT ZF9S109</t>
  </si>
  <si>
    <t>01060210225</t>
  </si>
  <si>
    <t>1003021-2</t>
  </si>
  <si>
    <t>B/G INPUT SHAFT ZF9S1310</t>
  </si>
  <si>
    <t>01060210223</t>
  </si>
  <si>
    <t>1010968-4</t>
  </si>
  <si>
    <t>B/G INPUT SHAFT/MAIN SHAFT BLKG MF06</t>
  </si>
  <si>
    <t xml:space="preserve">1010968-4  </t>
  </si>
  <si>
    <t>1011431-9</t>
  </si>
  <si>
    <t>B/G MAIN SHAFT BLKG MZW6P</t>
  </si>
  <si>
    <t xml:space="preserve">1011431-9  </t>
  </si>
  <si>
    <t>1001711-9</t>
  </si>
  <si>
    <t>B/G MAIN SHAFT BLKG ZF9S1310</t>
  </si>
  <si>
    <t>01060210034</t>
  </si>
  <si>
    <t>1011434-3</t>
  </si>
  <si>
    <t>B/G MAIN SHAFT DPN MZW6P</t>
  </si>
  <si>
    <t xml:space="preserve">1011434-3  </t>
  </si>
  <si>
    <t>1004563-5</t>
  </si>
  <si>
    <t>B/G MAIN SHAFT DPN ZF9S109</t>
  </si>
  <si>
    <t>01060210230</t>
  </si>
  <si>
    <t>1011430-0</t>
  </si>
  <si>
    <t>B/G OUTPUT SHAFT BLKG MZW6P</t>
  </si>
  <si>
    <t xml:space="preserve">1011430-0  </t>
  </si>
  <si>
    <t>1011429-7</t>
  </si>
  <si>
    <t>B/G OUTPUT SHAFT DPN MZW6P</t>
  </si>
  <si>
    <t xml:space="preserve">1011429-7  </t>
  </si>
  <si>
    <t>B/G OUTPUT SHAFT FS8209</t>
  </si>
  <si>
    <t>1003075-1</t>
  </si>
  <si>
    <t>B/G OUTPUT SHAFT H/L 614C3 FS8209</t>
  </si>
  <si>
    <t>01070210080</t>
  </si>
  <si>
    <t>1000171-9</t>
  </si>
  <si>
    <t>B/G PILOT HINO 6204</t>
  </si>
  <si>
    <t>01000110291</t>
  </si>
  <si>
    <t>1001209-5</t>
  </si>
  <si>
    <t>B/G PINION 30208JR</t>
  </si>
  <si>
    <t>02000210020</t>
  </si>
  <si>
    <t>1005848-6</t>
  </si>
  <si>
    <t>B/G PINION G/D 7/41 ISZ 30313DJR</t>
  </si>
  <si>
    <t>10000210082</t>
  </si>
  <si>
    <t>1010873-4</t>
  </si>
  <si>
    <t>B/G PINION GIGA 285 7/41</t>
  </si>
  <si>
    <t xml:space="preserve">1010873-4  </t>
  </si>
  <si>
    <t>1000597-8</t>
  </si>
  <si>
    <t>B/G PINION HINO ALL 07NU1026-4</t>
  </si>
  <si>
    <t>01000210006</t>
  </si>
  <si>
    <t>1000617-6</t>
  </si>
  <si>
    <t>B/G PINION HINO ALL 30312D</t>
  </si>
  <si>
    <t>01000210257</t>
  </si>
  <si>
    <t>1000598-6</t>
  </si>
  <si>
    <t>B/G PINION HINO&amp;ISZ 913849</t>
  </si>
  <si>
    <t>01000210007</t>
  </si>
  <si>
    <t>1011096-8</t>
  </si>
  <si>
    <t>B/G PINION SC070928</t>
  </si>
  <si>
    <t xml:space="preserve">1011096-8  </t>
  </si>
  <si>
    <t>1003070-0</t>
  </si>
  <si>
    <t>B/G PLANETARY FS8209</t>
  </si>
  <si>
    <t>01070210074</t>
  </si>
  <si>
    <t>1002905-2</t>
  </si>
  <si>
    <t>B/G PLANETARY M009 D TRA141404</t>
  </si>
  <si>
    <t>70030210036</t>
  </si>
  <si>
    <t>1011099-2</t>
  </si>
  <si>
    <t>B/G POMPA DT 644707</t>
  </si>
  <si>
    <t xml:space="preserve">1011099-2  </t>
  </si>
  <si>
    <t>1010996-1</t>
  </si>
  <si>
    <t>B/G PTO BULK 30206</t>
  </si>
  <si>
    <t xml:space="preserve">1010996-1  </t>
  </si>
  <si>
    <t>1011367-3</t>
  </si>
  <si>
    <t>B/G RODA BLKG IN FAW</t>
  </si>
  <si>
    <t xml:space="preserve">1011367-3  </t>
  </si>
  <si>
    <t>1011366-5</t>
  </si>
  <si>
    <t>B/G RODA BLKG OUT FAW</t>
  </si>
  <si>
    <t xml:space="preserve">1011366-5  </t>
  </si>
  <si>
    <t>1011370-3</t>
  </si>
  <si>
    <t>B/G RODA DPN IN FAW</t>
  </si>
  <si>
    <t xml:space="preserve">1011370-3  </t>
  </si>
  <si>
    <t>1011369-1</t>
  </si>
  <si>
    <t>B/G RODA DPN OUT FAW</t>
  </si>
  <si>
    <t xml:space="preserve">1011369-1  </t>
  </si>
  <si>
    <t>B/G RODA FUWA&amp;HJ DLM 32222 (EUROPE)</t>
  </si>
  <si>
    <t>B/G RODA FUWA&amp;HJ LR 32314 (EUROPE)</t>
  </si>
  <si>
    <t>B/G RODA HN BLKG DLM 32218</t>
  </si>
  <si>
    <t>B/G RODA HN BLKG LR 32217</t>
  </si>
  <si>
    <t>B/G RODA HN DPN DLM 32313</t>
  </si>
  <si>
    <t>B/G RODA HN DPN LR 32310</t>
  </si>
  <si>
    <t>1001159-5</t>
  </si>
  <si>
    <t>B/G RODA HN FG DPN DLM 30313JR</t>
  </si>
  <si>
    <t>01380210004</t>
  </si>
  <si>
    <t>1000601-1</t>
  </si>
  <si>
    <t>B/G RODA HN FG DPN LR 30310JR</t>
  </si>
  <si>
    <t>01000210014</t>
  </si>
  <si>
    <t>1001201-1</t>
  </si>
  <si>
    <t>B/G RODA ISZ BLKG DLM 32219</t>
  </si>
  <si>
    <t>02000210003</t>
  </si>
  <si>
    <t>1001199-4</t>
  </si>
  <si>
    <t>B/G RODA ISZ DPN DLM 414210/414245</t>
  </si>
  <si>
    <t>02000210001</t>
  </si>
  <si>
    <t>1001200-1</t>
  </si>
  <si>
    <t>B/G RODA ISZ DPN LR 50KW02A(506349)</t>
  </si>
  <si>
    <t>02000210002</t>
  </si>
  <si>
    <t>1002936-2</t>
  </si>
  <si>
    <t>B/G ROLLER COUNTER-END GIGA MZW6P</t>
  </si>
  <si>
    <t>71030210001</t>
  </si>
  <si>
    <t>1000264-2</t>
  </si>
  <si>
    <t>B/G SAMPING G/D 7/41 HINO TRA181504</t>
  </si>
  <si>
    <t>01000210010</t>
  </si>
  <si>
    <t>1000599-4</t>
  </si>
  <si>
    <t>B/G SIDEGEAR 30215</t>
  </si>
  <si>
    <t>01000210008</t>
  </si>
  <si>
    <t>1002054-3</t>
  </si>
  <si>
    <t>B/G WORM STEER (TDK DIPAKAI)</t>
  </si>
  <si>
    <t>05040310003</t>
  </si>
  <si>
    <t>BADAN 750-20 TOPI RSK</t>
  </si>
  <si>
    <t>BADAN 800-20 TOPI RSK</t>
  </si>
  <si>
    <t>BADAN TBLS 8.25 TOPI RUSAK</t>
  </si>
  <si>
    <t>BADAN TBLS 9.00 TOPI RSK</t>
  </si>
  <si>
    <t>1001411-1</t>
  </si>
  <si>
    <t>BAHAN KUNCI PINTU ISZ ALL</t>
  </si>
  <si>
    <t>02030410035</t>
  </si>
  <si>
    <t>1001720-8</t>
  </si>
  <si>
    <t>BALL JOINT BRACKET T/M</t>
  </si>
  <si>
    <t>01060210081</t>
  </si>
  <si>
    <t>1002775-0</t>
  </si>
  <si>
    <t>BALL JOINT KN 12MM</t>
  </si>
  <si>
    <t>10000310019</t>
  </si>
  <si>
    <t>1005917-2</t>
  </si>
  <si>
    <t>BALL JOINT KN 14MM</t>
  </si>
  <si>
    <t>10000310194</t>
  </si>
  <si>
    <t>1002776-9</t>
  </si>
  <si>
    <t>BALL JOINT KR 12MM</t>
  </si>
  <si>
    <t>10000310022</t>
  </si>
  <si>
    <t>1005916-4</t>
  </si>
  <si>
    <t>BALL JOINT KR 14MM</t>
  </si>
  <si>
    <t>10000310193</t>
  </si>
  <si>
    <t>1000168-9</t>
  </si>
  <si>
    <t>BALL JOINT LINK GAS I/P KN P11</t>
  </si>
  <si>
    <t>01000110288</t>
  </si>
  <si>
    <t>1000167-0</t>
  </si>
  <si>
    <t>BALL JOINT LINK GAS I/P KR P11</t>
  </si>
  <si>
    <t>01000110287</t>
  </si>
  <si>
    <t>1000629-1</t>
  </si>
  <si>
    <t>BALL JOINT T/M</t>
  </si>
  <si>
    <t>01000210319</t>
  </si>
  <si>
    <t>1011426-2</t>
  </si>
  <si>
    <t>BALL SYNCRO MZW6P</t>
  </si>
  <si>
    <t xml:space="preserve">1011426-2  </t>
  </si>
  <si>
    <t>1000544-7</t>
  </si>
  <si>
    <t>BAN BIAS 10/16 BS VLUG</t>
  </si>
  <si>
    <t>40011149003</t>
  </si>
  <si>
    <t>BAN BIAS 11/16 BS E MILLER RIB</t>
  </si>
  <si>
    <t>BAN DLM 1000 BS</t>
  </si>
  <si>
    <t>BAN DLM 1000 GT</t>
  </si>
  <si>
    <t>1011398-3</t>
  </si>
  <si>
    <t>BAN DLM 1100 DOUBLE COIN</t>
  </si>
  <si>
    <t xml:space="preserve">1011398-3  </t>
  </si>
  <si>
    <t>1011799-7</t>
  </si>
  <si>
    <t>BAN TBLS 11R CHAO YANG AS858</t>
  </si>
  <si>
    <t xml:space="preserve">1011799-7  </t>
  </si>
  <si>
    <t>1011786-5</t>
  </si>
  <si>
    <t>BAN TBLS 11R CHENGSAN CST27</t>
  </si>
  <si>
    <t xml:space="preserve">1011786-5  </t>
  </si>
  <si>
    <t>BAN TBLS 11R GT GSR225</t>
  </si>
  <si>
    <t>BAN TBLS 11R GY S200</t>
  </si>
  <si>
    <t>BAN TBLS 11R MRF S1R4</t>
  </si>
  <si>
    <t>1011328-2</t>
  </si>
  <si>
    <t>BAN TBLS 295/80 AUSTONE AT103</t>
  </si>
  <si>
    <t xml:space="preserve">1011328-2  </t>
  </si>
  <si>
    <t>BAN TBLS 295/80 AUSTONE AT116A</t>
  </si>
  <si>
    <t>BAN TBLS 295/80 GT GSR225</t>
  </si>
  <si>
    <t>1011563-3</t>
  </si>
  <si>
    <t>BAN TBLS GOLDSHIELD HD158</t>
  </si>
  <si>
    <t xml:space="preserve">1011563-3  </t>
  </si>
  <si>
    <t>BAN TTYPE 10/16 BF GOOD RICH ROUTE CONTROL</t>
  </si>
  <si>
    <t xml:space="preserve">1011453-1  </t>
  </si>
  <si>
    <t>1009746-5</t>
  </si>
  <si>
    <t>BAN TTYPE 10/16 BS R172</t>
  </si>
  <si>
    <t>40023140001</t>
  </si>
  <si>
    <t>BAN TTYPE 11/16 BS R172</t>
  </si>
  <si>
    <t>BAN TTYPE 11/16 DOUBLE COIN RR9</t>
  </si>
  <si>
    <t>BAN TTYPE 11/16 GT Z892</t>
  </si>
  <si>
    <t>1003081-6</t>
  </si>
  <si>
    <t>BANTALAN B/G BAMBU GIGI 1 FS8209</t>
  </si>
  <si>
    <t>01070210095</t>
  </si>
  <si>
    <t>1003023-9</t>
  </si>
  <si>
    <t>BANTALAN B/G BAMBU GIGI R FS8209</t>
  </si>
  <si>
    <t>01060210298</t>
  </si>
  <si>
    <t>1001722-4</t>
  </si>
  <si>
    <t>BANTALAN CAKARAN GIGI 1-2 ZF9S13</t>
  </si>
  <si>
    <t>01060210096</t>
  </si>
  <si>
    <t>1003444-7</t>
  </si>
  <si>
    <t>BANTALAN CAKARAN GIGI R-C ZF9S13</t>
  </si>
  <si>
    <t>76030200075</t>
  </si>
  <si>
    <t>1003417-1</t>
  </si>
  <si>
    <t>BANTALAN TINTA STEMPEL</t>
  </si>
  <si>
    <t>60040710005</t>
  </si>
  <si>
    <t>1000785-7</t>
  </si>
  <si>
    <t>BATANG PENARIK KUNCI KABIN HINO ALL</t>
  </si>
  <si>
    <t>01000410148</t>
  </si>
  <si>
    <t>BATU GERINDA BESI</t>
  </si>
  <si>
    <t>1011793-8</t>
  </si>
  <si>
    <t>BAUT AS BOGI GIGA</t>
  </si>
  <si>
    <t xml:space="preserve">1011793-8  </t>
  </si>
  <si>
    <t>1000695-8</t>
  </si>
  <si>
    <t>BAUT AS BOGI HINO ALL</t>
  </si>
  <si>
    <t>01000300003</t>
  </si>
  <si>
    <t>1001251-6</t>
  </si>
  <si>
    <t>BAUT AS RODA GIGA 14X58</t>
  </si>
  <si>
    <t>02000310073</t>
  </si>
  <si>
    <t>1009252-8</t>
  </si>
  <si>
    <t>BAUT BAJA HLS 10X30MM</t>
  </si>
  <si>
    <t>21090010131</t>
  </si>
  <si>
    <t>1009254-4</t>
  </si>
  <si>
    <t>BAUT BAJA HLS 10X60MM</t>
  </si>
  <si>
    <t>21090010133</t>
  </si>
  <si>
    <t>1011654-0</t>
  </si>
  <si>
    <t>BAUT BAJA HLS 12X30MM</t>
  </si>
  <si>
    <t xml:space="preserve">1011654-0  </t>
  </si>
  <si>
    <t>1009238-2</t>
  </si>
  <si>
    <t>BAUT BAJA HLS 12X50MM</t>
  </si>
  <si>
    <t>21090010117</t>
  </si>
  <si>
    <t>1009242-0</t>
  </si>
  <si>
    <t>BAUT BAJA HLS 12X60MM</t>
  </si>
  <si>
    <t>21090010121</t>
  </si>
  <si>
    <t>1011222-7</t>
  </si>
  <si>
    <t>BAUT BAJA HLS 14X50MM</t>
  </si>
  <si>
    <t xml:space="preserve">1011222-7  </t>
  </si>
  <si>
    <t>1005942-3</t>
  </si>
  <si>
    <t>BAUT BAJA HLS 16X40MM</t>
  </si>
  <si>
    <t>10008810179</t>
  </si>
  <si>
    <t>1001764-1</t>
  </si>
  <si>
    <t>BAUT BAJA HLS 16X50MM</t>
  </si>
  <si>
    <t>03010010185</t>
  </si>
  <si>
    <t>1009235-8</t>
  </si>
  <si>
    <t>BAUT BAJA HLS 16X60MM</t>
  </si>
  <si>
    <t>21090010114</t>
  </si>
  <si>
    <t>1004156-7</t>
  </si>
  <si>
    <t>BAUT BAJA HLS 20X70MM</t>
  </si>
  <si>
    <t>01000310275</t>
  </si>
  <si>
    <t>1010841-6</t>
  </si>
  <si>
    <t>BAUT BAJA HLS 4X20MM</t>
  </si>
  <si>
    <t>1009247-1</t>
  </si>
  <si>
    <t>BAUT BAJA HLS 6X30MM</t>
  </si>
  <si>
    <t>21090010126</t>
  </si>
  <si>
    <t>1009249-8</t>
  </si>
  <si>
    <t>BAUT BAJA HLS 8X30MM</t>
  </si>
  <si>
    <t>21090010128</t>
  </si>
  <si>
    <t>1009251-1</t>
  </si>
  <si>
    <t>BAUT BAJA HLS 8X60MM</t>
  </si>
  <si>
    <t>21090010130</t>
  </si>
  <si>
    <t>1009245-5</t>
  </si>
  <si>
    <t>BAUT BAJA KSR 10X150MM</t>
  </si>
  <si>
    <t>21090010124</t>
  </si>
  <si>
    <t>1009275-7</t>
  </si>
  <si>
    <t>BAUT BAJA KSR 10X30MM</t>
  </si>
  <si>
    <t>21090010154</t>
  </si>
  <si>
    <t>1010831-9</t>
  </si>
  <si>
    <t>BAUT BAJA KSR 10X50MM</t>
  </si>
  <si>
    <t>1009272-2</t>
  </si>
  <si>
    <t>BAUT BAJA KSR 10X60MM</t>
  </si>
  <si>
    <t>21090010151</t>
  </si>
  <si>
    <t>BAUT BAJA KSR 12X100 MM</t>
  </si>
  <si>
    <t>1009240-4</t>
  </si>
  <si>
    <t>BAUT BAJA KSR 12X50MM</t>
  </si>
  <si>
    <t>21090010119</t>
  </si>
  <si>
    <t>1009243-9</t>
  </si>
  <si>
    <t>BAUT BAJA KSR 12X60MM</t>
  </si>
  <si>
    <t>21090010122</t>
  </si>
  <si>
    <t>1010936-6</t>
  </si>
  <si>
    <t>BAUT BAJA KSR 14X90MM</t>
  </si>
  <si>
    <t xml:space="preserve">1010936-6  </t>
  </si>
  <si>
    <t>1009227-7</t>
  </si>
  <si>
    <t>BAUT BAJA KSR 16X300MM</t>
  </si>
  <si>
    <t>21090010106</t>
  </si>
  <si>
    <t>1009274-9</t>
  </si>
  <si>
    <t>BAUT BAJA KSR 16X50MM</t>
  </si>
  <si>
    <t>21090010153</t>
  </si>
  <si>
    <t>1009255-2</t>
  </si>
  <si>
    <t>BAUT BAJA KSR 16X60MM</t>
  </si>
  <si>
    <t>21090010134</t>
  </si>
  <si>
    <t>1009257-9</t>
  </si>
  <si>
    <t>BAUT BAJA KSR 16X70MM</t>
  </si>
  <si>
    <t>21090010136</t>
  </si>
  <si>
    <t>1009276-5</t>
  </si>
  <si>
    <t>BAUT BAJA KSR 18X100MM</t>
  </si>
  <si>
    <t>21090010155</t>
  </si>
  <si>
    <t>1009273-0</t>
  </si>
  <si>
    <t>BAUT BAJA KSR 18X90MM</t>
  </si>
  <si>
    <t>21090010152</t>
  </si>
  <si>
    <t>1001362-8</t>
  </si>
  <si>
    <t>BAUT BRACKET FILTER OLI</t>
  </si>
  <si>
    <t>02030110039</t>
  </si>
  <si>
    <t>1003066-2</t>
  </si>
  <si>
    <t>BAUT CHASING FS8209</t>
  </si>
  <si>
    <t>01070210068</t>
  </si>
  <si>
    <t>1004062-5</t>
  </si>
  <si>
    <t>BAUT CHASING G/D PDK HINO ALL</t>
  </si>
  <si>
    <t>01000210326</t>
  </si>
  <si>
    <t>1000678-8</t>
  </si>
  <si>
    <t>BAUT CHASING G/D PJG HINO ALL</t>
  </si>
  <si>
    <t>01000240327</t>
  </si>
  <si>
    <t>1010796-7</t>
  </si>
  <si>
    <t>BAUT CHASING ZF1110</t>
  </si>
  <si>
    <t>76050210009</t>
  </si>
  <si>
    <t>1000114-1</t>
  </si>
  <si>
    <t>BAUT COVER VALVE J08</t>
  </si>
  <si>
    <t>01000100325</t>
  </si>
  <si>
    <t>1000119-0</t>
  </si>
  <si>
    <t>BAUT CYL HEAD J08</t>
  </si>
  <si>
    <t>01000100341</t>
  </si>
  <si>
    <t>1000891-8</t>
  </si>
  <si>
    <t>BAUT CYL HEAD PDK P11</t>
  </si>
  <si>
    <t>01060140140</t>
  </si>
  <si>
    <t>1000890-1</t>
  </si>
  <si>
    <t>BAUT CYL HEAD PJG P11</t>
  </si>
  <si>
    <t>01060140139</t>
  </si>
  <si>
    <t>1004224-5</t>
  </si>
  <si>
    <t>BAUT DUDUKAN HEAD LAMP KCL HINO ALL</t>
  </si>
  <si>
    <t>01000310389</t>
  </si>
  <si>
    <t>1011516-1</t>
  </si>
  <si>
    <t>BAUT DUDUKAN RADIATOR ISZ GIGA</t>
  </si>
  <si>
    <t xml:space="preserve">1011516-1  </t>
  </si>
  <si>
    <t>BAUT FILTER SOLAR P11</t>
  </si>
  <si>
    <t>1001893-1</t>
  </si>
  <si>
    <t>BAUT FLANGE BSR FUSO</t>
  </si>
  <si>
    <t>05030210047</t>
  </si>
  <si>
    <t>1005128-7</t>
  </si>
  <si>
    <t>BAUT FLANGE FVZ34</t>
  </si>
  <si>
    <t>02060210014</t>
  </si>
  <si>
    <t>1000912-4</t>
  </si>
  <si>
    <t>BAUT FLANGE G/D</t>
  </si>
  <si>
    <t>01060210106</t>
  </si>
  <si>
    <t>1000387-8</t>
  </si>
  <si>
    <t>BAUT FLANGE KCL J08</t>
  </si>
  <si>
    <t>01070210012</t>
  </si>
  <si>
    <t>1010969-2</t>
  </si>
  <si>
    <t>BAUT FLANGE M009 D</t>
  </si>
  <si>
    <t xml:space="preserve">1010969-2  </t>
  </si>
  <si>
    <t>1003453-6</t>
  </si>
  <si>
    <t>BAUT FLANGE ZF1110,1310,109,FS8209</t>
  </si>
  <si>
    <t>76030210103</t>
  </si>
  <si>
    <t>BAUT FLYWHEEL J08</t>
  </si>
  <si>
    <t>01000140375</t>
  </si>
  <si>
    <t>1009260-9</t>
  </si>
  <si>
    <t>BAUT HLS 10X30MM</t>
  </si>
  <si>
    <t>21090010139</t>
  </si>
  <si>
    <t>1009262-5</t>
  </si>
  <si>
    <t>BAUT HLS 10X50MM</t>
  </si>
  <si>
    <t>21090010141</t>
  </si>
  <si>
    <t>1009267-6</t>
  </si>
  <si>
    <t>BAUT HLS 10X70MM</t>
  </si>
  <si>
    <t>21090010146</t>
  </si>
  <si>
    <t>BAUT HLS 12X100MM</t>
  </si>
  <si>
    <t>1009263-3</t>
  </si>
  <si>
    <t>BAUT HLS 12X30MM</t>
  </si>
  <si>
    <t>21090010142</t>
  </si>
  <si>
    <t>1009266-8</t>
  </si>
  <si>
    <t>BAUT HLS 12X50MM</t>
  </si>
  <si>
    <t>21090010145</t>
  </si>
  <si>
    <t>1009265-1</t>
  </si>
  <si>
    <t>BAUT HLS 12X70MM</t>
  </si>
  <si>
    <t>21090010144</t>
  </si>
  <si>
    <t>1009219-6</t>
  </si>
  <si>
    <t>BAUT HLS 5X30MM</t>
  </si>
  <si>
    <t>21090010098</t>
  </si>
  <si>
    <t>1009223-4</t>
  </si>
  <si>
    <t>BAUT HLS 6X100MM</t>
  </si>
  <si>
    <t>21090010102</t>
  </si>
  <si>
    <t>1009268-4</t>
  </si>
  <si>
    <t>BAUT HLS 6X50MM</t>
  </si>
  <si>
    <t>21090010147</t>
  </si>
  <si>
    <t>1009244-7</t>
  </si>
  <si>
    <t>BAUT HLS 8X100MM</t>
  </si>
  <si>
    <t>21090010123</t>
  </si>
  <si>
    <t>1009258-7</t>
  </si>
  <si>
    <t>BAUT HLS 8X50MM</t>
  </si>
  <si>
    <t>21090010137</t>
  </si>
  <si>
    <t>1009259-5</t>
  </si>
  <si>
    <t>BAUT HLS 8X70MM</t>
  </si>
  <si>
    <t>21090010138</t>
  </si>
  <si>
    <t>1011624-9</t>
  </si>
  <si>
    <t>BAUT IDLE GEAR A, ISZ</t>
  </si>
  <si>
    <t xml:space="preserve">1011624-9  </t>
  </si>
  <si>
    <t>1001202-8</t>
  </si>
  <si>
    <t>BAUT KANCING SPIDER PROPELER FXZ</t>
  </si>
  <si>
    <t>02000210004</t>
  </si>
  <si>
    <t>1000115-8</t>
  </si>
  <si>
    <t>BAUT KLEM NOZZLE J08</t>
  </si>
  <si>
    <t>01000100326</t>
  </si>
  <si>
    <t>1009230-7</t>
  </si>
  <si>
    <t>BAUT KSR 8X40MM</t>
  </si>
  <si>
    <t>21090010109</t>
  </si>
  <si>
    <t>1002898-6</t>
  </si>
  <si>
    <t>BAUT KWADRAN M009D</t>
  </si>
  <si>
    <t>70030200045</t>
  </si>
  <si>
    <t>1001375-1</t>
  </si>
  <si>
    <t>BAUT MANIFOLD 6SD</t>
  </si>
  <si>
    <t>02030110094</t>
  </si>
  <si>
    <t>1000857-8</t>
  </si>
  <si>
    <t>BAUT MANIFOLD+NUT HINO ALL</t>
  </si>
  <si>
    <t>01060110082</t>
  </si>
  <si>
    <t>1004141-9</t>
  </si>
  <si>
    <t>BAUT MOUNTING KABIN HINO ALL</t>
  </si>
  <si>
    <t>01000300370</t>
  </si>
  <si>
    <t>1001421-7</t>
  </si>
  <si>
    <t>BAUT NEPEL JET OIL FVM33&amp;FXZ</t>
  </si>
  <si>
    <t>02050210003</t>
  </si>
  <si>
    <t>1000128-1</t>
  </si>
  <si>
    <t>BAUT NOZZLE HINO(N2-55)**</t>
  </si>
  <si>
    <t>01000110028</t>
  </si>
  <si>
    <t>1001364-4</t>
  </si>
  <si>
    <t>BAUT OLI KOMPRS FXZ (BSR)</t>
  </si>
  <si>
    <t>02030110041</t>
  </si>
  <si>
    <t>1001360-1</t>
  </si>
  <si>
    <t>BAUT OLI KOMPRS FXZ (KCL)</t>
  </si>
  <si>
    <t>02030110036</t>
  </si>
  <si>
    <t>1002268-6</t>
  </si>
  <si>
    <t>BAUT OVERFLOW 14MM SARINGAN ALL MERK</t>
  </si>
  <si>
    <t>06020110146</t>
  </si>
  <si>
    <t>1010917-1</t>
  </si>
  <si>
    <t>BAUT OVERFLOW 16MM</t>
  </si>
  <si>
    <t xml:space="preserve">1010917-1  </t>
  </si>
  <si>
    <t>1004649-6</t>
  </si>
  <si>
    <t>BAUT OVERFLOW NOZZLE J08</t>
  </si>
  <si>
    <t>0106031010</t>
  </si>
  <si>
    <t>BAUT OVERFLOW SOLAR J08</t>
  </si>
  <si>
    <t>1002919-2</t>
  </si>
  <si>
    <t>BAUT PENGUNCI AS GIGI R M009</t>
  </si>
  <si>
    <t>70030210069</t>
  </si>
  <si>
    <t>1003073-5</t>
  </si>
  <si>
    <t>BAUT PENGUNCI CONE SYNCHRO H/L FS8209</t>
  </si>
  <si>
    <t>01070210077</t>
  </si>
  <si>
    <t>1003087-5</t>
  </si>
  <si>
    <t>BAUT PENGUNCI MAINSHAFT FS8209</t>
  </si>
  <si>
    <t>01070210111</t>
  </si>
  <si>
    <t>1011476-9</t>
  </si>
  <si>
    <t>BAUT PENGUNCI PEN BRAKE SHOE HJ</t>
  </si>
  <si>
    <t xml:space="preserve">1011476-9  </t>
  </si>
  <si>
    <t>1000380-0</t>
  </si>
  <si>
    <t>BAUT PIPA OLI I/P J08</t>
  </si>
  <si>
    <t>01070110081</t>
  </si>
  <si>
    <t>1005911-3</t>
  </si>
  <si>
    <t>BAUT PLUG 1/2"</t>
  </si>
  <si>
    <t>10000310188</t>
  </si>
  <si>
    <t>1005912-1</t>
  </si>
  <si>
    <t>BAUT PLUG 1/4"</t>
  </si>
  <si>
    <t>10000310189</t>
  </si>
  <si>
    <t>1003072-7</t>
  </si>
  <si>
    <t>BAUT POMPA OLI FS8209</t>
  </si>
  <si>
    <t>01070210076</t>
  </si>
  <si>
    <t>1000920-5</t>
  </si>
  <si>
    <t>BAUT POMPA OLI G/D DPN HINO ALL</t>
  </si>
  <si>
    <t>01060210199</t>
  </si>
  <si>
    <t>1001543-4</t>
  </si>
  <si>
    <t>BAUT PROPELER SHAFT PTO</t>
  </si>
  <si>
    <t>03010310058</t>
  </si>
  <si>
    <t>1011388-6</t>
  </si>
  <si>
    <t>BAUT RD FAW BLK</t>
  </si>
  <si>
    <t xml:space="preserve">1011388-6  </t>
  </si>
  <si>
    <t>1011375-4</t>
  </si>
  <si>
    <t>BAUT RD FAW DPN</t>
  </si>
  <si>
    <t xml:space="preserve">1011375-4  </t>
  </si>
  <si>
    <t>BAUT RD FUWA&amp;HJ USA</t>
  </si>
  <si>
    <t>BAUT RD HN 500&amp;ISZ VD00 BLKG</t>
  </si>
  <si>
    <t>BAUT RD HN BLKG KN FL/FM260,320 LB08 MNYK</t>
  </si>
  <si>
    <t>1001031-9</t>
  </si>
  <si>
    <t>BAUT RD HN BLKG KN SG260 LB08</t>
  </si>
  <si>
    <t>01070210026</t>
  </si>
  <si>
    <t>1001032-7</t>
  </si>
  <si>
    <t>BAUT RD HN BLKG KR SG260 LB08</t>
  </si>
  <si>
    <t>01070210027</t>
  </si>
  <si>
    <t>BAUT RD HN DPN KN FL/FM260,320 LB08 MNYK</t>
  </si>
  <si>
    <t>BAUT RD HN DPN KR FL/FM260,320 LB8 MNYK</t>
  </si>
  <si>
    <t>1001755-0</t>
  </si>
  <si>
    <t>BAUT RD ISZ BLKG KN LB08</t>
  </si>
  <si>
    <t>02060310013</t>
  </si>
  <si>
    <t>1001752-6</t>
  </si>
  <si>
    <t>BAUT RD ISZ BLKG KR LB08</t>
  </si>
  <si>
    <t>02060310008</t>
  </si>
  <si>
    <t>BAUT RD ISZ DPN KN LB08</t>
  </si>
  <si>
    <t>BAUT RD ISZ DPN KR LB08</t>
  </si>
  <si>
    <t>1011636-2</t>
  </si>
  <si>
    <t>BAUT RD ISZ DPN LB10</t>
  </si>
  <si>
    <t xml:space="preserve">1011636-2  </t>
  </si>
  <si>
    <t>BAUT RD YORK HLS LB10</t>
  </si>
  <si>
    <t>1000049-6</t>
  </si>
  <si>
    <t>BAUT RD YORK KSR KN</t>
  </si>
  <si>
    <t>00010210287</t>
  </si>
  <si>
    <t>1000050-1</t>
  </si>
  <si>
    <t>BAUT RD YORK KSR KR</t>
  </si>
  <si>
    <t>00010210288</t>
  </si>
  <si>
    <t>1000924-8</t>
  </si>
  <si>
    <t>BAUT RING GEAR G/D</t>
  </si>
  <si>
    <t>01060210289</t>
  </si>
  <si>
    <t>1004106-0</t>
  </si>
  <si>
    <t>BAUT RING GEAR HINO 500</t>
  </si>
  <si>
    <t>01000210428</t>
  </si>
  <si>
    <t>1003088-3</t>
  </si>
  <si>
    <t>BAUT SCREW FS8209</t>
  </si>
  <si>
    <t>01070210115</t>
  </si>
  <si>
    <t>1001442-1</t>
  </si>
  <si>
    <t>BAUT SETELAN HAND REM ISZ ALL</t>
  </si>
  <si>
    <t>02060200018</t>
  </si>
  <si>
    <t>1000105-0</t>
  </si>
  <si>
    <t>BAUT SETELAN I/P HN P11</t>
  </si>
  <si>
    <t>01000100240</t>
  </si>
  <si>
    <t>BAUT SETELAN KLEP HN J08</t>
  </si>
  <si>
    <t>1003955-4</t>
  </si>
  <si>
    <t>BAUT SETELAN KLEP HN P11</t>
  </si>
  <si>
    <t>01000110170</t>
  </si>
  <si>
    <t>1001427-6</t>
  </si>
  <si>
    <t>BAUT SETELAN KLEP ISZ 6HK</t>
  </si>
  <si>
    <t>02060100021</t>
  </si>
  <si>
    <t>1000122-0</t>
  </si>
  <si>
    <t>BAUT SETELAN TIMER I/P HN P11</t>
  </si>
  <si>
    <t>01000100362</t>
  </si>
  <si>
    <t>1000127-1</t>
  </si>
  <si>
    <t>BAUT STANG SEKER J08</t>
  </si>
  <si>
    <t>01000100405</t>
  </si>
  <si>
    <t>1002778-5</t>
  </si>
  <si>
    <t>BAUT STBLZ 10CM</t>
  </si>
  <si>
    <t>10000310052</t>
  </si>
  <si>
    <t>1011304-5</t>
  </si>
  <si>
    <t>BAUT TANAM TURBO HN J08</t>
  </si>
  <si>
    <t xml:space="preserve">1011304-5  </t>
  </si>
  <si>
    <t>1003503-6</t>
  </si>
  <si>
    <t>BAUT TAP OLI FS8209 BWH</t>
  </si>
  <si>
    <t>77010210176</t>
  </si>
  <si>
    <t>1003502-8</t>
  </si>
  <si>
    <t>BAUT TAP OLI FS8209 SAMPING</t>
  </si>
  <si>
    <t>77010210175</t>
  </si>
  <si>
    <t>1000393-2</t>
  </si>
  <si>
    <t>BAUT TAP OLI G/D HINO ALL</t>
  </si>
  <si>
    <t>01070210085</t>
  </si>
  <si>
    <t>1004411-6</t>
  </si>
  <si>
    <t>BAUT TAP OLI MESIN (CALTER) BESI HN P11</t>
  </si>
  <si>
    <t>01060110060</t>
  </si>
  <si>
    <t>1002982-6</t>
  </si>
  <si>
    <t>BAUT TAP OLI ZF9S109</t>
  </si>
  <si>
    <t>76020240084</t>
  </si>
  <si>
    <t>1002966-4</t>
  </si>
  <si>
    <t>BAUT TAP OLI ZF9S109, ZF9S1310</t>
  </si>
  <si>
    <t>76020210085</t>
  </si>
  <si>
    <t>1010793-2</t>
  </si>
  <si>
    <t>BAUT TAP OLI ZF9S1110</t>
  </si>
  <si>
    <t>76050210005</t>
  </si>
  <si>
    <t>1000717-2</t>
  </si>
  <si>
    <t>BAUT TAP RADIATOR HN J08</t>
  </si>
  <si>
    <t>01000310277</t>
  </si>
  <si>
    <t>1000716-4</t>
  </si>
  <si>
    <t>BAUT TAP RADIATOR HN P11</t>
  </si>
  <si>
    <t>01000310276</t>
  </si>
  <si>
    <t>1001363-6</t>
  </si>
  <si>
    <t>BAUT WATER KOMPRS ISZ FXZ</t>
  </si>
  <si>
    <t>02030110040</t>
  </si>
  <si>
    <t>1010836-1</t>
  </si>
  <si>
    <t>BED TRAILER 3 SUMBU</t>
  </si>
  <si>
    <t xml:space="preserve">1010836-1  </t>
  </si>
  <si>
    <t>1001760-7</t>
  </si>
  <si>
    <t>BEGEL BAK 09X45CM(KOTAK)</t>
  </si>
  <si>
    <t>03010010179</t>
  </si>
  <si>
    <t>1001761-5</t>
  </si>
  <si>
    <t>BEGEL BAK 09X50CM(KOTAK)</t>
  </si>
  <si>
    <t>03010010182</t>
  </si>
  <si>
    <t>1001762-3</t>
  </si>
  <si>
    <t>BEGEL BAK 09X55CM(KOTAK)</t>
  </si>
  <si>
    <t>03010010183</t>
  </si>
  <si>
    <t>1003911-2</t>
  </si>
  <si>
    <t>BEGEL PER BED 8X40,AXLE FUWA 16T</t>
  </si>
  <si>
    <t>00010310033</t>
  </si>
  <si>
    <t>BEGEL PER BED 9X45CM FUWA 16T</t>
  </si>
  <si>
    <t>1001533-7</t>
  </si>
  <si>
    <t>BEGEL PER BED 9X46CM HJ 16T</t>
  </si>
  <si>
    <t>03010010258</t>
  </si>
  <si>
    <t>BEGEL PER HN ALL DPN</t>
  </si>
  <si>
    <t>1010914-5</t>
  </si>
  <si>
    <t>BEGEL PER HN EKL 9X35</t>
  </si>
  <si>
    <t xml:space="preserve">1010914-5  </t>
  </si>
  <si>
    <t>BEGEL PER HN TRN 9X35</t>
  </si>
  <si>
    <t>1001038-6</t>
  </si>
  <si>
    <t>BEGEL PER HN TRN 9X40</t>
  </si>
  <si>
    <t>01070310001</t>
  </si>
  <si>
    <t>1005142-2</t>
  </si>
  <si>
    <t>BEGEL PER ISZ ALL DPN</t>
  </si>
  <si>
    <t>02060310070</t>
  </si>
  <si>
    <t>02060310037</t>
  </si>
  <si>
    <t>1001518-3</t>
  </si>
  <si>
    <t>BEGEL PER PANTHER BLKG-PART TDK DIPAKAI</t>
  </si>
  <si>
    <t>02100310016</t>
  </si>
  <si>
    <t>1005214-3</t>
  </si>
  <si>
    <t>BEGEL PER YORK 13X45</t>
  </si>
  <si>
    <t>03010010147</t>
  </si>
  <si>
    <t>1000494-7</t>
  </si>
  <si>
    <t>BEGEL PER YORK 15X40(KOTAK)</t>
  </si>
  <si>
    <t>03010010228</t>
  </si>
  <si>
    <t>BEGEL PER YORK 15X45(KOTAK)</t>
  </si>
  <si>
    <t>1000867-5</t>
  </si>
  <si>
    <t>BENDIK DINAMO STARTER HN J08</t>
  </si>
  <si>
    <t>01060120076</t>
  </si>
  <si>
    <t>BENDIK DINAMO STATER HN P11</t>
  </si>
  <si>
    <t>1009112-2</t>
  </si>
  <si>
    <t>BESI BETON 08MM</t>
  </si>
  <si>
    <t>21030110008</t>
  </si>
  <si>
    <t>1009108-4</t>
  </si>
  <si>
    <t>BESI BETON 10MM</t>
  </si>
  <si>
    <t>21030110001</t>
  </si>
  <si>
    <t>1011804-7</t>
  </si>
  <si>
    <t>BESI BETON 10MM ULIR</t>
  </si>
  <si>
    <t xml:space="preserve">1011804-7  </t>
  </si>
  <si>
    <t>1009172-6</t>
  </si>
  <si>
    <t>BESI BETON 12MM</t>
  </si>
  <si>
    <t>21049910007</t>
  </si>
  <si>
    <t>1002851-1</t>
  </si>
  <si>
    <t>BESI BETON 16MM</t>
  </si>
  <si>
    <t>21030110004</t>
  </si>
  <si>
    <t>BESI CNP 100</t>
  </si>
  <si>
    <t>21030310012</t>
  </si>
  <si>
    <t>1003196-0</t>
  </si>
  <si>
    <t>BESI CNP 75</t>
  </si>
  <si>
    <t>21030310024</t>
  </si>
  <si>
    <t>1010990-0</t>
  </si>
  <si>
    <t>BESI PIPA 3/4"</t>
  </si>
  <si>
    <t xml:space="preserve">1010990-0  </t>
  </si>
  <si>
    <t>1011836-5</t>
  </si>
  <si>
    <t>BETON B0</t>
  </si>
  <si>
    <t>M3</t>
  </si>
  <si>
    <t xml:space="preserve">1011836-5  </t>
  </si>
  <si>
    <t>1011022-4</t>
  </si>
  <si>
    <t>BIN CARD</t>
  </si>
  <si>
    <t>Rim</t>
  </si>
  <si>
    <t xml:space="preserve">1011022-4  </t>
  </si>
  <si>
    <t>1000123-9</t>
  </si>
  <si>
    <t>BLOK MESIN J08 KOMPRS DOUBLE</t>
  </si>
  <si>
    <t>01000100386</t>
  </si>
  <si>
    <t>1000124-7</t>
  </si>
  <si>
    <t>BLOK MESIN J08 KOMPRS EKL</t>
  </si>
  <si>
    <t>01000100387</t>
  </si>
  <si>
    <t>1000887-1</t>
  </si>
  <si>
    <t>BLOK MESIN P11</t>
  </si>
  <si>
    <t>01060140136</t>
  </si>
  <si>
    <t>1011571-4</t>
  </si>
  <si>
    <t>BODY HARNES</t>
  </si>
  <si>
    <t xml:space="preserve">1011571-4  </t>
  </si>
  <si>
    <t>BOGI HN 6X4 ALL</t>
  </si>
  <si>
    <t>1001397-0</t>
  </si>
  <si>
    <t>BOGI ISZ 6X4 ALL</t>
  </si>
  <si>
    <t>02030310010</t>
  </si>
  <si>
    <t>BOKONG KETEK</t>
  </si>
  <si>
    <t>03010010057</t>
  </si>
  <si>
    <t>1003391-2</t>
  </si>
  <si>
    <t>BOLPOINT HITAM</t>
  </si>
  <si>
    <t>60040210002</t>
  </si>
  <si>
    <t>1003392-0</t>
  </si>
  <si>
    <t>BOLPOINT MERAH</t>
  </si>
  <si>
    <t>60040210003</t>
  </si>
  <si>
    <t>1011756-3</t>
  </si>
  <si>
    <t>BOLT OVERFLOW 14MM ALL MERK</t>
  </si>
  <si>
    <t xml:space="preserve">1011756-3  </t>
  </si>
  <si>
    <t>1011363-0</t>
  </si>
  <si>
    <t>BOOSTER KOPLING FAW</t>
  </si>
  <si>
    <t xml:space="preserve">1011363-0  </t>
  </si>
  <si>
    <t>1009169-6</t>
  </si>
  <si>
    <t>BORAS (U/ LAS KUNINGAN)</t>
  </si>
  <si>
    <t>21040110001</t>
  </si>
  <si>
    <t>1001503-5</t>
  </si>
  <si>
    <t>BORING ISZ PANTHER</t>
  </si>
  <si>
    <t>02100110009</t>
  </si>
  <si>
    <t>1011376-2</t>
  </si>
  <si>
    <t>BOSCHPUMP FAW</t>
  </si>
  <si>
    <t xml:space="preserve">1011376-2  </t>
  </si>
  <si>
    <t>1000929-9</t>
  </si>
  <si>
    <t>BRACKET BOGI HN ALL 6X4</t>
  </si>
  <si>
    <t>01060300003</t>
  </si>
  <si>
    <t>1003099-9</t>
  </si>
  <si>
    <t>BRACKET BOGI ISZ ALL</t>
  </si>
  <si>
    <t>02000210005</t>
  </si>
  <si>
    <t>1003462-5</t>
  </si>
  <si>
    <t>BRACKET BOSTER KOPLING ZF1110</t>
  </si>
  <si>
    <t>76040210005</t>
  </si>
  <si>
    <t>1003463-3</t>
  </si>
  <si>
    <t>BRACKET BOSTER KOPLING ZF1110 DPN</t>
  </si>
  <si>
    <t>76040210006</t>
  </si>
  <si>
    <t>1001077-7</t>
  </si>
  <si>
    <t>BRACKET CHAMBER SG260 DPN KN</t>
  </si>
  <si>
    <t>01070340061</t>
  </si>
  <si>
    <t>1001078-5</t>
  </si>
  <si>
    <t>BRACKET CHAMBER SG260 DPN KR</t>
  </si>
  <si>
    <t>01070340062</t>
  </si>
  <si>
    <t>1000190-5</t>
  </si>
  <si>
    <t>BRACKET E/G MOUNT BLKG KN J08</t>
  </si>
  <si>
    <t>01000110348</t>
  </si>
  <si>
    <t>1000130-1</t>
  </si>
  <si>
    <t>BRACKET FILTER OLI HN P11</t>
  </si>
  <si>
    <t>01000110032</t>
  </si>
  <si>
    <t>1000856-1</t>
  </si>
  <si>
    <t>BRACKET FILTER OLI M009D BSR</t>
  </si>
  <si>
    <t>01060110076</t>
  </si>
  <si>
    <t>1000370-3</t>
  </si>
  <si>
    <t>BRACKET FILTER SOLAR HN J08 ATS</t>
  </si>
  <si>
    <t>01070110053</t>
  </si>
  <si>
    <t>1000414-9</t>
  </si>
  <si>
    <t>BRACKET FILTER SOLAR HN J08 BWH</t>
  </si>
  <si>
    <t>01460110006</t>
  </si>
  <si>
    <t>1000895-0</t>
  </si>
  <si>
    <t>BRACKET FILTER SOLAR HN P11 ATS</t>
  </si>
  <si>
    <t>01060140144</t>
  </si>
  <si>
    <t>1011012-7</t>
  </si>
  <si>
    <t>BRACKET HANDLE T/M ASSY HN ALL(NON 500)</t>
  </si>
  <si>
    <t xml:space="preserve">1011012-7  </t>
  </si>
  <si>
    <t>1004208-3</t>
  </si>
  <si>
    <t>BRACKET HANDLE T/M HN ALL (NON 500)</t>
  </si>
  <si>
    <t>01000310361</t>
  </si>
  <si>
    <t>1011031-3</t>
  </si>
  <si>
    <t>BRACKET HANDLE T/M ISZ GIGA ATAS</t>
  </si>
  <si>
    <t xml:space="preserve">1011031-3  </t>
  </si>
  <si>
    <t>1001089-0</t>
  </si>
  <si>
    <t>BRACKET KABIN HN J08 DPN KN</t>
  </si>
  <si>
    <t>01070410026</t>
  </si>
  <si>
    <t>1001088-2</t>
  </si>
  <si>
    <t>BRACKET KABIN HN J08 DPN KR</t>
  </si>
  <si>
    <t>01070410025</t>
  </si>
  <si>
    <t>1004235-0</t>
  </si>
  <si>
    <t>BRACKET KABIN HN P11 DPN KN</t>
  </si>
  <si>
    <t>01000310401</t>
  </si>
  <si>
    <t>1004236-9</t>
  </si>
  <si>
    <t>BRACKET KABIN HN P11 DPN KR</t>
  </si>
  <si>
    <t>01000310402</t>
  </si>
  <si>
    <t>1001402-0</t>
  </si>
  <si>
    <t>BRACKET KABIN ISZ BORNEO KN</t>
  </si>
  <si>
    <t>02030410006</t>
  </si>
  <si>
    <t>1005055-8</t>
  </si>
  <si>
    <t>BRACKET KABIN ISZ GIGA DPN KN BSR</t>
  </si>
  <si>
    <t>02000510062</t>
  </si>
  <si>
    <t>1005048-5</t>
  </si>
  <si>
    <t>BRACKET KABIN ISZ GIGA DPN KR BSR</t>
  </si>
  <si>
    <t>02000510055</t>
  </si>
  <si>
    <t>1005034-5</t>
  </si>
  <si>
    <t>BRACKET KABIN ISZ GIGA DPN KR KCL</t>
  </si>
  <si>
    <t>02000510036</t>
  </si>
  <si>
    <t>1004739-5</t>
  </si>
  <si>
    <t>BRACKET KIPAS RADIATOR FL235</t>
  </si>
  <si>
    <t>01070110061</t>
  </si>
  <si>
    <t>1000872-1</t>
  </si>
  <si>
    <t>BRACKET KIPAS RADIATOR FM320</t>
  </si>
  <si>
    <t>01060140121</t>
  </si>
  <si>
    <t>1004260-1</t>
  </si>
  <si>
    <t>BRACKET LAMPU DPN KN HN (TEBAL)</t>
  </si>
  <si>
    <t>01000310428</t>
  </si>
  <si>
    <t>01000310387</t>
  </si>
  <si>
    <t>1004261-1</t>
  </si>
  <si>
    <t>BRACKET LAMPU DPN KR HN (TEBAL)</t>
  </si>
  <si>
    <t>01000310429</t>
  </si>
  <si>
    <t>1004179-6</t>
  </si>
  <si>
    <t>BRACKET LAMPU DPN KR HN (TIPIS)</t>
  </si>
  <si>
    <t>01000310315</t>
  </si>
  <si>
    <t>1011263-4</t>
  </si>
  <si>
    <t>BRACKET LINK WIPER ISZ GIGA KN</t>
  </si>
  <si>
    <t xml:space="preserve">1011263-4  </t>
  </si>
  <si>
    <t>1005035-3</t>
  </si>
  <si>
    <t>BRACKET LINK WIPER ISZ GIGA TGH</t>
  </si>
  <si>
    <t>02000510037</t>
  </si>
  <si>
    <t>1000892-6</t>
  </si>
  <si>
    <t>BRACKET NOZZLE HOLDER P11</t>
  </si>
  <si>
    <t>01060140141</t>
  </si>
  <si>
    <t>1004257-1</t>
  </si>
  <si>
    <t>BRACKET PANGKON E/G BLKG KN P11</t>
  </si>
  <si>
    <t>01000310425</t>
  </si>
  <si>
    <t>1000735-0</t>
  </si>
  <si>
    <t>BRACKET PANGKON E/G BLKG KR P11</t>
  </si>
  <si>
    <t>01000340260</t>
  </si>
  <si>
    <t>1004258-1</t>
  </si>
  <si>
    <t>BRACKET PANGKON E/G DPN KN P11</t>
  </si>
  <si>
    <t>01000310426</t>
  </si>
  <si>
    <t>1004259-8</t>
  </si>
  <si>
    <t>BRACKET PANGKON E/G DPN KR P11</t>
  </si>
  <si>
    <t>01000310427</t>
  </si>
  <si>
    <t>1004907-1</t>
  </si>
  <si>
    <t>BRACKET PEDAL LR HN ALL</t>
  </si>
  <si>
    <t>01360310003</t>
  </si>
  <si>
    <t>1005052-3</t>
  </si>
  <si>
    <t>BRACKET PEDAL REM GIGA</t>
  </si>
  <si>
    <t>02000510059</t>
  </si>
  <si>
    <t>1004189-3</t>
  </si>
  <si>
    <t>BRACKET PER HN ALL DPN KN</t>
  </si>
  <si>
    <t>01000310330</t>
  </si>
  <si>
    <t>1000946-9</t>
  </si>
  <si>
    <t>BRACKET PER HN ALL DPN KR</t>
  </si>
  <si>
    <t>01060310035</t>
  </si>
  <si>
    <t>1011062-3</t>
  </si>
  <si>
    <t>BRACKET SPARKBOARD ISZ BLKG BAG DPN KN</t>
  </si>
  <si>
    <t xml:space="preserve">1011062-3  </t>
  </si>
  <si>
    <t>1011064-1</t>
  </si>
  <si>
    <t>BRACKET SPARKBOARD ISZ BLKG BAG TGH KN</t>
  </si>
  <si>
    <t xml:space="preserve">1011064-1  </t>
  </si>
  <si>
    <t>1011065-8</t>
  </si>
  <si>
    <t>BRACKET SPARKBOARD ISZ BLKG BAG TGH KR</t>
  </si>
  <si>
    <t xml:space="preserve">1011065-8  </t>
  </si>
  <si>
    <t>1011063-1</t>
  </si>
  <si>
    <t>BRACKET SPARKBOARD IZS BLKG BAG DPN KR</t>
  </si>
  <si>
    <t xml:space="preserve">1011063-1  </t>
  </si>
  <si>
    <t>1001082-3</t>
  </si>
  <si>
    <t>BRACKET SPION HN ALL ATS KN</t>
  </si>
  <si>
    <t>01070410017</t>
  </si>
  <si>
    <t>1001097-1</t>
  </si>
  <si>
    <t>BRACKET SPION HN ALL ATS KR</t>
  </si>
  <si>
    <t>01070410040</t>
  </si>
  <si>
    <t>1000765-2</t>
  </si>
  <si>
    <t>BRACKET SPION HN ALL BWH KN</t>
  </si>
  <si>
    <t>01000410064</t>
  </si>
  <si>
    <t>1000746-6</t>
  </si>
  <si>
    <t>BRACKET SPION HN ALL BWH KR</t>
  </si>
  <si>
    <t>01000410003</t>
  </si>
  <si>
    <t>1005044-2</t>
  </si>
  <si>
    <t>BRACKET SPION ISZ GIGA ATS KN</t>
  </si>
  <si>
    <t>02000510046</t>
  </si>
  <si>
    <t>1005043-4</t>
  </si>
  <si>
    <t>BRACKET SPION ISZ GIGA ATS KR</t>
  </si>
  <si>
    <t>02000510045</t>
  </si>
  <si>
    <t>1005004-3</t>
  </si>
  <si>
    <t>BRACKET SPION ISZ GIGA BWH KN</t>
  </si>
  <si>
    <t>02000400053</t>
  </si>
  <si>
    <t>1010888-2</t>
  </si>
  <si>
    <t>BRACKET SPION ISZ GIGA BWH KR</t>
  </si>
  <si>
    <t xml:space="preserve">1010888-2  </t>
  </si>
  <si>
    <t>1000803-9</t>
  </si>
  <si>
    <t>BRACKET STEER HN ALL</t>
  </si>
  <si>
    <t>01000510094</t>
  </si>
  <si>
    <t>1011092-5</t>
  </si>
  <si>
    <t>BRACKET SUPPORT KABIN DPN ISZ GIGA</t>
  </si>
  <si>
    <t xml:space="preserve">1011092-5  </t>
  </si>
  <si>
    <t>1011254-5</t>
  </si>
  <si>
    <t>BRACKET WORM STEER HN 260 &amp; 235</t>
  </si>
  <si>
    <t xml:space="preserve">1011254-5  </t>
  </si>
  <si>
    <t>1000654-0</t>
  </si>
  <si>
    <t>BRACKET WORM STEER HN ALL</t>
  </si>
  <si>
    <t>01000240126</t>
  </si>
  <si>
    <t>BRAKE CHAMBER ASSY BED T-30 DOUBLE</t>
  </si>
  <si>
    <t>1002772-6</t>
  </si>
  <si>
    <t>BRAKE CHAMBER ASSY BED T-30 EKL</t>
  </si>
  <si>
    <t>10000210214</t>
  </si>
  <si>
    <t>1001142-0</t>
  </si>
  <si>
    <t>BRAKE CHAMBER ASSY SG260 BLKG</t>
  </si>
  <si>
    <t>01360240022</t>
  </si>
  <si>
    <t>1001140-4</t>
  </si>
  <si>
    <t>BRAKE CHAMBER ASSY SG260 DPN</t>
  </si>
  <si>
    <t>01360240020</t>
  </si>
  <si>
    <t>1000970-1</t>
  </si>
  <si>
    <t>BRAKE CHAMBER HN DPN KR</t>
  </si>
  <si>
    <t>01060310097</t>
  </si>
  <si>
    <t>1005854-0</t>
  </si>
  <si>
    <t>BRAKE CHAMBER HN T24</t>
  </si>
  <si>
    <t>10000240184</t>
  </si>
  <si>
    <t>1011392-4</t>
  </si>
  <si>
    <t>BRAKE VALVE ASSY FAW</t>
  </si>
  <si>
    <t xml:space="preserve">1011392-4  </t>
  </si>
  <si>
    <t>1001109-9</t>
  </si>
  <si>
    <t>BRAKE VALVE ASSY HN SG,FL</t>
  </si>
  <si>
    <t>01070410057</t>
  </si>
  <si>
    <t>BRAKE VALVE ASSY ISZ GIGA</t>
  </si>
  <si>
    <t>1004154-0</t>
  </si>
  <si>
    <t>BRAKET PER HELP</t>
  </si>
  <si>
    <t>01000310265</t>
  </si>
  <si>
    <t>1003316-5</t>
  </si>
  <si>
    <t>BUKU TABELARIS 9-KOLOM</t>
  </si>
  <si>
    <t>60020110002</t>
  </si>
  <si>
    <t>1003317-3</t>
  </si>
  <si>
    <t>BUKU TULIS</t>
  </si>
  <si>
    <t>60020110003</t>
  </si>
  <si>
    <t>1003318-1</t>
  </si>
  <si>
    <t>BUKU TULIS 1 FOLIO</t>
  </si>
  <si>
    <t>60020110004</t>
  </si>
  <si>
    <t>1003319-1</t>
  </si>
  <si>
    <t>BUKU TULIS 1/2 FOLIO LAJUR</t>
  </si>
  <si>
    <t>60020110005</t>
  </si>
  <si>
    <t>1003320-3</t>
  </si>
  <si>
    <t>BUKU TULIS 1/4 FOLIO</t>
  </si>
  <si>
    <t>60020110006</t>
  </si>
  <si>
    <t>1001674-0</t>
  </si>
  <si>
    <t>BULB DOUBEL 12V(BSR)</t>
  </si>
  <si>
    <t>00000410025</t>
  </si>
  <si>
    <t>1001687-2</t>
  </si>
  <si>
    <t>BULB H3 12V-PART TDK DIPAKAI</t>
  </si>
  <si>
    <t>00000410055</t>
  </si>
  <si>
    <t>1001699-6</t>
  </si>
  <si>
    <t>BULB H4 12V</t>
  </si>
  <si>
    <t>00000410089</t>
  </si>
  <si>
    <t>1005928-8</t>
  </si>
  <si>
    <t>BULB LAMPU KABIN (TABUNG) GIGA</t>
  </si>
  <si>
    <t>10000410101</t>
  </si>
  <si>
    <t>1011167-0</t>
  </si>
  <si>
    <t>BUMPER CBN BAG KR HN SG500</t>
  </si>
  <si>
    <t xml:space="preserve">1011167-0  </t>
  </si>
  <si>
    <t>1011796-2</t>
  </si>
  <si>
    <t>BUMPER KBN BAG KN HN FL500</t>
  </si>
  <si>
    <t xml:space="preserve">1011796-2  </t>
  </si>
  <si>
    <t>1011509-9</t>
  </si>
  <si>
    <t>BUMPER KN HN 500</t>
  </si>
  <si>
    <t xml:space="preserve">1011509-9  </t>
  </si>
  <si>
    <t>1011508-0</t>
  </si>
  <si>
    <t>BUMPER KR HN SG500</t>
  </si>
  <si>
    <t xml:space="preserve">1011508-0  </t>
  </si>
  <si>
    <t>1011795-4</t>
  </si>
  <si>
    <t>BUMPER SAMPING KN HN FL500</t>
  </si>
  <si>
    <t xml:space="preserve">1011795-4  </t>
  </si>
  <si>
    <t>1011631-1</t>
  </si>
  <si>
    <t>BUMPER SAMPING KR HN FL500</t>
  </si>
  <si>
    <t xml:space="preserve">1011631-1  </t>
  </si>
  <si>
    <t>1011189-1</t>
  </si>
  <si>
    <t>BUMPER SAMPING KR HN SG500</t>
  </si>
  <si>
    <t xml:space="preserve">1011189-1  </t>
  </si>
  <si>
    <t>1011169-7</t>
  </si>
  <si>
    <t>BUMPER TENGAH HN 500 TRN</t>
  </si>
  <si>
    <t xml:space="preserve">1011169-7  </t>
  </si>
  <si>
    <t>1011518-8</t>
  </si>
  <si>
    <t>BUMPER TGH HN SG 260 ATS</t>
  </si>
  <si>
    <t xml:space="preserve">1011518-8  </t>
  </si>
  <si>
    <t>1011519-6</t>
  </si>
  <si>
    <t>BUMPER TGH HN SG 260 BWH</t>
  </si>
  <si>
    <t xml:space="preserve">1011519-6  </t>
  </si>
  <si>
    <t>1003096-4</t>
  </si>
  <si>
    <t>BUSHING AS FORK FS8209 U/HINO</t>
  </si>
  <si>
    <t>01360210006</t>
  </si>
  <si>
    <t>1011814-4</t>
  </si>
  <si>
    <t>BUSHING AS FORK RELEASE FS8209</t>
  </si>
  <si>
    <t xml:space="preserve">1011814-4  </t>
  </si>
  <si>
    <t>1003485-4</t>
  </si>
  <si>
    <t>BUSHING AS H/L FS8209</t>
  </si>
  <si>
    <t>77010210002</t>
  </si>
  <si>
    <t>BUSHING AS HANGER AJ</t>
  </si>
  <si>
    <t>BUSHING AS HANGER KUMBONG (AS BSR)</t>
  </si>
  <si>
    <t>1011204-9</t>
  </si>
  <si>
    <t>BUSHING AS HANGER KUMBONG (AS KCL)</t>
  </si>
  <si>
    <t xml:space="preserve">1011204-9  </t>
  </si>
  <si>
    <t>1000960-4</t>
  </si>
  <si>
    <t>BUSHING AS LETER S DPN SG260</t>
  </si>
  <si>
    <t>01060310067</t>
  </si>
  <si>
    <t>1000625-7</t>
  </si>
  <si>
    <t>BUSHING AS LETER S SG260</t>
  </si>
  <si>
    <t>01000210312</t>
  </si>
  <si>
    <t>1004770-0</t>
  </si>
  <si>
    <t>BUSHING AS PANGKON KABIN HINO ALL</t>
  </si>
  <si>
    <t>01070410001</t>
  </si>
  <si>
    <t>1004194-1</t>
  </si>
  <si>
    <t>BUSHING BOGI HN ALL</t>
  </si>
  <si>
    <t>01000310335</t>
  </si>
  <si>
    <t>BUSHING BOGI ISZ ALL</t>
  </si>
  <si>
    <t>1000715-6</t>
  </si>
  <si>
    <t>BUSHING BRACKET KABIN HN ALL</t>
  </si>
  <si>
    <t>01000310272</t>
  </si>
  <si>
    <t>1005057-4</t>
  </si>
  <si>
    <t>BUSHING BRACKET KABIN ISZ GIGA</t>
  </si>
  <si>
    <t>02000510064</t>
  </si>
  <si>
    <t>BUSHING BRACKET STBLS SG260KCL</t>
  </si>
  <si>
    <t>1011684-2</t>
  </si>
  <si>
    <t>BUSHING BRAKE ANCHOR HJ EROPA</t>
  </si>
  <si>
    <t xml:space="preserve">1011684-2  </t>
  </si>
  <si>
    <t>1010893-9</t>
  </si>
  <si>
    <t>BUSHING COUPLER TEFLON 70" TEBAL</t>
  </si>
  <si>
    <t xml:space="preserve">1010893-9  </t>
  </si>
  <si>
    <t>1001628-7</t>
  </si>
  <si>
    <t>BUSHING COUPLER TEFLON 70" TIPIS</t>
  </si>
  <si>
    <t>00000310096</t>
  </si>
  <si>
    <t>1011764-4</t>
  </si>
  <si>
    <t>BUSHING COUPLER TEFLON 70MM, PCMK</t>
  </si>
  <si>
    <t xml:space="preserve">1011764-4  </t>
  </si>
  <si>
    <t>1000595-1</t>
  </si>
  <si>
    <t>BUSHING DRUGLAKER-PART TDK DIPAKAI</t>
  </si>
  <si>
    <t>01000200369</t>
  </si>
  <si>
    <t>1003047-6</t>
  </si>
  <si>
    <t>BUSHING GIGI 2 FS8209</t>
  </si>
  <si>
    <t>01070210043</t>
  </si>
  <si>
    <t>1001721-6</t>
  </si>
  <si>
    <t>BUSHING GIGI 2 ZF9S109</t>
  </si>
  <si>
    <t>01060210094</t>
  </si>
  <si>
    <t>1003080-8</t>
  </si>
  <si>
    <t>BUSHING GIGI 3 FS8209</t>
  </si>
  <si>
    <t>01070210094</t>
  </si>
  <si>
    <t>1011425-4</t>
  </si>
  <si>
    <t>BUSHING GIGI 6 MZW6P</t>
  </si>
  <si>
    <t xml:space="preserve">1011425-4  </t>
  </si>
  <si>
    <t>1002912-5</t>
  </si>
  <si>
    <t>BUSHING GIGI R M009D</t>
  </si>
  <si>
    <t>70030210052</t>
  </si>
  <si>
    <t>BUSHING HANDLE T/M HINO ALL</t>
  </si>
  <si>
    <t>1000613-3</t>
  </si>
  <si>
    <t>BUSHING HANDLE T/M HINO ALL ATS KCL</t>
  </si>
  <si>
    <t>01000210072</t>
  </si>
  <si>
    <t>1011073-9</t>
  </si>
  <si>
    <t>BUSHING HANGER HJ KUNINGAN</t>
  </si>
  <si>
    <t xml:space="preserve">1011073-9  </t>
  </si>
  <si>
    <t>1011614-1</t>
  </si>
  <si>
    <t>BUSHING HORI 603</t>
  </si>
  <si>
    <t xml:space="preserve">1011614-1  </t>
  </si>
  <si>
    <t>1001333-4</t>
  </si>
  <si>
    <t>BUSHING KABIN DPN FXZ</t>
  </si>
  <si>
    <t>02020410001</t>
  </si>
  <si>
    <t>1011291-1</t>
  </si>
  <si>
    <t>BUSHING KLEP IN/EXH. HN J08</t>
  </si>
  <si>
    <t xml:space="preserve">1011291-1  </t>
  </si>
  <si>
    <t>1003971-6</t>
  </si>
  <si>
    <t>BUSHING KLEP IN/EXH. HN P11</t>
  </si>
  <si>
    <t>01000110232</t>
  </si>
  <si>
    <t>1000022-4</t>
  </si>
  <si>
    <t>BUSHING LETER S BESAR (YORK)</t>
  </si>
  <si>
    <t>00010210249</t>
  </si>
  <si>
    <t>1000430-0</t>
  </si>
  <si>
    <t>BUSHING LETER S TEFLON TIPIS</t>
  </si>
  <si>
    <t>03010010039</t>
  </si>
  <si>
    <t>1000429-7</t>
  </si>
  <si>
    <t>BUSHING LETTER S TEFLON TEBAL</t>
  </si>
  <si>
    <t>03010010038</t>
  </si>
  <si>
    <t>1000603-6</t>
  </si>
  <si>
    <t>BUSHING LEVER FS8209 BWH</t>
  </si>
  <si>
    <t>01000210018</t>
  </si>
  <si>
    <t>1000958-2</t>
  </si>
  <si>
    <t>BUSHING LEVER T/M ATAS HINO ALL</t>
  </si>
  <si>
    <t>01060310060</t>
  </si>
  <si>
    <t>1001049-1</t>
  </si>
  <si>
    <t>BUSHING PEN PER BLKG SG260&amp;FG</t>
  </si>
  <si>
    <t>01070310018</t>
  </si>
  <si>
    <t>BUSHING PEN PER DPN BAG. BLKG FM320</t>
  </si>
  <si>
    <t>1005146-5</t>
  </si>
  <si>
    <t>BUSHING PEN PER DPN GIGA</t>
  </si>
  <si>
    <t>02060310076</t>
  </si>
  <si>
    <t>1000974-4</t>
  </si>
  <si>
    <t>BUSHING PEN PER DPN HINO BSR</t>
  </si>
  <si>
    <t>01060310103</t>
  </si>
  <si>
    <t>1001052-1</t>
  </si>
  <si>
    <t>BUSHING PEN PER DPN HINO(TDK TERPAKAI)</t>
  </si>
  <si>
    <t>01070310022</t>
  </si>
  <si>
    <t>1000968-1</t>
  </si>
  <si>
    <t>BUSHING PEN SPTU REM BLKG FM320</t>
  </si>
  <si>
    <t>01060310094</t>
  </si>
  <si>
    <t>02000310009</t>
  </si>
  <si>
    <t>1003059-1</t>
  </si>
  <si>
    <t>BUSHING POMPA OLI FS8209</t>
  </si>
  <si>
    <t>01070210057</t>
  </si>
  <si>
    <t>1000032-1</t>
  </si>
  <si>
    <t>BUSHING ROLLER YORK KUNINGAN</t>
  </si>
  <si>
    <t>00010210264</t>
  </si>
  <si>
    <t>1011726-1</t>
  </si>
  <si>
    <t>BUSHING SHACKLE FR ISZ GIGA</t>
  </si>
  <si>
    <t xml:space="preserve">1011726-1  </t>
  </si>
  <si>
    <t>1000155-7</t>
  </si>
  <si>
    <t>BUSHING STANG SEKER J08</t>
  </si>
  <si>
    <t>01000110247</t>
  </si>
  <si>
    <t>BUSHING STBLZ AJ TEFLON 10,5CM</t>
  </si>
  <si>
    <t>BUSHING STBLZ AJ TEFLON 6.0CM</t>
  </si>
  <si>
    <t>1000073-9</t>
  </si>
  <si>
    <t>BUSHING STBLZ BESI AJ P12</t>
  </si>
  <si>
    <t>00010310014</t>
  </si>
  <si>
    <t>1000074-7</t>
  </si>
  <si>
    <t>BUSHING STBLZ BESI AJ P60</t>
  </si>
  <si>
    <t>00010310015</t>
  </si>
  <si>
    <t>1000075-5</t>
  </si>
  <si>
    <t>BUSHING STBLZ BESI BSR 8CM</t>
  </si>
  <si>
    <t>00010310016</t>
  </si>
  <si>
    <t>1000518-8</t>
  </si>
  <si>
    <t>BUSHING STBLZ BESI TIRUS P:32MM(MODIF) TDK DISTOK</t>
  </si>
  <si>
    <t>03010310033</t>
  </si>
  <si>
    <t>1003895-7</t>
  </si>
  <si>
    <t>BUSHING STBLZ HJ</t>
  </si>
  <si>
    <t>00010210296</t>
  </si>
  <si>
    <t>1000025-9</t>
  </si>
  <si>
    <t>BUSHING STBLZ KRT COKLAT RMJ</t>
  </si>
  <si>
    <t>00010210256</t>
  </si>
  <si>
    <t>1001041-6</t>
  </si>
  <si>
    <t>BUSHING STBLZ SG260 KCL</t>
  </si>
  <si>
    <t>01070310003</t>
  </si>
  <si>
    <t>BUSHING STBLZ SG260 TEFLON ATAS</t>
  </si>
  <si>
    <t>BUSHING STBLZ SG260 TEFLON BWH</t>
  </si>
  <si>
    <t>1000512-9</t>
  </si>
  <si>
    <t>BUSHING STBLZ TEFLON 10,8CM-TDK DI STOK</t>
  </si>
  <si>
    <t>03010310004</t>
  </si>
  <si>
    <t>1000511-0</t>
  </si>
  <si>
    <t>BUSHING STBLZ TEFLON 6,1CM TDK DI STOK</t>
  </si>
  <si>
    <t>03010310003</t>
  </si>
  <si>
    <t>1000067-4</t>
  </si>
  <si>
    <t>BUSHING STBLZ TEFLON 6CM</t>
  </si>
  <si>
    <t>00010310008</t>
  </si>
  <si>
    <t>BUSHING STBLZ TEFLON KUMBONG BSR</t>
  </si>
  <si>
    <t>1000043-7</t>
  </si>
  <si>
    <t>BUSHING STBLZ TEFLON KUMBONG KCL</t>
  </si>
  <si>
    <t>00010210278</t>
  </si>
  <si>
    <t>1003116-2</t>
  </si>
  <si>
    <t>BUSHING STBLZ-SET,REMAJA</t>
  </si>
  <si>
    <t>03010310006</t>
  </si>
  <si>
    <t>1000344-4</t>
  </si>
  <si>
    <t>BUSHING TEFLON ARM DT D:25</t>
  </si>
  <si>
    <t>01060310029</t>
  </si>
  <si>
    <t>1003897-3</t>
  </si>
  <si>
    <t>BUSHING TIMBANGAN HJ</t>
  </si>
  <si>
    <t>00010210298</t>
  </si>
  <si>
    <t>1011324-1</t>
  </si>
  <si>
    <t>CABLE HAND REM ISZ GIGA FVZ</t>
  </si>
  <si>
    <t xml:space="preserve">1011324-1  </t>
  </si>
  <si>
    <t>1002945-1</t>
  </si>
  <si>
    <t>CAKARAN GIGI 1&amp;2 ZF9S109</t>
  </si>
  <si>
    <t>76000200077</t>
  </si>
  <si>
    <t>1001718-6</t>
  </si>
  <si>
    <t>CAKARAN GIGI 1&amp;R ZF9S109</t>
  </si>
  <si>
    <t>01060210065</t>
  </si>
  <si>
    <t>1003085-9</t>
  </si>
  <si>
    <t>CAKARAN GIGI 3&amp;4 FS8209</t>
  </si>
  <si>
    <t>01070210107</t>
  </si>
  <si>
    <t>1003483-8</t>
  </si>
  <si>
    <t>CAKARAN GIGI H/L FS8209</t>
  </si>
  <si>
    <t>77010200161</t>
  </si>
  <si>
    <t>1003083-2</t>
  </si>
  <si>
    <t>CAKARAN GIGI R&amp;C FS8209</t>
  </si>
  <si>
    <t>01070210105</t>
  </si>
  <si>
    <t>1000384-3</t>
  </si>
  <si>
    <t>CAKARAN KOPLING 15"</t>
  </si>
  <si>
    <t>01070210005</t>
  </si>
  <si>
    <t>1003013-1</t>
  </si>
  <si>
    <t>CAKARAN KOPLING 17"</t>
  </si>
  <si>
    <t>01060210050</t>
  </si>
  <si>
    <t>1002925-7</t>
  </si>
  <si>
    <t>CAKARAN NO.1 M009D</t>
  </si>
  <si>
    <t>70030240021</t>
  </si>
  <si>
    <t>1002924-9</t>
  </si>
  <si>
    <t>CAKARAN NO.2 M009D</t>
  </si>
  <si>
    <t>70030240018</t>
  </si>
  <si>
    <t>1002923-0</t>
  </si>
  <si>
    <t>CAKARAN NO.3 M009D</t>
  </si>
  <si>
    <t>70030240017</t>
  </si>
  <si>
    <t>1002975-3</t>
  </si>
  <si>
    <t>CARRIER PLANETARY H/L ZF9S109</t>
  </si>
  <si>
    <t>76020240044</t>
  </si>
  <si>
    <t>1003428-5</t>
  </si>
  <si>
    <t>CARTRIDGE CANON</t>
  </si>
  <si>
    <t>60050110002</t>
  </si>
  <si>
    <t>1003436-6</t>
  </si>
  <si>
    <t>CARTRIDGE CANON (WARNA)</t>
  </si>
  <si>
    <t>60050110014</t>
  </si>
  <si>
    <t>1003435-8</t>
  </si>
  <si>
    <t>CARTRIDGE CANON P810</t>
  </si>
  <si>
    <t>60050110013</t>
  </si>
  <si>
    <t>1003429-3</t>
  </si>
  <si>
    <t>CARTRIDGE CANON WARNA</t>
  </si>
  <si>
    <t>60050110003</t>
  </si>
  <si>
    <t>1003437-4</t>
  </si>
  <si>
    <t>CARTRIDGE HP D2566/HP60</t>
  </si>
  <si>
    <t>60050110017</t>
  </si>
  <si>
    <t>1003439-0</t>
  </si>
  <si>
    <t>CARTRIDGE HP27</t>
  </si>
  <si>
    <t>60050110021</t>
  </si>
  <si>
    <t>1003438-2</t>
  </si>
  <si>
    <t>CARTRIDGE HP60 WARNA</t>
  </si>
  <si>
    <t>60050110020</t>
  </si>
  <si>
    <t>1010671-5</t>
  </si>
  <si>
    <t>CARTRIDGE LQ2180</t>
  </si>
  <si>
    <t>60050110016</t>
  </si>
  <si>
    <t>1010670-7</t>
  </si>
  <si>
    <t>CARTRIDGE LX-300</t>
  </si>
  <si>
    <t>60050110011</t>
  </si>
  <si>
    <t>1000372-1</t>
  </si>
  <si>
    <t>CARTRIDGE P/S HN J08</t>
  </si>
  <si>
    <t>01070110056</t>
  </si>
  <si>
    <t>1000345-2</t>
  </si>
  <si>
    <t>CARTRIDGE P/S HN P11</t>
  </si>
  <si>
    <t>01060310032</t>
  </si>
  <si>
    <t>1001332-6</t>
  </si>
  <si>
    <t>CARTRIDGE P/S ISZ 6HH</t>
  </si>
  <si>
    <t>02020310003</t>
  </si>
  <si>
    <t>1001394-6</t>
  </si>
  <si>
    <t>CARTRIDGE P/S ISZ FXZ</t>
  </si>
  <si>
    <t>02030310003</t>
  </si>
  <si>
    <t>1001977-4</t>
  </si>
  <si>
    <t>CARTRIDGE P/S MITS FV415</t>
  </si>
  <si>
    <t>05030310016</t>
  </si>
  <si>
    <t>1011840-3</t>
  </si>
  <si>
    <t>CARTRIDGE TONER HP35A</t>
  </si>
  <si>
    <t xml:space="preserve">1011840-3  </t>
  </si>
  <si>
    <t>1011776-8</t>
  </si>
  <si>
    <t>CASING BLK T/M MX06</t>
  </si>
  <si>
    <t xml:space="preserve">1011776-8  </t>
  </si>
  <si>
    <t>1003519-2</t>
  </si>
  <si>
    <t>CASING BLKG FS8209</t>
  </si>
  <si>
    <t>77010240140</t>
  </si>
  <si>
    <t>1002928-1</t>
  </si>
  <si>
    <t>CASING BLKG M009D</t>
  </si>
  <si>
    <t>70030240024</t>
  </si>
  <si>
    <t>1002980-1</t>
  </si>
  <si>
    <t>CASING BLKG ZF9S109</t>
  </si>
  <si>
    <t>76020240049</t>
  </si>
  <si>
    <t>1002929-1</t>
  </si>
  <si>
    <t>CASING DPN M009D</t>
  </si>
  <si>
    <t>70030240025</t>
  </si>
  <si>
    <t>1011775-1</t>
  </si>
  <si>
    <t>CASING DPN T/M MX06</t>
  </si>
  <si>
    <t xml:space="preserve">1011775-1  </t>
  </si>
  <si>
    <t>1001746-1</t>
  </si>
  <si>
    <t>CASING FS8209 U/ 6SD</t>
  </si>
  <si>
    <t>02030200004</t>
  </si>
  <si>
    <t>1011739-3</t>
  </si>
  <si>
    <t>CASING TENGAH T/M ZF1110</t>
  </si>
  <si>
    <t xml:space="preserve">1011739-3  </t>
  </si>
  <si>
    <t>1003518-4</t>
  </si>
  <si>
    <t>CASING TGH FS8209</t>
  </si>
  <si>
    <t>77010240139</t>
  </si>
  <si>
    <t>1002971-0</t>
  </si>
  <si>
    <t>CASING TGH ZF9S109</t>
  </si>
  <si>
    <t>76020240040</t>
  </si>
  <si>
    <t>1010250-7</t>
  </si>
  <si>
    <t>CAT BESI BIRU NIPPON PAINT NP.619 PASIFIC BLUE</t>
  </si>
  <si>
    <t>52020110001</t>
  </si>
  <si>
    <t>1003266-5</t>
  </si>
  <si>
    <t>CAT BESI COKLAT MILAN 771 GOLDEN BROW</t>
  </si>
  <si>
    <t>52020110002</t>
  </si>
  <si>
    <t>CAT BESI HITAM MILAN 999 SUPER BLACK</t>
  </si>
  <si>
    <t>1003270-3</t>
  </si>
  <si>
    <t>CAT BESI KUNING MILAN 111 GOLDEN YELLOW</t>
  </si>
  <si>
    <t>52020110007</t>
  </si>
  <si>
    <t>1003269-1</t>
  </si>
  <si>
    <t>CAT BESI MERAH MILAN 333 RINO RED</t>
  </si>
  <si>
    <t>52020110005</t>
  </si>
  <si>
    <t>1010254-1</t>
  </si>
  <si>
    <t>CAT BESI ORANGE MILAN</t>
  </si>
  <si>
    <t>52020110011</t>
  </si>
  <si>
    <t>CAT BESI PUTIH MILAN</t>
  </si>
  <si>
    <t>1003272-1</t>
  </si>
  <si>
    <t>CAT MENI MILAN</t>
  </si>
  <si>
    <t>52020210001</t>
  </si>
  <si>
    <t>1003273-8</t>
  </si>
  <si>
    <t>CAT PYLOG HITAM</t>
  </si>
  <si>
    <t>52020310001</t>
  </si>
  <si>
    <t>1010256-6</t>
  </si>
  <si>
    <t>CAT PYLOG MERAH</t>
  </si>
  <si>
    <t>52020310003</t>
  </si>
  <si>
    <t>1010255-8</t>
  </si>
  <si>
    <t>CAT PYLOG PUTIH</t>
  </si>
  <si>
    <t>52020310002</t>
  </si>
  <si>
    <t>CAT PYLOG SILVER</t>
  </si>
  <si>
    <t>1002371-2</t>
  </si>
  <si>
    <t>CENTER BOLT BLK NISSAN (CF dgn UKURAN</t>
  </si>
  <si>
    <t>06020310018</t>
  </si>
  <si>
    <t>1001520-5</t>
  </si>
  <si>
    <t>CENTER BOLT ISZ PANTHER</t>
  </si>
  <si>
    <t>02100320003</t>
  </si>
  <si>
    <t>1011825-1</t>
  </si>
  <si>
    <t>CHAIN BLOK 5 TON 5 METER</t>
  </si>
  <si>
    <t xml:space="preserve">1011825-1  </t>
  </si>
  <si>
    <t>1000097-6</t>
  </si>
  <si>
    <t>CHECK VALVE 1"</t>
  </si>
  <si>
    <t>00030310022</t>
  </si>
  <si>
    <t>1000099-2</t>
  </si>
  <si>
    <t>CHECK VALVE 2"</t>
  </si>
  <si>
    <t>00030310024</t>
  </si>
  <si>
    <t>1011450-5</t>
  </si>
  <si>
    <t>CHECK VALVE 2.5" (ONE WAY)</t>
  </si>
  <si>
    <t xml:space="preserve">1011450-5  </t>
  </si>
  <si>
    <t>1002841-2</t>
  </si>
  <si>
    <t>CLAMP KAWAT SELING 20MM (TDK DI STOK)</t>
  </si>
  <si>
    <t>16000010006</t>
  </si>
  <si>
    <t>1003310-6</t>
  </si>
  <si>
    <t>CLEAR HOLDER (DISPLAY BOOK) (S-91)</t>
  </si>
  <si>
    <t>60020010016</t>
  </si>
  <si>
    <t>1003306-8</t>
  </si>
  <si>
    <t>CLIP BINDER-BESAR NO.260</t>
  </si>
  <si>
    <t>Dus</t>
  </si>
  <si>
    <t>60020010004</t>
  </si>
  <si>
    <t>1010554-9</t>
  </si>
  <si>
    <t>CLIP BINDER-KECIL NO.111</t>
  </si>
  <si>
    <t>60020010028</t>
  </si>
  <si>
    <t>1003305-1</t>
  </si>
  <si>
    <t>CLIP BINDER-SEDANG N0.155</t>
  </si>
  <si>
    <t>60020010003</t>
  </si>
  <si>
    <t>1001270-2</t>
  </si>
  <si>
    <t>CLIP PANEL KABIN ISZ ALL</t>
  </si>
  <si>
    <t>02000410033</t>
  </si>
  <si>
    <t>1003405-6</t>
  </si>
  <si>
    <t>CLIP PAPER BESAR NO.5</t>
  </si>
  <si>
    <t>60040310001</t>
  </si>
  <si>
    <t>1003406-4</t>
  </si>
  <si>
    <t>CLIP PAPER KECIL NO.3</t>
  </si>
  <si>
    <t>60040310002</t>
  </si>
  <si>
    <t>1011811-1</t>
  </si>
  <si>
    <t>CLIP ROLLER BRAKESHOE HJ EROPA</t>
  </si>
  <si>
    <t xml:space="preserve">1011811-1  </t>
  </si>
  <si>
    <t>1002915-1</t>
  </si>
  <si>
    <t>CLUTCH HUB GIGI 1 M009D</t>
  </si>
  <si>
    <t>70030210062</t>
  </si>
  <si>
    <t>1002917-6</t>
  </si>
  <si>
    <t>CLUTCH HUB GIGI 2 M009D</t>
  </si>
  <si>
    <t>70030210064</t>
  </si>
  <si>
    <t>1002916-8</t>
  </si>
  <si>
    <t>CLUTCH HUB GIGI 3 M009D</t>
  </si>
  <si>
    <t>70030210063</t>
  </si>
  <si>
    <t>COCK DRAIN TANGKI ANGIN BED</t>
  </si>
  <si>
    <t>1001584-1</t>
  </si>
  <si>
    <t>COCK DRAIN TANGKI ANGIN ISZ</t>
  </si>
  <si>
    <t>05030310018</t>
  </si>
  <si>
    <t>1000409-2</t>
  </si>
  <si>
    <t>COLOKAN OLI FL235</t>
  </si>
  <si>
    <t>01100110003</t>
  </si>
  <si>
    <t>1011651-6</t>
  </si>
  <si>
    <t>COLOKAN OLI FL235 HN500</t>
  </si>
  <si>
    <t xml:space="preserve">1011651-6  </t>
  </si>
  <si>
    <t>1000285-5</t>
  </si>
  <si>
    <t>COLOKAN OLI FM&amp;SG260</t>
  </si>
  <si>
    <t>01030110045</t>
  </si>
  <si>
    <t>1000109-3</t>
  </si>
  <si>
    <t>COLOKAN OLI FM320</t>
  </si>
  <si>
    <t>01000100271</t>
  </si>
  <si>
    <t>1011380-0</t>
  </si>
  <si>
    <t>COMPRESSOR ASSY FAW</t>
  </si>
  <si>
    <t xml:space="preserve">1011380-0  </t>
  </si>
  <si>
    <t>1002926-5</t>
  </si>
  <si>
    <t>CONE PLATE M009D</t>
  </si>
  <si>
    <t>70030240022</t>
  </si>
  <si>
    <t>1003508-7</t>
  </si>
  <si>
    <t>CONE SYNCHRO BLKG H/L FS8209</t>
  </si>
  <si>
    <t>77010210184</t>
  </si>
  <si>
    <t>1003450-1</t>
  </si>
  <si>
    <t>CONE SYNCHRO GIGI 1-2 ZF9S1310</t>
  </si>
  <si>
    <t>76030210077</t>
  </si>
  <si>
    <t>1003455-2</t>
  </si>
  <si>
    <t>CONE SYNCHRO GIGI 3-4 ZF 9S1310</t>
  </si>
  <si>
    <t>76030210106</t>
  </si>
  <si>
    <t>1002897-8</t>
  </si>
  <si>
    <t>CONE SYNCHRO GIGI 5 M009D</t>
  </si>
  <si>
    <t>70030200039</t>
  </si>
  <si>
    <t>CONE SYNCHRO GIGI 5 MZW6P</t>
  </si>
  <si>
    <t xml:space="preserve">1011440-8  </t>
  </si>
  <si>
    <t>1010940-4</t>
  </si>
  <si>
    <t>CONE SYNCHRO GIGI 5-6 MF06</t>
  </si>
  <si>
    <t xml:space="preserve">1010940-4  </t>
  </si>
  <si>
    <t>1003303-3</t>
  </si>
  <si>
    <t>CONECTOR KEYBOARD</t>
  </si>
  <si>
    <t>60020010001</t>
  </si>
  <si>
    <t>1004611-9</t>
  </si>
  <si>
    <t>CONECTOR SUB ASSY HINO ALL</t>
  </si>
  <si>
    <t>01060210293</t>
  </si>
  <si>
    <t>1004217-2</t>
  </si>
  <si>
    <t>CONNECTOR CHAMBER 14MM</t>
  </si>
  <si>
    <t>01000310374</t>
  </si>
  <si>
    <t>1011110-7</t>
  </si>
  <si>
    <t>CONNECTOR OLI REM AIR MASTER</t>
  </si>
  <si>
    <t xml:space="preserve">1011110-7  </t>
  </si>
  <si>
    <t>1003323-8</t>
  </si>
  <si>
    <t>CONT. FORM 14.5X11-1P</t>
  </si>
  <si>
    <t>60020310002</t>
  </si>
  <si>
    <t>1003324-6</t>
  </si>
  <si>
    <t>CONT. FORM 14.5X11-2P</t>
  </si>
  <si>
    <t>60020310003</t>
  </si>
  <si>
    <t>1003325-4</t>
  </si>
  <si>
    <t>CONT. FORM 9.5X11-1P</t>
  </si>
  <si>
    <t>60020310004</t>
  </si>
  <si>
    <t>1003337-8</t>
  </si>
  <si>
    <t>CONT. FORM 9.5X11-1P (POTONGAN)</t>
  </si>
  <si>
    <t>60020310021</t>
  </si>
  <si>
    <t>1003327-0</t>
  </si>
  <si>
    <t>CONT. FORM 9.5X11-2P</t>
  </si>
  <si>
    <t>60020310006</t>
  </si>
  <si>
    <t>1003326-2</t>
  </si>
  <si>
    <t>CONT. FORM 9.5X11-2P (LOGO AJ)</t>
  </si>
  <si>
    <t>60020310005</t>
  </si>
  <si>
    <t>1003336-1</t>
  </si>
  <si>
    <t>CONT. FORM 9.5X11-2P (POTONGAN)</t>
  </si>
  <si>
    <t>60020310019</t>
  </si>
  <si>
    <t>1003335-1</t>
  </si>
  <si>
    <t>CONT. FORM 9.5X11-3P (LOGO AJ)</t>
  </si>
  <si>
    <t>60020310018</t>
  </si>
  <si>
    <t>1001172-2</t>
  </si>
  <si>
    <t>CONTROL SPEDOMETER HINO</t>
  </si>
  <si>
    <t>01760400001</t>
  </si>
  <si>
    <t>1003522-2</t>
  </si>
  <si>
    <t>CORONG INPUT SHAFT FS8209</t>
  </si>
  <si>
    <t>77010240155</t>
  </si>
  <si>
    <t>1002932-1</t>
  </si>
  <si>
    <t>COUNTER GEAR ZF1310</t>
  </si>
  <si>
    <t>70030240060</t>
  </si>
  <si>
    <t>1011727-1</t>
  </si>
  <si>
    <t>COUNTER SHAFT ASSY ZF1110</t>
  </si>
  <si>
    <t xml:space="preserve">1011727-1  </t>
  </si>
  <si>
    <t>1001606-6</t>
  </si>
  <si>
    <t>COUNTER SHAFT MF06</t>
  </si>
  <si>
    <t>00000210034</t>
  </si>
  <si>
    <t>1002977-1</t>
  </si>
  <si>
    <t>COUNTER SHAFT ZF9S109</t>
  </si>
  <si>
    <t>76020240046</t>
  </si>
  <si>
    <t>1001833-6</t>
  </si>
  <si>
    <t>COUPLING CROSS TIMER I/P FV415</t>
  </si>
  <si>
    <t>05030110189</t>
  </si>
  <si>
    <t>1001559-0</t>
  </si>
  <si>
    <t>COVER BLKG HORI</t>
  </si>
  <si>
    <t>03010340052</t>
  </si>
  <si>
    <t>1004919-3</t>
  </si>
  <si>
    <t>COVER BLKG SPEEDOMETER HINO ALL</t>
  </si>
  <si>
    <t>01360410012</t>
  </si>
  <si>
    <t>1001558-2</t>
  </si>
  <si>
    <t>COVER BLOK HORI 603 DPN</t>
  </si>
  <si>
    <t>03010340051</t>
  </si>
  <si>
    <t>1001557-4</t>
  </si>
  <si>
    <t>COVER BLOK KRUK AS KOTAK HORI</t>
  </si>
  <si>
    <t>03010340050</t>
  </si>
  <si>
    <t>1011314-2</t>
  </si>
  <si>
    <t>COVER BOGI ISZ GIGA</t>
  </si>
  <si>
    <t xml:space="preserve">1011314-2  </t>
  </si>
  <si>
    <t>1000768-7</t>
  </si>
  <si>
    <t>COVER BOX HARNES KABIN DPN HINO ALL</t>
  </si>
  <si>
    <t>01000410109</t>
  </si>
  <si>
    <t>1011361-4</t>
  </si>
  <si>
    <t>COVER CLUTCH FAW</t>
  </si>
  <si>
    <t xml:space="preserve">1011361-4  </t>
  </si>
  <si>
    <t>1001227-3</t>
  </si>
  <si>
    <t>COVER CLUTCH GIGA 240PS</t>
  </si>
  <si>
    <t>02000210108</t>
  </si>
  <si>
    <t>COVER CLUTCH J08 15"</t>
  </si>
  <si>
    <t>COVER CLUTCH P11 17"</t>
  </si>
  <si>
    <t>1004152-4</t>
  </si>
  <si>
    <t>COVER CONNECTOR KABEL HARNES DPN HINO ALL-TDK STOK</t>
  </si>
  <si>
    <t>01000310263</t>
  </si>
  <si>
    <t>1000225-1</t>
  </si>
  <si>
    <t>COVER CYL HEAD J08</t>
  </si>
  <si>
    <t>01000140280</t>
  </si>
  <si>
    <t>1011091-7</t>
  </si>
  <si>
    <t>COVER FENDER ISZ FVZ34 DPN KR</t>
  </si>
  <si>
    <t xml:space="preserve">1011091-7  </t>
  </si>
  <si>
    <t>1000324-1</t>
  </si>
  <si>
    <t>COVER FILTER OLI P11 BSR</t>
  </si>
  <si>
    <t>01060110083</t>
  </si>
  <si>
    <t>1000413-0</t>
  </si>
  <si>
    <t>COVER FILTER OLI P11 KCL</t>
  </si>
  <si>
    <t>01460110005</t>
  </si>
  <si>
    <t>1000379-7</t>
  </si>
  <si>
    <t>COVER FILTER SOLAR J08</t>
  </si>
  <si>
    <t>01070110080</t>
  </si>
  <si>
    <t>1005065-5</t>
  </si>
  <si>
    <t>COVER FOOT STEP KN/KR ?? GIGA**</t>
  </si>
  <si>
    <t>02020410021</t>
  </si>
  <si>
    <t>1011319-3</t>
  </si>
  <si>
    <t>COVER FOOTSTEP KR HINO ALL NON500</t>
  </si>
  <si>
    <t xml:space="preserve">1011319-3  </t>
  </si>
  <si>
    <t>1001336-9</t>
  </si>
  <si>
    <t>COVER GAGANG SPION BWH FVM</t>
  </si>
  <si>
    <t>02020410008</t>
  </si>
  <si>
    <t>1011738-5</t>
  </si>
  <si>
    <t>COVER INPUT SHAFT ZF1110(ISZ)</t>
  </si>
  <si>
    <t xml:space="preserve">1011738-5  </t>
  </si>
  <si>
    <t>1004353-5</t>
  </si>
  <si>
    <t>COVER PANEL INSTRUMEN HINO(TDK DI STOK)</t>
  </si>
  <si>
    <t>01000440102</t>
  </si>
  <si>
    <t>1001343-1</t>
  </si>
  <si>
    <t>COVER PINTU ISZ FVM</t>
  </si>
  <si>
    <t>02020410028</t>
  </si>
  <si>
    <t>1001269-9</t>
  </si>
  <si>
    <t>COVER PINTU KABIN KR ISZ BORNEO</t>
  </si>
  <si>
    <t>02000410030</t>
  </si>
  <si>
    <t>1001916-2</t>
  </si>
  <si>
    <t>COVER RELEASE B/G FV415</t>
  </si>
  <si>
    <t>05030210090</t>
  </si>
  <si>
    <t>1002891-9</t>
  </si>
  <si>
    <t>COVER SEAL COUNTER GEAR DPN MF06S</t>
  </si>
  <si>
    <t>70020210004</t>
  </si>
  <si>
    <t>1002913-3</t>
  </si>
  <si>
    <t>COVER SEAL DPN M009D</t>
  </si>
  <si>
    <t>70030210053</t>
  </si>
  <si>
    <t>1011299-5</t>
  </si>
  <si>
    <t>COVER SEDIMENTOR ISZ GIGA</t>
  </si>
  <si>
    <t xml:space="preserve">1011299-5  </t>
  </si>
  <si>
    <t>1011018-6</t>
  </si>
  <si>
    <t>COVER SELEBOR ISZ GIGA KN</t>
  </si>
  <si>
    <t xml:space="preserve">1011018-6  </t>
  </si>
  <si>
    <t>1001482-9</t>
  </si>
  <si>
    <t>COVER SELEBOR ISZ GIGA KR</t>
  </si>
  <si>
    <t>02060410051</t>
  </si>
  <si>
    <t>1001275-3</t>
  </si>
  <si>
    <t>COVER SIDE MEMBER BLKG KN GIGA</t>
  </si>
  <si>
    <t>02000410060</t>
  </si>
  <si>
    <t>1001491-8</t>
  </si>
  <si>
    <t>COVER SIDE MEMBER DPN KN GIGA</t>
  </si>
  <si>
    <t>02060410068</t>
  </si>
  <si>
    <t>1011496-3</t>
  </si>
  <si>
    <t>COVER SPARATOR FAW</t>
  </si>
  <si>
    <t xml:space="preserve">1011496-3  </t>
  </si>
  <si>
    <t>1004916-9</t>
  </si>
  <si>
    <t>COVER SPEDOMETER HINO 500</t>
  </si>
  <si>
    <t xml:space="preserve">1004916-9  </t>
  </si>
  <si>
    <t>1011742-3</t>
  </si>
  <si>
    <t>COVER T/M DEPAN, ZF1110</t>
  </si>
  <si>
    <t xml:space="preserve">1011742-3  </t>
  </si>
  <si>
    <t>1001152-8</t>
  </si>
  <si>
    <t>COVER TABUNG AIR DRYER HN J08</t>
  </si>
  <si>
    <t>01360320002</t>
  </si>
  <si>
    <t>1011410-6</t>
  </si>
  <si>
    <t>COVER THERMOSTAT HN J08</t>
  </si>
  <si>
    <t xml:space="preserve">1011410-6  </t>
  </si>
  <si>
    <t>1001555-8</t>
  </si>
  <si>
    <t>CRANK SHAFT HORI 603 (1832BHF)</t>
  </si>
  <si>
    <t>03010340048</t>
  </si>
  <si>
    <t>1000213-8</t>
  </si>
  <si>
    <t>CRANK SHAFT J08E 0.25</t>
  </si>
  <si>
    <t>01000140107</t>
  </si>
  <si>
    <t>1000125-5</t>
  </si>
  <si>
    <t>CRANK SHAFT J08E STD</t>
  </si>
  <si>
    <t>01000100388</t>
  </si>
  <si>
    <t>1000223-5</t>
  </si>
  <si>
    <t>CRANK SHAFT P11 0.25</t>
  </si>
  <si>
    <t>01000140258</t>
  </si>
  <si>
    <t>1011368-1</t>
  </si>
  <si>
    <t>CROS JOINT KOPEL FAW</t>
  </si>
  <si>
    <t xml:space="preserve">1011368-1  </t>
  </si>
  <si>
    <t>1004086-2</t>
  </si>
  <si>
    <t>CROSS JOINT BLKG HINO 6X4</t>
  </si>
  <si>
    <t>01000210366</t>
  </si>
  <si>
    <t>1004797-2</t>
  </si>
  <si>
    <t>CROSS JOINT BLKG HN SG260</t>
  </si>
  <si>
    <t>01080210004</t>
  </si>
  <si>
    <t>1001214-1</t>
  </si>
  <si>
    <t>CROSS JOINT DEPAN-PART TDK DIPAKAI</t>
  </si>
  <si>
    <t>02000210079</t>
  </si>
  <si>
    <t>CROSS JOINT DPN HINO 6X4</t>
  </si>
  <si>
    <t>1004970-3</t>
  </si>
  <si>
    <t>CROSS JOINT DPN ISZ ALL</t>
  </si>
  <si>
    <t>02000210080</t>
  </si>
  <si>
    <t>1000622-2</t>
  </si>
  <si>
    <t>CROSS JOINT FL235 BSR</t>
  </si>
  <si>
    <t>01000210306</t>
  </si>
  <si>
    <t>1000390-8</t>
  </si>
  <si>
    <t>CROSS JOINT G/D BLKG HINO ALL</t>
  </si>
  <si>
    <t>01070210023</t>
  </si>
  <si>
    <t>1000901-9</t>
  </si>
  <si>
    <t>CROSS JOINT G/D DPN HINO P11</t>
  </si>
  <si>
    <t>01060210048</t>
  </si>
  <si>
    <t>1000088-7</t>
  </si>
  <si>
    <t>CROSS JOINT PTO</t>
  </si>
  <si>
    <t>00030310003</t>
  </si>
  <si>
    <t>1001207-9</t>
  </si>
  <si>
    <t>CROSS JOINT STERR BORNEO</t>
  </si>
  <si>
    <t>02000210018</t>
  </si>
  <si>
    <t>1004231-8</t>
  </si>
  <si>
    <t>CROSS MEMBER E/M BLK FM260</t>
  </si>
  <si>
    <t>01000310396</t>
  </si>
  <si>
    <t>1004408-6</t>
  </si>
  <si>
    <t>CUP BOSTER KOPLING KECIL ALL MERK-TDK DI STOK</t>
  </si>
  <si>
    <t>01060110052</t>
  </si>
  <si>
    <t>1000898-5</t>
  </si>
  <si>
    <t>CUP BOSTER KOPLING?? TDK KTM **</t>
  </si>
  <si>
    <t>01060210022</t>
  </si>
  <si>
    <t>1001162-5</t>
  </si>
  <si>
    <t>CUP REM BLKG FG235(1-1/2") SC80133</t>
  </si>
  <si>
    <t>01380210011</t>
  </si>
  <si>
    <t>1000642-7</t>
  </si>
  <si>
    <t>CUP REM BLKG HINO FL210(unit tdk ada)</t>
  </si>
  <si>
    <t>01000210385</t>
  </si>
  <si>
    <t>1001160-9</t>
  </si>
  <si>
    <t>CUP REM DPN FG235(1-3/8") SC80093</t>
  </si>
  <si>
    <t>01380210009</t>
  </si>
  <si>
    <t>1004095-1</t>
  </si>
  <si>
    <t>CUP REM DPN FM260</t>
  </si>
  <si>
    <t>01000210386</t>
  </si>
  <si>
    <t>CUP REM DPN FM260(50.8MM) SC80207</t>
  </si>
  <si>
    <t>CUP REM DPN GIGA SC80206</t>
  </si>
  <si>
    <t>1003407-2</t>
  </si>
  <si>
    <t>CUTTER BESAR</t>
  </si>
  <si>
    <t>60040410001</t>
  </si>
  <si>
    <t>1003244-4</t>
  </si>
  <si>
    <t>CUTTING TIP ACETYLINE NO.2</t>
  </si>
  <si>
    <t>51020710001</t>
  </si>
  <si>
    <t>1003245-2</t>
  </si>
  <si>
    <t>CUTTING TIP LPG NO. 1</t>
  </si>
  <si>
    <t>51020710002</t>
  </si>
  <si>
    <t>1011638-9</t>
  </si>
  <si>
    <t>CUTTING TIP LPG NO. 2 BSR</t>
  </si>
  <si>
    <t xml:space="preserve">1011638-9  </t>
  </si>
  <si>
    <t>CUTTING TIP LPG NO. 2 KCL</t>
  </si>
  <si>
    <t>51020710003</t>
  </si>
  <si>
    <t>1004196-6</t>
  </si>
  <si>
    <t>CYL EXH BRAKE HINO ALL</t>
  </si>
  <si>
    <t>01000310337</t>
  </si>
  <si>
    <t>1004000-5</t>
  </si>
  <si>
    <t>CYL HEAD J08C&amp;E</t>
  </si>
  <si>
    <t>01000110350</t>
  </si>
  <si>
    <t>1011384-3</t>
  </si>
  <si>
    <t>CYLINDER HEAD FAW</t>
  </si>
  <si>
    <t xml:space="preserve">1011384-3  </t>
  </si>
  <si>
    <t>1001545-0</t>
  </si>
  <si>
    <t>CYLINDER HORI 603</t>
  </si>
  <si>
    <t>03010340038</t>
  </si>
  <si>
    <t>1001548-5</t>
  </si>
  <si>
    <t>DELIVERY VALVE HORI 603</t>
  </si>
  <si>
    <t>03010340041</t>
  </si>
  <si>
    <t>1001786-0</t>
  </si>
  <si>
    <t>DELIVERY VALVE I/P FV415</t>
  </si>
  <si>
    <t>05030110020</t>
  </si>
  <si>
    <t>1011379-7</t>
  </si>
  <si>
    <t>DINAMO AMPER FAW</t>
  </si>
  <si>
    <t xml:space="preserve">1011379-7  </t>
  </si>
  <si>
    <t>DINAMO AMPERE HN P11</t>
  </si>
  <si>
    <t>1005018-3</t>
  </si>
  <si>
    <t>DINAMO AMPERE ISZ 6HK(GIGA ALL)</t>
  </si>
  <si>
    <t>02000410049</t>
  </si>
  <si>
    <t>1004920-7</t>
  </si>
  <si>
    <t>DINAMO SIKAT KACA HINO</t>
  </si>
  <si>
    <t>01360420001</t>
  </si>
  <si>
    <t>1011393-2</t>
  </si>
  <si>
    <t>DINAMO STARTER FAW DB300</t>
  </si>
  <si>
    <t xml:space="preserve">1011393-2  </t>
  </si>
  <si>
    <t>1001273-7</t>
  </si>
  <si>
    <t>DINAMO STARTER ISZ 6HK</t>
  </si>
  <si>
    <t>02000410048</t>
  </si>
  <si>
    <t>DINAMO STATER HN J08</t>
  </si>
  <si>
    <t>DINAMO STATER HN P11</t>
  </si>
  <si>
    <t>1003442-0</t>
  </si>
  <si>
    <t>DISKET 3,5" (S-20)</t>
  </si>
  <si>
    <t>60050210001</t>
  </si>
  <si>
    <t>DONGKRAK 20 TON</t>
  </si>
  <si>
    <t>1010910-2</t>
  </si>
  <si>
    <t>DONGKRAK CABIN/TANDUK BANTENG LH HINO ALL</t>
  </si>
  <si>
    <t xml:space="preserve">1010910-2  </t>
  </si>
  <si>
    <t>1010909-9</t>
  </si>
  <si>
    <t>DONGKRAK CABIN/TANDUK BANTENG RH HINO ALL</t>
  </si>
  <si>
    <t xml:space="preserve">1010909-9  </t>
  </si>
  <si>
    <t>1011342-8</t>
  </si>
  <si>
    <t>DOOR TRIM HN500 KN</t>
  </si>
  <si>
    <t xml:space="preserve">1011342-8  </t>
  </si>
  <si>
    <t>1011135-2</t>
  </si>
  <si>
    <t>DOOR TRIM ISZ GIGA KN</t>
  </si>
  <si>
    <t xml:space="preserve">1011135-2  </t>
  </si>
  <si>
    <t>1002798-1</t>
  </si>
  <si>
    <t>DOUBLE DRAT L MB08XMB08</t>
  </si>
  <si>
    <t>10000310092</t>
  </si>
  <si>
    <t>1002796-3</t>
  </si>
  <si>
    <t>DOUBLE DRAT LUAR MB06XMB04</t>
  </si>
  <si>
    <t>10000310090</t>
  </si>
  <si>
    <t>1002789-0</t>
  </si>
  <si>
    <t>DOUBLE DRAT LUAR MB08XM008</t>
  </si>
  <si>
    <t>10000310078</t>
  </si>
  <si>
    <t>1002795-5</t>
  </si>
  <si>
    <t>DOUBLE DRAT LUAR MB12XMB12</t>
  </si>
  <si>
    <t>10000310088</t>
  </si>
  <si>
    <t>1001330-1</t>
  </si>
  <si>
    <t>DRAG LINK FVM??</t>
  </si>
  <si>
    <t>02020210020</t>
  </si>
  <si>
    <t>1011350-9</t>
  </si>
  <si>
    <t>DRAG LINK HINO 500</t>
  </si>
  <si>
    <t xml:space="preserve">1011350-9  </t>
  </si>
  <si>
    <t>1000278-2</t>
  </si>
  <si>
    <t>DRAG LINK HINO ALL-TDK DIPAKAI</t>
  </si>
  <si>
    <t>01000310011</t>
  </si>
  <si>
    <t>1000271-5</t>
  </si>
  <si>
    <t>DRAG LINK HINO FM320</t>
  </si>
  <si>
    <t>01000210089</t>
  </si>
  <si>
    <t>1000381-9</t>
  </si>
  <si>
    <t>DRAG LINK HINO SG260</t>
  </si>
  <si>
    <t>01070200013</t>
  </si>
  <si>
    <t>1004753-0</t>
  </si>
  <si>
    <t>DRAG LINK HINO SG260-TDK DIPAKAI</t>
  </si>
  <si>
    <t>01070210083</t>
  </si>
  <si>
    <t>1011030-5</t>
  </si>
  <si>
    <t>DRAG LINK ISZ GIGA</t>
  </si>
  <si>
    <t xml:space="preserve">1011030-5  </t>
  </si>
  <si>
    <t>1001368-7</t>
  </si>
  <si>
    <t>DUCK WATER ISZ FXZ</t>
  </si>
  <si>
    <t>02030110048</t>
  </si>
  <si>
    <t>1001553-1</t>
  </si>
  <si>
    <t>DUDUKAN B/G BLKG HORI 603</t>
  </si>
  <si>
    <t>03010340046</t>
  </si>
  <si>
    <t>1000889-6</t>
  </si>
  <si>
    <t>DUDUKAN BRACKET KIPAS P11</t>
  </si>
  <si>
    <t>01060140138</t>
  </si>
  <si>
    <t>1011262-6</t>
  </si>
  <si>
    <t>DUDUKAN DRUM SOLAR</t>
  </si>
  <si>
    <t xml:space="preserve">1011262-6  </t>
  </si>
  <si>
    <t>1001337-7</t>
  </si>
  <si>
    <t>DUDUKAN GAGANG SPION ATAS KN BORNEO</t>
  </si>
  <si>
    <t>02020410010</t>
  </si>
  <si>
    <t>1000657-5</t>
  </si>
  <si>
    <t>DUDUKAN HOUSHING FLYWHEEL KN P11</t>
  </si>
  <si>
    <t>01000240234</t>
  </si>
  <si>
    <t>1000658-3</t>
  </si>
  <si>
    <t>DUDUKAN HOUSHING FLYWHEEL KR P11</t>
  </si>
  <si>
    <t>01000240235</t>
  </si>
  <si>
    <t>1000879-9</t>
  </si>
  <si>
    <t>DUDUKAN I/P P11</t>
  </si>
  <si>
    <t>01060140128</t>
  </si>
  <si>
    <t>1011626-5</t>
  </si>
  <si>
    <t>DUDUKAN PANEL CORNER, BSR</t>
  </si>
  <si>
    <t xml:space="preserve">1011626-5  </t>
  </si>
  <si>
    <t>1011625-7</t>
  </si>
  <si>
    <t>DUDUKAN PANEL CORNER, KCL</t>
  </si>
  <si>
    <t xml:space="preserve">1011625-7  </t>
  </si>
  <si>
    <t>1000245-6</t>
  </si>
  <si>
    <t>DUDUKAN PANGKON E/G DPN KN J08</t>
  </si>
  <si>
    <t>01000140371</t>
  </si>
  <si>
    <t>1000246-4</t>
  </si>
  <si>
    <t>DUDUKAN PANGKON E/G DPN KR J08</t>
  </si>
  <si>
    <t>01000140372</t>
  </si>
  <si>
    <t>1003908-2</t>
  </si>
  <si>
    <t>DUDUKAN PER BED AJ (JEPIT)</t>
  </si>
  <si>
    <t>00010310030</t>
  </si>
  <si>
    <t>1005259-3</t>
  </si>
  <si>
    <t>DUDUKAN PER BED FUWA</t>
  </si>
  <si>
    <t>03010010267</t>
  </si>
  <si>
    <t>DUDUKAN PER BED KOTAK AJ</t>
  </si>
  <si>
    <t>00010310021</t>
  </si>
  <si>
    <t>1010913-7</t>
  </si>
  <si>
    <t>DUDUKAN SHOCKBEKER BLKG HN SG260</t>
  </si>
  <si>
    <t xml:space="preserve">1010913-7  </t>
  </si>
  <si>
    <t>1001237-0</t>
  </si>
  <si>
    <t>DUDUKAN SHOCKBEKER DPN KN GIGA</t>
  </si>
  <si>
    <t>02000300063</t>
  </si>
  <si>
    <t>1001238-9</t>
  </si>
  <si>
    <t>DUDUKAN SHOCKBEKER DPN KR GIGA</t>
  </si>
  <si>
    <t>02000300064</t>
  </si>
  <si>
    <t>1005045-0</t>
  </si>
  <si>
    <t>DUDUKAN SPION KN GIGA</t>
  </si>
  <si>
    <t>02000510047</t>
  </si>
  <si>
    <t>1001285-0</t>
  </si>
  <si>
    <t>DUDUKAN SPION KR GIGA</t>
  </si>
  <si>
    <t>02000510048</t>
  </si>
  <si>
    <t>1000261-8</t>
  </si>
  <si>
    <t>E/G ASSY HN J08C</t>
  </si>
  <si>
    <t>01000140416</t>
  </si>
  <si>
    <t>1010915-3</t>
  </si>
  <si>
    <t>E/G ASSY HN J08E 235PS</t>
  </si>
  <si>
    <t xml:space="preserve">1010915-3  </t>
  </si>
  <si>
    <t>1000258-8</t>
  </si>
  <si>
    <t>E/G ASSY HN P11</t>
  </si>
  <si>
    <t>01000140393</t>
  </si>
  <si>
    <t>1001496-9</t>
  </si>
  <si>
    <t>E/G ASSY ISZ 240PS</t>
  </si>
  <si>
    <t>02070140001</t>
  </si>
  <si>
    <t>1001194-3</t>
  </si>
  <si>
    <t>E/G ASSY ISZ 285PS</t>
  </si>
  <si>
    <t>02000140094</t>
  </si>
  <si>
    <t>1011019-4</t>
  </si>
  <si>
    <t>E/G MOUNT HN 500 BLKG</t>
  </si>
  <si>
    <t xml:space="preserve">1011019-4  </t>
  </si>
  <si>
    <t>E/G MOUNT HN J08 BLKG</t>
  </si>
  <si>
    <t>E/G MOUNT HN J08 DPN</t>
  </si>
  <si>
    <t>1000855-1</t>
  </si>
  <si>
    <t>E/G MOUNT HN P11 BLKG</t>
  </si>
  <si>
    <t>01060110041</t>
  </si>
  <si>
    <t>1000854-3</t>
  </si>
  <si>
    <t>E/G MOUNT HN P11 DPN</t>
  </si>
  <si>
    <t>01060110040</t>
  </si>
  <si>
    <t>1001500-0</t>
  </si>
  <si>
    <t>E/G MOUNT ISZ 240 BLKG</t>
  </si>
  <si>
    <t>02070310004</t>
  </si>
  <si>
    <t>E/G MOUNT ISZ 285 BLKG</t>
  </si>
  <si>
    <t>1001471-3</t>
  </si>
  <si>
    <t>E/G MOUNT ISZ 6HK DPN</t>
  </si>
  <si>
    <t>02060310063</t>
  </si>
  <si>
    <t>1001981-2</t>
  </si>
  <si>
    <t>E/G MOUNT MITS 8DC DPN KN</t>
  </si>
  <si>
    <t>05030310023</t>
  </si>
  <si>
    <t>1000202-2</t>
  </si>
  <si>
    <t>E/G PLUG BSR J08E</t>
  </si>
  <si>
    <t>01000110414</t>
  </si>
  <si>
    <t>1000203-0</t>
  </si>
  <si>
    <t>E/G PLUG KCL J08E</t>
  </si>
  <si>
    <t>01000110415</t>
  </si>
  <si>
    <t>1000766-0</t>
  </si>
  <si>
    <t>E/G STOP HINO ALL</t>
  </si>
  <si>
    <t>01000410107</t>
  </si>
  <si>
    <t>1010952-8</t>
  </si>
  <si>
    <t>ECU GIGA 240</t>
  </si>
  <si>
    <t xml:space="preserve">1010952-8  </t>
  </si>
  <si>
    <t>ECU GIGA 285</t>
  </si>
  <si>
    <t>1000794-6</t>
  </si>
  <si>
    <t>ECU HN P11</t>
  </si>
  <si>
    <t>01000440116</t>
  </si>
  <si>
    <t>1004343-8</t>
  </si>
  <si>
    <t>ECU SPEED SENSOR P11</t>
  </si>
  <si>
    <t>01000410140</t>
  </si>
  <si>
    <t>1011411-4</t>
  </si>
  <si>
    <t>EMERGENCY VALVE BED THT/ CIMC</t>
  </si>
  <si>
    <t xml:space="preserve">1011411-4  </t>
  </si>
  <si>
    <t>ENGKOLAN KAKI GAJAH</t>
  </si>
  <si>
    <t>ENGSEL BRANKAS</t>
  </si>
  <si>
    <t>1000015-1</t>
  </si>
  <si>
    <t>ENGSEL LOAD-BAK</t>
  </si>
  <si>
    <t>00000320001</t>
  </si>
  <si>
    <t>1002057-8</t>
  </si>
  <si>
    <t>ENGSEL PINTU</t>
  </si>
  <si>
    <t>05040410002</t>
  </si>
  <si>
    <t>EXH BRAKE ASSY HN J08</t>
  </si>
  <si>
    <t>1000249-9</t>
  </si>
  <si>
    <t>EXH MANIFOLD HN J08</t>
  </si>
  <si>
    <t>01000140379</t>
  </si>
  <si>
    <t>1010998-6</t>
  </si>
  <si>
    <t>EXH MANIFOLD HN P11</t>
  </si>
  <si>
    <t xml:space="preserve">1010998-6  </t>
  </si>
  <si>
    <t>1003440-4</t>
  </si>
  <si>
    <t>FAN CPU BIASA 8CM(S-92)</t>
  </si>
  <si>
    <t>60050110022</t>
  </si>
  <si>
    <t>1011552-8</t>
  </si>
  <si>
    <t>FENDER BKLG KR ISZ GIGA</t>
  </si>
  <si>
    <t xml:space="preserve">1011552-8  </t>
  </si>
  <si>
    <t>1005162-7</t>
  </si>
  <si>
    <t>FENDER LR PINTU KN ISZ GIGA</t>
  </si>
  <si>
    <t>02060410069</t>
  </si>
  <si>
    <t>1011553-6</t>
  </si>
  <si>
    <t>FENDER LR PINTU KR ISZ GIGA</t>
  </si>
  <si>
    <t xml:space="preserve">1011553-6  </t>
  </si>
  <si>
    <t>1011771-7</t>
  </si>
  <si>
    <t>FENDER SELEBOR KN HN 500</t>
  </si>
  <si>
    <t xml:space="preserve">1011771-7  </t>
  </si>
  <si>
    <t>1011166-2</t>
  </si>
  <si>
    <t>FENDER SELEBOR KR HN 500</t>
  </si>
  <si>
    <t xml:space="preserve">1011166-2  </t>
  </si>
  <si>
    <t>1003409-9</t>
  </si>
  <si>
    <t>FILE COMPUTER BINDER BESAR(GIGI 22)(S</t>
  </si>
  <si>
    <t>60040510004</t>
  </si>
  <si>
    <t>1011397-5</t>
  </si>
  <si>
    <t>FILTER AIR DRYER FAW DB 300</t>
  </si>
  <si>
    <t xml:space="preserve">1011397-5  </t>
  </si>
  <si>
    <t>1004138-9</t>
  </si>
  <si>
    <t>FILTER DRYER P11</t>
  </si>
  <si>
    <t>01000300360</t>
  </si>
  <si>
    <t>FILTER OLI FAW</t>
  </si>
  <si>
    <t>1000299-5</t>
  </si>
  <si>
    <t>FILTER OLI G/D HINO 6X4</t>
  </si>
  <si>
    <t>01060110011</t>
  </si>
  <si>
    <t>1001352-0</t>
  </si>
  <si>
    <t>FILTER OLI ISZ FXZ ATAS</t>
  </si>
  <si>
    <t>02030110017</t>
  </si>
  <si>
    <t>1001351-2</t>
  </si>
  <si>
    <t>FILTER OLI ISZ FXZ BWH</t>
  </si>
  <si>
    <t>02030110016</t>
  </si>
  <si>
    <t>1000290-1</t>
  </si>
  <si>
    <t>FILTER OLI J08 EURO 1</t>
  </si>
  <si>
    <t>01040110002</t>
  </si>
  <si>
    <t>1001241-9</t>
  </si>
  <si>
    <t>FILTER OLI P/S GIGA</t>
  </si>
  <si>
    <t>02000310010</t>
  </si>
  <si>
    <t>1000132-8</t>
  </si>
  <si>
    <t>FILTER OLI P/S HINO 500</t>
  </si>
  <si>
    <t>01000110114</t>
  </si>
  <si>
    <t>1000301-0</t>
  </si>
  <si>
    <t>FILTER OLI P11 BSR</t>
  </si>
  <si>
    <t>01060110013</t>
  </si>
  <si>
    <t>1000300-2</t>
  </si>
  <si>
    <t>FILTER OLI P11 KCL</t>
  </si>
  <si>
    <t>01060110012</t>
  </si>
  <si>
    <t>1011405-1</t>
  </si>
  <si>
    <t>FILTER SOLAR ATAS DB300 DRT BESAR</t>
  </si>
  <si>
    <t xml:space="preserve">1011405-1  </t>
  </si>
  <si>
    <t>1011373-8</t>
  </si>
  <si>
    <t>FILTER SOLAR ATAS DB300 DRT KECIL</t>
  </si>
  <si>
    <t xml:space="preserve">1011373-8  </t>
  </si>
  <si>
    <t>1001346-6</t>
  </si>
  <si>
    <t>FILTER SOLAR FXZ ATS</t>
  </si>
  <si>
    <t>02030110005</t>
  </si>
  <si>
    <t>1005059-0</t>
  </si>
  <si>
    <t>FILTER SOLAR FXZ BWH</t>
  </si>
  <si>
    <t>02010110004</t>
  </si>
  <si>
    <t>1011685-0</t>
  </si>
  <si>
    <t>FILTER UDARA FAW</t>
  </si>
  <si>
    <t xml:space="preserve">1011685-0  </t>
  </si>
  <si>
    <t>1000825-1</t>
  </si>
  <si>
    <t>FILTER UDARA HN J08 EURO 1</t>
  </si>
  <si>
    <t>01030110001</t>
  </si>
  <si>
    <t>1000849-7</t>
  </si>
  <si>
    <t>FILTER UDARA HN P11 (FM320)</t>
  </si>
  <si>
    <t>01060110001</t>
  </si>
  <si>
    <t>1011763-6</t>
  </si>
  <si>
    <t>FILTER UDARA HORI</t>
  </si>
  <si>
    <t xml:space="preserve">1011763-6  </t>
  </si>
  <si>
    <t>1001498-5</t>
  </si>
  <si>
    <t>FILTER UDARA ISZ 6HK 240 DLM</t>
  </si>
  <si>
    <t>02070300001</t>
  </si>
  <si>
    <t>1001499-3</t>
  </si>
  <si>
    <t>FILTER UDARA ISZ 6HK 240 LR</t>
  </si>
  <si>
    <t>02070300002</t>
  </si>
  <si>
    <t>1001434-9</t>
  </si>
  <si>
    <t>FILTER UDARA ISZ 6HK 285 DLM</t>
  </si>
  <si>
    <t>02060110009</t>
  </si>
  <si>
    <t>1001429-2</t>
  </si>
  <si>
    <t>FILTER UDARA ISZ 6HK 285 LR</t>
  </si>
  <si>
    <t>02060110002</t>
  </si>
  <si>
    <t>1001698-8</t>
  </si>
  <si>
    <t>FITTING BULB SPEDO(TDK DIPAKAI)</t>
  </si>
  <si>
    <t>00000410088</t>
  </si>
  <si>
    <t>1004072-2</t>
  </si>
  <si>
    <t>FLANGE G/D DPN HINO 6X4 (TDK DISTOK)</t>
  </si>
  <si>
    <t>01000210342</t>
  </si>
  <si>
    <t>1000386-1</t>
  </si>
  <si>
    <t>FLANGE G/D SG260</t>
  </si>
  <si>
    <t>01070210011</t>
  </si>
  <si>
    <t>1011003-8</t>
  </si>
  <si>
    <t>FLANGE PROPELER HN SG260 DPN</t>
  </si>
  <si>
    <t xml:space="preserve">1011003-8  </t>
  </si>
  <si>
    <t>1011777-6</t>
  </si>
  <si>
    <t>FLANGE T/M MX06</t>
  </si>
  <si>
    <t xml:space="preserve">1011777-6  </t>
  </si>
  <si>
    <t>1003521-4</t>
  </si>
  <si>
    <t>FLANGE U-JOINT FS8209**</t>
  </si>
  <si>
    <t>77010240148</t>
  </si>
  <si>
    <t>1003425-0</t>
  </si>
  <si>
    <t>FLASH DISC 8G</t>
  </si>
  <si>
    <t>60050010027</t>
  </si>
  <si>
    <t>FLASHER RITING HINO ALL</t>
  </si>
  <si>
    <t>1002790-4</t>
  </si>
  <si>
    <t>FLOCRING 1/2" X 1/4"</t>
  </si>
  <si>
    <t>10000310079</t>
  </si>
  <si>
    <t>1005918-0</t>
  </si>
  <si>
    <t>FLOCRING 3/8" X 24MM</t>
  </si>
  <si>
    <t>10000310195</t>
  </si>
  <si>
    <t>1001551-5</t>
  </si>
  <si>
    <t>FLYWHEEL HORI 603</t>
  </si>
  <si>
    <t>03010340044</t>
  </si>
  <si>
    <t>1011829-2</t>
  </si>
  <si>
    <t>FOAM PE 10MM</t>
  </si>
  <si>
    <t xml:space="preserve">1011829-2  </t>
  </si>
  <si>
    <t>1001100-5</t>
  </si>
  <si>
    <t>FOOT STEP HINO**</t>
  </si>
  <si>
    <t>01070410045</t>
  </si>
  <si>
    <t>1011538-2</t>
  </si>
  <si>
    <t>FOOTSTEP HN500</t>
  </si>
  <si>
    <t xml:space="preserve">1011538-2  </t>
  </si>
  <si>
    <t>1011733-4</t>
  </si>
  <si>
    <t>FORK GIGI 1&amp;MUNDUR, ZF1110</t>
  </si>
  <si>
    <t xml:space="preserve">1011733-4  </t>
  </si>
  <si>
    <t>1011734-2</t>
  </si>
  <si>
    <t>FORK GIGI 2&amp;3, ZF1110</t>
  </si>
  <si>
    <t xml:space="preserve">1011734-2  </t>
  </si>
  <si>
    <t>1011735-0</t>
  </si>
  <si>
    <t>FORK GIGI 4&amp;5, ZF1110</t>
  </si>
  <si>
    <t xml:space="preserve">1011735-0  </t>
  </si>
  <si>
    <t>1000594-3</t>
  </si>
  <si>
    <t>FORK SHIFT G/D HINO DPN**</t>
  </si>
  <si>
    <t>01000200338</t>
  </si>
  <si>
    <t>1003351-3</t>
  </si>
  <si>
    <t>FORM FAKTUR PAJAK-TDK DIPAKAI</t>
  </si>
  <si>
    <t>60030110013</t>
  </si>
  <si>
    <t>1003355-6</t>
  </si>
  <si>
    <t>FORM LAPORAN PERJALANAN</t>
  </si>
  <si>
    <t>60030110023</t>
  </si>
  <si>
    <t>1011227-8</t>
  </si>
  <si>
    <t>FORM PEMERIKSAAN HARIAN SILSI (SG)</t>
  </si>
  <si>
    <t xml:space="preserve">1011227-8  </t>
  </si>
  <si>
    <t>1003376-9</t>
  </si>
  <si>
    <t>FORM PEMERIKSAAN KESELAMATAN KENDARAAN</t>
  </si>
  <si>
    <t>60030110067</t>
  </si>
  <si>
    <t>1010589-1</t>
  </si>
  <si>
    <t>FORM PENGANTAR KEUR</t>
  </si>
  <si>
    <t>60030110029</t>
  </si>
  <si>
    <t>1003346-7</t>
  </si>
  <si>
    <t>FORM PERMIN. &amp; PENGEM. VELG - TDK DIPAKAI</t>
  </si>
  <si>
    <t>60030010022</t>
  </si>
  <si>
    <t>1003347-5</t>
  </si>
  <si>
    <t>FORM PERMINT.&amp;PENGEMB. BAN- TDK DIPAKAI</t>
  </si>
  <si>
    <t>60030110002</t>
  </si>
  <si>
    <t>1003358-0</t>
  </si>
  <si>
    <t>FORM SA PARTAI</t>
  </si>
  <si>
    <t>60030110031</t>
  </si>
  <si>
    <t>1003359-9</t>
  </si>
  <si>
    <t>FORM SA SEMEN</t>
  </si>
  <si>
    <t>60030110040</t>
  </si>
  <si>
    <t>1003377-7</t>
  </si>
  <si>
    <t>FORM SRH TRM PENGIRIMAN PUPUK</t>
  </si>
  <si>
    <t>60030110068</t>
  </si>
  <si>
    <t>1003360-2</t>
  </si>
  <si>
    <t>FORM SURAT KELUAR BENGKEL</t>
  </si>
  <si>
    <t>60030110041</t>
  </si>
  <si>
    <t>1003363-7</t>
  </si>
  <si>
    <t>FORM TANDA TERIMA FAKTUR</t>
  </si>
  <si>
    <t>60030110045</t>
  </si>
  <si>
    <t>1003379-3</t>
  </si>
  <si>
    <t>FORM TANDA TERIMA SANGU LANJUT</t>
  </si>
  <si>
    <t>60030110071</t>
  </si>
  <si>
    <t>1003364-5</t>
  </si>
  <si>
    <t>FORM TANDA TERIMA TAGIHAN</t>
  </si>
  <si>
    <t>60030110048</t>
  </si>
  <si>
    <t>1003361-0</t>
  </si>
  <si>
    <t>FORM TANDA TRM CUSTOMER</t>
  </si>
  <si>
    <t>60030110043</t>
  </si>
  <si>
    <t>1003374-2</t>
  </si>
  <si>
    <t>FORM UANG TGG MUAT/BONGKAR</t>
  </si>
  <si>
    <t>60030110065</t>
  </si>
  <si>
    <t>G/D ASSY HN BLKG FL235/500 6/41</t>
  </si>
  <si>
    <t xml:space="preserve">1010876-9  </t>
  </si>
  <si>
    <t>G/D ASSY HN BLKG FL235JW,FM320,SG260 7/41</t>
  </si>
  <si>
    <t>G/D ASSY HN BLKG FM260 TH 7/45</t>
  </si>
  <si>
    <t xml:space="preserve">1010877-7  </t>
  </si>
  <si>
    <t>1000675-3</t>
  </si>
  <si>
    <t>G/D ASSY HN BLKG FM260JD&amp;JM 7/45</t>
  </si>
  <si>
    <t>01000240289</t>
  </si>
  <si>
    <t>1000674-5</t>
  </si>
  <si>
    <t>G/D ASSY HN DPN FM260JD,JM,TH 7/45</t>
  </si>
  <si>
    <t>01000240288</t>
  </si>
  <si>
    <t>1000672-9</t>
  </si>
  <si>
    <t>G/D ASSY HN DPN FM320 7/41</t>
  </si>
  <si>
    <t>01000240286</t>
  </si>
  <si>
    <t>G/D ASSY ISZ BLKG FVM34T 7/41</t>
  </si>
  <si>
    <t xml:space="preserve">1010875-0  </t>
  </si>
  <si>
    <t>G/D ASSY ISZ BLKG FVM34W 6/43</t>
  </si>
  <si>
    <t xml:space="preserve">1010874-2  </t>
  </si>
  <si>
    <t>G/D ASSY ISZ BLKG FVZ34K&amp;34P 7/43</t>
  </si>
  <si>
    <t>G/D ASSY ISZ DPN FVZ34K&amp;34P 7/43</t>
  </si>
  <si>
    <t>02060240029</t>
  </si>
  <si>
    <t>1011160-3</t>
  </si>
  <si>
    <t>GAGANG PINTU DLM KR HN ALL</t>
  </si>
  <si>
    <t xml:space="preserve">1011160-3  </t>
  </si>
  <si>
    <t>1000805-5</t>
  </si>
  <si>
    <t>GAGANG SPION KN ATS HINO**</t>
  </si>
  <si>
    <t>01000510096</t>
  </si>
  <si>
    <t>1000998-1</t>
  </si>
  <si>
    <t>GAGANG SPION KN HINO ALL</t>
  </si>
  <si>
    <t>01060410055</t>
  </si>
  <si>
    <t>1001000-9</t>
  </si>
  <si>
    <t>GAGANG SPION KR HINO ALL</t>
  </si>
  <si>
    <t>01060410057</t>
  </si>
  <si>
    <t>1011649-4</t>
  </si>
  <si>
    <t>GALVALUM 0,4MM AZ 150 (TATALUM)</t>
  </si>
  <si>
    <t xml:space="preserve">1011649-4  </t>
  </si>
  <si>
    <t>1000017-8</t>
  </si>
  <si>
    <t>GANTUNGAN BAN SEREP</t>
  </si>
  <si>
    <t>00000340008</t>
  </si>
  <si>
    <t>1000623-0</t>
  </si>
  <si>
    <t>GANTUNGAN PER KAMPAS REM HN ALL BLKG</t>
  </si>
  <si>
    <t>01000210310</t>
  </si>
  <si>
    <t>1011788-1</t>
  </si>
  <si>
    <t>GARNISH PANEL DPN HN500 (NG)</t>
  </si>
  <si>
    <t xml:space="preserve">1011788-1  </t>
  </si>
  <si>
    <t>1003277-0</t>
  </si>
  <si>
    <t>GAS ACETYLINE</t>
  </si>
  <si>
    <t>52030510006</t>
  </si>
  <si>
    <t>1003275-4</t>
  </si>
  <si>
    <t>GAS ELPIJI UK 12 KG</t>
  </si>
  <si>
    <t>52030510001</t>
  </si>
  <si>
    <t>52030510003</t>
  </si>
  <si>
    <t>1001177-3</t>
  </si>
  <si>
    <t>GASKET COVER KLEP ATS 6HK</t>
  </si>
  <si>
    <t>02000100084</t>
  </si>
  <si>
    <t>1000352-5</t>
  </si>
  <si>
    <t>GASKET CYL HEAD J08</t>
  </si>
  <si>
    <t>01070110001</t>
  </si>
  <si>
    <t>1000296-0</t>
  </si>
  <si>
    <t>GASKET CYL HEAD P11</t>
  </si>
  <si>
    <t>01060110008</t>
  </si>
  <si>
    <t>1000865-9</t>
  </si>
  <si>
    <t>GASKET HEAD COVER HN P11 ATS</t>
  </si>
  <si>
    <t>01060110114</t>
  </si>
  <si>
    <t>1000307-1</t>
  </si>
  <si>
    <t>GASKET HEAD COVER HN P11 BWH</t>
  </si>
  <si>
    <t>01060110024</t>
  </si>
  <si>
    <t>1001178-1</t>
  </si>
  <si>
    <t>GASKET HEAD COVER ISZ 6HK BWH</t>
  </si>
  <si>
    <t>02000100085</t>
  </si>
  <si>
    <t>1000176-1</t>
  </si>
  <si>
    <t>GASKET INTERCOLLER KCL</t>
  </si>
  <si>
    <t>01000110297</t>
  </si>
  <si>
    <t>1011081-1</t>
  </si>
  <si>
    <t>GASKET KWADRAN FS8209</t>
  </si>
  <si>
    <t xml:space="preserve">1011081-1  </t>
  </si>
  <si>
    <t>1004961-4</t>
  </si>
  <si>
    <t>GASKET NOZZLE 6HK</t>
  </si>
  <si>
    <t>02000110099</t>
  </si>
  <si>
    <t>1011815-2</t>
  </si>
  <si>
    <t>GASKET OIL COOLER A, ISZ 6HK1</t>
  </si>
  <si>
    <t xml:space="preserve">1011815-2  </t>
  </si>
  <si>
    <t>1011816-0</t>
  </si>
  <si>
    <t>GASKET OIL COOLER B, ISZ 6HK1</t>
  </si>
  <si>
    <t xml:space="preserve">1011816-0  </t>
  </si>
  <si>
    <t>1000182-4</t>
  </si>
  <si>
    <t>GASKET OIL COOLER HN J08</t>
  </si>
  <si>
    <t>01000110310</t>
  </si>
  <si>
    <t>1000175-1</t>
  </si>
  <si>
    <t>GASKET OIL COOLER HN P11</t>
  </si>
  <si>
    <t>01000110296</t>
  </si>
  <si>
    <t>1000183-2</t>
  </si>
  <si>
    <t>GASKET OIL COOLER HN P11 DPN</t>
  </si>
  <si>
    <t>01000110311</t>
  </si>
  <si>
    <t>1011817-9</t>
  </si>
  <si>
    <t>GASKET OIL COOLER, ISZ 6HK1</t>
  </si>
  <si>
    <t xml:space="preserve">1011817-9  </t>
  </si>
  <si>
    <t>1004975-4</t>
  </si>
  <si>
    <t>GASKET SET O/H 6HK</t>
  </si>
  <si>
    <t>02000210101</t>
  </si>
  <si>
    <t>1003106-5</t>
  </si>
  <si>
    <t>GASKET SET OH 6SD1</t>
  </si>
  <si>
    <t>02030110009</t>
  </si>
  <si>
    <t>1003012-3</t>
  </si>
  <si>
    <t>GASKET SET OH P11</t>
  </si>
  <si>
    <t>01060110106</t>
  </si>
  <si>
    <t>1011818-7</t>
  </si>
  <si>
    <t>GASKET WATER DUCT, ISZ 6HK1</t>
  </si>
  <si>
    <t xml:space="preserve">1011818-7  </t>
  </si>
  <si>
    <t>1011629-1</t>
  </si>
  <si>
    <t>GASKET; AIR CMPR FVZ34</t>
  </si>
  <si>
    <t xml:space="preserve">1011629-1  </t>
  </si>
  <si>
    <t>1002894-3</t>
  </si>
  <si>
    <t>GEAR COUNTER T/M MF06S</t>
  </si>
  <si>
    <t>70020210015</t>
  </si>
  <si>
    <t>1001087-4</t>
  </si>
  <si>
    <t>GEAR MOTOR WIPER BESI (TDK DIPAKAI)</t>
  </si>
  <si>
    <t>01070410023</t>
  </si>
  <si>
    <t>1002976-1</t>
  </si>
  <si>
    <t>GEAR OUTPUT SHAFT GIGI 1 ZF9S109</t>
  </si>
  <si>
    <t>76020240045</t>
  </si>
  <si>
    <t>1002973-7</t>
  </si>
  <si>
    <t>GEAR PENGHUB. GIGI R ZF9S109</t>
  </si>
  <si>
    <t>76020240042</t>
  </si>
  <si>
    <t>1011724-5</t>
  </si>
  <si>
    <t>GEAR PINION KECIL GARDAN DPN ISZ (Z=10)</t>
  </si>
  <si>
    <t xml:space="preserve">1011724-5  </t>
  </si>
  <si>
    <t>1003493-5</t>
  </si>
  <si>
    <t>GEAR PLANETARY FS8209</t>
  </si>
  <si>
    <t>77010210160</t>
  </si>
  <si>
    <t>1011472-6</t>
  </si>
  <si>
    <t>GEAR SET DIFF HN 500 7/38</t>
  </si>
  <si>
    <t xml:space="preserve">1011472-6  </t>
  </si>
  <si>
    <t>1011359-2</t>
  </si>
  <si>
    <t>GEAR SET FAW G/D 8/37</t>
  </si>
  <si>
    <t xml:space="preserve">1011359-2  </t>
  </si>
  <si>
    <t>1003001-8</t>
  </si>
  <si>
    <t>GEAR SET HN G/D BLKG 7/41</t>
  </si>
  <si>
    <t>01000210093</t>
  </si>
  <si>
    <t>1000639-7</t>
  </si>
  <si>
    <t>GEAR SET HN G/D DPN 7/41</t>
  </si>
  <si>
    <t>01000210370</t>
  </si>
  <si>
    <t>1000652-4</t>
  </si>
  <si>
    <t>GEAR SET HN G/D FL235 6/41 HN 500</t>
  </si>
  <si>
    <t>01000210425</t>
  </si>
  <si>
    <t>1010852-1</t>
  </si>
  <si>
    <t>GEAR SET ISZ G/D GIGA 240 6/43</t>
  </si>
  <si>
    <t xml:space="preserve">1010852-1  </t>
  </si>
  <si>
    <t>GEAR SET ISZ G/D GIGA 285 7/41</t>
  </si>
  <si>
    <t>1005118-1</t>
  </si>
  <si>
    <t>GEAR SET IZS G/D BLKG FVZ34</t>
  </si>
  <si>
    <t>02060200033</t>
  </si>
  <si>
    <t>1010777-0</t>
  </si>
  <si>
    <t>GEAR T/M GIGI 2 ZF9S109</t>
  </si>
  <si>
    <t>76020210079</t>
  </si>
  <si>
    <t>1010780-0</t>
  </si>
  <si>
    <t>GEAR T/M GIGI 4 ZF9S109</t>
  </si>
  <si>
    <t>76020210088</t>
  </si>
  <si>
    <t>1004178-8</t>
  </si>
  <si>
    <t>GENDONGAN AIR RADIATOR P11</t>
  </si>
  <si>
    <t>01000310314</t>
  </si>
  <si>
    <t>1003086-7</t>
  </si>
  <si>
    <t>GIGI 1 FS8209</t>
  </si>
  <si>
    <t>01070210110</t>
  </si>
  <si>
    <t>1004941-1</t>
  </si>
  <si>
    <t>GIGI 1 M009D</t>
  </si>
  <si>
    <t>01760210006</t>
  </si>
  <si>
    <t>1011731-8</t>
  </si>
  <si>
    <t>GIGI 1, ZF1110</t>
  </si>
  <si>
    <t xml:space="preserve">1011731-8  </t>
  </si>
  <si>
    <t>1003050-6</t>
  </si>
  <si>
    <t>GIGI 2 FS8209</t>
  </si>
  <si>
    <t>01070210046</t>
  </si>
  <si>
    <t>1002914-1</t>
  </si>
  <si>
    <t>GIGI 2 M009D</t>
  </si>
  <si>
    <t>70030210058</t>
  </si>
  <si>
    <t>1011670-2</t>
  </si>
  <si>
    <t>GIGI 2 TM MF06</t>
  </si>
  <si>
    <t xml:space="preserve">1011670-2  </t>
  </si>
  <si>
    <t>1011730-1</t>
  </si>
  <si>
    <t>GIGI 2, ZF1110</t>
  </si>
  <si>
    <t xml:space="preserve">1011730-1  </t>
  </si>
  <si>
    <t>1010698-7</t>
  </si>
  <si>
    <t>GIGI 3 MF06S</t>
  </si>
  <si>
    <t>70020210023</t>
  </si>
  <si>
    <t>1010714-2</t>
  </si>
  <si>
    <t>GIGI 4 M009D</t>
  </si>
  <si>
    <t>70030210059</t>
  </si>
  <si>
    <t>1011570-6</t>
  </si>
  <si>
    <t>GIGI 6 MAIN SHAFT T/M MZW6P</t>
  </si>
  <si>
    <t xml:space="preserve">1011570-6  </t>
  </si>
  <si>
    <t>1000389-4</t>
  </si>
  <si>
    <t>GIGI BOLU G/D BLKG HN ALL KCL**</t>
  </si>
  <si>
    <t>01070210018</t>
  </si>
  <si>
    <t>1004118-4</t>
  </si>
  <si>
    <t>GIGI BOLU G/D BLKG&amp;DPN HN ALL BSR</t>
  </si>
  <si>
    <t>01000240084</t>
  </si>
  <si>
    <t>1004114-1</t>
  </si>
  <si>
    <t>GIGI BOLU G/D BLKG&amp;DPN HN ALL KCL</t>
  </si>
  <si>
    <t>01000240074</t>
  </si>
  <si>
    <t>1011824-1</t>
  </si>
  <si>
    <t>GIGI BOLU ISZ FVM34</t>
  </si>
  <si>
    <t xml:space="preserve">1011824-1  </t>
  </si>
  <si>
    <t>1003516-8</t>
  </si>
  <si>
    <t>GIGI C FS8209</t>
  </si>
  <si>
    <t>77010240135</t>
  </si>
  <si>
    <t>1003491-9</t>
  </si>
  <si>
    <t>GIGI COUNTER FS8209</t>
  </si>
  <si>
    <t>77010210157</t>
  </si>
  <si>
    <t>1011736-9</t>
  </si>
  <si>
    <t>GIGI IDLE, ZF1110</t>
  </si>
  <si>
    <t xml:space="preserve">1011736-0  </t>
  </si>
  <si>
    <t>1002893-5</t>
  </si>
  <si>
    <t>GIGI IDLER MF06</t>
  </si>
  <si>
    <t>70020210010</t>
  </si>
  <si>
    <t>1004799-9</t>
  </si>
  <si>
    <t>GIGI IDLER R FS8209</t>
  </si>
  <si>
    <t>01080210031</t>
  </si>
  <si>
    <t>1011732-6</t>
  </si>
  <si>
    <t>GIGI MUNDUR, ZF1110</t>
  </si>
  <si>
    <t xml:space="preserve">1011732-6  </t>
  </si>
  <si>
    <t>1000635-4</t>
  </si>
  <si>
    <t>GIGI PENGHUB G/D DPN HINO 6X4</t>
  </si>
  <si>
    <t>01000210331</t>
  </si>
  <si>
    <t>1000875-6</t>
  </si>
  <si>
    <t>GIGI PENGHUB P11 BSR</t>
  </si>
  <si>
    <t>01060140124</t>
  </si>
  <si>
    <t>1000874-8</t>
  </si>
  <si>
    <t>GIGI PENGHUB P11 KCL</t>
  </si>
  <si>
    <t>01060140123</t>
  </si>
  <si>
    <t>1000247-2</t>
  </si>
  <si>
    <t>GIGI PENGHUB TIMING J08 ATS</t>
  </si>
  <si>
    <t>01000140377</t>
  </si>
  <si>
    <t>1000248-0</t>
  </si>
  <si>
    <t>GIGI PENGHUB TIMING J08 BWH</t>
  </si>
  <si>
    <t>01000140378</t>
  </si>
  <si>
    <t>1003514-1</t>
  </si>
  <si>
    <t>GIGI R FS8209</t>
  </si>
  <si>
    <t>77010240095</t>
  </si>
  <si>
    <t>1003011-5</t>
  </si>
  <si>
    <t>GIGI R M009D</t>
  </si>
  <si>
    <t>01060110102</t>
  </si>
  <si>
    <t>1010995-1</t>
  </si>
  <si>
    <t>GIGI R MX06</t>
  </si>
  <si>
    <t xml:space="preserve">1010995-1  </t>
  </si>
  <si>
    <t>1004592-9</t>
  </si>
  <si>
    <t>GIGI R ZF9S109</t>
  </si>
  <si>
    <t>01060210272</t>
  </si>
  <si>
    <t>GLAND HAND</t>
  </si>
  <si>
    <t>1003027-1</t>
  </si>
  <si>
    <t>GOTRI SWITCH FS8209</t>
  </si>
  <si>
    <t>01070110022</t>
  </si>
  <si>
    <t>1003098-0</t>
  </si>
  <si>
    <t>GOTRI SWITCH ZF9S1310</t>
  </si>
  <si>
    <t>01460210008</t>
  </si>
  <si>
    <t>1003107-3</t>
  </si>
  <si>
    <t>GOTRI SYNCHRO FS8209</t>
  </si>
  <si>
    <t>02030210061</t>
  </si>
  <si>
    <t>1004367-5</t>
  </si>
  <si>
    <t>GRILLE CABIN HN 500</t>
  </si>
  <si>
    <t>01000510102</t>
  </si>
  <si>
    <t>1004333-0</t>
  </si>
  <si>
    <t>GRILLE CABIN HN NON 500</t>
  </si>
  <si>
    <t>01000410075</t>
  </si>
  <si>
    <t>1001338-5</t>
  </si>
  <si>
    <t>GRILLE ISZ BORNEO DPN</t>
  </si>
  <si>
    <t>02020410011</t>
  </si>
  <si>
    <t>GRILLE RADIATOR ISZ GIGA</t>
  </si>
  <si>
    <t>02000410047</t>
  </si>
  <si>
    <t>1001272-9</t>
  </si>
  <si>
    <t>GRIP/ROOF PANEL (TDK DIPAKAI)</t>
  </si>
  <si>
    <t>02000410039</t>
  </si>
  <si>
    <t>1003257-6</t>
  </si>
  <si>
    <t>GUNTING KERTAS</t>
  </si>
  <si>
    <t>51054310001</t>
  </si>
  <si>
    <t>1011601-1</t>
  </si>
  <si>
    <t>H/L ASSY T/M ZF9S109</t>
  </si>
  <si>
    <t xml:space="preserve">1011601-1  </t>
  </si>
  <si>
    <t>1004087-0</t>
  </si>
  <si>
    <t>HAND REM ASSY (TANPA TROMOL) FS8209</t>
  </si>
  <si>
    <t>01000210368</t>
  </si>
  <si>
    <t>1004166-4</t>
  </si>
  <si>
    <t>HANDLE HAND BREAK HEAD HINO ALL</t>
  </si>
  <si>
    <t>01000310299</t>
  </si>
  <si>
    <t>1005847-8</t>
  </si>
  <si>
    <t>HANDLE HANDREM U/ BED</t>
  </si>
  <si>
    <t>10000210002</t>
  </si>
  <si>
    <t>1001271-0</t>
  </si>
  <si>
    <t>HANDLE KABIN DPN KN BORNEO-TDK DI STOK</t>
  </si>
  <si>
    <t>02000410036</t>
  </si>
  <si>
    <t>1005041-8</t>
  </si>
  <si>
    <t>HANDLE KABIN DPN KN GIGA</t>
  </si>
  <si>
    <t>02000510043</t>
  </si>
  <si>
    <t>1005042-6</t>
  </si>
  <si>
    <t>HANDLE KABIN DPN KR GIGA</t>
  </si>
  <si>
    <t>02000510040</t>
  </si>
  <si>
    <t>1000789-1</t>
  </si>
  <si>
    <t>HANDLE KABIN HINO LOHAN ALL</t>
  </si>
  <si>
    <t>01000420001</t>
  </si>
  <si>
    <t>1011215-4</t>
  </si>
  <si>
    <t>HANDLE PINTU HN ALL DLM KN</t>
  </si>
  <si>
    <t xml:space="preserve">1011215-4  </t>
  </si>
  <si>
    <t>1011221-9</t>
  </si>
  <si>
    <t>HANDLE PINTU HN ALL DLM KR</t>
  </si>
  <si>
    <t xml:space="preserve">1011221-9  </t>
  </si>
  <si>
    <t>HANDLE PINTU HN ALL LR KN</t>
  </si>
  <si>
    <t>HANDLE PINTU HN ALL LR KR</t>
  </si>
  <si>
    <t>1005028-0</t>
  </si>
  <si>
    <t>HANDLE PINTU ISZ GIGA LR KN</t>
  </si>
  <si>
    <t>02000410072</t>
  </si>
  <si>
    <t>1011027-5</t>
  </si>
  <si>
    <t>HANDLE PINTU ISZ GIGA LR KR</t>
  </si>
  <si>
    <t xml:space="preserve">1011027-5  </t>
  </si>
  <si>
    <t>1002042-1</t>
  </si>
  <si>
    <t>HANDLE PINTU MITS DLM</t>
  </si>
  <si>
    <t>05030410067</t>
  </si>
  <si>
    <t>1001490-1</t>
  </si>
  <si>
    <t>HANDLE PTO</t>
  </si>
  <si>
    <t>02060410067</t>
  </si>
  <si>
    <t>HANDLE REGULATOR KACA HINO ALL</t>
  </si>
  <si>
    <t>1011331-2</t>
  </si>
  <si>
    <t>HANDLE REGULATOR KACA ISZ GIGA</t>
  </si>
  <si>
    <t xml:space="preserve">1011331-2  </t>
  </si>
  <si>
    <t>1000722-9</t>
  </si>
  <si>
    <t>HANDLE T/M **</t>
  </si>
  <si>
    <t>01000310293</t>
  </si>
  <si>
    <t>1004801-4</t>
  </si>
  <si>
    <t>HANDLE T/M HINO FM260</t>
  </si>
  <si>
    <t>01080240001</t>
  </si>
  <si>
    <t>1000077-1</t>
  </si>
  <si>
    <t>HANGER BED BLKG 8CM AJ</t>
  </si>
  <si>
    <t>00010310018</t>
  </si>
  <si>
    <t>1005258-5</t>
  </si>
  <si>
    <t>HANGER BED BLKG 8CM FUWA</t>
  </si>
  <si>
    <t>03010010266</t>
  </si>
  <si>
    <t>1003909-0</t>
  </si>
  <si>
    <t>HANGER BED BLKG 9CM AJ</t>
  </si>
  <si>
    <t>00010310031</t>
  </si>
  <si>
    <t>1001531-0</t>
  </si>
  <si>
    <t>HANGER BED BLKG 9CM HJ</t>
  </si>
  <si>
    <t>03010010256</t>
  </si>
  <si>
    <t>HANGER BED DPN 8CM AJ</t>
  </si>
  <si>
    <t>1010963-3</t>
  </si>
  <si>
    <t>HANGER BED DPN 8CM AJ (JEPIT)</t>
  </si>
  <si>
    <t xml:space="preserve">1010963-3  </t>
  </si>
  <si>
    <t>1005255-0</t>
  </si>
  <si>
    <t>HANGER BED DPN 8CM FUWA</t>
  </si>
  <si>
    <t>03010010263</t>
  </si>
  <si>
    <t>1003906-6</t>
  </si>
  <si>
    <t>HANGER BED DPN 9CM AJ</t>
  </si>
  <si>
    <t>00010310028</t>
  </si>
  <si>
    <t>1001530-2</t>
  </si>
  <si>
    <t>HANGER BED DPN 9CM HJ</t>
  </si>
  <si>
    <t>03010010255</t>
  </si>
  <si>
    <t>1000078-1</t>
  </si>
  <si>
    <t>HANGER BED TGH 8CM AJ</t>
  </si>
  <si>
    <t>00010310019</t>
  </si>
  <si>
    <t>1003912-0</t>
  </si>
  <si>
    <t>HANGER BED TGH 8CM AJ (JEPIT)</t>
  </si>
  <si>
    <t>00010310034</t>
  </si>
  <si>
    <t>1005256-9</t>
  </si>
  <si>
    <t>HANGER BED TGH 8CM FUWA</t>
  </si>
  <si>
    <t>03010010264</t>
  </si>
  <si>
    <t>1003910-4</t>
  </si>
  <si>
    <t>HANGER BED TGH 9CM AJ</t>
  </si>
  <si>
    <t>00010310032</t>
  </si>
  <si>
    <t>1001529-9</t>
  </si>
  <si>
    <t>HANGER BED TGH 9CM HJ</t>
  </si>
  <si>
    <t>03010010254</t>
  </si>
  <si>
    <t>1010891-2</t>
  </si>
  <si>
    <t>HANGER PER BOSTER KOPLING HINO ALL</t>
  </si>
  <si>
    <t>01000300342</t>
  </si>
  <si>
    <t>1011725-3</t>
  </si>
  <si>
    <t>HARDDISK EXTERNAL</t>
  </si>
  <si>
    <t xml:space="preserve">1011725-3  </t>
  </si>
  <si>
    <t>1000870-5</t>
  </si>
  <si>
    <t>HEAD COVER ATAS P11</t>
  </si>
  <si>
    <t>01060140119</t>
  </si>
  <si>
    <t>1000871-3</t>
  </si>
  <si>
    <t>HEAD COVER BAWAH P11</t>
  </si>
  <si>
    <t>01060140120</t>
  </si>
  <si>
    <t>1003480-3</t>
  </si>
  <si>
    <t>HEAD SYNCHRO GIGI 2-3 FS8209</t>
  </si>
  <si>
    <t>77010200027</t>
  </si>
  <si>
    <t>1010718-5</t>
  </si>
  <si>
    <t>HEAD SYNCHRO M009 D</t>
  </si>
  <si>
    <t>70030210070</t>
  </si>
  <si>
    <t>1010700-2</t>
  </si>
  <si>
    <t>HEAD SYNCHRO MF06</t>
  </si>
  <si>
    <t>70020210026</t>
  </si>
  <si>
    <t>1011746-6</t>
  </si>
  <si>
    <t>HIGH LOW ASSY, ZF1110(ISZ)</t>
  </si>
  <si>
    <t xml:space="preserve">1011746-6  </t>
  </si>
  <si>
    <t>1011128-1</t>
  </si>
  <si>
    <t>HOLDER PEDAL GAS ISZ GIGA</t>
  </si>
  <si>
    <t xml:space="preserve">1011128-1  </t>
  </si>
  <si>
    <t>1000112-3</t>
  </si>
  <si>
    <t>HOLDER VALVE P11</t>
  </si>
  <si>
    <t>01000100318</t>
  </si>
  <si>
    <t>1001982-0</t>
  </si>
  <si>
    <t>HOSE INTAKE FUSO PJG-PART TDK DIPAKAI</t>
  </si>
  <si>
    <t>05030310027</t>
  </si>
  <si>
    <t>1002844-7</t>
  </si>
  <si>
    <t>HOSE TRAVEL PC400</t>
  </si>
  <si>
    <t>16140210021</t>
  </si>
  <si>
    <t>1000226-1</t>
  </si>
  <si>
    <t>HOUSING CAMSHAFT J08</t>
  </si>
  <si>
    <t>01000140281</t>
  </si>
  <si>
    <t>1004037-4</t>
  </si>
  <si>
    <t>HOUSING CLUTCH ZF P11</t>
  </si>
  <si>
    <t>01000210240</t>
  </si>
  <si>
    <t>1011635-4</t>
  </si>
  <si>
    <t>HOUSING FILTER SOLAR BAWAH HN500</t>
  </si>
  <si>
    <t>01000100367</t>
  </si>
  <si>
    <t>1000736-9</t>
  </si>
  <si>
    <t>HOUSING FILTER UDARA HN J08</t>
  </si>
  <si>
    <t>01000340271</t>
  </si>
  <si>
    <t>1004318-7</t>
  </si>
  <si>
    <t>HOUSING FILTER UDARA HN P11</t>
  </si>
  <si>
    <t>01000340320</t>
  </si>
  <si>
    <t>1004002-1</t>
  </si>
  <si>
    <t>HOUSING FLYWHEEL HN J08</t>
  </si>
  <si>
    <t>01000110370</t>
  </si>
  <si>
    <t>1011001-1</t>
  </si>
  <si>
    <t>HOUSING FLYWHELL HN P11</t>
  </si>
  <si>
    <t xml:space="preserve">1011001-1  </t>
  </si>
  <si>
    <t>1000685-0</t>
  </si>
  <si>
    <t>HOUSING G/D BLKG FM320 ANGIN</t>
  </si>
  <si>
    <t>01000240372</t>
  </si>
  <si>
    <t>1000653-2</t>
  </si>
  <si>
    <t>HOUSING G/D BLKG HN FM260 MNYK</t>
  </si>
  <si>
    <t>01000210432</t>
  </si>
  <si>
    <t>1000664-8</t>
  </si>
  <si>
    <t>HOUSING G/D DPN HN FM260 MNYK</t>
  </si>
  <si>
    <t>01000240269</t>
  </si>
  <si>
    <t>1000663-1</t>
  </si>
  <si>
    <t>HOUSING G/D EKL HN SG260</t>
  </si>
  <si>
    <t>01000240255</t>
  </si>
  <si>
    <t>1003488-9</t>
  </si>
  <si>
    <t>HOUSING RELEASE B/G FS8209</t>
  </si>
  <si>
    <t>77010210147</t>
  </si>
  <si>
    <t>1001447-0</t>
  </si>
  <si>
    <t>HOUSING RELEASE B/G FXZ ??</t>
  </si>
  <si>
    <t>02060210006</t>
  </si>
  <si>
    <t>1000643-5</t>
  </si>
  <si>
    <t>HOUSING RELEASE B/G HN FM260</t>
  </si>
  <si>
    <t>01000210390</t>
  </si>
  <si>
    <t>1004470-1</t>
  </si>
  <si>
    <t>HOUSING RELEASE B/G HN ZF9S109</t>
  </si>
  <si>
    <t>01060210079</t>
  </si>
  <si>
    <t>HOUSING RELEASE B/G ISZ 285</t>
  </si>
  <si>
    <t>76050200016</t>
  </si>
  <si>
    <t>1011797-0</t>
  </si>
  <si>
    <t>HOUSING T/M MF06</t>
  </si>
  <si>
    <t xml:space="preserve">1011797-0  </t>
  </si>
  <si>
    <t>1011745-8</t>
  </si>
  <si>
    <t>HUB GIGI 1 KE MUNDUR, ZF1110</t>
  </si>
  <si>
    <t xml:space="preserve">1011745-8  </t>
  </si>
  <si>
    <t>1011729-6</t>
  </si>
  <si>
    <t>HUB GIGI 1&amp;2, ZF1110</t>
  </si>
  <si>
    <t xml:space="preserve">1011729-6  </t>
  </si>
  <si>
    <t>1003051-4</t>
  </si>
  <si>
    <t>HUB GIGI 1-2 FS8209</t>
  </si>
  <si>
    <t>01070210047</t>
  </si>
  <si>
    <t>1003448-1</t>
  </si>
  <si>
    <t>HUB GIGI 1-2 ZF9S1310</t>
  </si>
  <si>
    <t>76030200112</t>
  </si>
  <si>
    <t>1011820-9</t>
  </si>
  <si>
    <t>HUB GIGI 1-2, T/M MF06</t>
  </si>
  <si>
    <t xml:space="preserve">1011820-9  </t>
  </si>
  <si>
    <t>1001725-9</t>
  </si>
  <si>
    <t>HUB GIGI C&amp;R ZF9S109</t>
  </si>
  <si>
    <t>01060210162</t>
  </si>
  <si>
    <t>1003078-6</t>
  </si>
  <si>
    <t>HUB GIGI R-C FS8209</t>
  </si>
  <si>
    <t>01070210092</t>
  </si>
  <si>
    <t>1011107-7</t>
  </si>
  <si>
    <t>HUB SYNCHRO GIGI 3-4 ZF1310</t>
  </si>
  <si>
    <t xml:space="preserve">1011107-7  </t>
  </si>
  <si>
    <t>1010965-1</t>
  </si>
  <si>
    <t>HUB SYNCHRO GIGI 5-6 MF06</t>
  </si>
  <si>
    <t xml:space="preserve">1010965-1  </t>
  </si>
  <si>
    <t>1003498-6</t>
  </si>
  <si>
    <t>HUB SYNCHRO GIGI H/L FS8209</t>
  </si>
  <si>
    <t>77010210169</t>
  </si>
  <si>
    <t>1003486-2</t>
  </si>
  <si>
    <t>HUB SYNCHRO GIGI R-C FS8209</t>
  </si>
  <si>
    <t>77010210144</t>
  </si>
  <si>
    <t>I/P ASSY HN J08E</t>
  </si>
  <si>
    <t>I/P ASSY HN P11</t>
  </si>
  <si>
    <t>1001173-0</t>
  </si>
  <si>
    <t>I/P ASSY ISZ 6SD</t>
  </si>
  <si>
    <t>02000100001</t>
  </si>
  <si>
    <t>1010712-6</t>
  </si>
  <si>
    <t>IDLER GIGI R M009DD</t>
  </si>
  <si>
    <t>70030210056</t>
  </si>
  <si>
    <t>1010916-1</t>
  </si>
  <si>
    <t>IMPACT 1/2"</t>
  </si>
  <si>
    <t xml:space="preserve">1010916-1  </t>
  </si>
  <si>
    <t>1011243-1</t>
  </si>
  <si>
    <t>IMPACT 3/4"</t>
  </si>
  <si>
    <t xml:space="preserve">1011243-1  </t>
  </si>
  <si>
    <t>1004960-6</t>
  </si>
  <si>
    <t>INJECTOR HOLDER ASSY 6HK</t>
  </si>
  <si>
    <t>02000110098</t>
  </si>
  <si>
    <t>1001751-8</t>
  </si>
  <si>
    <t>INPUT SHAFT FS8209 ISZ</t>
  </si>
  <si>
    <t>02030210073</t>
  </si>
  <si>
    <t>1002933-8</t>
  </si>
  <si>
    <t>INPUT SHAFT M009D</t>
  </si>
  <si>
    <t>70030240067</t>
  </si>
  <si>
    <t>1010697-9</t>
  </si>
  <si>
    <t>INPUT SHAFT MF06S</t>
  </si>
  <si>
    <t>70020210013</t>
  </si>
  <si>
    <t>1011697-4</t>
  </si>
  <si>
    <t>INPUT SHAFT MX06</t>
  </si>
  <si>
    <t xml:space="preserve">1011697-4  </t>
  </si>
  <si>
    <t>1002969-9</t>
  </si>
  <si>
    <t>INPUT SHAFT ZF109</t>
  </si>
  <si>
    <t>76020240002</t>
  </si>
  <si>
    <t>1011747-4</t>
  </si>
  <si>
    <t>INSULATION</t>
  </si>
  <si>
    <t xml:space="preserve">1011747-4  </t>
  </si>
  <si>
    <t>1000250-2</t>
  </si>
  <si>
    <t>INT MANIFOLD HN J08</t>
  </si>
  <si>
    <t>01000140380</t>
  </si>
  <si>
    <t>1011389-4</t>
  </si>
  <si>
    <t>INTERCOOLER FAW</t>
  </si>
  <si>
    <t xml:space="preserve">1011389-4  </t>
  </si>
  <si>
    <t>1011522-6</t>
  </si>
  <si>
    <t>INTERCOOLER HN 500</t>
  </si>
  <si>
    <t xml:space="preserve">1011522-6  </t>
  </si>
  <si>
    <t>1000714-8</t>
  </si>
  <si>
    <t>INTERCOOLER HN J08</t>
  </si>
  <si>
    <t>01000310270</t>
  </si>
  <si>
    <t>1004172-9</t>
  </si>
  <si>
    <t>INTERCOOLER HN P11</t>
  </si>
  <si>
    <t>01000310307</t>
  </si>
  <si>
    <t>1001250-8</t>
  </si>
  <si>
    <t>INTERCOOLER ISZ 6HK</t>
  </si>
  <si>
    <t>02000310071</t>
  </si>
  <si>
    <t>1003393-9</t>
  </si>
  <si>
    <t>ISI BOLPOINT</t>
  </si>
  <si>
    <t>60040210004</t>
  </si>
  <si>
    <t>1003408-0</t>
  </si>
  <si>
    <t>ISI CUTTER BESAR</t>
  </si>
  <si>
    <t>60040410003</t>
  </si>
  <si>
    <t>1003394-7</t>
  </si>
  <si>
    <t>ISI PENCIL PILOT</t>
  </si>
  <si>
    <t>60040210005</t>
  </si>
  <si>
    <t>1003411-0</t>
  </si>
  <si>
    <t>ISI STAPLES BESAR</t>
  </si>
  <si>
    <t>60040510007</t>
  </si>
  <si>
    <t>1003412-9</t>
  </si>
  <si>
    <t>ISI STAPLES JILID</t>
  </si>
  <si>
    <t>60040510008</t>
  </si>
  <si>
    <t>1003413-7</t>
  </si>
  <si>
    <t>ISI STAPLES KCL</t>
  </si>
  <si>
    <t>60040510009</t>
  </si>
  <si>
    <t>1003389-0</t>
  </si>
  <si>
    <t>ISOLASI BOLAK-BALIK</t>
  </si>
  <si>
    <t>60040010012</t>
  </si>
  <si>
    <t>1003387-4</t>
  </si>
  <si>
    <t>ISOLASI HITAM BSR</t>
  </si>
  <si>
    <t>60040010010</t>
  </si>
  <si>
    <t>1003386-6</t>
  </si>
  <si>
    <t>ISOLASI KERTAS BSR 2"</t>
  </si>
  <si>
    <t>60040010006</t>
  </si>
  <si>
    <t>1003383-1</t>
  </si>
  <si>
    <t>ISOLASI KERTAS KCL</t>
  </si>
  <si>
    <t>60040010002</t>
  </si>
  <si>
    <t>60040010005</t>
  </si>
  <si>
    <t>1003384-1</t>
  </si>
  <si>
    <t>ISOLASI PUTIH BSR</t>
  </si>
  <si>
    <t>60040010003</t>
  </si>
  <si>
    <t>1010622-7</t>
  </si>
  <si>
    <t>ISOLASI PUTIH KCL</t>
  </si>
  <si>
    <t>60040010004</t>
  </si>
  <si>
    <t>IWF 200</t>
  </si>
  <si>
    <t xml:space="preserve">1011146-8  </t>
  </si>
  <si>
    <t>1001418-7</t>
  </si>
  <si>
    <t>JET OLI 6SD</t>
  </si>
  <si>
    <t>02050110002</t>
  </si>
  <si>
    <t>1000412-2</t>
  </si>
  <si>
    <t>JET OLI J08 C&amp;E</t>
  </si>
  <si>
    <t>01300110002</t>
  </si>
  <si>
    <t>1010971-4</t>
  </si>
  <si>
    <t>JOINT UNIVERSAL ASSY PTO</t>
  </si>
  <si>
    <t xml:space="preserve">1010971-4  </t>
  </si>
  <si>
    <t>JOK KABIN HINO ALL KN</t>
  </si>
  <si>
    <t>1000806-3</t>
  </si>
  <si>
    <t>JOK KABIN HINO ALL KR</t>
  </si>
  <si>
    <t>01000540077</t>
  </si>
  <si>
    <t>1011034-8</t>
  </si>
  <si>
    <t>JOK KABIN ISZ GIGA KN</t>
  </si>
  <si>
    <t xml:space="preserve">1011034-8  </t>
  </si>
  <si>
    <t>1011033-1</t>
  </si>
  <si>
    <t>JOK KABIN ISZ GIGA KR</t>
  </si>
  <si>
    <t xml:space="preserve">1011033-1  </t>
  </si>
  <si>
    <t>1004049-8</t>
  </si>
  <si>
    <t>JUEN BLKG HINO 6X4</t>
  </si>
  <si>
    <t>01000210291</t>
  </si>
  <si>
    <t>1000850-0</t>
  </si>
  <si>
    <t>KABEL E/G STOP HINO P11</t>
  </si>
  <si>
    <t>01060110002</t>
  </si>
  <si>
    <t>1001306-7</t>
  </si>
  <si>
    <t>KABEL E/G STOP ISZ FXZ</t>
  </si>
  <si>
    <t>02010410002</t>
  </si>
  <si>
    <t>1001106-4</t>
  </si>
  <si>
    <t>KABEL E/G STOP J08</t>
  </si>
  <si>
    <t>01070410053</t>
  </si>
  <si>
    <t>KABEL GAS HN J08</t>
  </si>
  <si>
    <t>1004191-5</t>
  </si>
  <si>
    <t>KABEL GAS HN P11</t>
  </si>
  <si>
    <t>01000310332</t>
  </si>
  <si>
    <t>1011762-8</t>
  </si>
  <si>
    <t>KABEL GAS TANGAN ISZ GIGA</t>
  </si>
  <si>
    <t xml:space="preserve">1011762-8  </t>
  </si>
  <si>
    <t>KABEL HAND REM SG260 FS8209</t>
  </si>
  <si>
    <t>1004999-1</t>
  </si>
  <si>
    <t>KABEL HANDREM GIGA 240</t>
  </si>
  <si>
    <t>02000310088</t>
  </si>
  <si>
    <t>1000769-5</t>
  </si>
  <si>
    <t>KABEL HARNES KABIN ATS SG260 NON500</t>
  </si>
  <si>
    <t>01000410113</t>
  </si>
  <si>
    <t>00000410013</t>
  </si>
  <si>
    <t>1001416-0</t>
  </si>
  <si>
    <t>KABEL LOCK CAP KABIN BORNEO</t>
  </si>
  <si>
    <t>02030510001</t>
  </si>
  <si>
    <t>1011026-7</t>
  </si>
  <si>
    <t>KABEL LOCK CAP KABIN DPN ISZ GIGA</t>
  </si>
  <si>
    <t xml:space="preserve">1011026-7  </t>
  </si>
  <si>
    <t>1000783-0</t>
  </si>
  <si>
    <t>KABEL LOCK CAP KABIN HINO 500</t>
  </si>
  <si>
    <t>01000410143</t>
  </si>
  <si>
    <t>1000788-1</t>
  </si>
  <si>
    <t>KABEL LOCK CAP KABIN HINO LOHAN ALL</t>
  </si>
  <si>
    <t>01000410151</t>
  </si>
  <si>
    <t>1005188-0</t>
  </si>
  <si>
    <t>KABEL PTO DT P;6 MTR</t>
  </si>
  <si>
    <t>03010010048</t>
  </si>
  <si>
    <t>1001390-3</t>
  </si>
  <si>
    <t>KABEL REM TGN FXZ T/M EATON</t>
  </si>
  <si>
    <t>02030210078</t>
  </si>
  <si>
    <t>1011607-9</t>
  </si>
  <si>
    <t>KABEL SELECT FAW DB300</t>
  </si>
  <si>
    <t xml:space="preserve">1011607-9  </t>
  </si>
  <si>
    <t>1001112-9</t>
  </si>
  <si>
    <t>KABEL SELECT FM260 E1-UNIT TDK ADA</t>
  </si>
  <si>
    <t>01080210009</t>
  </si>
  <si>
    <t>1001165-1</t>
  </si>
  <si>
    <t>KABEL SELECT FM320, M009D</t>
  </si>
  <si>
    <t>01460310006</t>
  </si>
  <si>
    <t>KABEL SELECT FS8209 SG260</t>
  </si>
  <si>
    <t>1004255-5</t>
  </si>
  <si>
    <t>KABEL SELECT MF06S FG235</t>
  </si>
  <si>
    <t>01000310422</t>
  </si>
  <si>
    <t>1011039-9</t>
  </si>
  <si>
    <t>KABEL SELECT MZW GIGA 240</t>
  </si>
  <si>
    <t xml:space="preserve">1011039-9  </t>
  </si>
  <si>
    <t>KABEL SELECT ZF1110 GIGA 285</t>
  </si>
  <si>
    <t>KABEL SELECT ZF1110 SG260</t>
  </si>
  <si>
    <t>KABEL SELECT ZF1310</t>
  </si>
  <si>
    <t>01060210085</t>
  </si>
  <si>
    <t>1011606-0</t>
  </si>
  <si>
    <t>KABEL SHIFT FAW DB300</t>
  </si>
  <si>
    <t xml:space="preserve">1011606-0  </t>
  </si>
  <si>
    <t>1001124-2</t>
  </si>
  <si>
    <t>KABEL SHIFT FG235</t>
  </si>
  <si>
    <t>01300310003</t>
  </si>
  <si>
    <t>1001111-0</t>
  </si>
  <si>
    <t>KABEL SHIFT FL260-UNIT TDK ADA</t>
  </si>
  <si>
    <t>01080210008</t>
  </si>
  <si>
    <t>KABEL SHIFT FS8209</t>
  </si>
  <si>
    <t>1004989-4</t>
  </si>
  <si>
    <t>KABEL SHIFT MZW6P GIGA240</t>
  </si>
  <si>
    <t>02000310076</t>
  </si>
  <si>
    <t>1004221-0</t>
  </si>
  <si>
    <t>KABEL SHIFT ZF1110 FM260</t>
  </si>
  <si>
    <t>01000310386</t>
  </si>
  <si>
    <t>KABEL SHIFT ZF1110 GIGA 285</t>
  </si>
  <si>
    <t>1000708-3</t>
  </si>
  <si>
    <t>KABEL SHIFT ZF1110 SG260</t>
  </si>
  <si>
    <t>01000310100</t>
  </si>
  <si>
    <t>1000903-5</t>
  </si>
  <si>
    <t>KABEL SHIFT ZF1310/109</t>
  </si>
  <si>
    <t>01060210060</t>
  </si>
  <si>
    <t>1004895-2</t>
  </si>
  <si>
    <t>KABEL T/M SHIFT MF06S</t>
  </si>
  <si>
    <t>01300310002</t>
  </si>
  <si>
    <t>1011070-4</t>
  </si>
  <si>
    <t>KABEL TRAILER SPIRAL ABS ISZ ALL</t>
  </si>
  <si>
    <t xml:space="preserve">1011070-4  </t>
  </si>
  <si>
    <t>1000793-8</t>
  </si>
  <si>
    <t>KABIN HINO LOHAN</t>
  </si>
  <si>
    <t>01000440094</t>
  </si>
  <si>
    <t>1003101-4</t>
  </si>
  <si>
    <t>KABIN ISZ BORNEO</t>
  </si>
  <si>
    <t>02000410028</t>
  </si>
  <si>
    <t>1001310-5</t>
  </si>
  <si>
    <t>KABLE E/G STOP FVM33</t>
  </si>
  <si>
    <t>02020110019</t>
  </si>
  <si>
    <t>1001287-7</t>
  </si>
  <si>
    <t>KACA BELAKANG ISUZU GIGA</t>
  </si>
  <si>
    <t>02000510050</t>
  </si>
  <si>
    <t>1001095-5</t>
  </si>
  <si>
    <t>KACA BLKG HINO</t>
  </si>
  <si>
    <t>01070410038</t>
  </si>
  <si>
    <t>1011634-6</t>
  </si>
  <si>
    <t>KACA DPN FAW</t>
  </si>
  <si>
    <t xml:space="preserve">1011634-6  </t>
  </si>
  <si>
    <t>1001282-6</t>
  </si>
  <si>
    <t>KACA DPN GIGA</t>
  </si>
  <si>
    <t>02000500001</t>
  </si>
  <si>
    <t>1000978-7</t>
  </si>
  <si>
    <t>KACA DPN HINO</t>
  </si>
  <si>
    <t>01060410003</t>
  </si>
  <si>
    <t>KACA LAS BENING</t>
  </si>
  <si>
    <t>1001283-4</t>
  </si>
  <si>
    <t>KACA PINTU KN GIGA</t>
  </si>
  <si>
    <t>02000510033</t>
  </si>
  <si>
    <t>1001080-7</t>
  </si>
  <si>
    <t>KACA PINTU KN HINO ALL</t>
  </si>
  <si>
    <t>01070410009</t>
  </si>
  <si>
    <t>1001284-2</t>
  </si>
  <si>
    <t>KACA PINTU KR GIGA</t>
  </si>
  <si>
    <t>02000510035</t>
  </si>
  <si>
    <t>1001114-5</t>
  </si>
  <si>
    <t>KACA PINTU KR HINO ALL</t>
  </si>
  <si>
    <t>01080410023</t>
  </si>
  <si>
    <t>1001117-1</t>
  </si>
  <si>
    <t>KACA SPION HINO DUTRO-TDK DIPAKAI</t>
  </si>
  <si>
    <t>01090410005</t>
  </si>
  <si>
    <t>1005198-8</t>
  </si>
  <si>
    <t>KAKI GAJAH KN</t>
  </si>
  <si>
    <t>03010010079</t>
  </si>
  <si>
    <t>1005197-1</t>
  </si>
  <si>
    <t>KAKI GAJAH KR</t>
  </si>
  <si>
    <t>03010010078</t>
  </si>
  <si>
    <t>KALTER J08</t>
  </si>
  <si>
    <t>01000140384</t>
  </si>
  <si>
    <t>1000882-9</t>
  </si>
  <si>
    <t>KALTER P11</t>
  </si>
  <si>
    <t>01060140131</t>
  </si>
  <si>
    <t>1001868-9</t>
  </si>
  <si>
    <t>KAMPAS KOPLING 17" FV415-TDK DIPAKAI</t>
  </si>
  <si>
    <t>05030200041</t>
  </si>
  <si>
    <t>1011365-7</t>
  </si>
  <si>
    <t>KAMPAS KOPLING FAW</t>
  </si>
  <si>
    <t xml:space="preserve">1011365-7  </t>
  </si>
  <si>
    <t>KAMPAS KOPLING HN J08 ALL T/M 15"</t>
  </si>
  <si>
    <t>KAMPAS KOPLING HN P11 ZF1310&amp;109 17"</t>
  </si>
  <si>
    <t>1011688-5</t>
  </si>
  <si>
    <t>KAMPAS REM BLKG FAWDB300</t>
  </si>
  <si>
    <t xml:space="preserve">1011688-5  </t>
  </si>
  <si>
    <t>1011686-9</t>
  </si>
  <si>
    <t>KAMPAS REM DPN A FAW DB300</t>
  </si>
  <si>
    <t xml:space="preserve">1011686-9  </t>
  </si>
  <si>
    <t>1011687-7</t>
  </si>
  <si>
    <t>KAMPAS REM DPN B FAW DB300</t>
  </si>
  <si>
    <t xml:space="preserve">1011687-7  </t>
  </si>
  <si>
    <t>1000709-1</t>
  </si>
  <si>
    <t>KAMPAS REM HINO 500 BLKG</t>
  </si>
  <si>
    <t>01000310168</t>
  </si>
  <si>
    <t>1000615-1</t>
  </si>
  <si>
    <t>KAMPAS REM HINO 500 DPN</t>
  </si>
  <si>
    <t>01000210178</t>
  </si>
  <si>
    <t>1011139-5</t>
  </si>
  <si>
    <t>KAMPAS REM HJ BRIDGE (EUROPE)</t>
  </si>
  <si>
    <t xml:space="preserve">1011139-5  </t>
  </si>
  <si>
    <t>1001158-7</t>
  </si>
  <si>
    <t>KAMPAS REM HN FG235 BLKG</t>
  </si>
  <si>
    <t>01380210003</t>
  </si>
  <si>
    <t>1001157-9</t>
  </si>
  <si>
    <t>KAMPAS REM HN FG235 DPN</t>
  </si>
  <si>
    <t>01380210002</t>
  </si>
  <si>
    <t>1000339-8</t>
  </si>
  <si>
    <t>KAMPAS REM HN FL/FM260,320 BLKG MINYAK</t>
  </si>
  <si>
    <t>01060210039</t>
  </si>
  <si>
    <t>1000338-1</t>
  </si>
  <si>
    <t>KAMPAS REM HN FL/FM260,320 DPN MINY</t>
  </si>
  <si>
    <t>01060210038</t>
  </si>
  <si>
    <t>1001169-2</t>
  </si>
  <si>
    <t>KAMPAS REM HN FM320 BLKG ANGIN</t>
  </si>
  <si>
    <t>01470210003</t>
  </si>
  <si>
    <t>KAMPAS REM HN FM320 DPN</t>
  </si>
  <si>
    <t>KAMPAS REM HN SG260 BLKG</t>
  </si>
  <si>
    <t>1000915-9</t>
  </si>
  <si>
    <t>KAMPAS REM HN SG260 DPN</t>
  </si>
  <si>
    <t>01060210122</t>
  </si>
  <si>
    <t>1001204-4</t>
  </si>
  <si>
    <t>KAMPAS REM ISZ BORNEO BLKG</t>
  </si>
  <si>
    <t>02000210007</t>
  </si>
  <si>
    <t>1001203-6</t>
  </si>
  <si>
    <t>KAMPAS REM ISZ BORNEO DPN</t>
  </si>
  <si>
    <t>02000210006</t>
  </si>
  <si>
    <t>1001456-1</t>
  </si>
  <si>
    <t>KAMPAS REM ISZ GIGA DPN</t>
  </si>
  <si>
    <t>02060310002</t>
  </si>
  <si>
    <t>KAMPAS REM YORK 7"</t>
  </si>
  <si>
    <t>1010942-0</t>
  </si>
  <si>
    <t>KANCING GEAR SPEEDO MF06</t>
  </si>
  <si>
    <t xml:space="preserve">1010942-0  </t>
  </si>
  <si>
    <t>1003922-8</t>
  </si>
  <si>
    <t>KANVAS BULK</t>
  </si>
  <si>
    <t>00030210009</t>
  </si>
  <si>
    <t>1011114-1</t>
  </si>
  <si>
    <t>KAP KABIN ISZ GIGA</t>
  </si>
  <si>
    <t xml:space="preserve">1011114-1  </t>
  </si>
  <si>
    <t>1003197-9</t>
  </si>
  <si>
    <t>KAPUR BESI</t>
  </si>
  <si>
    <t>21040110003</t>
  </si>
  <si>
    <t>1005305-0</t>
  </si>
  <si>
    <t>KARBON HORI 603/730/800 PDK</t>
  </si>
  <si>
    <t>03010510033</t>
  </si>
  <si>
    <t>1005304-2</t>
  </si>
  <si>
    <t>KARBON HORI 603/800 PJG</t>
  </si>
  <si>
    <t>03010510032</t>
  </si>
  <si>
    <t>1011488-2</t>
  </si>
  <si>
    <t>KARBON HORI 730 PJG</t>
  </si>
  <si>
    <t xml:space="preserve">1011488-2  </t>
  </si>
  <si>
    <t>1003420-1</t>
  </si>
  <si>
    <t>KARBON KERTAS</t>
  </si>
  <si>
    <t>60041010001</t>
  </si>
  <si>
    <t>1000580-3</t>
  </si>
  <si>
    <t>KARBON MESIN GERINDA</t>
  </si>
  <si>
    <t>51055110007</t>
  </si>
  <si>
    <t>1011515-3</t>
  </si>
  <si>
    <t>KARET BAUT DUDUKAN RADIATOR ISZ GIGA</t>
  </si>
  <si>
    <t xml:space="preserve">1011515-3  </t>
  </si>
  <si>
    <t>1004245-8</t>
  </si>
  <si>
    <t>KARET BRACKET KABIN HN ALL DPN</t>
  </si>
  <si>
    <t>01000310411</t>
  </si>
  <si>
    <t>KARET CHAMBER BLKG HINO SG260</t>
  </si>
  <si>
    <t>KARET CHAMBER DPN HN SG260</t>
  </si>
  <si>
    <t>1011813-6</t>
  </si>
  <si>
    <t>KARET CHAMBER DPN HN500</t>
  </si>
  <si>
    <t xml:space="preserve">1011813-6  </t>
  </si>
  <si>
    <t>1000462-9</t>
  </si>
  <si>
    <t>KARET CHAMBER T-20-TDK DIPAKAI</t>
  </si>
  <si>
    <t>03010010115</t>
  </si>
  <si>
    <t>1005919-9</t>
  </si>
  <si>
    <t>KARET DING DONG ALL MERK</t>
  </si>
  <si>
    <t>1000031019</t>
  </si>
  <si>
    <t>1001494-2</t>
  </si>
  <si>
    <t>KARET KACA KABIN BLKG GIGA</t>
  </si>
  <si>
    <t>02060510007</t>
  </si>
  <si>
    <t>1000801-2</t>
  </si>
  <si>
    <t>KARET KACA KABIN BLKG HINO LOHAN ALL</t>
  </si>
  <si>
    <t>01000510091</t>
  </si>
  <si>
    <t>1000800-4</t>
  </si>
  <si>
    <t>KARET KACA KABIN DPN HINO ALL</t>
  </si>
  <si>
    <t>01000510086</t>
  </si>
  <si>
    <t>1005154-6</t>
  </si>
  <si>
    <t>KARET KACA KABIN GIGA ATAS</t>
  </si>
  <si>
    <t xml:space="preserve">0206041004 </t>
  </si>
  <si>
    <t>1011569-2</t>
  </si>
  <si>
    <t>KARET KACA KABIN GIGA GVZ BWH</t>
  </si>
  <si>
    <t xml:space="preserve">1011569-2  </t>
  </si>
  <si>
    <t>1001084-1</t>
  </si>
  <si>
    <t>KARET KACA,LIS PINTU DPN HINO LOHAN</t>
  </si>
  <si>
    <t>01070410020</t>
  </si>
  <si>
    <t>1001001-7</t>
  </si>
  <si>
    <t>KARET LIS PINTU-TDK DISTOK</t>
  </si>
  <si>
    <t>01060410059</t>
  </si>
  <si>
    <t>1010923-4</t>
  </si>
  <si>
    <t>KARET MANHOL BULAT 18MM</t>
  </si>
  <si>
    <t xml:space="preserve">1010923-4  </t>
  </si>
  <si>
    <t>1010924-2</t>
  </si>
  <si>
    <t>KARET MANHOL BULAT 20MM</t>
  </si>
  <si>
    <t xml:space="preserve">1010924-2  </t>
  </si>
  <si>
    <t>1003918-1</t>
  </si>
  <si>
    <t>KARET MANHOL KOTAK 18MM</t>
  </si>
  <si>
    <t>00020310001</t>
  </si>
  <si>
    <t>1011558-7</t>
  </si>
  <si>
    <t>KARET MANHOL KOTAK 25MM</t>
  </si>
  <si>
    <t xml:space="preserve">1011558-7  </t>
  </si>
  <si>
    <t>1001945-6</t>
  </si>
  <si>
    <t>KARET O-RING INPUT SHAFT</t>
  </si>
  <si>
    <t>05030210166</t>
  </si>
  <si>
    <t>1000994-9</t>
  </si>
  <si>
    <t>KARET PANGKON KABIN BLKG HINO ALL</t>
  </si>
  <si>
    <t>01060410042</t>
  </si>
  <si>
    <t>1011586-2</t>
  </si>
  <si>
    <t>KARET PANGKON KABIN ISZ GIGA</t>
  </si>
  <si>
    <t xml:space="preserve">1011586-2  </t>
  </si>
  <si>
    <t>1005144-9</t>
  </si>
  <si>
    <t>KARET PANGKON MESIN (I/C 8-98013-022**</t>
  </si>
  <si>
    <t>02060310073</t>
  </si>
  <si>
    <t>1000118-2</t>
  </si>
  <si>
    <t>KARET PEREDAM COVER HEAD ATAS J08</t>
  </si>
  <si>
    <t>01000100339</t>
  </si>
  <si>
    <t>1004143-5</t>
  </si>
  <si>
    <t>KARET SHOCK BEKER BULAT ALL MERK</t>
  </si>
  <si>
    <t>01000310021</t>
  </si>
  <si>
    <t>1011346-0</t>
  </si>
  <si>
    <t>KARET SHOCK BEKER TIRUS ALL MERK</t>
  </si>
  <si>
    <t xml:space="preserve">1011346-0  </t>
  </si>
  <si>
    <t>1011452-1</t>
  </si>
  <si>
    <t>KARET SHROUD FAN ISZ GIGA</t>
  </si>
  <si>
    <t xml:space="preserve">1011452-1  </t>
  </si>
  <si>
    <t>1000082-8</t>
  </si>
  <si>
    <t>KARET STOP KRAN 4" ALUR</t>
  </si>
  <si>
    <t>00010310025</t>
  </si>
  <si>
    <t>1000064-1</t>
  </si>
  <si>
    <t>KARET STOP KRAN GELOMBANG ALUR 4"</t>
  </si>
  <si>
    <t>00010310005</t>
  </si>
  <si>
    <t>1001075-0</t>
  </si>
  <si>
    <t>KARET SUSU DPN HINO ALL</t>
  </si>
  <si>
    <t>01070310059</t>
  </si>
  <si>
    <t>1001016-5</t>
  </si>
  <si>
    <t>KARET WIPER 26" HINO ALL</t>
  </si>
  <si>
    <t>01060420017</t>
  </si>
  <si>
    <t>1003381-5</t>
  </si>
  <si>
    <t>KARTU STOCK</t>
  </si>
  <si>
    <t>60030210006</t>
  </si>
  <si>
    <t>1010614-6</t>
  </si>
  <si>
    <t>KARTU TAP OLI</t>
  </si>
  <si>
    <t>60030210007</t>
  </si>
  <si>
    <t>1003033-6</t>
  </si>
  <si>
    <t>KATUP H/L FS8209</t>
  </si>
  <si>
    <t>01070110062</t>
  </si>
  <si>
    <t>1011805-5</t>
  </si>
  <si>
    <t>KAWAT BENDRAT</t>
  </si>
  <si>
    <t>Roll</t>
  </si>
  <si>
    <t xml:space="preserve">1011805-5  </t>
  </si>
  <si>
    <t>1003280-0</t>
  </si>
  <si>
    <t>KAWAT LAS 3,2MM</t>
  </si>
  <si>
    <t>52040010017</t>
  </si>
  <si>
    <t>1010274-4</t>
  </si>
  <si>
    <t>KAWAT LAS 4MM</t>
  </si>
  <si>
    <t>52040010011</t>
  </si>
  <si>
    <t>1010297-3</t>
  </si>
  <si>
    <t>KAWAT LAS ALUMINIUM 3.2MM</t>
  </si>
  <si>
    <t>52050010019</t>
  </si>
  <si>
    <t>1003287-8</t>
  </si>
  <si>
    <t>KAWAT LAS BAJA 3,2 MM</t>
  </si>
  <si>
    <t>52050010020</t>
  </si>
  <si>
    <t>1009289-7</t>
  </si>
  <si>
    <t>KAWAT LAS BESI COR CIN-2</t>
  </si>
  <si>
    <t>21279910004</t>
  </si>
  <si>
    <t>1009288-9</t>
  </si>
  <si>
    <t>KAWAT LAS COR UK 3,2MM**</t>
  </si>
  <si>
    <t>21279910002</t>
  </si>
  <si>
    <t>KAWAT LAS KUNINGAN 4MM(BATANGAN)</t>
  </si>
  <si>
    <t>1003279-7</t>
  </si>
  <si>
    <t>KAWAT LAS LB52-U 4MM</t>
  </si>
  <si>
    <t>52040010012</t>
  </si>
  <si>
    <t>KAYU KRUING 6X10X250</t>
  </si>
  <si>
    <t>1001113-7</t>
  </si>
  <si>
    <t>KENDANGAN KNALPOT J08</t>
  </si>
  <si>
    <t>01080320005</t>
  </si>
  <si>
    <t>1000961-2</t>
  </si>
  <si>
    <t>KENDANGAN KNALPOT P11</t>
  </si>
  <si>
    <t>01060310069</t>
  </si>
  <si>
    <t>1002930-3</t>
  </si>
  <si>
    <t>KEPALA BABI M009D</t>
  </si>
  <si>
    <t>70030240026</t>
  </si>
  <si>
    <t>1011743-1</t>
  </si>
  <si>
    <t>KEPALA BABI, ZF1110(ISZ)</t>
  </si>
  <si>
    <t xml:space="preserve">1011743-1  </t>
  </si>
  <si>
    <t>1003331-9</t>
  </si>
  <si>
    <t>KERTAS FAX</t>
  </si>
  <si>
    <t>60020310011</t>
  </si>
  <si>
    <t>1010561-1</t>
  </si>
  <si>
    <t>KERTAS HVS 70G-A4</t>
  </si>
  <si>
    <t>60020310017</t>
  </si>
  <si>
    <t>1003332-7</t>
  </si>
  <si>
    <t>KERTAS HVS 70G-F4</t>
  </si>
  <si>
    <t>60020310012</t>
  </si>
  <si>
    <t>1003333-5</t>
  </si>
  <si>
    <t>KERTAS HVS KOP "PT ADIL JAYA" (WARNA)-F4</t>
  </si>
  <si>
    <t>60020310013</t>
  </si>
  <si>
    <t>1011057-7</t>
  </si>
  <si>
    <t>KERTAS HVS KOP "PT ADIL JAYA"(WARNA)-A4</t>
  </si>
  <si>
    <t xml:space="preserve">1011057-7  </t>
  </si>
  <si>
    <t>1002952-4</t>
  </si>
  <si>
    <t>KEY LEVER SHIFTFORK ZF9S109/1310</t>
  </si>
  <si>
    <t>76020200066</t>
  </si>
  <si>
    <t>1011706-7</t>
  </si>
  <si>
    <t>KEY SHIFTING SYNCROMESH, MX06</t>
  </si>
  <si>
    <t xml:space="preserve">1011706-7  </t>
  </si>
  <si>
    <t>1003482-1</t>
  </si>
  <si>
    <t>KEY SYNCHRO H/L FS8209</t>
  </si>
  <si>
    <t>77010200055</t>
  </si>
  <si>
    <t>1002962-1</t>
  </si>
  <si>
    <t>KEY SYNCHRO HUB GIGI 3-4 T/M ZF 9S109</t>
  </si>
  <si>
    <t>76020210039</t>
  </si>
  <si>
    <t>1002920-6</t>
  </si>
  <si>
    <t>KEY SYNCHRO M009D</t>
  </si>
  <si>
    <t>70030210071</t>
  </si>
  <si>
    <t>1001871-9</t>
  </si>
  <si>
    <t>KEY SYNCRHO T/M FV415-EX(C3-89)</t>
  </si>
  <si>
    <t>05030200171</t>
  </si>
  <si>
    <t>1005196-1</t>
  </si>
  <si>
    <t>KING PEN BED</t>
  </si>
  <si>
    <t>03010010077</t>
  </si>
  <si>
    <t>1000947-7</t>
  </si>
  <si>
    <t>KING PEN HINO ALL</t>
  </si>
  <si>
    <t>01060310037</t>
  </si>
  <si>
    <t>1001305-9</t>
  </si>
  <si>
    <t>KING PEN KID ISZ ALL</t>
  </si>
  <si>
    <t>02010310020</t>
  </si>
  <si>
    <t>1001121-8</t>
  </si>
  <si>
    <t>KIPAS RADIATOR HN 235</t>
  </si>
  <si>
    <t>01300130001</t>
  </si>
  <si>
    <t>KIPAS RADIATOR HN 260</t>
  </si>
  <si>
    <t>1011523-4</t>
  </si>
  <si>
    <t>KIPAS RADIATOR HN 500</t>
  </si>
  <si>
    <t xml:space="preserve">1011523-4  </t>
  </si>
  <si>
    <t>1000348-7</t>
  </si>
  <si>
    <t>KIPAS RADIATOR HN P11</t>
  </si>
  <si>
    <t>01060310096</t>
  </si>
  <si>
    <t>KIPAS RADIATOR ISZ GIGA</t>
  </si>
  <si>
    <t>KLAKSON 24V</t>
  </si>
  <si>
    <t>1002768-8</t>
  </si>
  <si>
    <t>KLAKSON ANGIN 2 TEROMPET</t>
  </si>
  <si>
    <t>10000210003</t>
  </si>
  <si>
    <t>1004264-4</t>
  </si>
  <si>
    <t>KLEM GANTUNGAN KNALPOT HN J08</t>
  </si>
  <si>
    <t>01000310432</t>
  </si>
  <si>
    <t>1003005-0</t>
  </si>
  <si>
    <t>KLEM GANTUNGAN KNALPOT HN P11</t>
  </si>
  <si>
    <t>01000310433</t>
  </si>
  <si>
    <t>1001625-2</t>
  </si>
  <si>
    <t>KLEM HOSE DIAMETER 5" (A/C P11)</t>
  </si>
  <si>
    <t>00000310092</t>
  </si>
  <si>
    <t>1001612-0</t>
  </si>
  <si>
    <t>KLEM SELANG 1,5" (PLAT)</t>
  </si>
  <si>
    <t>00000310004</t>
  </si>
  <si>
    <t>1003924-4</t>
  </si>
  <si>
    <t>KLEM SELANG 2" (PLAT)</t>
  </si>
  <si>
    <t>00030310002</t>
  </si>
  <si>
    <t>1001978-2</t>
  </si>
  <si>
    <t>KLEM SELANG 4" (PLAT)</t>
  </si>
  <si>
    <t>05030310017</t>
  </si>
  <si>
    <t>1001611-2</t>
  </si>
  <si>
    <t>KLEM SELANG 5/8"</t>
  </si>
  <si>
    <t>00000310003</t>
  </si>
  <si>
    <t>1011628-1</t>
  </si>
  <si>
    <t>KLEM SELANG DOUBLE BOLT 114-128MM</t>
  </si>
  <si>
    <t xml:space="preserve">1011628-1  </t>
  </si>
  <si>
    <t>1003932-5</t>
  </si>
  <si>
    <t>KLEM SELANG DOUBLE BOLT 60-76MM</t>
  </si>
  <si>
    <t>00030310013</t>
  </si>
  <si>
    <t>1003936-8</t>
  </si>
  <si>
    <t>KLEM SELANG DOUBLE BOLT 94-115MM</t>
  </si>
  <si>
    <t>00030310026</t>
  </si>
  <si>
    <t>1011791-1</t>
  </si>
  <si>
    <t>KLEM SELANG HI BLOW 64-67MM</t>
  </si>
  <si>
    <t xml:space="preserve">1011791-1  </t>
  </si>
  <si>
    <t>1003931-7</t>
  </si>
  <si>
    <t>KLEM SELANG HI-BLOW 125-150MM</t>
  </si>
  <si>
    <t>00030310012</t>
  </si>
  <si>
    <t>1003849-3</t>
  </si>
  <si>
    <t>KLEM SELANG HI-BLOW 36-39MM</t>
  </si>
  <si>
    <t>00000310117</t>
  </si>
  <si>
    <t>1000011-9</t>
  </si>
  <si>
    <t>KLEM SELANG HI-BLOW 40-43MM</t>
  </si>
  <si>
    <t>00000310105</t>
  </si>
  <si>
    <t>1003847-7</t>
  </si>
  <si>
    <t>KLEM SELANG HI-BLOW 44-47MM</t>
  </si>
  <si>
    <t>00000310115</t>
  </si>
  <si>
    <t>1000012-7</t>
  </si>
  <si>
    <t>KLEM SELANG HI-BLOW 68-73MM</t>
  </si>
  <si>
    <t>00000310111</t>
  </si>
  <si>
    <t>1000013-5</t>
  </si>
  <si>
    <t>KLEM SELANG HI-BLOW 74-79MM</t>
  </si>
  <si>
    <t>00000310112</t>
  </si>
  <si>
    <t>1010834-3</t>
  </si>
  <si>
    <t>KLEM SELANG HI-BLOW 86-91MM</t>
  </si>
  <si>
    <t xml:space="preserve">1010834-3  </t>
  </si>
  <si>
    <t>1003848-5</t>
  </si>
  <si>
    <t>KLEM SELANG HI-BLOW 92-97MM</t>
  </si>
  <si>
    <t>00000310116</t>
  </si>
  <si>
    <t>1010838-6</t>
  </si>
  <si>
    <t>KLEM SELANG HI-BLOW SL94</t>
  </si>
  <si>
    <t xml:space="preserve">1010838-6  </t>
  </si>
  <si>
    <t>1000193-1</t>
  </si>
  <si>
    <t>KLEP EXH HN J08</t>
  </si>
  <si>
    <t>01000110353</t>
  </si>
  <si>
    <t>1001356-3</t>
  </si>
  <si>
    <t>KLEP EXH ISZ 6SD</t>
  </si>
  <si>
    <t>02030110030</t>
  </si>
  <si>
    <t>1001357-1</t>
  </si>
  <si>
    <t>KLEP EXH ISZ FXZ INTAKE</t>
  </si>
  <si>
    <t>02030110031</t>
  </si>
  <si>
    <t>1011218-9</t>
  </si>
  <si>
    <t>KLEP INT HN J08</t>
  </si>
  <si>
    <t xml:space="preserve">1011218-9  </t>
  </si>
  <si>
    <t>1000139-5</t>
  </si>
  <si>
    <t>KLEP INT HN P11</t>
  </si>
  <si>
    <t>01000110217</t>
  </si>
  <si>
    <t>1000284-7</t>
  </si>
  <si>
    <t>KLEP KOMPRESOR UNLOADER HN ALL</t>
  </si>
  <si>
    <t>01030110044</t>
  </si>
  <si>
    <t>1011608-7</t>
  </si>
  <si>
    <t>KLIP GRILL KECIL HINO</t>
  </si>
  <si>
    <t xml:space="preserve">1011608-7  </t>
  </si>
  <si>
    <t>1011152-2</t>
  </si>
  <si>
    <t>KLIP KABEL T/M EATON ISZ GIGA FVZ</t>
  </si>
  <si>
    <t xml:space="preserve">1011152-2  </t>
  </si>
  <si>
    <t>1005056-6</t>
  </si>
  <si>
    <t>KLIP SELEBOR GIGA</t>
  </si>
  <si>
    <t>02000510063</t>
  </si>
  <si>
    <t>1000972-8</t>
  </si>
  <si>
    <t>KNOB HANDLE HAND REM HINO ALL</t>
  </si>
  <si>
    <t>01060310101</t>
  </si>
  <si>
    <t>1011127-1</t>
  </si>
  <si>
    <t>KNOB ISZ GIGA</t>
  </si>
  <si>
    <t xml:space="preserve">1011127-1  </t>
  </si>
  <si>
    <t>1000723-7</t>
  </si>
  <si>
    <t>KNOP HANDLE T/M **</t>
  </si>
  <si>
    <t>01000310294</t>
  </si>
  <si>
    <t>1000209-1</t>
  </si>
  <si>
    <t>KOMPRESOR HINO J08 1 CYL</t>
  </si>
  <si>
    <t>01000140002</t>
  </si>
  <si>
    <t>1004896-0</t>
  </si>
  <si>
    <t>KOMPRESOR HINO J08 2 CYL</t>
  </si>
  <si>
    <t>01360140015</t>
  </si>
  <si>
    <t>01000140186</t>
  </si>
  <si>
    <t>1010890-4</t>
  </si>
  <si>
    <t>KOMPRESOR ISZ GIGA 6HK</t>
  </si>
  <si>
    <t>02000140082</t>
  </si>
  <si>
    <t>1010651-0</t>
  </si>
  <si>
    <t>KOMPUTER</t>
  </si>
  <si>
    <t>60050010016</t>
  </si>
  <si>
    <t>1011483-1</t>
  </si>
  <si>
    <t>KONDOM NOZZLE ISZ GIGA + ORING</t>
  </si>
  <si>
    <t xml:space="preserve">1011483-1  </t>
  </si>
  <si>
    <t>1000141-7</t>
  </si>
  <si>
    <t>KONDOM NOZZLE J08</t>
  </si>
  <si>
    <t>01000110224</t>
  </si>
  <si>
    <t>1000136-0</t>
  </si>
  <si>
    <t>KONDOM NOZZLE P11</t>
  </si>
  <si>
    <t>01000110203</t>
  </si>
  <si>
    <t>1011258-8</t>
  </si>
  <si>
    <t>KONTROL H/L T/M SG260 HN 500</t>
  </si>
  <si>
    <t xml:space="preserve">1011258-8  </t>
  </si>
  <si>
    <t>1011067-4</t>
  </si>
  <si>
    <t>KONTROL SPEEDOMETER ISZ GIGA 285</t>
  </si>
  <si>
    <t xml:space="preserve">1011067-4  </t>
  </si>
  <si>
    <t>KONTROLER SPEDO HN LOHAN</t>
  </si>
  <si>
    <t>01000440133</t>
  </si>
  <si>
    <t>1011255-3</t>
  </si>
  <si>
    <t>KONTROLER SPEEDOMETER 320 ZF</t>
  </si>
  <si>
    <t xml:space="preserve">1011255-3  </t>
  </si>
  <si>
    <t>1003370-1</t>
  </si>
  <si>
    <t>KOP BERITA ACARA NCR R.4</t>
  </si>
  <si>
    <t>60030110057</t>
  </si>
  <si>
    <t>1001452-7</t>
  </si>
  <si>
    <t>KOPEL BLKG BAG BLKG ISZ FVZ</t>
  </si>
  <si>
    <t>02060240032</t>
  </si>
  <si>
    <t>1000325-8</t>
  </si>
  <si>
    <t>KOPLING KOMPRESOR P11</t>
  </si>
  <si>
    <t>01060110091</t>
  </si>
  <si>
    <t>1002372-0</t>
  </si>
  <si>
    <t>KRAN TANKI ANGIN</t>
  </si>
  <si>
    <t>06020310021</t>
  </si>
  <si>
    <t>1003249-5</t>
  </si>
  <si>
    <t>KUAS CAT BESI 2,5"</t>
  </si>
  <si>
    <t>51050010036</t>
  </si>
  <si>
    <t>1011591-9</t>
  </si>
  <si>
    <t>KULIT PINTU LUAR KANAN HINO</t>
  </si>
  <si>
    <t xml:space="preserve">1011591-9  </t>
  </si>
  <si>
    <t>1011590-0</t>
  </si>
  <si>
    <t>KULIT PINTU LUAR KIRI HINO</t>
  </si>
  <si>
    <t xml:space="preserve">1011590-0  </t>
  </si>
  <si>
    <t>1000763-6</t>
  </si>
  <si>
    <t>KUNCI KONTAK HINO MA</t>
  </si>
  <si>
    <t>01000410058</t>
  </si>
  <si>
    <t>1010044-1</t>
  </si>
  <si>
    <t>KUNCI MOMEN 12-68NM</t>
  </si>
  <si>
    <t>51050310001</t>
  </si>
  <si>
    <t>1009987-5</t>
  </si>
  <si>
    <t>KUNCI MOMEN 25-135NM</t>
  </si>
  <si>
    <t>51050010041</t>
  </si>
  <si>
    <t>1001412-8</t>
  </si>
  <si>
    <t>KUNCI PINTU/ ANAK KUNCI KN ISUZU</t>
  </si>
  <si>
    <t>02030410036</t>
  </si>
  <si>
    <t>KUNCI RODA LB 08 21X41</t>
  </si>
  <si>
    <t>1003237-1</t>
  </si>
  <si>
    <t>KUNCI RODA LB 10 30X32</t>
  </si>
  <si>
    <t>51019910010</t>
  </si>
  <si>
    <t>KUNCI RODA LB 10 30X33</t>
  </si>
  <si>
    <t>1003365-3</t>
  </si>
  <si>
    <t>KUPON SOLAR BRT</t>
  </si>
  <si>
    <t>60030110049</t>
  </si>
  <si>
    <t>1011079-8</t>
  </si>
  <si>
    <t>KUPON SOLAR TMR</t>
  </si>
  <si>
    <t xml:space="preserve">1011079-8  </t>
  </si>
  <si>
    <t>1011622-2</t>
  </si>
  <si>
    <t>KWADRAN ASSY, T/M M009D</t>
  </si>
  <si>
    <t xml:space="preserve">1011622-2  </t>
  </si>
  <si>
    <t>1010782-7</t>
  </si>
  <si>
    <t>KWADRAN T/M ZF9S109</t>
  </si>
  <si>
    <t>76020240076</t>
  </si>
  <si>
    <t>1003322-1</t>
  </si>
  <si>
    <t>KWITANSI</t>
  </si>
  <si>
    <t>60020210007</t>
  </si>
  <si>
    <t>1003382-3</t>
  </si>
  <si>
    <t>LAKBAN COKLAT</t>
  </si>
  <si>
    <t>60040010001</t>
  </si>
  <si>
    <t>1000649-4</t>
  </si>
  <si>
    <t>LAKER GANDUL SET HINO FL</t>
  </si>
  <si>
    <t>01000210413</t>
  </si>
  <si>
    <t>1001154-4</t>
  </si>
  <si>
    <t>LAMPU DPN HN 500 KN</t>
  </si>
  <si>
    <t>01360410005</t>
  </si>
  <si>
    <t>1001155-2</t>
  </si>
  <si>
    <t>LAMPU DPN HN 500 KR</t>
  </si>
  <si>
    <t>01360410006</t>
  </si>
  <si>
    <t>LAMPU DPN HN LOHAN KR</t>
  </si>
  <si>
    <t>1001276-1</t>
  </si>
  <si>
    <t>LAMPU DPN ISZ GIGA KN</t>
  </si>
  <si>
    <t>02000410062</t>
  </si>
  <si>
    <t>1001277-1</t>
  </si>
  <si>
    <t>LAMPU DPN ISZ GIGA KR</t>
  </si>
  <si>
    <t>02000410063</t>
  </si>
  <si>
    <t>1011382-7</t>
  </si>
  <si>
    <t>LAMPU DPN KN FAW DB300</t>
  </si>
  <si>
    <t xml:space="preserve">1011382-7  </t>
  </si>
  <si>
    <t>1011381-9</t>
  </si>
  <si>
    <t>LAMPU DPN KR FAW DB300</t>
  </si>
  <si>
    <t xml:space="preserve">1011381-9  </t>
  </si>
  <si>
    <t>1001493-4</t>
  </si>
  <si>
    <t>LAMPU FENDER PINTU KN ISZ GIGA</t>
  </si>
  <si>
    <t>02060500006</t>
  </si>
  <si>
    <t>1001492-6</t>
  </si>
  <si>
    <t>LAMPU FENDER PINTU KR ISZ GIGA</t>
  </si>
  <si>
    <t>02060500005</t>
  </si>
  <si>
    <t>1011015-1</t>
  </si>
  <si>
    <t>LAMPU KABUT HN 500 KN</t>
  </si>
  <si>
    <t xml:space="preserve">1011015-1  </t>
  </si>
  <si>
    <t>1011016-1</t>
  </si>
  <si>
    <t>LAMPU KABUT HN 500 KR</t>
  </si>
  <si>
    <t xml:space="preserve">1011016-1  </t>
  </si>
  <si>
    <t>1003295-9</t>
  </si>
  <si>
    <t>LAMPU KERJA DT (BAK)</t>
  </si>
  <si>
    <t>59020010006</t>
  </si>
  <si>
    <t>1001096-3</t>
  </si>
  <si>
    <t>LAMPU KOTA KABIN ATAS HINO ALL</t>
  </si>
  <si>
    <t>01070410039</t>
  </si>
  <si>
    <t>1004339-1</t>
  </si>
  <si>
    <t>LAMPU MUNDUR HINO</t>
  </si>
  <si>
    <t>01000410125</t>
  </si>
  <si>
    <t>LAMPU ROTARY</t>
  </si>
  <si>
    <t>1000943-4</t>
  </si>
  <si>
    <t>LAMPU STOP BLKG HINO ALL</t>
  </si>
  <si>
    <t>01060310026</t>
  </si>
  <si>
    <t>1001478-0</t>
  </si>
  <si>
    <t>LAMPU STOP BLKG ISZ GIGA</t>
  </si>
  <si>
    <t>02060410006</t>
  </si>
  <si>
    <t>LAMPU STOP TRAILER MERCY</t>
  </si>
  <si>
    <t>1003288-6</t>
  </si>
  <si>
    <t>LEM ALTECO</t>
  </si>
  <si>
    <t>52050710001</t>
  </si>
  <si>
    <t>1003290-8</t>
  </si>
  <si>
    <t>LEM CASTOL</t>
  </si>
  <si>
    <t>52050710003</t>
  </si>
  <si>
    <t>1003289-4</t>
  </si>
  <si>
    <t>LEM GASKET</t>
  </si>
  <si>
    <t>52050710002</t>
  </si>
  <si>
    <t>1010634-0</t>
  </si>
  <si>
    <t>LEM KERTAS</t>
  </si>
  <si>
    <t>60040810001</t>
  </si>
  <si>
    <t>1010246-9</t>
  </si>
  <si>
    <t>LEM TAMBAL BAN DALAM DIA 2"</t>
  </si>
  <si>
    <t>52020010036</t>
  </si>
  <si>
    <t>1011230-8</t>
  </si>
  <si>
    <t>LEVEL OIL HORY</t>
  </si>
  <si>
    <t xml:space="preserve">1011230-8  </t>
  </si>
  <si>
    <t>1003467-6</t>
  </si>
  <si>
    <t>LEVER AS KWADRAN ZF9S1110</t>
  </si>
  <si>
    <t>76040240007</t>
  </si>
  <si>
    <t>1002950-8</t>
  </si>
  <si>
    <t>LEVER FORK DRUK LAKER ZF9S109</t>
  </si>
  <si>
    <t>76020200064</t>
  </si>
  <si>
    <t>1005124-4</t>
  </si>
  <si>
    <t>LEVER KIT GIGA</t>
  </si>
  <si>
    <t>02060210008</t>
  </si>
  <si>
    <t>1002895-1</t>
  </si>
  <si>
    <t>LEVER KONTROL MF06</t>
  </si>
  <si>
    <t>70020210016</t>
  </si>
  <si>
    <t>1001712-7</t>
  </si>
  <si>
    <t>LEVER KONTROL ZF 9S109</t>
  </si>
  <si>
    <t>01060210041</t>
  </si>
  <si>
    <t>1011002-1</t>
  </si>
  <si>
    <t>LINER HN J08C(A) TEBAL</t>
  </si>
  <si>
    <t xml:space="preserve">1011002-1  </t>
  </si>
  <si>
    <t>LINER HN J08C(A) TIPIS 3MM</t>
  </si>
  <si>
    <t>01070110049</t>
  </si>
  <si>
    <t>1000355-1</t>
  </si>
  <si>
    <t>LINER HN J08C(B) TEBAL</t>
  </si>
  <si>
    <t>01070110007</t>
  </si>
  <si>
    <t>1000363-0</t>
  </si>
  <si>
    <t>LINER HN J08C(C) TEBAL</t>
  </si>
  <si>
    <t>01070110030</t>
  </si>
  <si>
    <t>1011153-0</t>
  </si>
  <si>
    <t>LINER HN J08E (A) TIPIS</t>
  </si>
  <si>
    <t xml:space="preserve">1011153-0  </t>
  </si>
  <si>
    <t>1000188-3</t>
  </si>
  <si>
    <t>LINER HN J08E(A) TEBAL</t>
  </si>
  <si>
    <t>01000110324</t>
  </si>
  <si>
    <t>1000187-5</t>
  </si>
  <si>
    <t>LINER HN J08E(B) TEBAL</t>
  </si>
  <si>
    <t>01000110323</t>
  </si>
  <si>
    <t>1004007-2</t>
  </si>
  <si>
    <t>LINER HN J08E(B) TIPIS</t>
  </si>
  <si>
    <t>01000110409</t>
  </si>
  <si>
    <t>1004005-6</t>
  </si>
  <si>
    <t>LINER HN J08E(C) TEBAL</t>
  </si>
  <si>
    <t>01000110406</t>
  </si>
  <si>
    <t>1000298-7</t>
  </si>
  <si>
    <t>LINER HN P11(B)</t>
  </si>
  <si>
    <t>01060110010</t>
  </si>
  <si>
    <t>1004976-2</t>
  </si>
  <si>
    <t>LINER ISZ GIGA</t>
  </si>
  <si>
    <t>02000210102</t>
  </si>
  <si>
    <t>LINER KOMPRS J08 2 CYL</t>
  </si>
  <si>
    <t>01000110274</t>
  </si>
  <si>
    <t>1011551-1</t>
  </si>
  <si>
    <t>LINER; DOOR LOWER LH</t>
  </si>
  <si>
    <t xml:space="preserve">1011551-1  </t>
  </si>
  <si>
    <t>1000995-7</t>
  </si>
  <si>
    <t>LINK GAS P11</t>
  </si>
  <si>
    <t>01060410044</t>
  </si>
  <si>
    <t>LINK WIPER ASSY HINO ALL</t>
  </si>
  <si>
    <t>1001005-1</t>
  </si>
  <si>
    <t>LIS SELEBOR KN HINO LOHAN</t>
  </si>
  <si>
    <t>01060410068</t>
  </si>
  <si>
    <t>1001104-8</t>
  </si>
  <si>
    <t>LOCK PINTU KN HINO ALL</t>
  </si>
  <si>
    <t>01070410051</t>
  </si>
  <si>
    <t>1001105-6</t>
  </si>
  <si>
    <t>LOCK PINTU KR HINO ALL</t>
  </si>
  <si>
    <t>01070410052</t>
  </si>
  <si>
    <t>1001010-6</t>
  </si>
  <si>
    <t>LOGO HINO</t>
  </si>
  <si>
    <t>01060410076</t>
  </si>
  <si>
    <t>1011666-4</t>
  </si>
  <si>
    <t>LONG TIE ROD HN 500</t>
  </si>
  <si>
    <t xml:space="preserve">1011666-4  </t>
  </si>
  <si>
    <t>1000085-2</t>
  </si>
  <si>
    <t>MAGNETIC VALVE 3 WAY BULK</t>
  </si>
  <si>
    <t>00020210061</t>
  </si>
  <si>
    <t>1010938-2</t>
  </si>
  <si>
    <t>MAIN SHAFT T/M MF06</t>
  </si>
  <si>
    <t xml:space="preserve">1010938-2  </t>
  </si>
  <si>
    <t>1002978-8</t>
  </si>
  <si>
    <t>MAIN SHAFT ZF 9S109</t>
  </si>
  <si>
    <t>76020240047</t>
  </si>
  <si>
    <t>1004482-5</t>
  </si>
  <si>
    <t>MAIN SHAFT ZF1310</t>
  </si>
  <si>
    <t>01060210093</t>
  </si>
  <si>
    <t>1003929-5</t>
  </si>
  <si>
    <t>MANOMETER TEKANAN ANGIN BULK</t>
  </si>
  <si>
    <t>00030310010</t>
  </si>
  <si>
    <t>1000014-3</t>
  </si>
  <si>
    <t>MANOMETER TEKANAN HI-BLOW 4KG</t>
  </si>
  <si>
    <t>00000310113</t>
  </si>
  <si>
    <t>1003239-8</t>
  </si>
  <si>
    <t>MANOMETER VOLUME LPG</t>
  </si>
  <si>
    <t>51020210002</t>
  </si>
  <si>
    <t>1003308-4</t>
  </si>
  <si>
    <t>MAP BUSSINES FILE</t>
  </si>
  <si>
    <t>60020010014</t>
  </si>
  <si>
    <t>MAP GANTUNG</t>
  </si>
  <si>
    <t>60040510006</t>
  </si>
  <si>
    <t>MASTER KOPLING ASSY HN J08</t>
  </si>
  <si>
    <t>MASTER KOPLING ASSY ISZ 6HK</t>
  </si>
  <si>
    <t>1011387-8</t>
  </si>
  <si>
    <t>MASTER KOPLING FAW</t>
  </si>
  <si>
    <t xml:space="preserve">1011387-8  </t>
  </si>
  <si>
    <t>1000644-3</t>
  </si>
  <si>
    <t>MASTER REM BLKG HN FL235,FM260,320</t>
  </si>
  <si>
    <t>01000210395</t>
  </si>
  <si>
    <t>1001379-2</t>
  </si>
  <si>
    <t>MASTER REM BLKG ISZ GIGA</t>
  </si>
  <si>
    <t>02030210017</t>
  </si>
  <si>
    <t>1011758-1</t>
  </si>
  <si>
    <t>MASTER REM BLKG KN(1) HN FG235</t>
  </si>
  <si>
    <t xml:space="preserve">1011758-1  </t>
  </si>
  <si>
    <t>1011757-1</t>
  </si>
  <si>
    <t>MASTER REM BLKG KN(2) HN FG235</t>
  </si>
  <si>
    <t xml:space="preserve">1011757-1  </t>
  </si>
  <si>
    <t>1011754-7</t>
  </si>
  <si>
    <t>MASTER REM BLKG KR(1) HN FG235</t>
  </si>
  <si>
    <t xml:space="preserve">1011754-7  </t>
  </si>
  <si>
    <t>1000272-3</t>
  </si>
  <si>
    <t>MASTER REM DPN HN FL235,FM260,320</t>
  </si>
  <si>
    <t>01000220003</t>
  </si>
  <si>
    <t>1001222-2</t>
  </si>
  <si>
    <t>MASTER REM DPN ISZ GIGA</t>
  </si>
  <si>
    <t>02000210098</t>
  </si>
  <si>
    <t>1003254-1</t>
  </si>
  <si>
    <t>MATA GERINDA KAWAT</t>
  </si>
  <si>
    <t>51053910003</t>
  </si>
  <si>
    <t>1004139-7</t>
  </si>
  <si>
    <t>MEMBRAM LIMITING VALVE HINO</t>
  </si>
  <si>
    <t>01000300366</t>
  </si>
  <si>
    <t>1000321-5</t>
  </si>
  <si>
    <t>MEMBRAN I/P P11</t>
  </si>
  <si>
    <t>01060110071</t>
  </si>
  <si>
    <t>MEMBRAN QUICK RELEASE SG260</t>
  </si>
  <si>
    <t>1004181-8</t>
  </si>
  <si>
    <t>MEMBRAN RELAY VALVE BSR HINO</t>
  </si>
  <si>
    <t>01000310317</t>
  </si>
  <si>
    <t>1011006-2</t>
  </si>
  <si>
    <t>MEMBRAN VALVE 4 JALUR HN 500</t>
  </si>
  <si>
    <t xml:space="preserve">1011006-2  </t>
  </si>
  <si>
    <t>1003367-1</t>
  </si>
  <si>
    <t>MEMO DEBET/KREDIT ACCOUNTING</t>
  </si>
  <si>
    <t>60030110053</t>
  </si>
  <si>
    <t>1003368-8</t>
  </si>
  <si>
    <t>MEMO DEBET/KREDIT MARKETING</t>
  </si>
  <si>
    <t>60030110054</t>
  </si>
  <si>
    <t>1003369-6</t>
  </si>
  <si>
    <t>MEMO DO MUAT</t>
  </si>
  <si>
    <t>60030110056</t>
  </si>
  <si>
    <t>1003372-6</t>
  </si>
  <si>
    <t>MEMO GA</t>
  </si>
  <si>
    <t>60030110060</t>
  </si>
  <si>
    <t>1003378-5</t>
  </si>
  <si>
    <t>MEMO NGOSONG</t>
  </si>
  <si>
    <t>60030110069</t>
  </si>
  <si>
    <t>1003371-8</t>
  </si>
  <si>
    <t>MEMO OPERASIONAL</t>
  </si>
  <si>
    <t>60030110059</t>
  </si>
  <si>
    <t>1003375-0</t>
  </si>
  <si>
    <t>MEMO PERBAIKAN</t>
  </si>
  <si>
    <t>60030110066</t>
  </si>
  <si>
    <t>1003028-1</t>
  </si>
  <si>
    <t>METAL DUDUK HN J08 STD L25</t>
  </si>
  <si>
    <t>01070110025</t>
  </si>
  <si>
    <t>1000156-5</t>
  </si>
  <si>
    <t>METAL DUDUK HN J08 STD L28</t>
  </si>
  <si>
    <t>01000110248</t>
  </si>
  <si>
    <t>1003030-1</t>
  </si>
  <si>
    <t>METAL DUDUK HN J08 U/S 0,50</t>
  </si>
  <si>
    <t>01070110032</t>
  </si>
  <si>
    <t>1000308-8</t>
  </si>
  <si>
    <t>METAL DUDUK HN P11 STD</t>
  </si>
  <si>
    <t>01060110025</t>
  </si>
  <si>
    <t>1011194-8</t>
  </si>
  <si>
    <t>METAL DUDUK ISZ GIGA STD</t>
  </si>
  <si>
    <t xml:space="preserve">1011194-8  </t>
  </si>
  <si>
    <t>1004004-8</t>
  </si>
  <si>
    <t>METAL JALAN HN J08 U/S 0.25 L28</t>
  </si>
  <si>
    <t>01000110397</t>
  </si>
  <si>
    <t>1003031-1</t>
  </si>
  <si>
    <t>METAL JALAN HN J08 U/S 0.50 L28</t>
  </si>
  <si>
    <t>01070110036</t>
  </si>
  <si>
    <t>1011198-0</t>
  </si>
  <si>
    <t>METAL JALAN HN J08C STD 25</t>
  </si>
  <si>
    <t xml:space="preserve">1011198-0  </t>
  </si>
  <si>
    <t>1000154-9</t>
  </si>
  <si>
    <t>METAL JALAN HN J08E STD L28</t>
  </si>
  <si>
    <t>01000110243</t>
  </si>
  <si>
    <t>1000304-5</t>
  </si>
  <si>
    <t>METAL JALAN HN P11 STD</t>
  </si>
  <si>
    <t>01060110020</t>
  </si>
  <si>
    <t>1005310-7</t>
  </si>
  <si>
    <t>METAL JALAN HORI 603</t>
  </si>
  <si>
    <t>03010510038</t>
  </si>
  <si>
    <t>1011199-9</t>
  </si>
  <si>
    <t>METAL JALAN ISZ GIGA STD</t>
  </si>
  <si>
    <t xml:space="preserve">1011199-9  </t>
  </si>
  <si>
    <t>1000163-8</t>
  </si>
  <si>
    <t>METAL JALAN KOMPRS SG260</t>
  </si>
  <si>
    <t>01000110266</t>
  </si>
  <si>
    <t>1001504-3</t>
  </si>
  <si>
    <t>METAL JALAN PANTHER</t>
  </si>
  <si>
    <t>02100110010</t>
  </si>
  <si>
    <t>1000859-4</t>
  </si>
  <si>
    <t>METAL NOKEN AS HINO P11 NO.1</t>
  </si>
  <si>
    <t>01060110108</t>
  </si>
  <si>
    <t>1000860-8</t>
  </si>
  <si>
    <t>METAL NOKEN AS HINO P11 NO.2</t>
  </si>
  <si>
    <t>01060110109</t>
  </si>
  <si>
    <t>1000858-6</t>
  </si>
  <si>
    <t>METAL NOKEN AS HINO P11 NO.3</t>
  </si>
  <si>
    <t>01060110105</t>
  </si>
  <si>
    <t>1000861-6</t>
  </si>
  <si>
    <t>METAL NOKEN AS HINO P11 NO.4</t>
  </si>
  <si>
    <t>01060110110</t>
  </si>
  <si>
    <t>1000862-4</t>
  </si>
  <si>
    <t>METAL NOKEN AS HINO P11 NO.5</t>
  </si>
  <si>
    <t>01060110111</t>
  </si>
  <si>
    <t>1000863-2</t>
  </si>
  <si>
    <t>METAL NOKEN AS HINO P11 NO.6</t>
  </si>
  <si>
    <t>01060110112</t>
  </si>
  <si>
    <t>1000864-0</t>
  </si>
  <si>
    <t>METAL NOKEN AS HINO P11 NO.7</t>
  </si>
  <si>
    <t>01060110113</t>
  </si>
  <si>
    <t>1011593-5</t>
  </si>
  <si>
    <t>METAL SAMPING ISZ GIGA BLKG</t>
  </si>
  <si>
    <t xml:space="preserve">1011593-5  </t>
  </si>
  <si>
    <t>1011592-7</t>
  </si>
  <si>
    <t>METAL SAMPING ISZ GIGA DPN</t>
  </si>
  <si>
    <t xml:space="preserve">1011592-7  </t>
  </si>
  <si>
    <t>1003029-8</t>
  </si>
  <si>
    <t>METAL SAMPING J08 STD</t>
  </si>
  <si>
    <t>01070110029</t>
  </si>
  <si>
    <t>1004395-0</t>
  </si>
  <si>
    <t>METAL SAMPING P11 STD</t>
  </si>
  <si>
    <t>01060110026</t>
  </si>
  <si>
    <t>1005153-8</t>
  </si>
  <si>
    <t>MIKA LAMPU RITING BLKG ISZ ALL</t>
  </si>
  <si>
    <t>02060410014</t>
  </si>
  <si>
    <t>1000781-4</t>
  </si>
  <si>
    <t>MOTOR WASHER 24V HINO ALL</t>
  </si>
  <si>
    <t>01000410139</t>
  </si>
  <si>
    <t>MOTOR WIPER ASSY, FAW DB300</t>
  </si>
  <si>
    <t xml:space="preserve">1011718-0  </t>
  </si>
  <si>
    <t>MOTOR WIPER GIGA**</t>
  </si>
  <si>
    <t>02000410056</t>
  </si>
  <si>
    <t>1001259-1</t>
  </si>
  <si>
    <t>MOTOR WIPER ISZ ALL</t>
  </si>
  <si>
    <t>02000410012</t>
  </si>
  <si>
    <t>1003424-2</t>
  </si>
  <si>
    <t>MOUSE PAD COUMPUTER (S-46)</t>
  </si>
  <si>
    <t>60050010020</t>
  </si>
  <si>
    <t>1010956-0</t>
  </si>
  <si>
    <t>MUR AS RD BLK GIGA</t>
  </si>
  <si>
    <t xml:space="preserve">1010956-0  </t>
  </si>
  <si>
    <t>1010955-2</t>
  </si>
  <si>
    <t>MUR AS RD DPN GIGA</t>
  </si>
  <si>
    <t xml:space="preserve">1010955-2  </t>
  </si>
  <si>
    <t>1001027-0</t>
  </si>
  <si>
    <t>MUR AS RD DPN HINO ALL</t>
  </si>
  <si>
    <t>01070200014</t>
  </si>
  <si>
    <t>MUR AXLE FUWA D=85MM</t>
  </si>
  <si>
    <t>1000420-3</t>
  </si>
  <si>
    <t>MUR AXLE ROR 6,35 CM-PART TDK DIPAKAI</t>
  </si>
  <si>
    <t>03010010007</t>
  </si>
  <si>
    <t>1009253-6</t>
  </si>
  <si>
    <t>MUR BAJA HLS 10MM</t>
  </si>
  <si>
    <t>21090010132</t>
  </si>
  <si>
    <t>1009239-0</t>
  </si>
  <si>
    <t>MUR BAJA HLS 12MM</t>
  </si>
  <si>
    <t>21090010118</t>
  </si>
  <si>
    <t>1011226-1</t>
  </si>
  <si>
    <t>MUR BAJA HLS 14MM</t>
  </si>
  <si>
    <t xml:space="preserve">1011226-1  </t>
  </si>
  <si>
    <t>1004108-7</t>
  </si>
  <si>
    <t>MUR BAJA HLS 14MM FLANGE KCL</t>
  </si>
  <si>
    <t>01000210434</t>
  </si>
  <si>
    <t>1009228-5</t>
  </si>
  <si>
    <t>MUR BAJA HLS 16MM</t>
  </si>
  <si>
    <t>21090010107</t>
  </si>
  <si>
    <t>MUR BAJA HLS 20MM</t>
  </si>
  <si>
    <t>1009248-1</t>
  </si>
  <si>
    <t>MUR BAJA HLS 6MM</t>
  </si>
  <si>
    <t>21090010127</t>
  </si>
  <si>
    <t>1009250-1</t>
  </si>
  <si>
    <t>MUR BAJA HLS 8MM</t>
  </si>
  <si>
    <t>21090010129</t>
  </si>
  <si>
    <t>1004266-0</t>
  </si>
  <si>
    <t>MUR BAJA KSR 10 DN EXHAUSE</t>
  </si>
  <si>
    <t>01000310435</t>
  </si>
  <si>
    <t>1010832-7</t>
  </si>
  <si>
    <t>MUR BAJA KSR 10MM</t>
  </si>
  <si>
    <t>1009241-2</t>
  </si>
  <si>
    <t>MUR BAJA KSR 12MM</t>
  </si>
  <si>
    <t>21090010120</t>
  </si>
  <si>
    <t>1010937-4</t>
  </si>
  <si>
    <t>MUR BAJA KSR 14MM</t>
  </si>
  <si>
    <t xml:space="preserve">1010937-4  </t>
  </si>
  <si>
    <t>1009256-0</t>
  </si>
  <si>
    <t>MUR BAJA KSR 16MM</t>
  </si>
  <si>
    <t>21090010135</t>
  </si>
  <si>
    <t>1009271-4</t>
  </si>
  <si>
    <t>MUR BAJA KSR 18MM</t>
  </si>
  <si>
    <t>21090010150</t>
  </si>
  <si>
    <t>1010859-9</t>
  </si>
  <si>
    <t>MUR BEGEL DEPAN</t>
  </si>
  <si>
    <t xml:space="preserve">1010859-9  </t>
  </si>
  <si>
    <t>1001369-5</t>
  </si>
  <si>
    <t>MUR COVER OIL COOLER FXZ</t>
  </si>
  <si>
    <t>02030110050</t>
  </si>
  <si>
    <t>MUR DOUBLE NUT KN</t>
  </si>
  <si>
    <t>MUR DOUBLE NUT KR</t>
  </si>
  <si>
    <t>1003095-6</t>
  </si>
  <si>
    <t>MUR FLANGE FS8209</t>
  </si>
  <si>
    <t>01360210005</t>
  </si>
  <si>
    <t>1003076-1</t>
  </si>
  <si>
    <t>MUR FS8209</t>
  </si>
  <si>
    <t>01070210082</t>
  </si>
  <si>
    <t>1001872-7</t>
  </si>
  <si>
    <t>MUR HESS BLKG FUSO 8DC9</t>
  </si>
  <si>
    <t>05030210002</t>
  </si>
  <si>
    <t>1000618-4</t>
  </si>
  <si>
    <t>MUR HESS BLKG SG260</t>
  </si>
  <si>
    <t>01000210276</t>
  </si>
  <si>
    <t>1009261-7</t>
  </si>
  <si>
    <t>MUR HLS 10MM</t>
  </si>
  <si>
    <t>21090010140</t>
  </si>
  <si>
    <t>1009264-1</t>
  </si>
  <si>
    <t>MUR HLS 12MM</t>
  </si>
  <si>
    <t>21090010143</t>
  </si>
  <si>
    <t>1000910-8</t>
  </si>
  <si>
    <t>MUR HLS 14MM</t>
  </si>
  <si>
    <t>01060210104</t>
  </si>
  <si>
    <t>1009222-6</t>
  </si>
  <si>
    <t>MUR HLS 5MM</t>
  </si>
  <si>
    <t>21090010101</t>
  </si>
  <si>
    <t>1009224-2</t>
  </si>
  <si>
    <t>MUR HLS 6MM</t>
  </si>
  <si>
    <t>21090010103</t>
  </si>
  <si>
    <t>1009226-9</t>
  </si>
  <si>
    <t>MUR HLS 8MM</t>
  </si>
  <si>
    <t>21090010105</t>
  </si>
  <si>
    <t>1003492-7</t>
  </si>
  <si>
    <t>MUR KEPALA BABI FS8209</t>
  </si>
  <si>
    <t>77010210159</t>
  </si>
  <si>
    <t>1000631-1</t>
  </si>
  <si>
    <t>MUR NUT BALL JOINT ZF1310/109</t>
  </si>
  <si>
    <t>01000210321</t>
  </si>
  <si>
    <t>1001035-1</t>
  </si>
  <si>
    <t>MUR PINION G/D BLKG HINO ALL</t>
  </si>
  <si>
    <t>01070210097</t>
  </si>
  <si>
    <t>1000904-3</t>
  </si>
  <si>
    <t>MUR RING GEAR G/D DPN 6X4</t>
  </si>
  <si>
    <t>01060210061</t>
  </si>
  <si>
    <t>1000687-7</t>
  </si>
  <si>
    <t>MUR SETELAN GIGI SAMPING G/D HINO ALL</t>
  </si>
  <si>
    <t>01000240411</t>
  </si>
  <si>
    <t>1004737-9</t>
  </si>
  <si>
    <t>MUR SETELAN KELEP HN J08</t>
  </si>
  <si>
    <t>01070110058</t>
  </si>
  <si>
    <t>1000997-3</t>
  </si>
  <si>
    <t>MUR STANG WIPER HINO ALL</t>
  </si>
  <si>
    <t>01060410048</t>
  </si>
  <si>
    <t>1011362-2</t>
  </si>
  <si>
    <t>NAP RD BLKG FAW</t>
  </si>
  <si>
    <t xml:space="preserve">1011362-2  </t>
  </si>
  <si>
    <t>1011510-2</t>
  </si>
  <si>
    <t>NAP RD DPN FAW</t>
  </si>
  <si>
    <t xml:space="preserve">1011510-2  </t>
  </si>
  <si>
    <t>NAP RD HJ EUROPE</t>
  </si>
  <si>
    <t xml:space="preserve">1011257-1  </t>
  </si>
  <si>
    <t>1011584-6</t>
  </si>
  <si>
    <t>NAP RD HN 500 DPN LB10</t>
  </si>
  <si>
    <t xml:space="preserve">1011584-6  </t>
  </si>
  <si>
    <t>1010981-1</t>
  </si>
  <si>
    <t>NAP RD HN BLKG 500 LB10</t>
  </si>
  <si>
    <t xml:space="preserve">1010981-1  </t>
  </si>
  <si>
    <t>NAP RD HN BLKG FG235,FL235,FM260&amp;320(MINYAK</t>
  </si>
  <si>
    <t>01000240130</t>
  </si>
  <si>
    <t>1000662-1</t>
  </si>
  <si>
    <t>NAP RD HN BLKG SG260,FM320(ANGIN)</t>
  </si>
  <si>
    <t>01000240247</t>
  </si>
  <si>
    <t>1004042-0</t>
  </si>
  <si>
    <t>NAP RD HN DPN FG235</t>
  </si>
  <si>
    <t>01000210278</t>
  </si>
  <si>
    <t>NAP RD HN DPN FL235,FM260,320,SG260</t>
  </si>
  <si>
    <t>NAP RD ISZ BLKG FVM34W&amp;34T,FVZ34P&amp;34K,FXZ</t>
  </si>
  <si>
    <t>02000210095</t>
  </si>
  <si>
    <t>1001219-2</t>
  </si>
  <si>
    <t>NAP RD ISZ DPN FVM34W&amp;34T,FVZ34P&amp;34K,FXZ</t>
  </si>
  <si>
    <t>02000210094</t>
  </si>
  <si>
    <t>1004071-4</t>
  </si>
  <si>
    <t>NEEDLE B/G G/D DPN HINO**</t>
  </si>
  <si>
    <t>01000210341</t>
  </si>
  <si>
    <t>1002940-0</t>
  </si>
  <si>
    <t>NEEDLE B/G INPUT SHAFT M12-3</t>
  </si>
  <si>
    <t>72010210029</t>
  </si>
  <si>
    <t>1001653-8</t>
  </si>
  <si>
    <t>NEPEL ANGIN 16-MM-PART TDK DIPAKAI</t>
  </si>
  <si>
    <t>00000320041</t>
  </si>
  <si>
    <t>1002961-3</t>
  </si>
  <si>
    <t>NEPEL ANGIN" T/M ZF 9S109</t>
  </si>
  <si>
    <t>76020200083</t>
  </si>
  <si>
    <t>NEPEL BANYO 14MM</t>
  </si>
  <si>
    <t>NEPEL BANYO 16MM</t>
  </si>
  <si>
    <t>1001635-1</t>
  </si>
  <si>
    <t>NEPEL BANYO 8MM</t>
  </si>
  <si>
    <t>00000320006</t>
  </si>
  <si>
    <t>1001637-6</t>
  </si>
  <si>
    <t>NEPEL CORONG 10MM</t>
  </si>
  <si>
    <t>00000320010</t>
  </si>
  <si>
    <t>1001638-4</t>
  </si>
  <si>
    <t>NEPEL CORONG 12MM</t>
  </si>
  <si>
    <t>00000320011</t>
  </si>
  <si>
    <t>1001639-2</t>
  </si>
  <si>
    <t>NEPEL CORONG 14MM</t>
  </si>
  <si>
    <t>00000320012</t>
  </si>
  <si>
    <t>1001640-6</t>
  </si>
  <si>
    <t>NEPEL CORONG 16MM</t>
  </si>
  <si>
    <t>00000320013</t>
  </si>
  <si>
    <t>1001656-2</t>
  </si>
  <si>
    <t>NEPEL CORONG 20MM</t>
  </si>
  <si>
    <t>00000320057</t>
  </si>
  <si>
    <t>NEPEL DOBEL DRAT 10MM (SET)</t>
  </si>
  <si>
    <t>1002993-1</t>
  </si>
  <si>
    <t>NEPEL DOBEL DRAT 12MM</t>
  </si>
  <si>
    <t>00000320020</t>
  </si>
  <si>
    <t>NEPEL DOBEL DRAT 12MM (SET)</t>
  </si>
  <si>
    <t>1001658-9</t>
  </si>
  <si>
    <t>NEPEL DOBEL DRAT 15MM</t>
  </si>
  <si>
    <t>00000320061</t>
  </si>
  <si>
    <t>1001645-7</t>
  </si>
  <si>
    <t>NEPEL DOBEL DRAT 6MM (SET)</t>
  </si>
  <si>
    <t>00000320024</t>
  </si>
  <si>
    <t>NEPEL DOBEL DRAT 8MM (SET)</t>
  </si>
  <si>
    <t>1005914-8</t>
  </si>
  <si>
    <t>NEPEL DOBEL DRAT LUAR 4X16MM</t>
  </si>
  <si>
    <t>10000310191</t>
  </si>
  <si>
    <t>1004185-0</t>
  </si>
  <si>
    <t>NEPEL DRAT L-PART TDK DIPAKAI</t>
  </si>
  <si>
    <t>01000310322</t>
  </si>
  <si>
    <t>NEPEL EMERGENCY DRAT 16MM</t>
  </si>
  <si>
    <t>1011061-5</t>
  </si>
  <si>
    <t>NEPEL GREASE L 8MM</t>
  </si>
  <si>
    <t xml:space="preserve">1011061-5  </t>
  </si>
  <si>
    <t>1011250-2</t>
  </si>
  <si>
    <t>NEPEL GREASE LURUS 6MM</t>
  </si>
  <si>
    <t xml:space="preserve">1011250-2  </t>
  </si>
  <si>
    <t>NEPEL GREASE LURUS 8MM</t>
  </si>
  <si>
    <t>1003472-2</t>
  </si>
  <si>
    <t>NEPEL GREASING RELEASE B/G ISZ FS8209</t>
  </si>
  <si>
    <t>76050200017</t>
  </si>
  <si>
    <t>1000612-5</t>
  </si>
  <si>
    <t>NEPEL L 10MM (BRAKE VALVE)</t>
  </si>
  <si>
    <t>01000210065</t>
  </si>
  <si>
    <t>1001134-1</t>
  </si>
  <si>
    <t>NEPEL L 12MM (BRAKE VALVE)</t>
  </si>
  <si>
    <t>01360210008</t>
  </si>
  <si>
    <t>1004204-0</t>
  </si>
  <si>
    <t>NEPEL L 12MM (KUNINGAN)</t>
  </si>
  <si>
    <t>01000310354</t>
  </si>
  <si>
    <t>1001389-1</t>
  </si>
  <si>
    <t>NEPEL L 4MM (KUNINGAN)</t>
  </si>
  <si>
    <t>02030210069</t>
  </si>
  <si>
    <t>1000415-7</t>
  </si>
  <si>
    <t>NEPEL L 6MM DART (KUNINGAN)</t>
  </si>
  <si>
    <t>01460210004</t>
  </si>
  <si>
    <t>1000416-5</t>
  </si>
  <si>
    <t>NEPEL L 6MM POLOS (KUNINGAN)</t>
  </si>
  <si>
    <t>01460210005</t>
  </si>
  <si>
    <t>1004173-7</t>
  </si>
  <si>
    <t>NEPEL L 8MM (BRAKE VALVE)</t>
  </si>
  <si>
    <t>01000310309</t>
  </si>
  <si>
    <t>1001385-7</t>
  </si>
  <si>
    <t>NEPEL L 8MM (KUNINGAN)</t>
  </si>
  <si>
    <t>02030210048</t>
  </si>
  <si>
    <t>1001386-5</t>
  </si>
  <si>
    <t>NEPEL L 8MM DRAT (KUNINGAN)</t>
  </si>
  <si>
    <t>02030210049</t>
  </si>
  <si>
    <t>NEPEL L DRAT 10MM KUNINGAN</t>
  </si>
  <si>
    <t>01000310325</t>
  </si>
  <si>
    <t>1000909-4</t>
  </si>
  <si>
    <t>NEPEL L DRAT LR&amp;DLM</t>
  </si>
  <si>
    <t>01060210103</t>
  </si>
  <si>
    <t>1001636-8</t>
  </si>
  <si>
    <t>NEPEL PIPA REM 6MM</t>
  </si>
  <si>
    <t>00000320007</t>
  </si>
  <si>
    <t>1001765-8</t>
  </si>
  <si>
    <t>NEPEL TANGKI ANGIN/EMERGENCY 13MM</t>
  </si>
  <si>
    <t>03010010194</t>
  </si>
  <si>
    <t>1001473-1</t>
  </si>
  <si>
    <t>NEPEL TAP RADIATOR ISZ FXZ</t>
  </si>
  <si>
    <t>02060310067</t>
  </si>
  <si>
    <t>1001654-6</t>
  </si>
  <si>
    <t>NEPELSOLAR 16MM</t>
  </si>
  <si>
    <t>00000320042</t>
  </si>
  <si>
    <t>1000221-9</t>
  </si>
  <si>
    <t>NOKEN AS HINO J08</t>
  </si>
  <si>
    <t>01000140205</t>
  </si>
  <si>
    <t>1000220-0</t>
  </si>
  <si>
    <t>NOKEN AS HINO P11</t>
  </si>
  <si>
    <t>01000140187</t>
  </si>
  <si>
    <t>1011491-2</t>
  </si>
  <si>
    <t>NOKEN AS ISZ GIGA</t>
  </si>
  <si>
    <t xml:space="preserve">1011491-2  </t>
  </si>
  <si>
    <t>NOZZLE ASSY HN J08</t>
  </si>
  <si>
    <t>1004014-5</t>
  </si>
  <si>
    <t>NOZZLE ASSY HN P11</t>
  </si>
  <si>
    <t>01000110424</t>
  </si>
  <si>
    <t>1000238-3</t>
  </si>
  <si>
    <t>NOZZLE HOLDER ASSY HINO</t>
  </si>
  <si>
    <t>01000140355</t>
  </si>
  <si>
    <t>1001185-4</t>
  </si>
  <si>
    <t>NOZZLE ISZ 158SM100</t>
  </si>
  <si>
    <t>02000110006</t>
  </si>
  <si>
    <t>NOZZLE ISZ GIGA**</t>
  </si>
  <si>
    <t>02000110100</t>
  </si>
  <si>
    <t>1002937-0</t>
  </si>
  <si>
    <t>NUT COUNTER SHAFT GIGA MZW6P</t>
  </si>
  <si>
    <t>71030210002</t>
  </si>
  <si>
    <t>1000316-9</t>
  </si>
  <si>
    <t>NUT FM320**</t>
  </si>
  <si>
    <t>01060110063</t>
  </si>
  <si>
    <t>1000126-3</t>
  </si>
  <si>
    <t>NUT NOZZLE J08</t>
  </si>
  <si>
    <t>01000100401</t>
  </si>
  <si>
    <t>1000371-1</t>
  </si>
  <si>
    <t>O-RING AS KOMPR J08-TDK DI STOK</t>
  </si>
  <si>
    <t>01070110055</t>
  </si>
  <si>
    <t>1000967-1</t>
  </si>
  <si>
    <t>O-RING BRAKE VALVE HN ALL</t>
  </si>
  <si>
    <t>01060310093</t>
  </si>
  <si>
    <t>1000969-8</t>
  </si>
  <si>
    <t>O-RING BRAKE VALVE HN FM320**</t>
  </si>
  <si>
    <t>01060310095</t>
  </si>
  <si>
    <t>1000173-5</t>
  </si>
  <si>
    <t>O-RING CASE OIL COOLER</t>
  </si>
  <si>
    <t>01000110294</t>
  </si>
  <si>
    <t>1000151-4</t>
  </si>
  <si>
    <t>O-RING CONNECTION SUCTION P/S HN P11</t>
  </si>
  <si>
    <t>01000110238</t>
  </si>
  <si>
    <t>1000144-1</t>
  </si>
  <si>
    <t>O-RING COVER KOMPR J08</t>
  </si>
  <si>
    <t>01000110228</t>
  </si>
  <si>
    <t>1004131-1</t>
  </si>
  <si>
    <t>O-RING DRAIN DRIER P11</t>
  </si>
  <si>
    <t>01000300349</t>
  </si>
  <si>
    <t>1004134-6</t>
  </si>
  <si>
    <t>O-RING DRIER KOTAK BSR P11</t>
  </si>
  <si>
    <t>01000300352</t>
  </si>
  <si>
    <t>1004135-4</t>
  </si>
  <si>
    <t>O-RING DRIER KOTAK TGG P11</t>
  </si>
  <si>
    <t>01000300353</t>
  </si>
  <si>
    <t>1000174-3</t>
  </si>
  <si>
    <t>O-RING ELEMENT OIL COOLER</t>
  </si>
  <si>
    <t>01000110295</t>
  </si>
  <si>
    <t>1003490-0</t>
  </si>
  <si>
    <t>O-RING FS8209**</t>
  </si>
  <si>
    <t>77010210151</t>
  </si>
  <si>
    <t>1000184-0</t>
  </si>
  <si>
    <t>O-RING HN**</t>
  </si>
  <si>
    <t>01000110313</t>
  </si>
  <si>
    <t>1000103-4</t>
  </si>
  <si>
    <t>O-RING HOLDER (KONDOM) NOZZLE J08</t>
  </si>
  <si>
    <t>01000100234</t>
  </si>
  <si>
    <t>1000113-1</t>
  </si>
  <si>
    <t>O-RING HOLDER KOMPR J08</t>
  </si>
  <si>
    <t>01000100319</t>
  </si>
  <si>
    <t>1004128-1</t>
  </si>
  <si>
    <t>O-RING HOUSING DRIER BSR P11</t>
  </si>
  <si>
    <t>01000300346</t>
  </si>
  <si>
    <t>1004129-1</t>
  </si>
  <si>
    <t>O-RING HOUSING DRIER KCL P11</t>
  </si>
  <si>
    <t>01000300347</t>
  </si>
  <si>
    <t>1000131-1</t>
  </si>
  <si>
    <t>O-RING HOUSING THERMOSTAT ATS J08</t>
  </si>
  <si>
    <t>01000110033</t>
  </si>
  <si>
    <t>O-RING KOMPRS HN J08</t>
  </si>
  <si>
    <t>1011186-7</t>
  </si>
  <si>
    <t>O-RING KONDOM HN P11 ATS</t>
  </si>
  <si>
    <t xml:space="preserve">1011186-7  </t>
  </si>
  <si>
    <t>1000198-0</t>
  </si>
  <si>
    <t>O-RING KONDOM HN P11 BWH</t>
  </si>
  <si>
    <t>01000110403</t>
  </si>
  <si>
    <t>1011484-1</t>
  </si>
  <si>
    <t>O-RING KONDOM NOZZLE ISZ GIGA</t>
  </si>
  <si>
    <t xml:space="preserve">1011484-1  </t>
  </si>
  <si>
    <t>1003952-1</t>
  </si>
  <si>
    <t>O-RING NOZZLE HINO**</t>
  </si>
  <si>
    <t>01000110027</t>
  </si>
  <si>
    <t>1000178-6</t>
  </si>
  <si>
    <t>O-RING OIL COOLER HN J08</t>
  </si>
  <si>
    <t>01000110304</t>
  </si>
  <si>
    <t>1000185-9</t>
  </si>
  <si>
    <t>O-RING OIL COOLER HN J08 PLUG KCL</t>
  </si>
  <si>
    <t>01000110314</t>
  </si>
  <si>
    <t>1000181-6</t>
  </si>
  <si>
    <t>O-RING OIL COOLER HN P11 DPN KCL</t>
  </si>
  <si>
    <t>01000110309</t>
  </si>
  <si>
    <t>1000179-4</t>
  </si>
  <si>
    <t>O-RING OIL COOLER HN P11 SMPNG</t>
  </si>
  <si>
    <t>01000110307</t>
  </si>
  <si>
    <t>1001371-7</t>
  </si>
  <si>
    <t>O-RING OIL COOLER ISZ GIGA</t>
  </si>
  <si>
    <t>02030110068</t>
  </si>
  <si>
    <t>1011827-6</t>
  </si>
  <si>
    <t xml:space="preserve">1011827-6  </t>
  </si>
  <si>
    <t>1001372-5</t>
  </si>
  <si>
    <t>O-RING OIL COOLER ISZ GIGA DLM</t>
  </si>
  <si>
    <t>02030110069</t>
  </si>
  <si>
    <t>1001738-0</t>
  </si>
  <si>
    <t>O-RING OUTPUT SHAFT ZF9S109</t>
  </si>
  <si>
    <t>01060410075</t>
  </si>
  <si>
    <t>1000586-2</t>
  </si>
  <si>
    <t>O-RING P/S FV415**</t>
  </si>
  <si>
    <t>00000110021</t>
  </si>
  <si>
    <t>1000104-2</t>
  </si>
  <si>
    <t>O-RING P/S KE BLOK MESIN HN P11</t>
  </si>
  <si>
    <t>01000100238</t>
  </si>
  <si>
    <t>1000195-6</t>
  </si>
  <si>
    <t>O-RING PIPA WATER COOLAND J08</t>
  </si>
  <si>
    <t>01000110365</t>
  </si>
  <si>
    <t>1000346-0</t>
  </si>
  <si>
    <t>O-RING PLUG P/S J08</t>
  </si>
  <si>
    <t>01060310033</t>
  </si>
  <si>
    <t>1011681-8</t>
  </si>
  <si>
    <t>O-RING TUTUP BLKG P/S HN P11</t>
  </si>
  <si>
    <t xml:space="preserve">1011681-8  </t>
  </si>
  <si>
    <t>1000340-1</t>
  </si>
  <si>
    <t>O-RING ZF1310**</t>
  </si>
  <si>
    <t>01060210146</t>
  </si>
  <si>
    <t>1000917-5</t>
  </si>
  <si>
    <t>O-RING/ SEAL COVER H/L FS8209</t>
  </si>
  <si>
    <t>01060210147</t>
  </si>
  <si>
    <t>1000230-8</t>
  </si>
  <si>
    <t>OIL COOLER ASSY HINO**</t>
  </si>
  <si>
    <t>01000140306</t>
  </si>
  <si>
    <t>1000906-1</t>
  </si>
  <si>
    <t>OIL JET P11</t>
  </si>
  <si>
    <t>01060210076</t>
  </si>
  <si>
    <t>1001562-0</t>
  </si>
  <si>
    <t>OIL PIPE DELIVERY HORI 603</t>
  </si>
  <si>
    <t>03010340055</t>
  </si>
  <si>
    <t>1001564-7</t>
  </si>
  <si>
    <t>OIL STRAINER HORI 603</t>
  </si>
  <si>
    <t>03010340057</t>
  </si>
  <si>
    <t>1009705-8</t>
  </si>
  <si>
    <t>OLI MEDITRAN S30</t>
  </si>
  <si>
    <t>30083310016</t>
  </si>
  <si>
    <t>1003211-8</t>
  </si>
  <si>
    <t>OLI MEDITRAN S40</t>
  </si>
  <si>
    <t>30083310001</t>
  </si>
  <si>
    <t>1003212-6</t>
  </si>
  <si>
    <t>OLI MEDITRAN SC15W-40</t>
  </si>
  <si>
    <t>30083310017</t>
  </si>
  <si>
    <t>OLI RORED HDA 140</t>
  </si>
  <si>
    <t>1003208-8</t>
  </si>
  <si>
    <t>OLI RORED HDA 90</t>
  </si>
  <si>
    <t>30080410018</t>
  </si>
  <si>
    <t>1003205-3</t>
  </si>
  <si>
    <t>OLI SILICON KIPAS</t>
  </si>
  <si>
    <t>30050610006</t>
  </si>
  <si>
    <t>1001021-1</t>
  </si>
  <si>
    <t>ONE WAY TANGKI ANGIN HINO ALL</t>
  </si>
  <si>
    <t>01070110066</t>
  </si>
  <si>
    <t>1004303-9</t>
  </si>
  <si>
    <t>ONE WAY TANGKI ANGIN J08</t>
  </si>
  <si>
    <t>01000320226</t>
  </si>
  <si>
    <t>1001341-5</t>
  </si>
  <si>
    <t>ORNAMENT BODY KN BORNEO</t>
  </si>
  <si>
    <t>02020410026</t>
  </si>
  <si>
    <t>1001342-3</t>
  </si>
  <si>
    <t>ORNAMENT BODY KR BORNEO</t>
  </si>
  <si>
    <t>02020410027</t>
  </si>
  <si>
    <t>1001409-8</t>
  </si>
  <si>
    <t>ORNAMENT PINTU KN FXZ</t>
  </si>
  <si>
    <t>02030410019</t>
  </si>
  <si>
    <t>1004721-2</t>
  </si>
  <si>
    <t>OTOMATIS DINAMO STARTER HN J08</t>
  </si>
  <si>
    <t>01070110011</t>
  </si>
  <si>
    <t>1004012-9</t>
  </si>
  <si>
    <t>OTOMATIS DINAMO STARTER HN P11</t>
  </si>
  <si>
    <t>01000110419</t>
  </si>
  <si>
    <t>1011323-1</t>
  </si>
  <si>
    <t>OTOMATIS DINAMO STARTER HN500</t>
  </si>
  <si>
    <t xml:space="preserve">1011323-1  </t>
  </si>
  <si>
    <t>1011633-8</t>
  </si>
  <si>
    <t>OTOMATIS DINAMO STARTER ISZ GIGA</t>
  </si>
  <si>
    <t xml:space="preserve">1011633-8  </t>
  </si>
  <si>
    <t>1001798-4</t>
  </si>
  <si>
    <t>OTOMATIS DINAMO STATER FUSO 8DC</t>
  </si>
  <si>
    <t>05030110069</t>
  </si>
  <si>
    <t>1000297-9</t>
  </si>
  <si>
    <t>PACKING CARTER HN P11</t>
  </si>
  <si>
    <t>01060110009</t>
  </si>
  <si>
    <t>1001174-9</t>
  </si>
  <si>
    <t>PACKING CYL HEAD ISZ 6HK</t>
  </si>
  <si>
    <t>02000100081</t>
  </si>
  <si>
    <t>1000160-3</t>
  </si>
  <si>
    <t>PACKING CYL HEAD KOMPRS J08</t>
  </si>
  <si>
    <t>01000110262</t>
  </si>
  <si>
    <t>1000194-8</t>
  </si>
  <si>
    <t>PACKING EXH BRAKE P11 SEGI EMPAT</t>
  </si>
  <si>
    <t>01000110354</t>
  </si>
  <si>
    <t>1000401-7</t>
  </si>
  <si>
    <t>PACKING EXH MANIFOLD HN J08</t>
  </si>
  <si>
    <t>01080110006</t>
  </si>
  <si>
    <t>1000305-3</t>
  </si>
  <si>
    <t>PACKING EXH MANIFOLD HN P11 SEGIEMPAT</t>
  </si>
  <si>
    <t>01060110021</t>
  </si>
  <si>
    <t>1000331-2</t>
  </si>
  <si>
    <t>PACKING EXH MANIFOLD HN P11 SEGITIGA</t>
  </si>
  <si>
    <t>01060210010</t>
  </si>
  <si>
    <t>1001176-5</t>
  </si>
  <si>
    <t>PACKING EXH MANIFOLD ISZ 6HK</t>
  </si>
  <si>
    <t>02000100083</t>
  </si>
  <si>
    <t>1001348-2</t>
  </si>
  <si>
    <t>PACKING EXH MANIFOLD ISZ 6SD</t>
  </si>
  <si>
    <t>02030110007</t>
  </si>
  <si>
    <t>1004110-9</t>
  </si>
  <si>
    <t>PACKING G/D 0.5MM HINO ALL</t>
  </si>
  <si>
    <t>01000210436</t>
  </si>
  <si>
    <t>1000142-5</t>
  </si>
  <si>
    <t>PACKING INT MANIFOLD HN J08 PJNG</t>
  </si>
  <si>
    <t>01000110225</t>
  </si>
  <si>
    <t>1004791-3</t>
  </si>
  <si>
    <t>PACKING INT MANIFOLD HN J08 PNDK</t>
  </si>
  <si>
    <t>01080110007</t>
  </si>
  <si>
    <t>1001175-7</t>
  </si>
  <si>
    <t>PACKING INT MANIFOLD ISZ 6HK</t>
  </si>
  <si>
    <t>02000100082</t>
  </si>
  <si>
    <t>1000932-9</t>
  </si>
  <si>
    <t>PACKING KNALPOT HN J08 KOTAK</t>
  </si>
  <si>
    <t>01060310004</t>
  </si>
  <si>
    <t>1004175-3</t>
  </si>
  <si>
    <t>PACKING KNALPOT HN P11 SEGITIGA</t>
  </si>
  <si>
    <t>01000310311</t>
  </si>
  <si>
    <t>1001731-3</t>
  </si>
  <si>
    <t>PACKING LEVER HOUSING ZF9S109</t>
  </si>
  <si>
    <t>01060210234</t>
  </si>
  <si>
    <t>1001729-1</t>
  </si>
  <si>
    <t>PACKING LEVER HOUSING ZF9S109 ATS</t>
  </si>
  <si>
    <t>01060210232</t>
  </si>
  <si>
    <t>1001730-5</t>
  </si>
  <si>
    <t>PACKING LEVER SHIFT ZF9S109 BWH</t>
  </si>
  <si>
    <t>01060210233</t>
  </si>
  <si>
    <t>1000161-1</t>
  </si>
  <si>
    <t>PACKING LINNER KOMPRS J08 DOUBLE</t>
  </si>
  <si>
    <t>01000110263</t>
  </si>
  <si>
    <t>1001349-0</t>
  </si>
  <si>
    <t>PACKING OIL COOLER FXZ</t>
  </si>
  <si>
    <t>02030110008</t>
  </si>
  <si>
    <t>1002888-9</t>
  </si>
  <si>
    <t>PACKING PTO 3MM</t>
  </si>
  <si>
    <t>52050010016</t>
  </si>
  <si>
    <t>1003017-4</t>
  </si>
  <si>
    <t>PACKING T/M KERTAS ZF 9S1310-TDK DI STOK</t>
  </si>
  <si>
    <t>01060210172</t>
  </si>
  <si>
    <t>1000326-6</t>
  </si>
  <si>
    <t>PACKING TURB0 HN P11 SMPNG</t>
  </si>
  <si>
    <t>01060110098</t>
  </si>
  <si>
    <t>1000306-1</t>
  </si>
  <si>
    <t>PACKING TURBO HN J08 BSR</t>
  </si>
  <si>
    <t>01060110023</t>
  </si>
  <si>
    <t>1000153-0</t>
  </si>
  <si>
    <t>PACKING TURBO HN J08 KCL</t>
  </si>
  <si>
    <t>01000110242</t>
  </si>
  <si>
    <t>1000327-4</t>
  </si>
  <si>
    <t>PACKING TURBO HN P11 ATS</t>
  </si>
  <si>
    <t>01060110099</t>
  </si>
  <si>
    <t>1000157-3</t>
  </si>
  <si>
    <t>PACKING TURBO HN P11 BSR</t>
  </si>
  <si>
    <t>01000110254</t>
  </si>
  <si>
    <t>1000199-9</t>
  </si>
  <si>
    <t>PACKING TURBO HN P11 BWH</t>
  </si>
  <si>
    <t>01000110404</t>
  </si>
  <si>
    <t>1000205-7</t>
  </si>
  <si>
    <t>PACKING TUTUP POMPA OLI J08</t>
  </si>
  <si>
    <t>01000110421</t>
  </si>
  <si>
    <t>1000621-4</t>
  </si>
  <si>
    <t>PAD PER DPN HINO ALL</t>
  </si>
  <si>
    <t>01000210304</t>
  </si>
  <si>
    <t>1011722-9</t>
  </si>
  <si>
    <t>PAKU KELING KAMPAS REM HJ EROPA</t>
  </si>
  <si>
    <t xml:space="preserve">1011722-9  </t>
  </si>
  <si>
    <t>1004354-3</t>
  </si>
  <si>
    <t>PANEL ATAS KABIN HINO ALL</t>
  </si>
  <si>
    <t>01000440103</t>
  </si>
  <si>
    <t>1005054-1</t>
  </si>
  <si>
    <t>PANEL CORNER KN GIGA</t>
  </si>
  <si>
    <t>02000510061</t>
  </si>
  <si>
    <t>1004368-3</t>
  </si>
  <si>
    <t>PANEL CORNER KN HINO 500</t>
  </si>
  <si>
    <t>01000510103</t>
  </si>
  <si>
    <t>1000797-0</t>
  </si>
  <si>
    <t>PANEL CORNER KN HINO ALL (NON500)</t>
  </si>
  <si>
    <t>01000510083</t>
  </si>
  <si>
    <t>1005053-1</t>
  </si>
  <si>
    <t>PANEL CORNER KR GIGA</t>
  </si>
  <si>
    <t>02000510060</t>
  </si>
  <si>
    <t>1004369-1</t>
  </si>
  <si>
    <t>PANEL CORNER KR HINO 500</t>
  </si>
  <si>
    <t>01000510104</t>
  </si>
  <si>
    <t>1001103-1</t>
  </si>
  <si>
    <t>PANEL CORNER KR HINO ALL (NON500)</t>
  </si>
  <si>
    <t>01070410050</t>
  </si>
  <si>
    <t>1011050-1</t>
  </si>
  <si>
    <t>PANEL DLM BLKG KABIN HINO</t>
  </si>
  <si>
    <t xml:space="preserve">1011050-1  </t>
  </si>
  <si>
    <t>1003296-7</t>
  </si>
  <si>
    <t>PANEL LISTRIK 3PHASE 16A</t>
  </si>
  <si>
    <t>59020010048</t>
  </si>
  <si>
    <t>1011639-7</t>
  </si>
  <si>
    <t>PANEL SELEBOR KN HN500</t>
  </si>
  <si>
    <t xml:space="preserve">1011639-7  </t>
  </si>
  <si>
    <t>PANEL, SELEBOR KR BWH HN500 (NG)</t>
  </si>
  <si>
    <t>1011505-6</t>
  </si>
  <si>
    <t>PANGKON CABIN DPN KN HN 500</t>
  </si>
  <si>
    <t xml:space="preserve">1011505-6  </t>
  </si>
  <si>
    <t>1011506-4</t>
  </si>
  <si>
    <t>PANGKON CABIN DPN KR HN 500</t>
  </si>
  <si>
    <t xml:space="preserve">1011506-4  </t>
  </si>
  <si>
    <t>1011835-7</t>
  </si>
  <si>
    <t>PANGKON MESIN BLK ISZ GIGA (VD00)</t>
  </si>
  <si>
    <t xml:space="preserve">1011835-7  </t>
  </si>
  <si>
    <t>1011774-1</t>
  </si>
  <si>
    <t>PANGKON WORM STEER HN500 (NG)</t>
  </si>
  <si>
    <t xml:space="preserve">1011774-1  </t>
  </si>
  <si>
    <t>1000280-4</t>
  </si>
  <si>
    <t>PASIR SILICA AIR DRYER</t>
  </si>
  <si>
    <t>01000310369</t>
  </si>
  <si>
    <t>1003198-7</t>
  </si>
  <si>
    <t>PASTA SKUR KLEP</t>
  </si>
  <si>
    <t>21040310001</t>
  </si>
  <si>
    <t>1004165-6</t>
  </si>
  <si>
    <t>PEDAL GAS HINO ALL</t>
  </si>
  <si>
    <t>01000310298</t>
  </si>
  <si>
    <t>PEGANGAN KACA PINTU GIGA</t>
  </si>
  <si>
    <t>1010225-6</t>
  </si>
  <si>
    <t>PEMADAM 2KG</t>
  </si>
  <si>
    <t>52010010019</t>
  </si>
  <si>
    <t>PEMADAM 3KG</t>
  </si>
  <si>
    <t>1011475-0</t>
  </si>
  <si>
    <t>PEN BRAKE SHOE HJ BRIDGE</t>
  </si>
  <si>
    <t xml:space="preserve">1011475-0  </t>
  </si>
  <si>
    <t>1001239-7</t>
  </si>
  <si>
    <t>PEN PER DPN ISZ GIGA</t>
  </si>
  <si>
    <t>02000310002</t>
  </si>
  <si>
    <t>1000948-5</t>
  </si>
  <si>
    <t>PEN PER DPN-BLKG HINO ALL</t>
  </si>
  <si>
    <t>01060310038</t>
  </si>
  <si>
    <t>1000950-7</t>
  </si>
  <si>
    <t>PEN PER HN ALL DPN BAG DPN</t>
  </si>
  <si>
    <t>01060310041</t>
  </si>
  <si>
    <t>1000951-5</t>
  </si>
  <si>
    <t>PEN PER HN DPN BAG BLKG</t>
  </si>
  <si>
    <t>01060310042</t>
  </si>
  <si>
    <t>PEN PER HN SG260 BLKG BAG BLKG</t>
  </si>
  <si>
    <t>PEN PER HN SG260 DPN BAG DPN**</t>
  </si>
  <si>
    <t>1000482-3</t>
  </si>
  <si>
    <t>PEN PER TRAILER UK 6"</t>
  </si>
  <si>
    <t>03010010161</t>
  </si>
  <si>
    <t>1000453-1</t>
  </si>
  <si>
    <t>PEN PER TRAILER UK 7"</t>
  </si>
  <si>
    <t>03010010094</t>
  </si>
  <si>
    <t>1004728-1</t>
  </si>
  <si>
    <t>PEN SEKER**</t>
  </si>
  <si>
    <t>01070110035</t>
  </si>
  <si>
    <t>1000627-3</t>
  </si>
  <si>
    <t>PEN SPTU KAMPAS REM BLKG HINO(BULAT)</t>
  </si>
  <si>
    <t>01000210316</t>
  </si>
  <si>
    <t>1000628-1</t>
  </si>
  <si>
    <t>PEN SPTU KAMPAS REM BLKG HINO(GEPENG)</t>
  </si>
  <si>
    <t>01000210317</t>
  </si>
  <si>
    <t>1000590-0</t>
  </si>
  <si>
    <t>PEN STANG KOMPSR J08 2 CYL</t>
  </si>
  <si>
    <t>01000110017</t>
  </si>
  <si>
    <t>PEN STBLZ AJ PJ:20CM</t>
  </si>
  <si>
    <t>1000495-5</t>
  </si>
  <si>
    <t>PEN STBLZ BED KUMBONG PJ:20CM</t>
  </si>
  <si>
    <t>03010010230</t>
  </si>
  <si>
    <t>1003913-9</t>
  </si>
  <si>
    <t>PEN STBLZ HJ/FUWA/AJ (PANJANG)</t>
  </si>
  <si>
    <t>00010310035</t>
  </si>
  <si>
    <t>1011072-0</t>
  </si>
  <si>
    <t>PEN STBLZ HJ/FUWA/AJ (PENDEK)</t>
  </si>
  <si>
    <t xml:space="preserve">1011072-0  </t>
  </si>
  <si>
    <t>1011076-3</t>
  </si>
  <si>
    <t>PEN STBLZ SG260 500</t>
  </si>
  <si>
    <t xml:space="preserve">1011076-3  </t>
  </si>
  <si>
    <t>1003900-7</t>
  </si>
  <si>
    <t>PEN TWIS LOCK</t>
  </si>
  <si>
    <t>00010210301</t>
  </si>
  <si>
    <t>1003395-5</t>
  </si>
  <si>
    <t>PENCIL(S-55)</t>
  </si>
  <si>
    <t>60040210006</t>
  </si>
  <si>
    <t>1011575-7</t>
  </si>
  <si>
    <t>PENGAMAN KIPAS RADIATOR HN 500</t>
  </si>
  <si>
    <t xml:space="preserve">1011575-7  </t>
  </si>
  <si>
    <t>1004238-5</t>
  </si>
  <si>
    <t>PENGAMAN KIPAS RADIATOR HN ALUMINIUM</t>
  </si>
  <si>
    <t>01000310404</t>
  </si>
  <si>
    <t>1004170-2</t>
  </si>
  <si>
    <t>PENGAMAN KIPAS RADIATOR HN FL235</t>
  </si>
  <si>
    <t>01000310304</t>
  </si>
  <si>
    <t>1005143-0</t>
  </si>
  <si>
    <t>PENGAMAN KIPAS RADIATOR ISZ 240</t>
  </si>
  <si>
    <t>02060310072</t>
  </si>
  <si>
    <t>PENGAMAN KUNCI KABIN BLKG HINO ALL</t>
  </si>
  <si>
    <t>1000773-3</t>
  </si>
  <si>
    <t>PENGAMAN SPEDOMETER HINO</t>
  </si>
  <si>
    <t>01000410122</t>
  </si>
  <si>
    <t>1005032-9</t>
  </si>
  <si>
    <t>PENGAMAN SPEDOMETER ISZ</t>
  </si>
  <si>
    <t>02000410076</t>
  </si>
  <si>
    <t>1003419-6</t>
  </si>
  <si>
    <t>PENGGARIS (S-56)</t>
  </si>
  <si>
    <t>60040710008</t>
  </si>
  <si>
    <t>1000921-3</t>
  </si>
  <si>
    <t>PENGUNCI B/G PILOT G/D HINO ALL</t>
  </si>
  <si>
    <t>01060210201</t>
  </si>
  <si>
    <t>1004241-5</t>
  </si>
  <si>
    <t>PENGUNCI KABEL ZF1110&amp;1310</t>
  </si>
  <si>
    <t>01000310407</t>
  </si>
  <si>
    <t>1000787-3</t>
  </si>
  <si>
    <t>PENGUNCI KAP DEPAN HINO ALL</t>
  </si>
  <si>
    <t>01000410150</t>
  </si>
  <si>
    <t>1000764-4</t>
  </si>
  <si>
    <t>PENUTUP LINK WIPER HINO ALL</t>
  </si>
  <si>
    <t>01000410059</t>
  </si>
  <si>
    <t>1000030-5</t>
  </si>
  <si>
    <t>PER BED 8X13X117</t>
  </si>
  <si>
    <t>00010210261</t>
  </si>
  <si>
    <t>PER BED 8X13X28</t>
  </si>
  <si>
    <t>00010210257</t>
  </si>
  <si>
    <t>1000027-5</t>
  </si>
  <si>
    <t>PER BED 8X13X40</t>
  </si>
  <si>
    <t>00010210258</t>
  </si>
  <si>
    <t>1003112-1</t>
  </si>
  <si>
    <t>PER BED 8X13X54</t>
  </si>
  <si>
    <t>03010010132</t>
  </si>
  <si>
    <t>1000029-1</t>
  </si>
  <si>
    <t>PER BED 8X13X66</t>
  </si>
  <si>
    <t>00010210260</t>
  </si>
  <si>
    <t>1003113-8</t>
  </si>
  <si>
    <t>PER BED 8X13X78</t>
  </si>
  <si>
    <t>03010010134</t>
  </si>
  <si>
    <t>1000028-3</t>
  </si>
  <si>
    <t>PER BED 8X13X92</t>
  </si>
  <si>
    <t>00010210259</t>
  </si>
  <si>
    <t>1000034-8</t>
  </si>
  <si>
    <t>PER BED 9X13X110</t>
  </si>
  <si>
    <t>00010210266</t>
  </si>
  <si>
    <t>1000040-2</t>
  </si>
  <si>
    <t>PER BED 9X13X28(E09013-0300)</t>
  </si>
  <si>
    <t>00010210273</t>
  </si>
  <si>
    <t>1000039-9</t>
  </si>
  <si>
    <t>PER BED 9X13X40(E09013-0400)</t>
  </si>
  <si>
    <t>00010210272</t>
  </si>
  <si>
    <t>1000038-0</t>
  </si>
  <si>
    <t>PER BED 9X13X54(E09013-0550)</t>
  </si>
  <si>
    <t>00010210271</t>
  </si>
  <si>
    <t>1000037-2</t>
  </si>
  <si>
    <t>PER BED 9X13X66(E09013-0650)</t>
  </si>
  <si>
    <t>00010210270</t>
  </si>
  <si>
    <t>1000036-4</t>
  </si>
  <si>
    <t>PER BED 9X13X78(E09013-0800)</t>
  </si>
  <si>
    <t>00010210269</t>
  </si>
  <si>
    <t>1000035-6</t>
  </si>
  <si>
    <t>PER BED 9X13X92(E09013-0950)</t>
  </si>
  <si>
    <t>00010210267</t>
  </si>
  <si>
    <t xml:space="preserve">1011445-9  </t>
  </si>
  <si>
    <t>1011448-3</t>
  </si>
  <si>
    <t>PER BED 9X15X48 (HJ/THT NO.7)</t>
  </si>
  <si>
    <t xml:space="preserve">1011448-3  </t>
  </si>
  <si>
    <t>1011447-5</t>
  </si>
  <si>
    <t>PER BED 9X15X61 (HJ/THT NO.6)</t>
  </si>
  <si>
    <t xml:space="preserve">1011447-5  </t>
  </si>
  <si>
    <t>1011446-7</t>
  </si>
  <si>
    <t>PER BED 9X15X78 (HJ/THT NO.5)</t>
  </si>
  <si>
    <t xml:space="preserve">1011446-7  </t>
  </si>
  <si>
    <t>1005244-5</t>
  </si>
  <si>
    <t>PER BED 9X16X115(E09016-1150)</t>
  </si>
  <si>
    <t>03010010207</t>
  </si>
  <si>
    <t>1003899-1</t>
  </si>
  <si>
    <t>PER BED 9X16X27(E09016-0300)</t>
  </si>
  <si>
    <t>00010210300</t>
  </si>
  <si>
    <t>1005209-7</t>
  </si>
  <si>
    <t>PER BED 9X16X62(E09016-0650)</t>
  </si>
  <si>
    <t>03010010133</t>
  </si>
  <si>
    <t>1003114-6</t>
  </si>
  <si>
    <t>PER BED SET LBR 8CM (10 LEMBAR)</t>
  </si>
  <si>
    <t>03010010137</t>
  </si>
  <si>
    <t>PER BED SET LBR 9CM TBL 13MM</t>
  </si>
  <si>
    <t>1003893-0</t>
  </si>
  <si>
    <t>PER BED SET LBR 9CM TBL 16MM</t>
  </si>
  <si>
    <t>00010210291</t>
  </si>
  <si>
    <t>1005875-3</t>
  </si>
  <si>
    <t>PER BLKG HINO 9X16X34</t>
  </si>
  <si>
    <t>10000310014</t>
  </si>
  <si>
    <t>1004284-9</t>
  </si>
  <si>
    <t>PER BLKG HINO 9X18X145</t>
  </si>
  <si>
    <t>01000310454</t>
  </si>
  <si>
    <t>1005910-5</t>
  </si>
  <si>
    <t>PER BLKG ISZ/HINO 9X16X44</t>
  </si>
  <si>
    <t>10000310187</t>
  </si>
  <si>
    <t>1005874-5</t>
  </si>
  <si>
    <t>PER BLKG ISZ/HINO 9X16X54</t>
  </si>
  <si>
    <t>10000310013</t>
  </si>
  <si>
    <t>1005907-5</t>
  </si>
  <si>
    <t>PER BLKG ISZ/HINO 9X18X108</t>
  </si>
  <si>
    <t>10000310182</t>
  </si>
  <si>
    <t>1005906-7</t>
  </si>
  <si>
    <t>PER BLKG ISZ/HINO 9X18X116</t>
  </si>
  <si>
    <t>10000310181</t>
  </si>
  <si>
    <t>PER BLKG ISZ/HINO 9X18X155CWK</t>
  </si>
  <si>
    <t>1005876-1</t>
  </si>
  <si>
    <t>PER BLKG ISZ/HINO 9X18X68</t>
  </si>
  <si>
    <t>10000310016</t>
  </si>
  <si>
    <t>1005909-1</t>
  </si>
  <si>
    <t>PER BLKG ISZ/HINO 9X18X84</t>
  </si>
  <si>
    <t>10000310184</t>
  </si>
  <si>
    <t>1005908-3</t>
  </si>
  <si>
    <t>PER BLKG ISZ/HINO 9X18X99</t>
  </si>
  <si>
    <t>10000310183</t>
  </si>
  <si>
    <t>PER BOSTER KOPLING HINO J08</t>
  </si>
  <si>
    <t>1000982-5</t>
  </si>
  <si>
    <t>PER BOSTER KOPLING HINO P11</t>
  </si>
  <si>
    <t>01060410015</t>
  </si>
  <si>
    <t>1002388-7</t>
  </si>
  <si>
    <t>PER CAMPUR 8X11&amp;10</t>
  </si>
  <si>
    <t>06020310076</t>
  </si>
  <si>
    <t>1001069-6</t>
  </si>
  <si>
    <t>PER CAMPUR 9X13&amp;11</t>
  </si>
  <si>
    <t>01070310044</t>
  </si>
  <si>
    <t>1000952-3</t>
  </si>
  <si>
    <t>PER DPN HINO 8X13X114(HN 00062-04)</t>
  </si>
  <si>
    <t>01060310043</t>
  </si>
  <si>
    <t>1000734-2</t>
  </si>
  <si>
    <t>PER DPN HINO 8X13X122</t>
  </si>
  <si>
    <t>01000340079</t>
  </si>
  <si>
    <t>1000936-1</t>
  </si>
  <si>
    <t>PER DPN HINO 8X13X130</t>
  </si>
  <si>
    <t>01060310011</t>
  </si>
  <si>
    <t>1000841-1</t>
  </si>
  <si>
    <t>PER DPN HINO 8X13X151(HN00062-03)</t>
  </si>
  <si>
    <t>01030310028</t>
  </si>
  <si>
    <t>1000953-1</t>
  </si>
  <si>
    <t>PER DPN HINO 8X13X56</t>
  </si>
  <si>
    <t>01060310044</t>
  </si>
  <si>
    <t>1000959-0</t>
  </si>
  <si>
    <t>PER DPN HINO 8X13X75(HN00062-06)</t>
  </si>
  <si>
    <t>01060310062</t>
  </si>
  <si>
    <t>1000963-9</t>
  </si>
  <si>
    <t>PER DPN HINO 8X13X80</t>
  </si>
  <si>
    <t>01060310080</t>
  </si>
  <si>
    <t>1000962-0</t>
  </si>
  <si>
    <t>PER DPN HINO 8X13X96</t>
  </si>
  <si>
    <t>01060310079</t>
  </si>
  <si>
    <t>1001039-4</t>
  </si>
  <si>
    <t>PER DPN HINO NO.1 8X13X155(HN0062-01)</t>
  </si>
  <si>
    <t>01070310002</t>
  </si>
  <si>
    <t>1000934-5</t>
  </si>
  <si>
    <t>PER DPN HINO NO.1 8X13X160</t>
  </si>
  <si>
    <t>01060310009</t>
  </si>
  <si>
    <t>1000935-3</t>
  </si>
  <si>
    <t>PER DPN HINO NO.2 8X13X154(HN00062-02)</t>
  </si>
  <si>
    <t>01060310010</t>
  </si>
  <si>
    <t>1000840-3</t>
  </si>
  <si>
    <t>PER DPN HINO NO.2 8X13X160</t>
  </si>
  <si>
    <t>01030310027</t>
  </si>
  <si>
    <t>1004268-7</t>
  </si>
  <si>
    <t>PER DPN HINO NO.2 8X16X160</t>
  </si>
  <si>
    <t>01000310438</t>
  </si>
  <si>
    <t>1004996-7</t>
  </si>
  <si>
    <t>PER DPN ISZ 8X14X18</t>
  </si>
  <si>
    <t>02000310084</t>
  </si>
  <si>
    <t>1005149-1</t>
  </si>
  <si>
    <t>PER DPN ISZ 8X16X111</t>
  </si>
  <si>
    <t>02060340038</t>
  </si>
  <si>
    <t>1001461-6</t>
  </si>
  <si>
    <t>PER DPN ISZ 8X16X112</t>
  </si>
  <si>
    <t>02060310026</t>
  </si>
  <si>
    <t>1005137-6</t>
  </si>
  <si>
    <t>PER DPN ISZ 8X16X140</t>
  </si>
  <si>
    <t>02060310032</t>
  </si>
  <si>
    <t>1001462-4</t>
  </si>
  <si>
    <t>PER DPN ISZ 8X16X57</t>
  </si>
  <si>
    <t>02060310028</t>
  </si>
  <si>
    <t>1005134-1</t>
  </si>
  <si>
    <t>PER DPN ISZ NO.1 8X14X168</t>
  </si>
  <si>
    <t>02060310024</t>
  </si>
  <si>
    <t>1005135-1</t>
  </si>
  <si>
    <t>PER DPN ISZ NO.2 8X14X168</t>
  </si>
  <si>
    <t>02060310025</t>
  </si>
  <si>
    <t>1000353-3</t>
  </si>
  <si>
    <t>PER DRUG LACKER HINO J08</t>
  </si>
  <si>
    <t>01070110003</t>
  </si>
  <si>
    <t>1000866-7</t>
  </si>
  <si>
    <t>PER DRUG LACKER HINO P11</t>
  </si>
  <si>
    <t>01060110145</t>
  </si>
  <si>
    <t>1001581-7</t>
  </si>
  <si>
    <t>PER DRUGLACKER MITS FV415-PART TDK DIPAKAI</t>
  </si>
  <si>
    <t>05030210120</t>
  </si>
  <si>
    <t>PER EXH BRAKE HINO ALL</t>
  </si>
  <si>
    <t>1000679-6</t>
  </si>
  <si>
    <t>PER FORK SHIFT G/D DPN 6X4</t>
  </si>
  <si>
    <t>01000240337</t>
  </si>
  <si>
    <t>1001267-2</t>
  </si>
  <si>
    <t>PER GAS BORNEO</t>
  </si>
  <si>
    <t>02000410022</t>
  </si>
  <si>
    <t>1000148-4</t>
  </si>
  <si>
    <t>PER GAS J08</t>
  </si>
  <si>
    <t>01000110235</t>
  </si>
  <si>
    <t>1000169-7</t>
  </si>
  <si>
    <t>PER GAS P11</t>
  </si>
  <si>
    <t>01000110289</t>
  </si>
  <si>
    <t>1003054-9</t>
  </si>
  <si>
    <t>PER H/L T/M EATON</t>
  </si>
  <si>
    <t>01070210051</t>
  </si>
  <si>
    <t>1003094-8</t>
  </si>
  <si>
    <t>PER HELISERT EATON FS8209</t>
  </si>
  <si>
    <t>01360210003</t>
  </si>
  <si>
    <t>1001061-0</t>
  </si>
  <si>
    <t>PER HELP HINO 9X11X103(HN 0066H-01)</t>
  </si>
  <si>
    <t>01070310034</t>
  </si>
  <si>
    <t>1004765-4</t>
  </si>
  <si>
    <t>PER HELP HINO 9X11X17</t>
  </si>
  <si>
    <t>01070310037</t>
  </si>
  <si>
    <t>1001149-8</t>
  </si>
  <si>
    <t>PER HELP HINO 9X11X63(HN 0066H-05)</t>
  </si>
  <si>
    <t>01360310014</t>
  </si>
  <si>
    <t>1004278-4</t>
  </si>
  <si>
    <t>PER HELP HINO 9X11X94(HN 0132H-03)</t>
  </si>
  <si>
    <t>01000310448</t>
  </si>
  <si>
    <t>1004908-8</t>
  </si>
  <si>
    <t>PER HELP HN500 9X11X111</t>
  </si>
  <si>
    <t>01360310013</t>
  </si>
  <si>
    <t>1001440-3</t>
  </si>
  <si>
    <t>PER KAMPAS HAND BRAKE SMPNG ISZ ALL</t>
  </si>
  <si>
    <t>02060200016</t>
  </si>
  <si>
    <t>1001441-1</t>
  </si>
  <si>
    <t>PER KAMPAS HAND REM BWH ZF ALL</t>
  </si>
  <si>
    <t>02060200017</t>
  </si>
  <si>
    <t>1000703-2</t>
  </si>
  <si>
    <t>PER KAMPAS HAND REM HINO ALL</t>
  </si>
  <si>
    <t>01000310043</t>
  </si>
  <si>
    <t>1000954-1</t>
  </si>
  <si>
    <t>PER KAMPAS HAND REM HN ALL BWH</t>
  </si>
  <si>
    <t>01060310055</t>
  </si>
  <si>
    <t>1003026-3</t>
  </si>
  <si>
    <t>PER KAMPAS HAND REM HN ALL SAMPING</t>
  </si>
  <si>
    <t>01060310054</t>
  </si>
  <si>
    <t>1001443-8</t>
  </si>
  <si>
    <t>PER KAMPAS HAND REM LR ZF ALL</t>
  </si>
  <si>
    <t>02060200019</t>
  </si>
  <si>
    <t>1000262-6</t>
  </si>
  <si>
    <t>PER KAMPAS HAND REM SMPNG EATON &amp; ZF</t>
  </si>
  <si>
    <t>01000200066</t>
  </si>
  <si>
    <t>1000916-7</t>
  </si>
  <si>
    <t>PER KAMPAS HAND REM SMPNG ZF ALL</t>
  </si>
  <si>
    <t>01060210137</t>
  </si>
  <si>
    <t>1000402-5</t>
  </si>
  <si>
    <t>PER KAMPAS REM BLKG HN ALL</t>
  </si>
  <si>
    <t>01080110024</t>
  </si>
  <si>
    <t>1000669-9</t>
  </si>
  <si>
    <t>PER KAMPAS REM BLKG MINYAK HN</t>
  </si>
  <si>
    <t>01000240277</t>
  </si>
  <si>
    <t>1004880-4</t>
  </si>
  <si>
    <t>PER KAMPAS REM DPN HN ALL</t>
  </si>
  <si>
    <t>01210210006</t>
  </si>
  <si>
    <t>1000044-5</t>
  </si>
  <si>
    <t>PER KAMPAS REM FUWA KCL</t>
  </si>
  <si>
    <t>00010210279</t>
  </si>
  <si>
    <t>1001512-4</t>
  </si>
  <si>
    <t>PER KAMPAS REM ISZ PANTHER</t>
  </si>
  <si>
    <t>02100210029</t>
  </si>
  <si>
    <t>PER KAMPAS REM YORK</t>
  </si>
  <si>
    <t>1011289-8</t>
  </si>
  <si>
    <t>PER KARBON PNDK</t>
  </si>
  <si>
    <t xml:space="preserve">1011289-8  </t>
  </si>
  <si>
    <t>1011287-1</t>
  </si>
  <si>
    <t>PER KARBON PNJG</t>
  </si>
  <si>
    <t xml:space="preserve">1011287-1  </t>
  </si>
  <si>
    <t>1011511-0</t>
  </si>
  <si>
    <t>PER MAIN FAW 9X16X155</t>
  </si>
  <si>
    <t xml:space="preserve">1011511-0  </t>
  </si>
  <si>
    <t>1004911-8</t>
  </si>
  <si>
    <t>PER MAIN HINO 9X11X100</t>
  </si>
  <si>
    <t>01360310017</t>
  </si>
  <si>
    <t>1001047-5</t>
  </si>
  <si>
    <t>PER MAIN HINO 9X11X112(HN 00066-03)</t>
  </si>
  <si>
    <t>01070310016</t>
  </si>
  <si>
    <t>1003024-7</t>
  </si>
  <si>
    <t>PER MAIN HINO 9X11X20</t>
  </si>
  <si>
    <t>01060310006</t>
  </si>
  <si>
    <t>1001058-0</t>
  </si>
  <si>
    <t>PER MAIN HINO 9X11X77</t>
  </si>
  <si>
    <t>01070310031</t>
  </si>
  <si>
    <t>PER MAIN HINO 9X11X89(HN00066-05)</t>
  </si>
  <si>
    <t>01030310034</t>
  </si>
  <si>
    <t>1001050-5</t>
  </si>
  <si>
    <t>PER MAIN HINO 9X13X100(HN 00066-04)</t>
  </si>
  <si>
    <t>01070310019</t>
  </si>
  <si>
    <t>1004617-8</t>
  </si>
  <si>
    <t>PER MAIN HINO 9X13X125(HN 00132-03))</t>
  </si>
  <si>
    <t>01060310007</t>
  </si>
  <si>
    <t>1001046-7</t>
  </si>
  <si>
    <t>PER MAIN HINO 9X13X135</t>
  </si>
  <si>
    <t>01070310015</t>
  </si>
  <si>
    <t>1011252-9</t>
  </si>
  <si>
    <t>PER MAIN HINO 9X13X147 GELUNG (HN 00066-01)</t>
  </si>
  <si>
    <t xml:space="preserve">1011252-9  </t>
  </si>
  <si>
    <t>1001070-1</t>
  </si>
  <si>
    <t>PER MAIN HINO 9X13X147(HN 00066-02)</t>
  </si>
  <si>
    <t>01070310045</t>
  </si>
  <si>
    <t>1001065-3</t>
  </si>
  <si>
    <t>PER MAIN HINO 9X13X157(HN 00132-02)</t>
  </si>
  <si>
    <t>01070310040</t>
  </si>
  <si>
    <t>1004292-1</t>
  </si>
  <si>
    <t>PER MAIN HINO 9X13X168</t>
  </si>
  <si>
    <t>01000310465</t>
  </si>
  <si>
    <t>1003025-5</t>
  </si>
  <si>
    <t>PER MAIN HINO 9X13X36</t>
  </si>
  <si>
    <t>01060310008</t>
  </si>
  <si>
    <t>1001060-2</t>
  </si>
  <si>
    <t>PER MAIN HINO 9X13X51(HN00132-08)</t>
  </si>
  <si>
    <t>01070310033</t>
  </si>
  <si>
    <t>1001059-9</t>
  </si>
  <si>
    <t>PER MAIN HINO 9X13X65(HN 00132-07)</t>
  </si>
  <si>
    <t>01070310032</t>
  </si>
  <si>
    <t>1001071-8</t>
  </si>
  <si>
    <t>PER MAIN HINO 9X13X95(HN 00132-05)</t>
  </si>
  <si>
    <t>01070310046</t>
  </si>
  <si>
    <t>1004272-5</t>
  </si>
  <si>
    <t>PER MAIN HINO 9X16X101</t>
  </si>
  <si>
    <t>01000310442</t>
  </si>
  <si>
    <t>1004274-1</t>
  </si>
  <si>
    <t>PER MAIN HINO 9X16X88</t>
  </si>
  <si>
    <t>01000310444</t>
  </si>
  <si>
    <t>1004228-8</t>
  </si>
  <si>
    <t>PER MAIN/HELP HINO 9X11X28</t>
  </si>
  <si>
    <t>01000310393</t>
  </si>
  <si>
    <t>1001063-7</t>
  </si>
  <si>
    <t>PER MAIN/HELP HINO 9X11X50(HN0066H-06)</t>
  </si>
  <si>
    <t>01070310038</t>
  </si>
  <si>
    <t>PER MASTER KOPLING HINO ALL</t>
  </si>
  <si>
    <t>PER PEDAL KOPLING GIGA</t>
  </si>
  <si>
    <t>1011800-4</t>
  </si>
  <si>
    <t>PER PENGEMBALI REM ATS HJ EROPA</t>
  </si>
  <si>
    <t xml:space="preserve">1011800-4  </t>
  </si>
  <si>
    <t>1011801-2</t>
  </si>
  <si>
    <t>PER PENGEMBALI REM BWH HJ EROPA</t>
  </si>
  <si>
    <t xml:space="preserve">1011801-2  </t>
  </si>
  <si>
    <t>1011802-0</t>
  </si>
  <si>
    <t>PER PENGEMBALI REM UTAMA HJ EROPA</t>
  </si>
  <si>
    <t xml:space="preserve">1011802-0  </t>
  </si>
  <si>
    <t>1001036-1</t>
  </si>
  <si>
    <t>PER PLENDES 15" HINO ALL</t>
  </si>
  <si>
    <t>0107021010</t>
  </si>
  <si>
    <t>1002949-4</t>
  </si>
  <si>
    <t>PER POWERSHIFT T/M ZF 9S109</t>
  </si>
  <si>
    <t>76020200032</t>
  </si>
  <si>
    <t>1001301-6</t>
  </si>
  <si>
    <t>PER RUMAH DRUGLAKER KN FXZ</t>
  </si>
  <si>
    <t>02010210013</t>
  </si>
  <si>
    <t>1001302-4</t>
  </si>
  <si>
    <t>PER RUMAH DRUGLAKER KR FXZ</t>
  </si>
  <si>
    <t>02010210014</t>
  </si>
  <si>
    <t>1000470-1</t>
  </si>
  <si>
    <t>PER SEPATU KAMPAS REM ROR KECIL</t>
  </si>
  <si>
    <t>03010010127</t>
  </si>
  <si>
    <t>1004262-8</t>
  </si>
  <si>
    <t>PER SET DPN HINO SG</t>
  </si>
  <si>
    <t>01000310430</t>
  </si>
  <si>
    <t>1011495-5</t>
  </si>
  <si>
    <t>PER SPTU KAMPAS REM BLKG HINO 500</t>
  </si>
  <si>
    <t xml:space="preserve">1011495-5  </t>
  </si>
  <si>
    <t>1000626-5</t>
  </si>
  <si>
    <t>PER SPTU KAMPAS REM BLKG HINO ALL</t>
  </si>
  <si>
    <t>01000210313</t>
  </si>
  <si>
    <t>1003415-3</t>
  </si>
  <si>
    <t>PERFORATOR PAPER(KECIL)(S-58)</t>
  </si>
  <si>
    <t>60040710003</t>
  </si>
  <si>
    <t>1001724-0</t>
  </si>
  <si>
    <t>PICE FORK ZF109</t>
  </si>
  <si>
    <t>01060210142</t>
  </si>
  <si>
    <t>1011138-7</t>
  </si>
  <si>
    <t>PICK UP ISZ TRAGA PHR 54 C BB</t>
  </si>
  <si>
    <t xml:space="preserve">1011138-7 </t>
  </si>
  <si>
    <t>1001734-8</t>
  </si>
  <si>
    <t>PIECE FORK ZF109/1310</t>
  </si>
  <si>
    <t>01060210255</t>
  </si>
  <si>
    <t>1001004-1</t>
  </si>
  <si>
    <t>PILLAR BODY DPN KR HINO ALL</t>
  </si>
  <si>
    <t>01060410065</t>
  </si>
  <si>
    <t>1000072-0</t>
  </si>
  <si>
    <t>PIN HANGER (SIMOJOYO)</t>
  </si>
  <si>
    <t>00010310013</t>
  </si>
  <si>
    <t>1005309-3</t>
  </si>
  <si>
    <t>PIN HORI</t>
  </si>
  <si>
    <t>03010510037</t>
  </si>
  <si>
    <t>1002906-0</t>
  </si>
  <si>
    <t>PIN HOUSING T/M M009D</t>
  </si>
  <si>
    <t>70030210038</t>
  </si>
  <si>
    <t>1011615-1</t>
  </si>
  <si>
    <t>PIN PISTON HORI 603</t>
  </si>
  <si>
    <t xml:space="preserve">1011615-1  </t>
  </si>
  <si>
    <t>1011809-8</t>
  </si>
  <si>
    <t>PIN ROLLER BRAKESHOE HJ EROPA</t>
  </si>
  <si>
    <t xml:space="preserve">1011809-8  </t>
  </si>
  <si>
    <t>1003110-3</t>
  </si>
  <si>
    <t>PIN SEPATU REM YORK</t>
  </si>
  <si>
    <t>03010010112</t>
  </si>
  <si>
    <t>1004655-0</t>
  </si>
  <si>
    <t>PIN SHOCK DPN ABS HINO FM320</t>
  </si>
  <si>
    <t>01060310438</t>
  </si>
  <si>
    <t>1000624-9</t>
  </si>
  <si>
    <t>PIN SPTU KAMPAS REM BLKG HINO ALL</t>
  </si>
  <si>
    <t>01000210311</t>
  </si>
  <si>
    <t>1010954-4</t>
  </si>
  <si>
    <t>PIN SYNCHRO GIGI 2 MF06</t>
  </si>
  <si>
    <t xml:space="preserve">1010954-4  </t>
  </si>
  <si>
    <t>1000807-1</t>
  </si>
  <si>
    <t>PINTU KN HN500</t>
  </si>
  <si>
    <t>01000540081</t>
  </si>
  <si>
    <t>1011807-1</t>
  </si>
  <si>
    <t>PINTU KN ISZ GIGA</t>
  </si>
  <si>
    <t xml:space="preserve">1011807-1  </t>
  </si>
  <si>
    <t>1004351-9</t>
  </si>
  <si>
    <t>PINTU KR HINO ALL TYPE</t>
  </si>
  <si>
    <t>01000440093</t>
  </si>
  <si>
    <t>PIPA AIR INLET WATER PUMP HN P11</t>
  </si>
  <si>
    <t>1001023-8</t>
  </si>
  <si>
    <t>PIPA AIR KOMPRS HN P11</t>
  </si>
  <si>
    <t>01070110082</t>
  </si>
  <si>
    <t>1000237-5</t>
  </si>
  <si>
    <t>PIPA AIR TURBO HN J08 (INLET))</t>
  </si>
  <si>
    <t>01000140351</t>
  </si>
  <si>
    <t>1011088-7</t>
  </si>
  <si>
    <t>PIPA AIR TURBO HN P11 (OUTLET) PDK</t>
  </si>
  <si>
    <t xml:space="preserve">1011088-7  </t>
  </si>
  <si>
    <t>1010934-1</t>
  </si>
  <si>
    <t>PIPA AIR TURBO HN P11 (OUTLET) PJG</t>
  </si>
  <si>
    <t xml:space="preserve">1010934-1  </t>
  </si>
  <si>
    <t>1001528-0</t>
  </si>
  <si>
    <t>PIPA ANGIN 1,25" BULK (TEKUK)</t>
  </si>
  <si>
    <t>03010010251</t>
  </si>
  <si>
    <t>1000234-0</t>
  </si>
  <si>
    <t>PIPA ANGIN KOMPRS HN J08</t>
  </si>
  <si>
    <t>01000140335</t>
  </si>
  <si>
    <t>1011490-4</t>
  </si>
  <si>
    <t>PIPA FILTER SOLAR ATAS OUT HN P11</t>
  </si>
  <si>
    <t xml:space="preserve">1011490-4  </t>
  </si>
  <si>
    <t>1001017-3</t>
  </si>
  <si>
    <t>PIPA FILTER SOLAR I/P SG260</t>
  </si>
  <si>
    <t>01070110021</t>
  </si>
  <si>
    <t>1000200-6</t>
  </si>
  <si>
    <t>PIPA FLEX OLI COOLER FXZ</t>
  </si>
  <si>
    <t>01000110407</t>
  </si>
  <si>
    <t>1003195-2</t>
  </si>
  <si>
    <t>PIPA HOLO 40X60X2MM</t>
  </si>
  <si>
    <t>21030010014</t>
  </si>
  <si>
    <t>1010887-4</t>
  </si>
  <si>
    <t>PIPA HOUSING FILTER ANGIN P11</t>
  </si>
  <si>
    <t xml:space="preserve">1010887-4  </t>
  </si>
  <si>
    <t>1009114-9</t>
  </si>
  <si>
    <t>PIPA HTM 0,50"X2MM</t>
  </si>
  <si>
    <t>21030210008</t>
  </si>
  <si>
    <t>1002852-8</t>
  </si>
  <si>
    <t>PIPA HTM 0,75"X2,5MM</t>
  </si>
  <si>
    <t>21030210010</t>
  </si>
  <si>
    <t>1009116-5</t>
  </si>
  <si>
    <t>PIPA HTM 1,00"X2MM</t>
  </si>
  <si>
    <t>21030210011</t>
  </si>
  <si>
    <t>1009118-1</t>
  </si>
  <si>
    <t>PIPA HTM 1,50"X2MM</t>
  </si>
  <si>
    <t>21030210013</t>
  </si>
  <si>
    <t>1009119-1</t>
  </si>
  <si>
    <t>PIPA HTM 2,00"X2,8MM</t>
  </si>
  <si>
    <t>21030210014</t>
  </si>
  <si>
    <t>1002853-6</t>
  </si>
  <si>
    <t>PIPA HTM 2,50"X3MM</t>
  </si>
  <si>
    <t>21030210015</t>
  </si>
  <si>
    <t>1002856-0</t>
  </si>
  <si>
    <t>PIPA HTM 3,00"X3.0MM</t>
  </si>
  <si>
    <t>21030210019</t>
  </si>
  <si>
    <t>1002855-2</t>
  </si>
  <si>
    <t>PIPA HTM 4,00"X2,0MM</t>
  </si>
  <si>
    <t>21030210018</t>
  </si>
  <si>
    <t>1000239-1</t>
  </si>
  <si>
    <t>PIPA I/P FL235,FG235,FM260JD&amp;JM NO.1</t>
  </si>
  <si>
    <t>01000140356</t>
  </si>
  <si>
    <t>1000240-5</t>
  </si>
  <si>
    <t>PIPA I/P FL235,FG235,FM260JD&amp;JM NO.2</t>
  </si>
  <si>
    <t>01000140357</t>
  </si>
  <si>
    <t>1003945-7</t>
  </si>
  <si>
    <t>PIPA I/P FL235,FG235,FM260JD&amp;JM NO.3</t>
  </si>
  <si>
    <t>01000100358</t>
  </si>
  <si>
    <t>1000241-3</t>
  </si>
  <si>
    <t>PIPA I/P FL235,FG235,FM260JD&amp;JM NO.4</t>
  </si>
  <si>
    <t>01000140359</t>
  </si>
  <si>
    <t>1001127-7</t>
  </si>
  <si>
    <t>PIPA I/P FM260TH,SG260 NO.1</t>
  </si>
  <si>
    <t>01360140002</t>
  </si>
  <si>
    <t>1001128-5</t>
  </si>
  <si>
    <t>PIPA I/P FM260TH,SG260 NO.2</t>
  </si>
  <si>
    <t>01360140003</t>
  </si>
  <si>
    <t>1001129-3</t>
  </si>
  <si>
    <t>PIPA I/P FM260TH,SG260 NO.3</t>
  </si>
  <si>
    <t>01360140004</t>
  </si>
  <si>
    <t>1001130-7</t>
  </si>
  <si>
    <t>PIPA I/P FM260TH,SG260 NO.4</t>
  </si>
  <si>
    <t>01360140006</t>
  </si>
  <si>
    <t>1001131-5</t>
  </si>
  <si>
    <t>PIPA I/P FM260TH,SG260 NO.5</t>
  </si>
  <si>
    <t>01360140007</t>
  </si>
  <si>
    <t>1001132-3</t>
  </si>
  <si>
    <t>PIPA I/P FM260TH,SG260 NO.6</t>
  </si>
  <si>
    <t>01360140008</t>
  </si>
  <si>
    <t>1004019-6</t>
  </si>
  <si>
    <t>PIPA I/P FM320 NO.1</t>
  </si>
  <si>
    <t>01000140123</t>
  </si>
  <si>
    <t>1004020-1</t>
  </si>
  <si>
    <t>PIPA I/P FM320 NO.2</t>
  </si>
  <si>
    <t>01000140124</t>
  </si>
  <si>
    <t>PIPA I/P FM320 NO.3</t>
  </si>
  <si>
    <t>01000140120</t>
  </si>
  <si>
    <t>1000215-4</t>
  </si>
  <si>
    <t>PIPA I/P FM320 NO.4</t>
  </si>
  <si>
    <t>01000140125</t>
  </si>
  <si>
    <t>1000216-2</t>
  </si>
  <si>
    <t>PIPA I/P FM320 NO.5</t>
  </si>
  <si>
    <t>01000140128</t>
  </si>
  <si>
    <t>1011154-9</t>
  </si>
  <si>
    <t>PIPA INLET KOMPRS HN J08</t>
  </si>
  <si>
    <t xml:space="preserve">1011154-9  </t>
  </si>
  <si>
    <t>1000869-1</t>
  </si>
  <si>
    <t>PIPA INT 6 P11**</t>
  </si>
  <si>
    <t>01060140118</t>
  </si>
  <si>
    <t>1000259-6</t>
  </si>
  <si>
    <t>PIPA INT AIR CLEANER P11</t>
  </si>
  <si>
    <t>01000140394</t>
  </si>
  <si>
    <t>1000121-2</t>
  </si>
  <si>
    <t>PIPA INT KOMPR J08</t>
  </si>
  <si>
    <t>01000100343</t>
  </si>
  <si>
    <t>1000252-9</t>
  </si>
  <si>
    <t>PIPA INT MANIFOLD J08</t>
  </si>
  <si>
    <t>01000140382</t>
  </si>
  <si>
    <t>1000881-0</t>
  </si>
  <si>
    <t>PIPA INT MANIFOLD P11</t>
  </si>
  <si>
    <t>01060140130</t>
  </si>
  <si>
    <t>1000110-7</t>
  </si>
  <si>
    <t>PIPA IR BYPAS TURBO J08</t>
  </si>
  <si>
    <t>01000100279</t>
  </si>
  <si>
    <t>1000718-0</t>
  </si>
  <si>
    <t>PIPA KNALPOT LETER S HN J08</t>
  </si>
  <si>
    <t>01000310279</t>
  </si>
  <si>
    <t>1000719-9</t>
  </si>
  <si>
    <t>PIPA KNALPOT LETER S HN P11</t>
  </si>
  <si>
    <t>01000310280</t>
  </si>
  <si>
    <t>1011539-0</t>
  </si>
  <si>
    <t>PIPA MASUK FILTER UDARA HN 500</t>
  </si>
  <si>
    <t xml:space="preserve">1011539-0  </t>
  </si>
  <si>
    <t>1000341-1</t>
  </si>
  <si>
    <t>PIPA OLI G/D DPN 6X4</t>
  </si>
  <si>
    <t>01060210198</t>
  </si>
  <si>
    <t>1002967-2</t>
  </si>
  <si>
    <t>PIPA OLI T/M ZF 9S109</t>
  </si>
  <si>
    <t>76020210089</t>
  </si>
  <si>
    <t>1010982-1</t>
  </si>
  <si>
    <t>PIPA OLI TURBO HN J08 OUT</t>
  </si>
  <si>
    <t xml:space="preserve">1010982-1  </t>
  </si>
  <si>
    <t>1000877-2</t>
  </si>
  <si>
    <t>PIPA OLI TURBO HN P11 IN</t>
  </si>
  <si>
    <t>01060140126</t>
  </si>
  <si>
    <t>1000886-1</t>
  </si>
  <si>
    <t>PIPA OLI TURBO HN P11 OUT</t>
  </si>
  <si>
    <t>01060140135</t>
  </si>
  <si>
    <t>1011526-9</t>
  </si>
  <si>
    <t>PIPA OUTLET THERMOSTAT HN 500</t>
  </si>
  <si>
    <t xml:space="preserve">1011526-9  </t>
  </si>
  <si>
    <t>1011492-0</t>
  </si>
  <si>
    <t>PIPA PENDINGIN KOMPRS HN P11 INLET</t>
  </si>
  <si>
    <t xml:space="preserve">1011492-0  </t>
  </si>
  <si>
    <t>1000260-1</t>
  </si>
  <si>
    <t>PIPA PENGEMBALI OLI I/P J08</t>
  </si>
  <si>
    <t>01000140395</t>
  </si>
  <si>
    <t>1004177-1</t>
  </si>
  <si>
    <t>PIPA RESERVOIR RADIATOR HINO P11</t>
  </si>
  <si>
    <t>01000310313</t>
  </si>
  <si>
    <t>1010983-8</t>
  </si>
  <si>
    <t>PIPA SAMBGN SELANG BULK 1"</t>
  </si>
  <si>
    <t xml:space="preserve">1010983-8  </t>
  </si>
  <si>
    <t>1011071-2</t>
  </si>
  <si>
    <t>PIPA SAMBGN SELANG BULK 1,25" (10CM)</t>
  </si>
  <si>
    <t xml:space="preserve">1011071-2  </t>
  </si>
  <si>
    <t>1005264-1</t>
  </si>
  <si>
    <t>PIPA SAMBGN SELANG BULK 1,25" (15CM)</t>
  </si>
  <si>
    <t>03010010275</t>
  </si>
  <si>
    <t>1009107-6</t>
  </si>
  <si>
    <t>PIPA SCH40 UK.1,5" T.3,7MM</t>
  </si>
  <si>
    <t>21030010024</t>
  </si>
  <si>
    <t>1011150-6</t>
  </si>
  <si>
    <t>PIPA SOLAR MASUK FILTER ATAS HN J08</t>
  </si>
  <si>
    <t xml:space="preserve">1011150-6  </t>
  </si>
  <si>
    <t>1011083-6</t>
  </si>
  <si>
    <t>PIPI KN ISZ GIGA</t>
  </si>
  <si>
    <t xml:space="preserve">1011083-6  </t>
  </si>
  <si>
    <t>1004171-0</t>
  </si>
  <si>
    <t>PISTON AIR DRYER P11</t>
  </si>
  <si>
    <t>01000310306</t>
  </si>
  <si>
    <t>1000349-5</t>
  </si>
  <si>
    <t>PISTON BRAKE VALVE HN ALL</t>
  </si>
  <si>
    <t>01060310099</t>
  </si>
  <si>
    <t>1000236-7</t>
  </si>
  <si>
    <t>PISTON HN J08 EURO 1</t>
  </si>
  <si>
    <t>01000140346</t>
  </si>
  <si>
    <t>1000362-2</t>
  </si>
  <si>
    <t>PISTON HN J08 EURO 1 (LANCIP)</t>
  </si>
  <si>
    <t>01070110026</t>
  </si>
  <si>
    <t>1011325-8</t>
  </si>
  <si>
    <t>PISTON HN J08 EURO 2</t>
  </si>
  <si>
    <t xml:space="preserve">1011325-8  </t>
  </si>
  <si>
    <t>1000211-1</t>
  </si>
  <si>
    <t>PISTON HN P11</t>
  </si>
  <si>
    <t>01000140054</t>
  </si>
  <si>
    <t>1011580-3</t>
  </si>
  <si>
    <t>PISTON ISZ 6HK1</t>
  </si>
  <si>
    <t xml:space="preserve">1011580-3  </t>
  </si>
  <si>
    <t>1000204-9</t>
  </si>
  <si>
    <t>PISTON KOMPRS J08</t>
  </si>
  <si>
    <t>01000110418</t>
  </si>
  <si>
    <t>1000159-1</t>
  </si>
  <si>
    <t>PISTON KOMPRS J08 2 CYL</t>
  </si>
  <si>
    <t>01000110261</t>
  </si>
  <si>
    <t>1002890-0</t>
  </si>
  <si>
    <t>PISTON POWER SHIFT MF06</t>
  </si>
  <si>
    <t>70020200022</t>
  </si>
  <si>
    <t>1004140-0</t>
  </si>
  <si>
    <t>PISTON REGULATOR FM320, ANGIN</t>
  </si>
  <si>
    <t>01000300367</t>
  </si>
  <si>
    <t>1004256-3</t>
  </si>
  <si>
    <t>PISTON RELAY AIR MASTER HN ALL</t>
  </si>
  <si>
    <t>01000310424</t>
  </si>
  <si>
    <t>1000711-3</t>
  </si>
  <si>
    <t>PISTON RELAY VALVE REM BLKG HINO ALL</t>
  </si>
  <si>
    <t>01000310219</t>
  </si>
  <si>
    <t>1000897-7</t>
  </si>
  <si>
    <t>PISTON SET BOSTER KOPLING DIAMETER 19MM</t>
  </si>
  <si>
    <t>01060210021</t>
  </si>
  <si>
    <t>1000908-6</t>
  </si>
  <si>
    <t>PISTON SET BOSTER KOPLING DIAMETER 22MM</t>
  </si>
  <si>
    <t>01060210099</t>
  </si>
  <si>
    <t>1010667-7</t>
  </si>
  <si>
    <t>PITA COMPT FX-2180</t>
  </si>
  <si>
    <t>60050110006</t>
  </si>
  <si>
    <t>1003432-3</t>
  </si>
  <si>
    <t>PITA COMPT LX-300 FULMK/PREM</t>
  </si>
  <si>
    <t>60050110007</t>
  </si>
  <si>
    <t>1003421-8</t>
  </si>
  <si>
    <t>PITA MESIN KETIK</t>
  </si>
  <si>
    <t>60041010002</t>
  </si>
  <si>
    <t>1000636-2</t>
  </si>
  <si>
    <t>PLANETARY ASSY G/D DPN HN ALL</t>
  </si>
  <si>
    <t>01000210346</t>
  </si>
  <si>
    <t>1002934-6</t>
  </si>
  <si>
    <t>PLANETARY ASSY M009D</t>
  </si>
  <si>
    <t>70030240073</t>
  </si>
  <si>
    <t>1002983-4</t>
  </si>
  <si>
    <t>PLANETARY ASSY ZF9S109</t>
  </si>
  <si>
    <t>76020240086</t>
  </si>
  <si>
    <t>1003466-8</t>
  </si>
  <si>
    <t>PLANETARY ASSY ZF9S1310</t>
  </si>
  <si>
    <t>76040240004</t>
  </si>
  <si>
    <t>1011177-8</t>
  </si>
  <si>
    <t>PLASTIK PINTU KR HN 500</t>
  </si>
  <si>
    <t xml:space="preserve">1011177-8  </t>
  </si>
  <si>
    <t>1003329-7</t>
  </si>
  <si>
    <t>PLASTIK TRANSPARAN OHP-TDK DI STOK</t>
  </si>
  <si>
    <t>60020310009</t>
  </si>
  <si>
    <t>1011322-3</t>
  </si>
  <si>
    <t>PLASTIK WRAPPING</t>
  </si>
  <si>
    <t xml:space="preserve">1011322-3  </t>
  </si>
  <si>
    <t>1002858-7</t>
  </si>
  <si>
    <t>PLAT 10MM</t>
  </si>
  <si>
    <t>21030410004</t>
  </si>
  <si>
    <t>1000539-0</t>
  </si>
  <si>
    <t>PLAT 2.3MM</t>
  </si>
  <si>
    <t>21030410015</t>
  </si>
  <si>
    <t>PLAT 3,2MM</t>
  </si>
  <si>
    <t>1002859-5</t>
  </si>
  <si>
    <t>PLAT 4MM</t>
  </si>
  <si>
    <t>21030410011</t>
  </si>
  <si>
    <t>1009144-0</t>
  </si>
  <si>
    <t>PLAT 6MM</t>
  </si>
  <si>
    <t>21030410012</t>
  </si>
  <si>
    <t>1009145-9</t>
  </si>
  <si>
    <t>PLAT 8MM</t>
  </si>
  <si>
    <t>21030410013</t>
  </si>
  <si>
    <t>1009151-3</t>
  </si>
  <si>
    <t>PLAT BORDES 2,3MM</t>
  </si>
  <si>
    <t>21030510001</t>
  </si>
  <si>
    <t>1000536-6</t>
  </si>
  <si>
    <t>PLAT BORDES 3,2MM</t>
  </si>
  <si>
    <t>21030010005</t>
  </si>
  <si>
    <t>PLAT BORDES 3,8MM</t>
  </si>
  <si>
    <t>1000454-8</t>
  </si>
  <si>
    <t>PLAT BUSHING LETTER S REM TRAILER</t>
  </si>
  <si>
    <t>03010010096</t>
  </si>
  <si>
    <t>PLAT COVER CLUTCH HINO UK 15"</t>
  </si>
  <si>
    <t>01070210003</t>
  </si>
  <si>
    <t>1001565-5</t>
  </si>
  <si>
    <t>PLAT DELIVERY VALVE HORI 603</t>
  </si>
  <si>
    <t>03010510030</t>
  </si>
  <si>
    <t>1005261-5</t>
  </si>
  <si>
    <t>PLAT DUDUKAN ATAS FUWA 16T</t>
  </si>
  <si>
    <t>03010010269</t>
  </si>
  <si>
    <t>1001536-1</t>
  </si>
  <si>
    <t>PLAT DUDUKAN ATAS HJ 16T</t>
  </si>
  <si>
    <t>03010010261</t>
  </si>
  <si>
    <t>1005260-7</t>
  </si>
  <si>
    <t>PLAT DUDUKAN BWH FUWA 16T</t>
  </si>
  <si>
    <t>03010010268</t>
  </si>
  <si>
    <t>1001535-3</t>
  </si>
  <si>
    <t>PLAT DUDUKAN BWH HJ 16T</t>
  </si>
  <si>
    <t>03010010260</t>
  </si>
  <si>
    <t>1000397-5</t>
  </si>
  <si>
    <t>PLAT LOCK AXLE HN BLKG</t>
  </si>
  <si>
    <t>01070310006</t>
  </si>
  <si>
    <t>1001066-1</t>
  </si>
  <si>
    <t>PLAT LOCK SETELAN G/D HINO ALL</t>
  </si>
  <si>
    <t>01070310041</t>
  </si>
  <si>
    <t>1001549-3</t>
  </si>
  <si>
    <t>PLAT PENAHAN KATUP HISAP HORI</t>
  </si>
  <si>
    <t>03010340042</t>
  </si>
  <si>
    <t>1001547-7</t>
  </si>
  <si>
    <t>PLAT PENAHAN VALVE IN HORI</t>
  </si>
  <si>
    <t>03010340040</t>
  </si>
  <si>
    <t>1011458-0</t>
  </si>
  <si>
    <t>PLAT PENGUNCI BALLJOINT MF06</t>
  </si>
  <si>
    <t xml:space="preserve">1011458-0  </t>
  </si>
  <si>
    <t>1003454-4</t>
  </si>
  <si>
    <t>PLAT PENGUNCI INTERLOCK ZF9S1310</t>
  </si>
  <si>
    <t>76030210104</t>
  </si>
  <si>
    <t>PLAT PENGUNCI POWERSHIF(INTERLOCK)110</t>
  </si>
  <si>
    <t>76000200057</t>
  </si>
  <si>
    <t>1011404-1</t>
  </si>
  <si>
    <t>PLAT PENGUNCI ROLLER FUWA/HJ</t>
  </si>
  <si>
    <t xml:space="preserve">1011404-1  </t>
  </si>
  <si>
    <t>1001444-6</t>
  </si>
  <si>
    <t>PLAT PENGUNCI SPTU KAMPAS HANDREM</t>
  </si>
  <si>
    <t>02060200020</t>
  </si>
  <si>
    <t>1004978-9</t>
  </si>
  <si>
    <t>PLAT PER BOSTER KOPLING GIGA</t>
  </si>
  <si>
    <t>02000210110</t>
  </si>
  <si>
    <t>1011443-2</t>
  </si>
  <si>
    <t>PLAT POMPA OLI KACAMATA 2.2MM</t>
  </si>
  <si>
    <t xml:space="preserve">1011443-2  </t>
  </si>
  <si>
    <t>1004209-1</t>
  </si>
  <si>
    <t>PLAT STOPER HANDLE T/M HINO ALL</t>
  </si>
  <si>
    <t>01000310362</t>
  </si>
  <si>
    <t>PLAT STRIP 6MMX50MM</t>
  </si>
  <si>
    <t>1009133-5</t>
  </si>
  <si>
    <t>PLAT STRIP 9MMX75MM</t>
  </si>
  <si>
    <t>21030310014</t>
  </si>
  <si>
    <t>1011000-3</t>
  </si>
  <si>
    <t>PLAT TEKUK SELEBOR BED</t>
  </si>
  <si>
    <t xml:space="preserve">1011000-3  </t>
  </si>
  <si>
    <t>1010999-4</t>
  </si>
  <si>
    <t>PLAT TEKUK SELEBOR KEPALA</t>
  </si>
  <si>
    <t xml:space="preserve">1010999-4  </t>
  </si>
  <si>
    <t>1011358-4</t>
  </si>
  <si>
    <t>PLAT WASHER B/G RD HJ EUROPA</t>
  </si>
  <si>
    <t xml:space="preserve">1011358-4  </t>
  </si>
  <si>
    <t>1000876-4</t>
  </si>
  <si>
    <t>PLATE ADAPTER P11</t>
  </si>
  <si>
    <t>01060140125</t>
  </si>
  <si>
    <t>1002965-6</t>
  </si>
  <si>
    <t>PLATE INTERLOCK ZF9S109</t>
  </si>
  <si>
    <t>76020210062</t>
  </si>
  <si>
    <t>1005157-0</t>
  </si>
  <si>
    <t>PLATE STEP FVZ34 KR</t>
  </si>
  <si>
    <t>02060410049</t>
  </si>
  <si>
    <t>1011120-4</t>
  </si>
  <si>
    <t>PLUG LOCK OUT MZW6P</t>
  </si>
  <si>
    <t xml:space="preserve">1011120-4  </t>
  </si>
  <si>
    <t>1001831-1</t>
  </si>
  <si>
    <t>PLUG TAPER MITSBH.FV415-PART TDK DIPAKAI</t>
  </si>
  <si>
    <t>05030110187</t>
  </si>
  <si>
    <t>1011623-0</t>
  </si>
  <si>
    <t>PLUG WATER JACKET</t>
  </si>
  <si>
    <t xml:space="preserve">1011623-0  </t>
  </si>
  <si>
    <t>1004900-2</t>
  </si>
  <si>
    <t>PLUNGER H/L FS8209</t>
  </si>
  <si>
    <t>01360210012</t>
  </si>
  <si>
    <t>1003494-3</t>
  </si>
  <si>
    <t>PLUNGER LOCK OUT FS8209 (CASING)</t>
  </si>
  <si>
    <t>77010210164</t>
  </si>
  <si>
    <t>1011479-3</t>
  </si>
  <si>
    <t>PLUNGER LOCK OUT MZW</t>
  </si>
  <si>
    <t xml:space="preserve">1011479-3  </t>
  </si>
  <si>
    <t>1001732-1</t>
  </si>
  <si>
    <t>PLUNGER LOCKOUT ZF9S109</t>
  </si>
  <si>
    <t>01060210235</t>
  </si>
  <si>
    <t>1003007-7</t>
  </si>
  <si>
    <t>PLUNGER POPET VALVE FS8209</t>
  </si>
  <si>
    <t>01000410057</t>
  </si>
  <si>
    <t>POMPA ASSY HORI WING 603 FR (KR)</t>
  </si>
  <si>
    <t xml:space="preserve">1011141-7  </t>
  </si>
  <si>
    <t>1005283-6</t>
  </si>
  <si>
    <t>POMPA ASSY HORI WING 730</t>
  </si>
  <si>
    <t>03010340019</t>
  </si>
  <si>
    <t>1001190-0</t>
  </si>
  <si>
    <t>POMPA ASSY P/S ISZ 6HK</t>
  </si>
  <si>
    <t>02000110079</t>
  </si>
  <si>
    <t>1003520-6</t>
  </si>
  <si>
    <t>POMPA OLI FS8209</t>
  </si>
  <si>
    <t>77010240142</t>
  </si>
  <si>
    <t>1011109-3</t>
  </si>
  <si>
    <t>POMPA OLI HINO J08</t>
  </si>
  <si>
    <t xml:space="preserve">1011109-3  </t>
  </si>
  <si>
    <t>1001560-4</t>
  </si>
  <si>
    <t>POMPA OLI HORI WING 603</t>
  </si>
  <si>
    <t>03010340053</t>
  </si>
  <si>
    <t>1002931-1</t>
  </si>
  <si>
    <t>POMPA OLI M009D</t>
  </si>
  <si>
    <t>70030240027</t>
  </si>
  <si>
    <t>1009974-3</t>
  </si>
  <si>
    <t>POMPA OLI MANUAL</t>
  </si>
  <si>
    <t>51050010018</t>
  </si>
  <si>
    <t>1000884-5</t>
  </si>
  <si>
    <t>POMPA OLI P11</t>
  </si>
  <si>
    <t>01060140133</t>
  </si>
  <si>
    <t>1010775-4</t>
  </si>
  <si>
    <t>POMPA OLI ZF9S109</t>
  </si>
  <si>
    <t>76020210063</t>
  </si>
  <si>
    <t>1011740-7</t>
  </si>
  <si>
    <t>POMPA OLI, ZF1110</t>
  </si>
  <si>
    <t xml:space="preserve">1011740-7  </t>
  </si>
  <si>
    <t>POMPA P/S J08</t>
  </si>
  <si>
    <t>1000129-8</t>
  </si>
  <si>
    <t>POMPA P/S P11</t>
  </si>
  <si>
    <t>01000110031</t>
  </si>
  <si>
    <t>1011051-8</t>
  </si>
  <si>
    <t>POMPA PTO MF06</t>
  </si>
  <si>
    <t xml:space="preserve">1011051-8  </t>
  </si>
  <si>
    <t>POMPA PTO MX 06</t>
  </si>
  <si>
    <t>1001497-7</t>
  </si>
  <si>
    <t>POMPA PTO MZW6P</t>
  </si>
  <si>
    <t>02070240002</t>
  </si>
  <si>
    <t>1003469-2</t>
  </si>
  <si>
    <t>POMPA PTO ZF1115 GIGA</t>
  </si>
  <si>
    <t>76050200013</t>
  </si>
  <si>
    <t>POPET H/L FS8209</t>
  </si>
  <si>
    <t>1011504-8</t>
  </si>
  <si>
    <t>POSTEP BUMPER HN 500</t>
  </si>
  <si>
    <t xml:space="preserve">1011504-8  </t>
  </si>
  <si>
    <t>POWER SHIFT MF06</t>
  </si>
  <si>
    <t>1004493-0</t>
  </si>
  <si>
    <t>POWER SHIFT ZF109&amp;1310</t>
  </si>
  <si>
    <t>01060210114</t>
  </si>
  <si>
    <t>1011360-6</t>
  </si>
  <si>
    <t>POWER STERING PUMP FAW</t>
  </si>
  <si>
    <t xml:space="preserve">1011360-6  </t>
  </si>
  <si>
    <t>1001912-1</t>
  </si>
  <si>
    <t>POWERSHIFT ASSY 8DC (KECIL)-PART TDK DIPAKAI</t>
  </si>
  <si>
    <t>05030210084</t>
  </si>
  <si>
    <t>1011463-7</t>
  </si>
  <si>
    <t>PRIMING PUMP FAW</t>
  </si>
  <si>
    <t xml:space="preserve">1011463-7  </t>
  </si>
  <si>
    <t>1001445-4</t>
  </si>
  <si>
    <t>PROPELER SHAFT DPN ISUZU FVZ&amp;FXZ</t>
  </si>
  <si>
    <t>02060200028</t>
  </si>
  <si>
    <t>1000661-3</t>
  </si>
  <si>
    <t>PROPELER SHAFT DPN M009D FM320</t>
  </si>
  <si>
    <t>01000240241</t>
  </si>
  <si>
    <t>1004904-5</t>
  </si>
  <si>
    <t>PROPELLER ASSY SG260</t>
  </si>
  <si>
    <t>01360210092</t>
  </si>
  <si>
    <t>1001451-9</t>
  </si>
  <si>
    <t>PROPELLER BLKG FVZ/34P</t>
  </si>
  <si>
    <t>02060240031</t>
  </si>
  <si>
    <t>1004039-0</t>
  </si>
  <si>
    <t>PROPELLER WORM STEER</t>
  </si>
  <si>
    <t>01000210243</t>
  </si>
  <si>
    <t>1011554-4</t>
  </si>
  <si>
    <t>PROTECTOR ; FRT LH</t>
  </si>
  <si>
    <t xml:space="preserve">1011554-4  </t>
  </si>
  <si>
    <t>1001437-3</t>
  </si>
  <si>
    <t>PTO FVZ 34KMX (MIXER)</t>
  </si>
  <si>
    <t>02060110020</t>
  </si>
  <si>
    <t>1003478-1</t>
  </si>
  <si>
    <t>PTO ZF11115 HINO</t>
  </si>
  <si>
    <t>76050240021</t>
  </si>
  <si>
    <t>1004425-6</t>
  </si>
  <si>
    <t>PULLEY TENSIONER P11</t>
  </si>
  <si>
    <t>01060110088</t>
  </si>
  <si>
    <t>1000919-1</t>
  </si>
  <si>
    <t>PUMP OLI G/D DPN HINO 6X4</t>
  </si>
  <si>
    <t>01060210197</t>
  </si>
  <si>
    <t>1002011-1</t>
  </si>
  <si>
    <t>PUMP-POWER ASSY FV415-PART TDK DIPAKAI</t>
  </si>
  <si>
    <t>05030320056</t>
  </si>
  <si>
    <t>1000713-1</t>
  </si>
  <si>
    <t>PUSH ROD MASTER KOPLING ATS HINO ALL</t>
  </si>
  <si>
    <t>01000310262</t>
  </si>
  <si>
    <t>1000888-8</t>
  </si>
  <si>
    <t>PUSH ROD P11</t>
  </si>
  <si>
    <t>01060140137</t>
  </si>
  <si>
    <t>1000455-6</t>
  </si>
  <si>
    <t>QUICK COUPLER ANGIN 3/8"</t>
  </si>
  <si>
    <t>03010010099</t>
  </si>
  <si>
    <t>1011544-7</t>
  </si>
  <si>
    <t>QUICK RELEASE CHAMBER THT</t>
  </si>
  <si>
    <t xml:space="preserve">1011544-7  </t>
  </si>
  <si>
    <t>R/K AIR DRYER HN J08</t>
  </si>
  <si>
    <t>R/K AIR DRYER ISZ GIGA</t>
  </si>
  <si>
    <t>02000310075</t>
  </si>
  <si>
    <t>R/K AIR MASTER HN ALL</t>
  </si>
  <si>
    <t>1001233-8</t>
  </si>
  <si>
    <t>R/K AIR MASTER ISZ GIGA</t>
  </si>
  <si>
    <t>02000300051</t>
  </si>
  <si>
    <t>1002769-6</t>
  </si>
  <si>
    <t>R/K BOSTER KOPLING BSR</t>
  </si>
  <si>
    <t>10000210004</t>
  </si>
  <si>
    <t>1011364-9</t>
  </si>
  <si>
    <t>R/K BOSTER KOPLING FAW</t>
  </si>
  <si>
    <t xml:space="preserve">1011364-9  </t>
  </si>
  <si>
    <t>1000930-2</t>
  </si>
  <si>
    <t>R/K BOSTER KOPLING HN P11</t>
  </si>
  <si>
    <t>01060310001</t>
  </si>
  <si>
    <t>1000913-2</t>
  </si>
  <si>
    <t>R/K BOSTER KOPLING HN SG260 KCL</t>
  </si>
  <si>
    <t>01060210115</t>
  </si>
  <si>
    <t>1001469-1</t>
  </si>
  <si>
    <t>R/K BOSTER KOPLING ISZ FVZ34 BWH</t>
  </si>
  <si>
    <t>02060310056</t>
  </si>
  <si>
    <t>1000705-9</t>
  </si>
  <si>
    <t>R/K BRAKE CONTROL MODULATOR HINO 500</t>
  </si>
  <si>
    <t>01000310051</t>
  </si>
  <si>
    <t>R/K BRAKE VALVE HN ALL</t>
  </si>
  <si>
    <t>1003102-2</t>
  </si>
  <si>
    <t>R/K BRAKE VALVE ISZ 6HK</t>
  </si>
  <si>
    <t>02000410054</t>
  </si>
  <si>
    <t>1001660-0</t>
  </si>
  <si>
    <t>R/K BRAKE VALVE ISZ/FUSO</t>
  </si>
  <si>
    <t>00000410002</t>
  </si>
  <si>
    <t>1003167-7</t>
  </si>
  <si>
    <t>R/K BRAKE VALVE NSN CDA12</t>
  </si>
  <si>
    <t>06020410063</t>
  </si>
  <si>
    <t>R/K BUSHING HANDLE T/M HN ALL</t>
  </si>
  <si>
    <t>1000640-0</t>
  </si>
  <si>
    <t>R/K CHAMBER BLKG, DPN HN</t>
  </si>
  <si>
    <t>01000210374</t>
  </si>
  <si>
    <t>1000596-1</t>
  </si>
  <si>
    <t>R/K CHAMBER DPN HN FM320</t>
  </si>
  <si>
    <t>01000200373</t>
  </si>
  <si>
    <t>1003109-1</t>
  </si>
  <si>
    <t>R/K EMERGENCY VALVE BED</t>
  </si>
  <si>
    <t>03010010101</t>
  </si>
  <si>
    <t>R/K FEED PUMP ALL MERK</t>
  </si>
  <si>
    <t>1005121-1</t>
  </si>
  <si>
    <t>R/K LINK T/M ISZ 285</t>
  </si>
  <si>
    <t>02060210004</t>
  </si>
  <si>
    <t>1002019-5</t>
  </si>
  <si>
    <t>R/K MASTER KOPLING FUSO 8DC</t>
  </si>
  <si>
    <t>05030410017</t>
  </si>
  <si>
    <t>1001167-6</t>
  </si>
  <si>
    <t>R/K MASTER KOPLING HN P11 BSR</t>
  </si>
  <si>
    <t>01460310005</t>
  </si>
  <si>
    <t>R/K MASTER KOPLING ISZ ALL</t>
  </si>
  <si>
    <t>1001262-1</t>
  </si>
  <si>
    <t>R/K MASTER KOPLING ISZ BWH</t>
  </si>
  <si>
    <t>02000410015</t>
  </si>
  <si>
    <t>1000288-1</t>
  </si>
  <si>
    <t>R/K POMPA P/S HN J08</t>
  </si>
  <si>
    <t>01030310031</t>
  </si>
  <si>
    <t>1010693-6</t>
  </si>
  <si>
    <t>R/K POWER SHIFT MF06</t>
  </si>
  <si>
    <t>70020210005</t>
  </si>
  <si>
    <t>1001455-1</t>
  </si>
  <si>
    <t>R/K REGULATOR ANGIN ISZ ALL</t>
  </si>
  <si>
    <t>02060300081</t>
  </si>
  <si>
    <t>R/K RELAY VALVE FM320&amp;HN 500</t>
  </si>
  <si>
    <t>R/K RELAY VALVE HN SG260</t>
  </si>
  <si>
    <t>R/K RELAY VALVE ISZ GVZ</t>
  </si>
  <si>
    <t>1000313-4</t>
  </si>
  <si>
    <t>R/K WATER PUMP HN P11</t>
  </si>
  <si>
    <t>01060110038</t>
  </si>
  <si>
    <t>1001179-1</t>
  </si>
  <si>
    <t>R/K WATER PUMP ISZ 6HK</t>
  </si>
  <si>
    <t>02000100086</t>
  </si>
  <si>
    <t>1000400-9</t>
  </si>
  <si>
    <t>R/K WORM STEER HN AS KCL</t>
  </si>
  <si>
    <t>01070310028</t>
  </si>
  <si>
    <t>1001218-4</t>
  </si>
  <si>
    <t>R/K WORM STEER ISZ GIGA</t>
  </si>
  <si>
    <t>02000210093</t>
  </si>
  <si>
    <t>1003214-2</t>
  </si>
  <si>
    <t>RADIATOR COOLANT 1 LT</t>
  </si>
  <si>
    <t>30220010001</t>
  </si>
  <si>
    <t>1011385-1</t>
  </si>
  <si>
    <t>RADIATOR FAW</t>
  </si>
  <si>
    <t xml:space="preserve">1011385-1  </t>
  </si>
  <si>
    <t>1000542-0</t>
  </si>
  <si>
    <t>RADIATOR FLUSH</t>
  </si>
  <si>
    <t>30050010003</t>
  </si>
  <si>
    <t>1011124-7</t>
  </si>
  <si>
    <t>RADIATOR HN J08 (HINO 500)</t>
  </si>
  <si>
    <t xml:space="preserve">1011124-7  </t>
  </si>
  <si>
    <t>RADIATOR HN P11</t>
  </si>
  <si>
    <t>1010863-7</t>
  </si>
  <si>
    <t>RADIATOR ISZ 6HK 240</t>
  </si>
  <si>
    <t xml:space="preserve">1010863-7  </t>
  </si>
  <si>
    <t>RADIATOR ISZ 6HK 285</t>
  </si>
  <si>
    <t>RATCHET RANTAI</t>
  </si>
  <si>
    <t>1004193-1</t>
  </si>
  <si>
    <t>REGULATOR ANGIN HN P11</t>
  </si>
  <si>
    <t>01000310334</t>
  </si>
  <si>
    <t>1003238-1</t>
  </si>
  <si>
    <t>REGULATOR ASYTYLINE-TDK DISTOK</t>
  </si>
  <si>
    <t>51020210001</t>
  </si>
  <si>
    <t>1000993-0</t>
  </si>
  <si>
    <t>REGULATOR KACA PINTU HN ALL KN</t>
  </si>
  <si>
    <t>01060410039</t>
  </si>
  <si>
    <t>REGULATOR KACA PINTU HN LOHAN KR</t>
  </si>
  <si>
    <t>1001407-1</t>
  </si>
  <si>
    <t>REGULATOR KACA PINTU ISZ BORNEO KR</t>
  </si>
  <si>
    <t>02030410017</t>
  </si>
  <si>
    <t>1001288-5</t>
  </si>
  <si>
    <t>REGULATOR KACA PINTU ISZ GIGA KN</t>
  </si>
  <si>
    <t>02000510051</t>
  </si>
  <si>
    <t>1001289-3</t>
  </si>
  <si>
    <t>REGULATOR KACA PINTU ISZ GIGA KR</t>
  </si>
  <si>
    <t>02000510052</t>
  </si>
  <si>
    <t>1003240-1</t>
  </si>
  <si>
    <t>REGULATOR LPG</t>
  </si>
  <si>
    <t>51020210003</t>
  </si>
  <si>
    <t>1011779-2</t>
  </si>
  <si>
    <t>REGULATOR PINTU KN FAW DB300</t>
  </si>
  <si>
    <t xml:space="preserve">1011779-2  </t>
  </si>
  <si>
    <t>1001521-3</t>
  </si>
  <si>
    <t>RELAY 24 VOLT</t>
  </si>
  <si>
    <t>02100410028</t>
  </si>
  <si>
    <t>1011183-2</t>
  </si>
  <si>
    <t>RELAY 4 JALUR HN 500</t>
  </si>
  <si>
    <t xml:space="preserve">1011183-2  </t>
  </si>
  <si>
    <t>1005027-2</t>
  </si>
  <si>
    <t>RELAY DIMMER ISZ</t>
  </si>
  <si>
    <t>02000410071</t>
  </si>
  <si>
    <t>1000743-1</t>
  </si>
  <si>
    <t>RELAY DINAMO STARTER HN ALL</t>
  </si>
  <si>
    <t>01000400129</t>
  </si>
  <si>
    <t>RELAY ECM ISZ GIGA</t>
  </si>
  <si>
    <t>02000210025</t>
  </si>
  <si>
    <t>RELAY ENGINE STOP HINO ALL</t>
  </si>
  <si>
    <t>1002921-4</t>
  </si>
  <si>
    <t>RELAY H/L M009D</t>
  </si>
  <si>
    <t>70030210079</t>
  </si>
  <si>
    <t>RELAY LAMPU HN K4 BSR</t>
  </si>
  <si>
    <t>1004326-8</t>
  </si>
  <si>
    <t>RELAY LAMPU HN K4 KCL</t>
  </si>
  <si>
    <t>01000410053</t>
  </si>
  <si>
    <t>1000759-8</t>
  </si>
  <si>
    <t>RELAY LAMPU HN K5</t>
  </si>
  <si>
    <t>01000410041</t>
  </si>
  <si>
    <t>1001264-8</t>
  </si>
  <si>
    <t>RELAY LAMPU ISZ ALL K5</t>
  </si>
  <si>
    <t>02000410017</t>
  </si>
  <si>
    <t>1011260-1</t>
  </si>
  <si>
    <t>RELAY LAMPU REM K4 HN ALL</t>
  </si>
  <si>
    <t xml:space="preserve">1011260-1  </t>
  </si>
  <si>
    <t>1011721-0</t>
  </si>
  <si>
    <t>RELAY STARTER ISZ GIGA</t>
  </si>
  <si>
    <t xml:space="preserve">1011721-0  </t>
  </si>
  <si>
    <t>1002773-4</t>
  </si>
  <si>
    <t>RELAY VALVE BED ALL MERK NON 500</t>
  </si>
  <si>
    <t>10000310000</t>
  </si>
  <si>
    <t>1004147-8</t>
  </si>
  <si>
    <t>RELAY VALVE BED HINO 500</t>
  </si>
  <si>
    <t>01000310050</t>
  </si>
  <si>
    <t>1010984-6</t>
  </si>
  <si>
    <t>RELAY VALVE H/L 2F</t>
  </si>
  <si>
    <t xml:space="preserve">1010984-6  </t>
  </si>
  <si>
    <t>1011559-5</t>
  </si>
  <si>
    <t>RELAY VALVE HINO SG 260 BLKG</t>
  </si>
  <si>
    <t xml:space="preserve">1011559-5  </t>
  </si>
  <si>
    <t>1004220-2</t>
  </si>
  <si>
    <t>RELAY VALVE HN FM320/500 KEPALA</t>
  </si>
  <si>
    <t>01000310385</t>
  </si>
  <si>
    <t>1004146-1</t>
  </si>
  <si>
    <t>RELAY VALVE HN SG260</t>
  </si>
  <si>
    <t>01000310048</t>
  </si>
  <si>
    <t>1000731-8</t>
  </si>
  <si>
    <t>RELAY VALVE MERCY</t>
  </si>
  <si>
    <t>01000320019</t>
  </si>
  <si>
    <t>1004347-0</t>
  </si>
  <si>
    <t>RELAY WIPER HINO</t>
  </si>
  <si>
    <t>01000410153</t>
  </si>
  <si>
    <t>1005033-7</t>
  </si>
  <si>
    <t>RELAY,MAIN (POWER SUPPLY) ISZ GIGA</t>
  </si>
  <si>
    <t>02000410077</t>
  </si>
  <si>
    <t>1001420-9</t>
  </si>
  <si>
    <t>RELEASE B/G FVM 240</t>
  </si>
  <si>
    <t>02050200001</t>
  </si>
  <si>
    <t>1002972-9</t>
  </si>
  <si>
    <t>RETAINER B/G DPN ZF9S109</t>
  </si>
  <si>
    <t>76020240041</t>
  </si>
  <si>
    <t>1003433-1</t>
  </si>
  <si>
    <t>RIBBON CARTRIDGE LQ-1050</t>
  </si>
  <si>
    <t>60050110009</t>
  </si>
  <si>
    <t>1003481-1</t>
  </si>
  <si>
    <t>RING ANNULUS H/L FS8209</t>
  </si>
  <si>
    <t>77010200052</t>
  </si>
  <si>
    <t>1011783-0</t>
  </si>
  <si>
    <t>RING AS HANGER BED AJ BSR 24CM</t>
  </si>
  <si>
    <t xml:space="preserve">1011783-0  </t>
  </si>
  <si>
    <t>1000484-1</t>
  </si>
  <si>
    <t>RING AXLE BLKG**</t>
  </si>
  <si>
    <t>03010010174</t>
  </si>
  <si>
    <t>1000457-2</t>
  </si>
  <si>
    <t>RING BAUT RODA ROR</t>
  </si>
  <si>
    <t>03010010104</t>
  </si>
  <si>
    <t>1001767-4</t>
  </si>
  <si>
    <t>RING BAUT RODA TUBLES</t>
  </si>
  <si>
    <t>03010010238</t>
  </si>
  <si>
    <t>1000458-0</t>
  </si>
  <si>
    <t>RING BAUT RODA YORK</t>
  </si>
  <si>
    <t>03010010105</t>
  </si>
  <si>
    <t>1002107-8</t>
  </si>
  <si>
    <t>RING BOGI HINO</t>
  </si>
  <si>
    <t>06000210092</t>
  </si>
  <si>
    <t>1011309-6</t>
  </si>
  <si>
    <t>RING BOGI HINO TRN</t>
  </si>
  <si>
    <t xml:space="preserve">1011309-6  </t>
  </si>
  <si>
    <t>1011439-4</t>
  </si>
  <si>
    <t>RING DLM SYNCRO MZW6P</t>
  </si>
  <si>
    <t xml:space="preserve">1011439-4  </t>
  </si>
  <si>
    <t>1000323-1</t>
  </si>
  <si>
    <t>RING FILTER SOLAR</t>
  </si>
  <si>
    <t>01060110078</t>
  </si>
  <si>
    <t>1011438-6</t>
  </si>
  <si>
    <t>RING LR SYNCRO MZW6P</t>
  </si>
  <si>
    <t xml:space="preserve">1011438-6  </t>
  </si>
  <si>
    <t>1000002-1</t>
  </si>
  <si>
    <t>RING MATAHARI 60 MM</t>
  </si>
  <si>
    <t>00000210007</t>
  </si>
  <si>
    <t>1000162-1</t>
  </si>
  <si>
    <t>RING MUR BAUT CRUKAS COMPRESSOR</t>
  </si>
  <si>
    <t>01000110265</t>
  </si>
  <si>
    <t>1003056-5</t>
  </si>
  <si>
    <t>RING MUR FLANGE FS8209</t>
  </si>
  <si>
    <t>01070210053</t>
  </si>
  <si>
    <t>1000459-9</t>
  </si>
  <si>
    <t>RING PEN TRAILER</t>
  </si>
  <si>
    <t>03010010106</t>
  </si>
  <si>
    <t>1003038-7</t>
  </si>
  <si>
    <t>RING PENAHAN OLI (OUTPUT SHAFT) T/M E</t>
  </si>
  <si>
    <t>01070210030</t>
  </si>
  <si>
    <t>1009218-8</t>
  </si>
  <si>
    <t>RING PER 1"</t>
  </si>
  <si>
    <t>21090010097</t>
  </si>
  <si>
    <t>1010958-7</t>
  </si>
  <si>
    <t>RING PER 14MM</t>
  </si>
  <si>
    <t xml:space="preserve">1010958-7  </t>
  </si>
  <si>
    <t>1010833-5</t>
  </si>
  <si>
    <t>RING PER BAJA 10MM</t>
  </si>
  <si>
    <t>1009229-3</t>
  </si>
  <si>
    <t>RING PER BAJA 16MM</t>
  </si>
  <si>
    <t>21090010108</t>
  </si>
  <si>
    <t>1004718-2</t>
  </si>
  <si>
    <t>RING PISTON HN J08C</t>
  </si>
  <si>
    <t>01070110006</t>
  </si>
  <si>
    <t>1011201-4</t>
  </si>
  <si>
    <t>RING PISTON HN J08E</t>
  </si>
  <si>
    <t xml:space="preserve">1011201-4  </t>
  </si>
  <si>
    <t>1011203-0</t>
  </si>
  <si>
    <t>RING PISTON HN P11</t>
  </si>
  <si>
    <t xml:space="preserve">1011203-0  </t>
  </si>
  <si>
    <t>1011579-1</t>
  </si>
  <si>
    <t>RING PISTON ISZ 6HK1</t>
  </si>
  <si>
    <t xml:space="preserve">1011579-1  </t>
  </si>
  <si>
    <t>1000374-6</t>
  </si>
  <si>
    <t>RING PISTON KOMPRS HN J08</t>
  </si>
  <si>
    <t>01070110059</t>
  </si>
  <si>
    <t>1003961-9</t>
  </si>
  <si>
    <t>RING PISTON KOMPRS HN P11</t>
  </si>
  <si>
    <t>01000110207</t>
  </si>
  <si>
    <t>1011202-2</t>
  </si>
  <si>
    <t>RING PISTON KOMPRS ISZ ALL</t>
  </si>
  <si>
    <t xml:space="preserve">1011202-2  </t>
  </si>
  <si>
    <t>1009201-3</t>
  </si>
  <si>
    <t>RING PLAT 10MM</t>
  </si>
  <si>
    <t>21090010031</t>
  </si>
  <si>
    <t>1009202-1</t>
  </si>
  <si>
    <t>RING PLAT 12MM</t>
  </si>
  <si>
    <t>21090010032</t>
  </si>
  <si>
    <t>1009215-3</t>
  </si>
  <si>
    <t>RING PLAT 14MM</t>
  </si>
  <si>
    <t>21090010067</t>
  </si>
  <si>
    <t>1009199-8</t>
  </si>
  <si>
    <t>RING PLAT 16MM</t>
  </si>
  <si>
    <t>21090010029</t>
  </si>
  <si>
    <t>1010855-6</t>
  </si>
  <si>
    <t>RING PLAT 20MM</t>
  </si>
  <si>
    <t>1010845-9</t>
  </si>
  <si>
    <t>RING PLAT 24MM</t>
  </si>
  <si>
    <t>1009237-4</t>
  </si>
  <si>
    <t>RING PLAT 6MM</t>
  </si>
  <si>
    <t>21090010116</t>
  </si>
  <si>
    <t>1009200-5</t>
  </si>
  <si>
    <t>RING PLAT 8MM</t>
  </si>
  <si>
    <t>21090010030</t>
  </si>
  <si>
    <t>1011481-5</t>
  </si>
  <si>
    <t>RING PLAT B/G COUNTER TBL 0.5MM MZW6P</t>
  </si>
  <si>
    <t xml:space="preserve">1011481-5  </t>
  </si>
  <si>
    <t>1011482-3</t>
  </si>
  <si>
    <t>RING PLAT B/G COUNTER TBL 1MM MZW6P</t>
  </si>
  <si>
    <t xml:space="preserve">1011482-3  </t>
  </si>
  <si>
    <t>1011513-7</t>
  </si>
  <si>
    <t>RING PLAT NUT AXLE HJ</t>
  </si>
  <si>
    <t xml:space="preserve">1011513-7  </t>
  </si>
  <si>
    <t>1004218-0</t>
  </si>
  <si>
    <t>RING PLATE AXLE RD BLKG HN (LUBANG)</t>
  </si>
  <si>
    <t>01000310383</t>
  </si>
  <si>
    <t>1002889-7</t>
  </si>
  <si>
    <t>RING RETAINER BUSHING GIGI 2 M009D</t>
  </si>
  <si>
    <t>70020200021</t>
  </si>
  <si>
    <t>1010974-9</t>
  </si>
  <si>
    <t>RING RETAINER COMPRESOR J08 2 CYL</t>
  </si>
  <si>
    <t xml:space="preserve">1010974-9  </t>
  </si>
  <si>
    <t>1003036-0</t>
  </si>
  <si>
    <t>RING RETAINER DIFF HN ALL</t>
  </si>
  <si>
    <t>01070210028</t>
  </si>
  <si>
    <t>1003499-4</t>
  </si>
  <si>
    <t>RING RETAINER H/L FS8209</t>
  </si>
  <si>
    <t>77010210170</t>
  </si>
  <si>
    <t>1001950-2</t>
  </si>
  <si>
    <t>RING RETAINER INPUT SHAFT FV415-PART TDK DIPAKAI</t>
  </si>
  <si>
    <t>05030210176</t>
  </si>
  <si>
    <t>1010690-1</t>
  </si>
  <si>
    <t>RING RETAINER MF06S</t>
  </si>
  <si>
    <t>70020200020</t>
  </si>
  <si>
    <t>1001709-7</t>
  </si>
  <si>
    <t>RING SEAL PISTON H/L ZF9S1310/109</t>
  </si>
  <si>
    <t>01060110095</t>
  </si>
  <si>
    <t>RING STBLZ BESI TBL 30MM D 65MM</t>
  </si>
  <si>
    <t>1003090-5</t>
  </si>
  <si>
    <t>RING SYNCHRO ASSY GIGI R FS8209</t>
  </si>
  <si>
    <t>01070220003</t>
  </si>
  <si>
    <t>1001740-2</t>
  </si>
  <si>
    <t>RING SYNCHRO GIGI 1 M009D</t>
  </si>
  <si>
    <t>01760210008</t>
  </si>
  <si>
    <t>1002946-1</t>
  </si>
  <si>
    <t>RING SYNCHRO GIGI 1-2 ZF9S1310</t>
  </si>
  <si>
    <t>76000210003</t>
  </si>
  <si>
    <t>1003496-1</t>
  </si>
  <si>
    <t>RING SYNCHRO GIGI 1-TDK DIPAKAI</t>
  </si>
  <si>
    <t>77010210166</t>
  </si>
  <si>
    <t>1001741-0</t>
  </si>
  <si>
    <t>RING SYNCHRO GIGI 2,3,4 M009D</t>
  </si>
  <si>
    <t>01760210010</t>
  </si>
  <si>
    <t>1010941-2</t>
  </si>
  <si>
    <t>RING SYNCHRO GIGI 3-4 MF06</t>
  </si>
  <si>
    <t xml:space="preserve">1010941-2  </t>
  </si>
  <si>
    <t>1003449-8</t>
  </si>
  <si>
    <t>RING SYNCHRO GIGI 3-4 ZF9S1310</t>
  </si>
  <si>
    <t>76030210076</t>
  </si>
  <si>
    <t>1010939-0</t>
  </si>
  <si>
    <t>RING SYNCHRO GIGI 5-6 MF06</t>
  </si>
  <si>
    <t xml:space="preserve">1010939-0  </t>
  </si>
  <si>
    <t>1010707-1</t>
  </si>
  <si>
    <t>RING SYNCHRO GIGI C-R M009D</t>
  </si>
  <si>
    <t>70030210042</t>
  </si>
  <si>
    <t>1010953-6</t>
  </si>
  <si>
    <t>RING SYNCHRO SET GIGI 2 MF06</t>
  </si>
  <si>
    <t xml:space="preserve">1010953-6  </t>
  </si>
  <si>
    <t>1003016-6</t>
  </si>
  <si>
    <t>RING SYNCHRO ZF1310/109??</t>
  </si>
  <si>
    <t>01060210167</t>
  </si>
  <si>
    <t>1011437-8</t>
  </si>
  <si>
    <t>RING SYNCRO GIGI 2 MZW6P</t>
  </si>
  <si>
    <t xml:space="preserve">1011437-8  </t>
  </si>
  <si>
    <t>RING SYNCRO GIGI 3&amp;4 T/M MZW6P (=1011422-1)</t>
  </si>
  <si>
    <t xml:space="preserve">1011436-1  </t>
  </si>
  <si>
    <t>1011422-1</t>
  </si>
  <si>
    <t>RING SYNCRO GIGI 3-4-5-6, MZW6P</t>
  </si>
  <si>
    <t xml:space="preserve">1011422-1  </t>
  </si>
  <si>
    <t>1002904-4</t>
  </si>
  <si>
    <t>RING TEFLON INPUT M009D</t>
  </si>
  <si>
    <t>70030210035</t>
  </si>
  <si>
    <t>RING TEMBAGA D 08MM</t>
  </si>
  <si>
    <t>1001590-6</t>
  </si>
  <si>
    <t>RING TEMBAGA D 10MM</t>
  </si>
  <si>
    <t>00000110003</t>
  </si>
  <si>
    <t>1011080-1</t>
  </si>
  <si>
    <t>RING TEMBAGA D 120MM</t>
  </si>
  <si>
    <t xml:space="preserve">1011080-1  </t>
  </si>
  <si>
    <t>1001591-4</t>
  </si>
  <si>
    <t>RING TEMBAGA D 12MM</t>
  </si>
  <si>
    <t>00000110004</t>
  </si>
  <si>
    <t>1001599-1</t>
  </si>
  <si>
    <t>RING TEMBAGA D 18MM</t>
  </si>
  <si>
    <t>00000110042</t>
  </si>
  <si>
    <t>1001594-9</t>
  </si>
  <si>
    <t>RING TEMBAGA D 20MM</t>
  </si>
  <si>
    <t>00000110007</t>
  </si>
  <si>
    <t>1001595-7</t>
  </si>
  <si>
    <t>RING TEMBAGA D 22MM</t>
  </si>
  <si>
    <t>00000110008</t>
  </si>
  <si>
    <t>1001596-5</t>
  </si>
  <si>
    <t>RING TEMBAGA D 6MM</t>
  </si>
  <si>
    <t>00000110009</t>
  </si>
  <si>
    <t>1002826-9</t>
  </si>
  <si>
    <t>RING VELG 800X20</t>
  </si>
  <si>
    <t>10X30210005</t>
  </si>
  <si>
    <t>1005158-9</t>
  </si>
  <si>
    <t>RITING BAMPER KR ISZ GIGA</t>
  </si>
  <si>
    <t>02060410056</t>
  </si>
  <si>
    <t>1005160-0</t>
  </si>
  <si>
    <t>RITING BUMPER KN ISZ GIGA</t>
  </si>
  <si>
    <t>02060410062</t>
  </si>
  <si>
    <t>1004775-1</t>
  </si>
  <si>
    <t>RITING DPN KN HINO</t>
  </si>
  <si>
    <t>01070410011</t>
  </si>
  <si>
    <t>1001156-0</t>
  </si>
  <si>
    <t>RITING DPN KN HN500</t>
  </si>
  <si>
    <t>01360410007</t>
  </si>
  <si>
    <t>1004776-1</t>
  </si>
  <si>
    <t>RITING DPN KR HINO</t>
  </si>
  <si>
    <t>01070410012</t>
  </si>
  <si>
    <t>1000784-9</t>
  </si>
  <si>
    <t>RITING DPN KR HN 500</t>
  </si>
  <si>
    <t>01000410145</t>
  </si>
  <si>
    <t>1005003-5</t>
  </si>
  <si>
    <t>RITING KEPALA DPN KN ISZ GIGA</t>
  </si>
  <si>
    <t>02000400051</t>
  </si>
  <si>
    <t>1001254-0</t>
  </si>
  <si>
    <t>RITING KEPALA DPN KR ISZ GIGA</t>
  </si>
  <si>
    <t>02000400066</t>
  </si>
  <si>
    <t>RITING PINTU KN HINO</t>
  </si>
  <si>
    <t>1001488-8</t>
  </si>
  <si>
    <t>RITING PINTU KN ISZ GIGA</t>
  </si>
  <si>
    <t>02060410064</t>
  </si>
  <si>
    <t>1001487-1</t>
  </si>
  <si>
    <t>RITING PINTU KR ISZ GIGA</t>
  </si>
  <si>
    <t>02060410063</t>
  </si>
  <si>
    <t>1001265-6</t>
  </si>
  <si>
    <t>RITING SAMPING KN BORNEO</t>
  </si>
  <si>
    <t>02000410019</t>
  </si>
  <si>
    <t>1000244-8</t>
  </si>
  <si>
    <t>RMH SEAL CRANKSHAFT DPN HN J08</t>
  </si>
  <si>
    <t>01000140369</t>
  </si>
  <si>
    <t>1011778-4</t>
  </si>
  <si>
    <t>RMH SEAL INPUT SHAFT T/M MX06</t>
  </si>
  <si>
    <t xml:space="preserve">1011778-4  </t>
  </si>
  <si>
    <t>1011100-1</t>
  </si>
  <si>
    <t>ROCKER ARM ASSY HN J08</t>
  </si>
  <si>
    <t xml:space="preserve">1011100-1  </t>
  </si>
  <si>
    <t>1000377-0</t>
  </si>
  <si>
    <t>ROCKER ARM EX HN J08</t>
  </si>
  <si>
    <t>01070110068</t>
  </si>
  <si>
    <t>1011521-8</t>
  </si>
  <si>
    <t>ROCKER ARM EXHAUST ISZ GIGA</t>
  </si>
  <si>
    <t xml:space="preserve">1011521-8  </t>
  </si>
  <si>
    <t>1000376-2</t>
  </si>
  <si>
    <t>ROCKER ARM IN HN J08</t>
  </si>
  <si>
    <t>01070110067</t>
  </si>
  <si>
    <t>1011520-1</t>
  </si>
  <si>
    <t>ROCKER ARM INLET ISZ GIGA</t>
  </si>
  <si>
    <t xml:space="preserve">1011520-1  </t>
  </si>
  <si>
    <t>1005141-4</t>
  </si>
  <si>
    <t>ROD ASSY ISUZU FVZ34</t>
  </si>
  <si>
    <t>02060310052</t>
  </si>
  <si>
    <t>1000928-0</t>
  </si>
  <si>
    <t>ROD STBLZ TRN HN P:570</t>
  </si>
  <si>
    <t>01060300002</t>
  </si>
  <si>
    <t>RODA GENDENG HN J08 15"</t>
  </si>
  <si>
    <t>1000333-9</t>
  </si>
  <si>
    <t>RODA GENDENG HN P11</t>
  </si>
  <si>
    <t>01060210012</t>
  </si>
  <si>
    <t>1004955-1</t>
  </si>
  <si>
    <t>RODA GENDENG ISZ 6HK</t>
  </si>
  <si>
    <t>02000110090</t>
  </si>
  <si>
    <t>1011828-4</t>
  </si>
  <si>
    <t>ROLLER BRAKE SHOE FR, HN500 (NG)</t>
  </si>
  <si>
    <t xml:space="preserve">1011828-4  </t>
  </si>
  <si>
    <t>1011812-8</t>
  </si>
  <si>
    <t>ROLLER BRAKESHOE HJ EROPA</t>
  </si>
  <si>
    <t xml:space="preserve">1011812-8  </t>
  </si>
  <si>
    <t>1011353-3</t>
  </si>
  <si>
    <t>ROLLER DAN PIN KIT AXLE</t>
  </si>
  <si>
    <t xml:space="preserve">1011353-3  </t>
  </si>
  <si>
    <t>1001120-1</t>
  </si>
  <si>
    <t>ROLLER DRUGLACKER</t>
  </si>
  <si>
    <t>01260210032</t>
  </si>
  <si>
    <t>1004059-5</t>
  </si>
  <si>
    <t>ROLLER SEPATU KAMPAS REM BLK</t>
  </si>
  <si>
    <t>01000210318</t>
  </si>
  <si>
    <t>1000460-2</t>
  </si>
  <si>
    <t>ROLLER SEPATU KAMPAS REM ROR BSR</t>
  </si>
  <si>
    <t>03010010110</t>
  </si>
  <si>
    <t>1000461-0</t>
  </si>
  <si>
    <t>ROLLER SEPATU KAMPAS REM ROR KCL</t>
  </si>
  <si>
    <t>03010010111</t>
  </si>
  <si>
    <t>1003041-7</t>
  </si>
  <si>
    <t>ROLLER SYNCHRO FS8209</t>
  </si>
  <si>
    <t>01070210036</t>
  </si>
  <si>
    <t>ROTATING TURBO HN J08</t>
  </si>
  <si>
    <t>01070110028</t>
  </si>
  <si>
    <t>1000532-3</t>
  </si>
  <si>
    <t>RUBBER CHAMBER T-24,GANDENG&amp;TRAILER</t>
  </si>
  <si>
    <t>06000310014</t>
  </si>
  <si>
    <t>1011780-6</t>
  </si>
  <si>
    <t>RUMAH FILTER UDARA HORI 730</t>
  </si>
  <si>
    <t xml:space="preserve">1011780-6  </t>
  </si>
  <si>
    <t>1011040-2</t>
  </si>
  <si>
    <t>RUMAH FILTER UDARA ISZ 240</t>
  </si>
  <si>
    <t xml:space="preserve">1011040-2  </t>
  </si>
  <si>
    <t>1011748-2</t>
  </si>
  <si>
    <t>RUMAH FILTER UDARA ISZ 285</t>
  </si>
  <si>
    <t xml:space="preserve">1011748    </t>
  </si>
  <si>
    <t>1004107-9</t>
  </si>
  <si>
    <t>RUMAH GIGI BOLU G/D 6/41</t>
  </si>
  <si>
    <t>01000210433</t>
  </si>
  <si>
    <t>1000683-4</t>
  </si>
  <si>
    <t>RUMAH GIGI BOLU G/D DPN(7/45)</t>
  </si>
  <si>
    <t>01000240348</t>
  </si>
  <si>
    <t>1000753-9</t>
  </si>
  <si>
    <t>RUMAH LAMPU DEPAN</t>
  </si>
  <si>
    <t>01000410025</t>
  </si>
  <si>
    <t>1003060-3</t>
  </si>
  <si>
    <t>RUMAH PLANETARY FS8209</t>
  </si>
  <si>
    <t>01070210058</t>
  </si>
  <si>
    <t>1000660-5</t>
  </si>
  <si>
    <t>RUMAH TEMPAT SEAL OLI</t>
  </si>
  <si>
    <t>01000240237</t>
  </si>
  <si>
    <t>1000873-1</t>
  </si>
  <si>
    <t>RUMAH THERMOSTAT HN P11</t>
  </si>
  <si>
    <t>01060140122</t>
  </si>
  <si>
    <t>1011540-4</t>
  </si>
  <si>
    <t>RUMAHAN FILTER ANGIN HN 500</t>
  </si>
  <si>
    <t xml:space="preserve">1011540-4  </t>
  </si>
  <si>
    <t>1003923-6</t>
  </si>
  <si>
    <t>SAFETY VALVE 1.5" BULK</t>
  </si>
  <si>
    <t>00030310001</t>
  </si>
  <si>
    <t>1004688-7</t>
  </si>
  <si>
    <t>SAKLAR KOMBINASI ASSY HN ALL</t>
  </si>
  <si>
    <t>01060410062</t>
  </si>
  <si>
    <t>1000742-3</t>
  </si>
  <si>
    <t>SAKLAR KOMBINASI WIPER HN ALL</t>
  </si>
  <si>
    <t>01000400080</t>
  </si>
  <si>
    <t>1001701-1</t>
  </si>
  <si>
    <t>SAKLAR RITING KN&amp;KR</t>
  </si>
  <si>
    <t>00000420001</t>
  </si>
  <si>
    <t>1001704-6</t>
  </si>
  <si>
    <t>SAKLAR TARIK 2X</t>
  </si>
  <si>
    <t>00000420004</t>
  </si>
  <si>
    <t>1001703-8</t>
  </si>
  <si>
    <t>SAKLAR TOMBOL STATER</t>
  </si>
  <si>
    <t>00000420003</t>
  </si>
  <si>
    <t>1001641-4</t>
  </si>
  <si>
    <t>SAMBGN SELANG "Y" 3/8"</t>
  </si>
  <si>
    <t>00000320015</t>
  </si>
  <si>
    <t>SAMBGN SELANG 10MM DRAT BSR</t>
  </si>
  <si>
    <t>1005913-1</t>
  </si>
  <si>
    <t>SAMBGN SELANG 10MM DRAT DLM</t>
  </si>
  <si>
    <t>10000310190</t>
  </si>
  <si>
    <t>SAMBGN SELANG 10MM DRAT TGG</t>
  </si>
  <si>
    <t>1002788-2</t>
  </si>
  <si>
    <t>SAMBGN SELANG 10MM L DRAT BSR</t>
  </si>
  <si>
    <t>10000310073</t>
  </si>
  <si>
    <t>1000728-8</t>
  </si>
  <si>
    <t>SAMBGN SELANG 10MM L DRAT KCL</t>
  </si>
  <si>
    <t>01000320012</t>
  </si>
  <si>
    <t>1002791-2</t>
  </si>
  <si>
    <t>SAMBGN SELANG 10MM L DRAT TGG</t>
  </si>
  <si>
    <t>10000310080</t>
  </si>
  <si>
    <t>SAMBGN SELANG 10MM LURUS BRAKE VALVE BWH</t>
  </si>
  <si>
    <t>1002793-9</t>
  </si>
  <si>
    <t>SAMBGN SELANG 10MM T DRAT BSR</t>
  </si>
  <si>
    <t>10000310083</t>
  </si>
  <si>
    <t>SAMBGN SELANG 10MM T DRAT TGG</t>
  </si>
  <si>
    <t>1010926-9</t>
  </si>
  <si>
    <t>SAMBGN SELANG 12-12MM</t>
  </si>
  <si>
    <t xml:space="preserve">1010926-9 </t>
  </si>
  <si>
    <t>1011136-0</t>
  </si>
  <si>
    <t>SAMBGN SELANG 12MM DRAT BSR</t>
  </si>
  <si>
    <t xml:space="preserve">1011136-0  </t>
  </si>
  <si>
    <t>1001014-9</t>
  </si>
  <si>
    <t>SAMBGN SELANG 12MM DRAT KCL</t>
  </si>
  <si>
    <t>01060410098</t>
  </si>
  <si>
    <t>1001003-3</t>
  </si>
  <si>
    <t>SAMBGN SELANG 12MM L BRAKE VALVE</t>
  </si>
  <si>
    <t>01060410069</t>
  </si>
  <si>
    <t>1005896-6</t>
  </si>
  <si>
    <t>SAMBGN SELANG 12MM L DRAT BSR</t>
  </si>
  <si>
    <t>10000310074</t>
  </si>
  <si>
    <t>1004242-3</t>
  </si>
  <si>
    <t>SAMBGN SELANG 12MM L DRAT KCL</t>
  </si>
  <si>
    <t>01000310408</t>
  </si>
  <si>
    <t>1005893-1</t>
  </si>
  <si>
    <t>SAMBGN SELANG 12MM L DRAT TGG</t>
  </si>
  <si>
    <t>10000310068</t>
  </si>
  <si>
    <t>1005902-4</t>
  </si>
  <si>
    <t>SAMBGN SELANG 12MM T DRAT BSR</t>
  </si>
  <si>
    <t>10000310085</t>
  </si>
  <si>
    <t>1011344-4</t>
  </si>
  <si>
    <t>SAMBGN SELANG 14MM</t>
  </si>
  <si>
    <t xml:space="preserve">1011344-4  </t>
  </si>
  <si>
    <t>SAMBGN SELANG 4-6MM LURUS</t>
  </si>
  <si>
    <t>SAMBGN SELANG 6-6MM</t>
  </si>
  <si>
    <t>1000730-1</t>
  </si>
  <si>
    <t>SAMBGN SELANG 6-8MM</t>
  </si>
  <si>
    <t>01000320015</t>
  </si>
  <si>
    <t>1001603-1</t>
  </si>
  <si>
    <t>SAMBGN SELANG 6MM BESI (SET)</t>
  </si>
  <si>
    <t>00000210001</t>
  </si>
  <si>
    <t>1000697-4</t>
  </si>
  <si>
    <t>SAMBGN SELANG 6MM DRAT</t>
  </si>
  <si>
    <t>01000300087</t>
  </si>
  <si>
    <t>10000310059</t>
  </si>
  <si>
    <t>1001012-2</t>
  </si>
  <si>
    <t>SAMBGN SELANG 6MM L DRAT BSR</t>
  </si>
  <si>
    <t>01060410095</t>
  </si>
  <si>
    <t>1011144-1</t>
  </si>
  <si>
    <t>SAMBGN SELANG 6MM L DRAT KCL</t>
  </si>
  <si>
    <t xml:space="preserve">1011144-1  </t>
  </si>
  <si>
    <t>1004243-1</t>
  </si>
  <si>
    <t>SAMBGN SELANG 6MM L DRIER DRAT HLS</t>
  </si>
  <si>
    <t>01000310409</t>
  </si>
  <si>
    <t>1001007-6</t>
  </si>
  <si>
    <t>SAMBGN SELANG 6MM L KUNINGAN-TDK DI STOK</t>
  </si>
  <si>
    <t>01060410070</t>
  </si>
  <si>
    <t>1000611-7</t>
  </si>
  <si>
    <t>SAMBGN SELANG 6MM L PLASTIK</t>
  </si>
  <si>
    <t>01000210064</t>
  </si>
  <si>
    <t>1000732-6</t>
  </si>
  <si>
    <t>SAMBGN SELANG 6MM LURUS DRAT BSR</t>
  </si>
  <si>
    <t>01000320026</t>
  </si>
  <si>
    <t>1000727-1</t>
  </si>
  <si>
    <t>SAMBGN SELANG 6MM T</t>
  </si>
  <si>
    <t>01000320011</t>
  </si>
  <si>
    <t>SAMBGN SELANG 6MM T DRAT KCL</t>
  </si>
  <si>
    <t>1010957-9</t>
  </si>
  <si>
    <t>SAMBGN SELANG 8MM (PLASTIK)</t>
  </si>
  <si>
    <t xml:space="preserve">1010957-9  </t>
  </si>
  <si>
    <t>1002786-6</t>
  </si>
  <si>
    <t>SAMBGN SELANG 8MM DRAT BSR</t>
  </si>
  <si>
    <t>10000310069</t>
  </si>
  <si>
    <t>1002794-7</t>
  </si>
  <si>
    <t>SAMBGN SELANG 8MM DRAT KCL (PLASTIK)</t>
  </si>
  <si>
    <t>10000310086</t>
  </si>
  <si>
    <t>1002782-3</t>
  </si>
  <si>
    <t>SAMBGN SELANG 8MM DRAT TGG</t>
  </si>
  <si>
    <t>10000310064</t>
  </si>
  <si>
    <t>1001013-0</t>
  </si>
  <si>
    <t>SAMBGN SELANG 8MM L DRAT BSR</t>
  </si>
  <si>
    <t>01060410096</t>
  </si>
  <si>
    <t>1000347-9</t>
  </si>
  <si>
    <t>SAMBGN SELANG 8MM L PLASTIK</t>
  </si>
  <si>
    <t>01060310084</t>
  </si>
  <si>
    <t>1000733-4</t>
  </si>
  <si>
    <t>SAMBGN SELANG 8MM T DRAT KCL</t>
  </si>
  <si>
    <t>01000320049</t>
  </si>
  <si>
    <t>1002785-8</t>
  </si>
  <si>
    <t>SAMBGN SELANG 8MM T DRAT TGG</t>
  </si>
  <si>
    <t>10000310067</t>
  </si>
  <si>
    <t>1005915-6</t>
  </si>
  <si>
    <t>SAMBGN SELANG BESI DRAT LR (TDK DI STOK)</t>
  </si>
  <si>
    <t>10000310192</t>
  </si>
  <si>
    <t>1002797-1</t>
  </si>
  <si>
    <t>SAMBGN SELANG LANCIP 3/8"(NU06) DRAT KCL</t>
  </si>
  <si>
    <t>10000310091</t>
  </si>
  <si>
    <t>1002799-8</t>
  </si>
  <si>
    <t>SAMBGN SELANG LANCIP 3/8"(NU08) DRAT BSR</t>
  </si>
  <si>
    <t>10000310179</t>
  </si>
  <si>
    <t>1011182-4</t>
  </si>
  <si>
    <t>SAMBGN SELANG RELAY VALVE HN 500 L 10MM</t>
  </si>
  <si>
    <t xml:space="preserve">1011182-4  </t>
  </si>
  <si>
    <t>1011181-6</t>
  </si>
  <si>
    <t>SAMBGN SELANG RELAY VALVE HN 500 L 12MM</t>
  </si>
  <si>
    <t xml:space="preserve">1011181-8  </t>
  </si>
  <si>
    <t>1004186-9</t>
  </si>
  <si>
    <t>SAMBGN SELANG T BESI MODIF (TDK DISTOK)</t>
  </si>
  <si>
    <t>01000310323</t>
  </si>
  <si>
    <t>1011161-1</t>
  </si>
  <si>
    <t>SANDARAN TANGAN KR DPN HN ALL</t>
  </si>
  <si>
    <t xml:space="preserve">1011161-1  </t>
  </si>
  <si>
    <t>1011412-2</t>
  </si>
  <si>
    <t>SARINGAN DRYER HN P11 ALUMINIUM</t>
  </si>
  <si>
    <t xml:space="preserve">1011412-2  </t>
  </si>
  <si>
    <t>1009940-9</t>
  </si>
  <si>
    <t>SARUNG TANGAN U/ LAS</t>
  </si>
  <si>
    <t>51020010080</t>
  </si>
  <si>
    <t>1000302-9</t>
  </si>
  <si>
    <t>SEAL AS I/P HN P11</t>
  </si>
  <si>
    <t>01060110014</t>
  </si>
  <si>
    <t>1003489-7</t>
  </si>
  <si>
    <t>SEAL AS KWADRAN FS8209</t>
  </si>
  <si>
    <t>77010210150</t>
  </si>
  <si>
    <t>1011048-8</t>
  </si>
  <si>
    <t>SEAL AS KWADRAN M009D</t>
  </si>
  <si>
    <t xml:space="preserve">1011048-8  </t>
  </si>
  <si>
    <t>1011587-0</t>
  </si>
  <si>
    <t>SEAL AS KWADRAN T/M ZF GIGA</t>
  </si>
  <si>
    <t xml:space="preserve">1011587-0  </t>
  </si>
  <si>
    <t>1002964-8</t>
  </si>
  <si>
    <t>SEAL AS KWADRAN ZF9S109</t>
  </si>
  <si>
    <t>76020210059</t>
  </si>
  <si>
    <t>1003446-3</t>
  </si>
  <si>
    <t>SEAL AS KWADRAN ZF9S1310</t>
  </si>
  <si>
    <t>76030200098</t>
  </si>
  <si>
    <t>1011449-1</t>
  </si>
  <si>
    <t>SEAL AS PENGHUB I/P HN P11</t>
  </si>
  <si>
    <t xml:space="preserve">1011449-1  </t>
  </si>
  <si>
    <t>1003461-7</t>
  </si>
  <si>
    <t>SEAL AS PISTON H/L ZF9S1310</t>
  </si>
  <si>
    <t>76030210114</t>
  </si>
  <si>
    <t>1010900-5</t>
  </si>
  <si>
    <t>SEAL AS PTO ZF1115 ISZ</t>
  </si>
  <si>
    <t xml:space="preserve">1010900-5  </t>
  </si>
  <si>
    <t>1004450-7</t>
  </si>
  <si>
    <t>SEAL AS RODA HN BLKG</t>
  </si>
  <si>
    <t>01060210037</t>
  </si>
  <si>
    <t>1004253-9</t>
  </si>
  <si>
    <t>SEAL BOGI HINO TRN</t>
  </si>
  <si>
    <t>01000310420</t>
  </si>
  <si>
    <t>1001824-7</t>
  </si>
  <si>
    <t>SEAL BOSCHPOMP</t>
  </si>
  <si>
    <t>05030110156</t>
  </si>
  <si>
    <t>1003014-1</t>
  </si>
  <si>
    <t>SEAL CASE BLKG ZF9S1310</t>
  </si>
  <si>
    <t>01060210101</t>
  </si>
  <si>
    <t>1001920-0</t>
  </si>
  <si>
    <t>SEAL CASE T/M FV415</t>
  </si>
  <si>
    <t>05030210100</t>
  </si>
  <si>
    <t>1011655-9</t>
  </si>
  <si>
    <t>SEAL CRANK CASE HORI 603 (A3036E)</t>
  </si>
  <si>
    <t xml:space="preserve">1011655-9  </t>
  </si>
  <si>
    <t>1005307-7</t>
  </si>
  <si>
    <t>SEAL CRANKCASE DPN HORI 603 (AE2847A)</t>
  </si>
  <si>
    <t>03010510035</t>
  </si>
  <si>
    <t>1000408-4</t>
  </si>
  <si>
    <t>SEAL CRANKSHAFT HN J08 BLKG</t>
  </si>
  <si>
    <t>01100110002</t>
  </si>
  <si>
    <t>1000191-3</t>
  </si>
  <si>
    <t>SEAL CRANKSHAFT HN J08 DPN</t>
  </si>
  <si>
    <t>01000110349</t>
  </si>
  <si>
    <t>1000311-8</t>
  </si>
  <si>
    <t>SEAL CRANKSHAFT HN P11 BLKG</t>
  </si>
  <si>
    <t>01060110030</t>
  </si>
  <si>
    <t>1000310-1</t>
  </si>
  <si>
    <t>SEAL CRANKSHAFT HN P11 DPN</t>
  </si>
  <si>
    <t>01060110029</t>
  </si>
  <si>
    <t>1001192-7</t>
  </si>
  <si>
    <t>SEAL CRANKSHAFT ISZ 6HK BLKG</t>
  </si>
  <si>
    <t>02000110096</t>
  </si>
  <si>
    <t>1001180-3</t>
  </si>
  <si>
    <t>SEAL CRANKSHAFT ISZ 6HK DPN</t>
  </si>
  <si>
    <t>02000100087</t>
  </si>
  <si>
    <t>1001345-8</t>
  </si>
  <si>
    <t>SEAL CRANKSHAFT ISZ 6SD BLKG (U/MODIF)</t>
  </si>
  <si>
    <t>02030100089</t>
  </si>
  <si>
    <t>1001506-1</t>
  </si>
  <si>
    <t>SEAL CRANKSHAFT ISZ PANTHER</t>
  </si>
  <si>
    <t>02100110039</t>
  </si>
  <si>
    <t>1001956-1</t>
  </si>
  <si>
    <t>SEAL DUST T/M GEARSHIFT MITSB. FV415</t>
  </si>
  <si>
    <t>05030210196</t>
  </si>
  <si>
    <t>1003108-1</t>
  </si>
  <si>
    <t>SEAL FS8209 ISZ</t>
  </si>
  <si>
    <t>02030210071</t>
  </si>
  <si>
    <t>1011095-1</t>
  </si>
  <si>
    <t>SEAL G/D DPN ISZ FVZ34</t>
  </si>
  <si>
    <t xml:space="preserve">1011095-1  </t>
  </si>
  <si>
    <t>1000385-1</t>
  </si>
  <si>
    <t>SEAL G/D HN ALL BLKG</t>
  </si>
  <si>
    <t>01070210006</t>
  </si>
  <si>
    <t>1001024-6</t>
  </si>
  <si>
    <t>SEAL G/D HN DPN BAG BLK</t>
  </si>
  <si>
    <t>01070110083</t>
  </si>
  <si>
    <t>1000328-2</t>
  </si>
  <si>
    <t>SEAL G/D HN DPN BAG DPN</t>
  </si>
  <si>
    <t>01060110104</t>
  </si>
  <si>
    <t>1000637-0</t>
  </si>
  <si>
    <t>SEAL G/D HN DPN BAG DPN (=1000328-2)</t>
  </si>
  <si>
    <t>01000210353</t>
  </si>
  <si>
    <t>1001328-8</t>
  </si>
  <si>
    <t>SEAL G/D ISZ FVM33</t>
  </si>
  <si>
    <t>02020210015</t>
  </si>
  <si>
    <t>1001381-4</t>
  </si>
  <si>
    <t>SEAL G/D ISZ FXZ BLKG</t>
  </si>
  <si>
    <t>02030210031</t>
  </si>
  <si>
    <t>1011102-6</t>
  </si>
  <si>
    <t>SEAL G/D ISZ GIGA BLKG</t>
  </si>
  <si>
    <t xml:space="preserve">1011102-6  </t>
  </si>
  <si>
    <t>1001380-6</t>
  </si>
  <si>
    <t>SEAL G/D ISZ GIGA DPN</t>
  </si>
  <si>
    <t>02030210030</t>
  </si>
  <si>
    <t>1001965-0</t>
  </si>
  <si>
    <t>SEAL G/D MITSH FV415</t>
  </si>
  <si>
    <t>05030220015</t>
  </si>
  <si>
    <t>SEAL GAS I/P HN J08</t>
  </si>
  <si>
    <t>1001717-8</t>
  </si>
  <si>
    <t>SEAL GEAR SPEEDO ZF9S109</t>
  </si>
  <si>
    <t>01060210062</t>
  </si>
  <si>
    <t>1000902-7</t>
  </si>
  <si>
    <t>SEAL HANDLE T/M HN FM320</t>
  </si>
  <si>
    <t>01060210059</t>
  </si>
  <si>
    <t>1002034-9</t>
  </si>
  <si>
    <t>SEAL HYDROULICK KABIN MITS FV415</t>
  </si>
  <si>
    <t>05030410056</t>
  </si>
  <si>
    <t>SEAL INPUT SHAFT FS8209</t>
  </si>
  <si>
    <t>1011338-1</t>
  </si>
  <si>
    <t>SEAL INPUT SHAFT ISZ GIGA FVM240</t>
  </si>
  <si>
    <t xml:space="preserve">1011338-1  </t>
  </si>
  <si>
    <t>1001736-4</t>
  </si>
  <si>
    <t>SEAL INPUT SHAFT M009D</t>
  </si>
  <si>
    <t>01060210301</t>
  </si>
  <si>
    <t>1004385-3</t>
  </si>
  <si>
    <t>SEAL INPUT SHAFT MF06</t>
  </si>
  <si>
    <t>01030210015</t>
  </si>
  <si>
    <t>1004589-9</t>
  </si>
  <si>
    <t>SEAL INPUT SHAFT ZF9S109</t>
  </si>
  <si>
    <t>01060210265</t>
  </si>
  <si>
    <t>1003458-7</t>
  </si>
  <si>
    <t>SEAL INPUT SHAFT ZF9S1310</t>
  </si>
  <si>
    <t>76030210109</t>
  </si>
  <si>
    <t>1001911-1</t>
  </si>
  <si>
    <t>SEAL INTER SHAFT FV415</t>
  </si>
  <si>
    <t>05030210081</t>
  </si>
  <si>
    <t>1000365-7</t>
  </si>
  <si>
    <t>SEAL KLEP HN J08</t>
  </si>
  <si>
    <t>01070110040</t>
  </si>
  <si>
    <t>1000309-6</t>
  </si>
  <si>
    <t>SEAL KLEP HN P11</t>
  </si>
  <si>
    <t>01060110027</t>
  </si>
  <si>
    <t>1004949-5</t>
  </si>
  <si>
    <t>SEAL KLEP ISZ 6HK1</t>
  </si>
  <si>
    <t>02000100095</t>
  </si>
  <si>
    <t>SEAL KOMPRS HN SG260</t>
  </si>
  <si>
    <t>01070110050</t>
  </si>
  <si>
    <t>1001358-1</t>
  </si>
  <si>
    <t>SEAL KOMPRS ISZ FXZ</t>
  </si>
  <si>
    <t>02030110034</t>
  </si>
  <si>
    <t>1001807-7</t>
  </si>
  <si>
    <t>SEAL KOMPRS MITSH FV415</t>
  </si>
  <si>
    <t>05030110089</t>
  </si>
  <si>
    <t>1001509-4</t>
  </si>
  <si>
    <t>SEAL OLI CRANKSHAFT BLKG ISZ PANTHER</t>
  </si>
  <si>
    <t>02100110049</t>
  </si>
  <si>
    <t>1001728-3</t>
  </si>
  <si>
    <t>SEAL OLI INPUT SHAFT ZF9S109</t>
  </si>
  <si>
    <t>01060210231</t>
  </si>
  <si>
    <t>1001747-1</t>
  </si>
  <si>
    <t>SEAL OLI T/M ISZ FXZ</t>
  </si>
  <si>
    <t>02030210029</t>
  </si>
  <si>
    <t>1000107-7</t>
  </si>
  <si>
    <t>SEAL OLI WATERPUMP HN P11</t>
  </si>
  <si>
    <t>01000100252</t>
  </si>
  <si>
    <t>SEAL OUTPUT SHAFT FS8209</t>
  </si>
  <si>
    <t>1002907-9</t>
  </si>
  <si>
    <t>SEAL OUTPUT SHAFT M009D</t>
  </si>
  <si>
    <t>70030210044</t>
  </si>
  <si>
    <t>1010696-0</t>
  </si>
  <si>
    <t>SEAL OUTPUT SHAFT MF06</t>
  </si>
  <si>
    <t>70020210009</t>
  </si>
  <si>
    <t>SEAL OUTPUT SHAFT MZW6P</t>
  </si>
  <si>
    <t>71030210003</t>
  </si>
  <si>
    <t>1000351-7</t>
  </si>
  <si>
    <t>SEAL P/S HN FM320</t>
  </si>
  <si>
    <t>01060410033</t>
  </si>
  <si>
    <t>SEAL P/S HN SG260</t>
  </si>
  <si>
    <t>1001727-5</t>
  </si>
  <si>
    <t>SEAL PENAHAN OIL INPUT M009D</t>
  </si>
  <si>
    <t>01060210227</t>
  </si>
  <si>
    <t>1003022-0</t>
  </si>
  <si>
    <t>SEAL PENAHAN OLI INPUT ZF9S1310</t>
  </si>
  <si>
    <t>01060210224</t>
  </si>
  <si>
    <t>1011588-9</t>
  </si>
  <si>
    <t>SEAL PENUTUP DEBU AS KWADRAN T/M ZF GIGA</t>
  </si>
  <si>
    <t xml:space="preserve">1011588-9  </t>
  </si>
  <si>
    <t>1011474-2</t>
  </si>
  <si>
    <t>SEAL PINION DIFF HN 500 (SG 260)</t>
  </si>
  <si>
    <t xml:space="preserve">1011474-2  </t>
  </si>
  <si>
    <t>1001953-7</t>
  </si>
  <si>
    <t>SEAL PINION GARDAN DPN FUSO 8DC (CF)</t>
  </si>
  <si>
    <t>05030210185</t>
  </si>
  <si>
    <t>1003032-8</t>
  </si>
  <si>
    <t>SEAL PIPA NOZZLE HN J08</t>
  </si>
  <si>
    <t>01070110054</t>
  </si>
  <si>
    <t>1011768-7</t>
  </si>
  <si>
    <t>SEAL POMPA DUMP</t>
  </si>
  <si>
    <t xml:space="preserve">1011768-7  </t>
  </si>
  <si>
    <t>1005306-9</t>
  </si>
  <si>
    <t>SEAL POMPA HORI (AP2864A)</t>
  </si>
  <si>
    <t>03010510034</t>
  </si>
  <si>
    <t>1001994-4</t>
  </si>
  <si>
    <t>SEAL POMPA P/S FUSO 8DC9</t>
  </si>
  <si>
    <t>05030310063</t>
  </si>
  <si>
    <t>1000918-3</t>
  </si>
  <si>
    <t>SEAL POMPA PTO HN FM320</t>
  </si>
  <si>
    <t>01060210148</t>
  </si>
  <si>
    <t>1001029-7</t>
  </si>
  <si>
    <t>SEAL POWER SHIFT HN SG260</t>
  </si>
  <si>
    <t>01070210007</t>
  </si>
  <si>
    <t>1001382-2</t>
  </si>
  <si>
    <t>SEAL PROPELLER SHAFT ISZ FXZ</t>
  </si>
  <si>
    <t>02030210032</t>
  </si>
  <si>
    <t>1010959-5</t>
  </si>
  <si>
    <t>SEAL PTO BULK 30X45X8</t>
  </si>
  <si>
    <t xml:space="preserve">1010959-5  </t>
  </si>
  <si>
    <t>1000087-9</t>
  </si>
  <si>
    <t>SEAL PTO BULK 30X50X10</t>
  </si>
  <si>
    <t>00030210001</t>
  </si>
  <si>
    <t>1011132-8</t>
  </si>
  <si>
    <t>SEAL PTO BULK 30X50X11</t>
  </si>
  <si>
    <t xml:space="preserve">1011132-8  </t>
  </si>
  <si>
    <t>1010911-0</t>
  </si>
  <si>
    <t>SEAL PTO MX06 30X56X8</t>
  </si>
  <si>
    <t xml:space="preserve">1010911-0  </t>
  </si>
  <si>
    <t>1000839-1</t>
  </si>
  <si>
    <t>SEAL PUMP P/S HN SG**</t>
  </si>
  <si>
    <t>01030310018</t>
  </si>
  <si>
    <t>1001399-7</t>
  </si>
  <si>
    <t>SEAL PUMP P/S ISZ FXZ</t>
  </si>
  <si>
    <t>02030310012</t>
  </si>
  <si>
    <t>1001539-6</t>
  </si>
  <si>
    <t>SEAL ROD DUMP DHS85</t>
  </si>
  <si>
    <t>03010010273</t>
  </si>
  <si>
    <t>1001538-8</t>
  </si>
  <si>
    <t>SEAL ROD DUMP UHS85</t>
  </si>
  <si>
    <t>03010010272</t>
  </si>
  <si>
    <t>1011556-0</t>
  </si>
  <si>
    <t>SEAL RODA BLKG FAW</t>
  </si>
  <si>
    <t xml:space="preserve">1011556-0  </t>
  </si>
  <si>
    <t>1011557-9</t>
  </si>
  <si>
    <t>SEAL RODA BLKG FAW LUAR</t>
  </si>
  <si>
    <t xml:space="preserve">1011557-9  </t>
  </si>
  <si>
    <t>1011546-3</t>
  </si>
  <si>
    <t>SEAL RODA DPN FAW</t>
  </si>
  <si>
    <t xml:space="preserve">1011546-3  </t>
  </si>
  <si>
    <t>1011354-1</t>
  </si>
  <si>
    <t>SEAL RODA HJ EUROPA BSR</t>
  </si>
  <si>
    <t xml:space="preserve">1011354-1  </t>
  </si>
  <si>
    <t>1011357-6</t>
  </si>
  <si>
    <t>SEAL RODA HJ EUROPE ASSY</t>
  </si>
  <si>
    <t xml:space="preserve">1011357-6  </t>
  </si>
  <si>
    <t>1011356-8</t>
  </si>
  <si>
    <t>SEAL RODA HJ EUROPE KCL</t>
  </si>
  <si>
    <t xml:space="preserve">1011356-8  </t>
  </si>
  <si>
    <t>SEAL RODA HN ALL BLKG DLM</t>
  </si>
  <si>
    <t>1000336-3</t>
  </si>
  <si>
    <t>SEAL RODA HN ALL DPN</t>
  </si>
  <si>
    <t>01060210035</t>
  </si>
  <si>
    <t>1001466-7</t>
  </si>
  <si>
    <t>SEAL RODA ISZ ALL BLKG DLM</t>
  </si>
  <si>
    <t>02060310053</t>
  </si>
  <si>
    <t>1001468-3</t>
  </si>
  <si>
    <t>SEAL RODA ISZ ALL BLKG LR</t>
  </si>
  <si>
    <t>02060310055</t>
  </si>
  <si>
    <t>1001467-5</t>
  </si>
  <si>
    <t>SEAL RODA ISZ ALL DPN LR</t>
  </si>
  <si>
    <t>02060310054</t>
  </si>
  <si>
    <t>1001921-9</t>
  </si>
  <si>
    <t>SEAL RODA MITS 8DC9 BLKG</t>
  </si>
  <si>
    <t>05030210101</t>
  </si>
  <si>
    <t>1001745-3</t>
  </si>
  <si>
    <t>SEAL T/M ISZ FVM33</t>
  </si>
  <si>
    <t>02020210017</t>
  </si>
  <si>
    <t>1001206-0</t>
  </si>
  <si>
    <t>SEAL T/M ISZ DPN**</t>
  </si>
  <si>
    <t>02000210015</t>
  </si>
  <si>
    <t>1003035-2</t>
  </si>
  <si>
    <t>SEAL T/M KWADRAN FS8209</t>
  </si>
  <si>
    <t>01070210015</t>
  </si>
  <si>
    <t>1001954-5</t>
  </si>
  <si>
    <t>SEAL T/M MITS FV415</t>
  </si>
  <si>
    <t>05030210187</t>
  </si>
  <si>
    <t>1000633-8</t>
  </si>
  <si>
    <t>SEAL TEFLON AS DOUBLE G/D HN ALL</t>
  </si>
  <si>
    <t>01000210328</t>
  </si>
  <si>
    <t>1001782-8</t>
  </si>
  <si>
    <t>SEAL TIMER I/P MITS FV415</t>
  </si>
  <si>
    <t>05030110002</t>
  </si>
  <si>
    <t>1000116-6</t>
  </si>
  <si>
    <t>SEAL TUTUP NOKEN AS BLKG J08</t>
  </si>
  <si>
    <t>01000100330</t>
  </si>
  <si>
    <t>1000117-4</t>
  </si>
  <si>
    <t>SEAL TUTUP NOKEN AS BLKG P11</t>
  </si>
  <si>
    <t>01000100331</t>
  </si>
  <si>
    <t>1000106-9</t>
  </si>
  <si>
    <t>SEAL WATERPUMP HN**</t>
  </si>
  <si>
    <t>01000100251</t>
  </si>
  <si>
    <t>1001808-5</t>
  </si>
  <si>
    <t>SEAL WATERPUMP MITS FV415</t>
  </si>
  <si>
    <t>05030110095</t>
  </si>
  <si>
    <t>1001480-2</t>
  </si>
  <si>
    <t>SEAL WINDSHIELD ISZ FVZ34</t>
  </si>
  <si>
    <t>02060410041</t>
  </si>
  <si>
    <t>1011010-0</t>
  </si>
  <si>
    <t>SEAL WORM STEER AS BSR</t>
  </si>
  <si>
    <t xml:space="preserve">1011010-0  </t>
  </si>
  <si>
    <t>SEAL WORM STEER HN ALL</t>
  </si>
  <si>
    <t>1001396-2</t>
  </si>
  <si>
    <t>SEAL WORM STEER ISZ FXZ**</t>
  </si>
  <si>
    <t>02030310007</t>
  </si>
  <si>
    <t>1000147-6</t>
  </si>
  <si>
    <t>SEAT VALVE EXH HN P11</t>
  </si>
  <si>
    <t>01000110231</t>
  </si>
  <si>
    <t>1000146-8</t>
  </si>
  <si>
    <t>SEAT VALVE IN HN P11</t>
  </si>
  <si>
    <t>01000110230</t>
  </si>
  <si>
    <t>1000192-1</t>
  </si>
  <si>
    <t>SEATING KLEP EXH HN J08</t>
  </si>
  <si>
    <t>01000110352</t>
  </si>
  <si>
    <t>SEDIMENTER SOLAR ISZ GIGA ATS</t>
  </si>
  <si>
    <t xml:space="preserve">1011014-3  </t>
  </si>
  <si>
    <t>SEDIMENTER SOLAR ISZ GIGA BWH</t>
  </si>
  <si>
    <t>02000300072</t>
  </si>
  <si>
    <t>1000490-4</t>
  </si>
  <si>
    <t>SEGITIGA PENGAMAN</t>
  </si>
  <si>
    <t>03010010222</t>
  </si>
  <si>
    <t>1000696-6</t>
  </si>
  <si>
    <t>SEKRING 100A (AMBER)</t>
  </si>
  <si>
    <t>01000300005</t>
  </si>
  <si>
    <t>1001691-0</t>
  </si>
  <si>
    <t>SEKRING 60A</t>
  </si>
  <si>
    <t>00000410070</t>
  </si>
  <si>
    <t>1001696-1</t>
  </si>
  <si>
    <t>SEKRING BELINK ISZ GIGA 40A</t>
  </si>
  <si>
    <t>00000410085</t>
  </si>
  <si>
    <t>1001676-7</t>
  </si>
  <si>
    <t>SEKRING GEPENG 15A</t>
  </si>
  <si>
    <t>00000410031</t>
  </si>
  <si>
    <t>1001677-5</t>
  </si>
  <si>
    <t>SEKRING GEPENG 20A</t>
  </si>
  <si>
    <t>00000410032</t>
  </si>
  <si>
    <t>1001678-3</t>
  </si>
  <si>
    <t>SEKRING GEPENG 25A</t>
  </si>
  <si>
    <t>00000410033</t>
  </si>
  <si>
    <t>1004687-9</t>
  </si>
  <si>
    <t>SEKRING GEPENG 5 A</t>
  </si>
  <si>
    <t>01060410061</t>
  </si>
  <si>
    <t>1001483-7</t>
  </si>
  <si>
    <t>SEKRING GIGA/HN 500 10A</t>
  </si>
  <si>
    <t>02060410057</t>
  </si>
  <si>
    <t>1001485-3</t>
  </si>
  <si>
    <t>SEKRING GIGA/HN 500 15A</t>
  </si>
  <si>
    <t>02060410060</t>
  </si>
  <si>
    <t>SEKRING GIGA/HN500 30A</t>
  </si>
  <si>
    <t>1011142-5</t>
  </si>
  <si>
    <t>SEKRING GIGA/HN500 5A</t>
  </si>
  <si>
    <t xml:space="preserve">1011142-5  </t>
  </si>
  <si>
    <t>1001692-9</t>
  </si>
  <si>
    <t>SEKRING HINO 20A</t>
  </si>
  <si>
    <t>00000410071</t>
  </si>
  <si>
    <t>1000778-4</t>
  </si>
  <si>
    <t>SEKRING KOTAK HN 40A</t>
  </si>
  <si>
    <t>01000410134</t>
  </si>
  <si>
    <t>1000779-2</t>
  </si>
  <si>
    <t>SEKRING KOTAK HN 50A</t>
  </si>
  <si>
    <t>01000410135</t>
  </si>
  <si>
    <t>1001268-0</t>
  </si>
  <si>
    <t>SEKRING KOTAK ISZ 60A</t>
  </si>
  <si>
    <t>02000410025</t>
  </si>
  <si>
    <t>1001688-0</t>
  </si>
  <si>
    <t>SEKRING TABUNG 15A</t>
  </si>
  <si>
    <t>00000410056</t>
  </si>
  <si>
    <t>1004324-1</t>
  </si>
  <si>
    <t>SEKRING TABUNG HINO 15A</t>
  </si>
  <si>
    <t>01000410010</t>
  </si>
  <si>
    <t>1001679-1</t>
  </si>
  <si>
    <t>SEKUN SAMBGN KABEL 8MM</t>
  </si>
  <si>
    <t>00000410034</t>
  </si>
  <si>
    <t>1003930-9</t>
  </si>
  <si>
    <t>SELANG 1"</t>
  </si>
  <si>
    <t>00030310011</t>
  </si>
  <si>
    <t>1004263-6</t>
  </si>
  <si>
    <t>SELANG ANGIN BOSTER KOPLING HN SG260</t>
  </si>
  <si>
    <t>01000310431</t>
  </si>
  <si>
    <t>1000134-4</t>
  </si>
  <si>
    <t>SELANG ANGIN EXH. BRAKE HN SG260</t>
  </si>
  <si>
    <t>01000110188</t>
  </si>
  <si>
    <t>1000942-6</t>
  </si>
  <si>
    <t>SELANG ANGIN H/L ZF1310</t>
  </si>
  <si>
    <t>01060310022</t>
  </si>
  <si>
    <t>1001020-3</t>
  </si>
  <si>
    <t>SELANG ANGIN INTAKE</t>
  </si>
  <si>
    <t>01070110027</t>
  </si>
  <si>
    <t>1010885-8</t>
  </si>
  <si>
    <t>SELANG ANGIN TURBO SG260 BSR</t>
  </si>
  <si>
    <t xml:space="preserve">1010885-8  </t>
  </si>
  <si>
    <t>1010886-6</t>
  </si>
  <si>
    <t>SELANG ANGIN TURBO SG260 KCL</t>
  </si>
  <si>
    <t xml:space="preserve">1010886-6  </t>
  </si>
  <si>
    <t>1011244-8</t>
  </si>
  <si>
    <t>SELANG CHAMBER DPN HN SG260 (HINO500)</t>
  </si>
  <si>
    <t xml:space="preserve">1011244-8  </t>
  </si>
  <si>
    <t>1004959-2</t>
  </si>
  <si>
    <t>SELANG EXH BRAKE ISZ GIGA</t>
  </si>
  <si>
    <t>02000110097</t>
  </si>
  <si>
    <t>1001248-6</t>
  </si>
  <si>
    <t>SELANG FELX MASTER KOPLING GIGA</t>
  </si>
  <si>
    <t>02000310068</t>
  </si>
  <si>
    <t>1001037-8</t>
  </si>
  <si>
    <t>SELANG FILTER H/L FS8209</t>
  </si>
  <si>
    <t>01070210117</t>
  </si>
  <si>
    <t>1010973-0</t>
  </si>
  <si>
    <t>SELANG FILTER UDARA J08</t>
  </si>
  <si>
    <t xml:space="preserve">1010973-0  </t>
  </si>
  <si>
    <t>1011583-8</t>
  </si>
  <si>
    <t>SELANG FLEX (UNLOADER) KOMPRS ISZ GIGA</t>
  </si>
  <si>
    <t xml:space="preserve">1011583-8  </t>
  </si>
  <si>
    <t>1011279-0</t>
  </si>
  <si>
    <t>SELANG FLEX BED 4MTR RATA</t>
  </si>
  <si>
    <t xml:space="preserve">1011279-0  </t>
  </si>
  <si>
    <t>1001758-5</t>
  </si>
  <si>
    <t>SELANG FLEX BED 4MTR TIRUS</t>
  </si>
  <si>
    <t>03010010074</t>
  </si>
  <si>
    <t>1004162-1</t>
  </si>
  <si>
    <t>SELANG FLEX BOSTER KOPLING HN MNYK</t>
  </si>
  <si>
    <t>01000310295</t>
  </si>
  <si>
    <t>1000489-0</t>
  </si>
  <si>
    <t>SELANG FLEX CHAMBER BED 2MTR</t>
  </si>
  <si>
    <t>03010010221</t>
  </si>
  <si>
    <t>1011052-6</t>
  </si>
  <si>
    <t>SELANG FLEX DOUBLE G/D HN 6X4</t>
  </si>
  <si>
    <t xml:space="preserve">1011052-6  </t>
  </si>
  <si>
    <t>1003470-6</t>
  </si>
  <si>
    <t>SELANG FLEX GREASING RELEASE B/G FXZ</t>
  </si>
  <si>
    <t>76050200015</t>
  </si>
  <si>
    <t>1004211-3</t>
  </si>
  <si>
    <t>SELANG FLEX KOMPRS HN FM320</t>
  </si>
  <si>
    <t>01000310364</t>
  </si>
  <si>
    <t>1001821-2</t>
  </si>
  <si>
    <t>SELANG FLEX KOMPRS MITS 1.3MTR</t>
  </si>
  <si>
    <t>05030110121</t>
  </si>
  <si>
    <t>1002556-1</t>
  </si>
  <si>
    <t>SELANG FLEX KOMPRS NSN CD450</t>
  </si>
  <si>
    <t>06060110025</t>
  </si>
  <si>
    <t>1000842-1</t>
  </si>
  <si>
    <t>SELANG FLEX KOPLING ATS SG260</t>
  </si>
  <si>
    <t>01030310029</t>
  </si>
  <si>
    <t>1011094-1</t>
  </si>
  <si>
    <t>SELANG FLEX MASTER KOPLING ISZ GIGA</t>
  </si>
  <si>
    <t xml:space="preserve">1011094-1  </t>
  </si>
  <si>
    <t>1011093-3</t>
  </si>
  <si>
    <t>SELANG FLEX MASTER REM DPN ISZ GIGA</t>
  </si>
  <si>
    <t xml:space="preserve">1011093-3  </t>
  </si>
  <si>
    <t>1000933-7</t>
  </si>
  <si>
    <t>SELANG FLEX P/S P11</t>
  </si>
  <si>
    <t>01060310005</t>
  </si>
  <si>
    <t>1004163-1</t>
  </si>
  <si>
    <t>SELANG FLEX POWERSHIFT P,50CM</t>
  </si>
  <si>
    <t>01000310296</t>
  </si>
  <si>
    <t>SELANG FLEX RELEASE B/G FM320</t>
  </si>
  <si>
    <t>1003451-1</t>
  </si>
  <si>
    <t>SELANG FLEX RELEASE B/G T/M ZF131</t>
  </si>
  <si>
    <t>76030210095</t>
  </si>
  <si>
    <t>1000650-8</t>
  </si>
  <si>
    <t>SELANG FLEX REM BLKG HN MNYK</t>
  </si>
  <si>
    <t>01000210423</t>
  </si>
  <si>
    <t>1004232-6</t>
  </si>
  <si>
    <t>SELANG FLEX REM DPN HN MNYK</t>
  </si>
  <si>
    <t>01000310397</t>
  </si>
  <si>
    <t>1000853-5</t>
  </si>
  <si>
    <t>SELANG FLEX TURBO HN FM320</t>
  </si>
  <si>
    <t>01060110039</t>
  </si>
  <si>
    <t>1003943-0</t>
  </si>
  <si>
    <t>SELANG FLEX TURBO HN**</t>
  </si>
  <si>
    <t>01000100345</t>
  </si>
  <si>
    <t>1001147-1</t>
  </si>
  <si>
    <t>SELANG FLEXI BOSTER KOPLING HN -BGR TDK SESUAI</t>
  </si>
  <si>
    <t>01360310011</t>
  </si>
  <si>
    <t>1001655-4</t>
  </si>
  <si>
    <t>SELANG FLEXIBLE CHAMBER**</t>
  </si>
  <si>
    <t>00000320045</t>
  </si>
  <si>
    <t>SELANG HIBLOW 1"</t>
  </si>
  <si>
    <t>00030310019</t>
  </si>
  <si>
    <t>1000096-8</t>
  </si>
  <si>
    <t>SELANG HIBLOW 1,25"</t>
  </si>
  <si>
    <t>00030310020</t>
  </si>
  <si>
    <t>1003934-1</t>
  </si>
  <si>
    <t>SELANG HIBLOW 1,5"</t>
  </si>
  <si>
    <t>00030310021</t>
  </si>
  <si>
    <t>1000094-1</t>
  </si>
  <si>
    <t>SELANG HIBLOW 2"</t>
  </si>
  <si>
    <t>00030310018</t>
  </si>
  <si>
    <t>SELANG HIBLOW 2,25"</t>
  </si>
  <si>
    <t>00030310025</t>
  </si>
  <si>
    <t>1000093-3</t>
  </si>
  <si>
    <t>SELANG HIBLOW 2,5"</t>
  </si>
  <si>
    <t>00030310017</t>
  </si>
  <si>
    <t>1010860-2</t>
  </si>
  <si>
    <t>SELANG HIBLOW 2,75"</t>
  </si>
  <si>
    <t xml:space="preserve">1010860-2  </t>
  </si>
  <si>
    <t>1000092-5</t>
  </si>
  <si>
    <t>SELANG HIBLOW 3"</t>
  </si>
  <si>
    <t>00030310016</t>
  </si>
  <si>
    <t>1003926-0</t>
  </si>
  <si>
    <t>SELANG HIBLOW 4"</t>
  </si>
  <si>
    <t>00030310006</t>
  </si>
  <si>
    <t>1003927-9</t>
  </si>
  <si>
    <t>SELANG HIBLOW 4,5"</t>
  </si>
  <si>
    <t>00030310007</t>
  </si>
  <si>
    <t>1001794-1</t>
  </si>
  <si>
    <t>SELANG INTAKE MITS FV415 PDK</t>
  </si>
  <si>
    <t>05030110047</t>
  </si>
  <si>
    <t>1004227-1</t>
  </si>
  <si>
    <t>SELANG INTERCOOLER HN J08 KCL-KN</t>
  </si>
  <si>
    <t>01000310392</t>
  </si>
  <si>
    <t>1000720-2</t>
  </si>
  <si>
    <t>SELANG INTERCOOLER HN P11 BSR</t>
  </si>
  <si>
    <t>01000310289</t>
  </si>
  <si>
    <t>1000721-0</t>
  </si>
  <si>
    <t>SELANG INTERCOOLER HN P11 KCL</t>
  </si>
  <si>
    <t>01000310290</t>
  </si>
  <si>
    <t>1011037-2</t>
  </si>
  <si>
    <t>SELANG INTERCOOLER ISZ GIGA KN</t>
  </si>
  <si>
    <t xml:space="preserve">1011037-2  </t>
  </si>
  <si>
    <t>1011038-0</t>
  </si>
  <si>
    <t>SELANG INTERCOOLER ISZ GIGA KR</t>
  </si>
  <si>
    <t xml:space="preserve">1011038-0  </t>
  </si>
  <si>
    <t>1000704-0</t>
  </si>
  <si>
    <t>SELANG KOMPRS HN -EX KLMNTN</t>
  </si>
  <si>
    <t>01000310046</t>
  </si>
  <si>
    <t>1000975-2</t>
  </si>
  <si>
    <t>SELANG KOMPRS HN SG260 PDK</t>
  </si>
  <si>
    <t>01060320011</t>
  </si>
  <si>
    <t>1001359-8</t>
  </si>
  <si>
    <t>SELANG KOMPRS ISZ FXZ</t>
  </si>
  <si>
    <t>02030110035</t>
  </si>
  <si>
    <t>1004317-9</t>
  </si>
  <si>
    <t>SELANG KOMPRS P11</t>
  </si>
  <si>
    <t>01000340238</t>
  </si>
  <si>
    <t>SELANG NYLON 12MM</t>
  </si>
  <si>
    <t>SELANG NYLON 4MM</t>
  </si>
  <si>
    <t>1001505-1</t>
  </si>
  <si>
    <t>SELANG OIL COOLER ISUZU PANTHER</t>
  </si>
  <si>
    <t>02100110023</t>
  </si>
  <si>
    <t>1001045-9</t>
  </si>
  <si>
    <t>SELANG OUTPUT OLI P/S HN**</t>
  </si>
  <si>
    <t>01070310012</t>
  </si>
  <si>
    <t>1011787-3</t>
  </si>
  <si>
    <t>SELANG OUTPUT RESERVOIR P/S ISZ GIGA</t>
  </si>
  <si>
    <t xml:space="preserve">1011787-3  </t>
  </si>
  <si>
    <t>1001247-8</t>
  </si>
  <si>
    <t>SELANG P/S ISZ GIGA</t>
  </si>
  <si>
    <t>02000310067</t>
  </si>
  <si>
    <t>1004998-3</t>
  </si>
  <si>
    <t>SELANG PIPA KOPLING BWH KBN GIGA 240</t>
  </si>
  <si>
    <t>02000310087</t>
  </si>
  <si>
    <t>1010848-3</t>
  </si>
  <si>
    <t>SELANG POWER SHIFT HINO ALL-BRG TDK SESUAI</t>
  </si>
  <si>
    <t xml:space="preserve">1010848-3  </t>
  </si>
  <si>
    <t>1011564-1</t>
  </si>
  <si>
    <t>SELANG RADIATOR ATAS HN 500</t>
  </si>
  <si>
    <t xml:space="preserve">1011564-1  </t>
  </si>
  <si>
    <t>SELANG RADIATOR HN J08 ATS</t>
  </si>
  <si>
    <t>SELANG RADIATOR HN J08 BWH</t>
  </si>
  <si>
    <t>1000938-8</t>
  </si>
  <si>
    <t>SELANG RADIATOR HN P11 ATS</t>
  </si>
  <si>
    <t>01060310015</t>
  </si>
  <si>
    <t>1000941-8</t>
  </si>
  <si>
    <t>SELANG RADIATOR HN P11 BWH</t>
  </si>
  <si>
    <t>01060310021</t>
  </si>
  <si>
    <t>1001465-9</t>
  </si>
  <si>
    <t>SELANG RADIATOR ISZ 285 ATS</t>
  </si>
  <si>
    <t>02060310058</t>
  </si>
  <si>
    <t>1005140-6</t>
  </si>
  <si>
    <t>SELANG RADIATOR ISZ 285 BWH</t>
  </si>
  <si>
    <t>02060310051</t>
  </si>
  <si>
    <t>1001508-6</t>
  </si>
  <si>
    <t>SELANG RADIATOR ISZ PANTHER BWH</t>
  </si>
  <si>
    <t>02100110048</t>
  </si>
  <si>
    <t>1011017-8</t>
  </si>
  <si>
    <t>SELANG REM DPN HINO ALL (MINYAK)</t>
  </si>
  <si>
    <t xml:space="preserve">1011017-8  </t>
  </si>
  <si>
    <t>1000007-0</t>
  </si>
  <si>
    <t>SELANG SOLAR 12MM</t>
  </si>
  <si>
    <t>00000310047</t>
  </si>
  <si>
    <t>1000531-5</t>
  </si>
  <si>
    <t>SELANG SOLAR MITS 1MTR (KODE SALAH)</t>
  </si>
  <si>
    <t>05040320002</t>
  </si>
  <si>
    <t>1000780-6</t>
  </si>
  <si>
    <t>SELANG TAMPUNGAN AIR WIPER HN ALL</t>
  </si>
  <si>
    <t>01000410137</t>
  </si>
  <si>
    <t>1011669-9</t>
  </si>
  <si>
    <t>SELEBOR EKL ALL VARIAN</t>
  </si>
  <si>
    <t xml:space="preserve">1011669-9  </t>
  </si>
  <si>
    <t>1011497-1</t>
  </si>
  <si>
    <t>SELEBOR HINO NON 500 DPN KR</t>
  </si>
  <si>
    <t xml:space="preserve">1011497-1  </t>
  </si>
  <si>
    <t>1011794-6</t>
  </si>
  <si>
    <t>SELEBOR HN 500 BAN DPN KN</t>
  </si>
  <si>
    <t xml:space="preserve">1011794-6  </t>
  </si>
  <si>
    <t>1011192-1</t>
  </si>
  <si>
    <t>SELEBOR HN 500 BAN DPN KR</t>
  </si>
  <si>
    <t xml:space="preserve">1011192-1  </t>
  </si>
  <si>
    <t>1011009-7</t>
  </si>
  <si>
    <t>SELEBOR ISZ GIGA KN</t>
  </si>
  <si>
    <t xml:space="preserve">1011009-7  </t>
  </si>
  <si>
    <t>1005025-6</t>
  </si>
  <si>
    <t>SELEBOR KR ISZ GIGA</t>
  </si>
  <si>
    <t>02000410065</t>
  </si>
  <si>
    <t>1011752-0</t>
  </si>
  <si>
    <t>SENDER SOLAR HN500</t>
  </si>
  <si>
    <t xml:space="preserve">1011752-0  </t>
  </si>
  <si>
    <t>1011618-4</t>
  </si>
  <si>
    <t>SENSOR CAMSHAFT ISZ 6HK</t>
  </si>
  <si>
    <t xml:space="preserve">1011618-4  </t>
  </si>
  <si>
    <t>1000786-5</t>
  </si>
  <si>
    <t>SENSOR CONTROL SOLAR HINO ALL</t>
  </si>
  <si>
    <t>01000410149</t>
  </si>
  <si>
    <t>1000744-1</t>
  </si>
  <si>
    <t>SENSOR RPM E/G HN P11</t>
  </si>
  <si>
    <t>01000400132</t>
  </si>
  <si>
    <t>1001298-2</t>
  </si>
  <si>
    <t>SENSOR SPEED BORNEO</t>
  </si>
  <si>
    <t>02010210007</t>
  </si>
  <si>
    <t>1010993-5</t>
  </si>
  <si>
    <t>SENSOR SPEED ISZ ZF1110</t>
  </si>
  <si>
    <t xml:space="preserve">1010993-5  </t>
  </si>
  <si>
    <t>SENSOR SPEED SPDMTR FS8209&amp;ZF</t>
  </si>
  <si>
    <t>1004956-8</t>
  </si>
  <si>
    <t>SENSOR SUDUT CRANKSHAFT GIGA**</t>
  </si>
  <si>
    <t>02000110091</t>
  </si>
  <si>
    <t>1000771-7</t>
  </si>
  <si>
    <t>SENSOR TEKANAN ANGIN E/G P11</t>
  </si>
  <si>
    <t>01000410115</t>
  </si>
  <si>
    <t>1004774-3</t>
  </si>
  <si>
    <t>SENSOR TEKANAN ANGIN HN ALL K3</t>
  </si>
  <si>
    <t>01070410008</t>
  </si>
  <si>
    <t>1011667-2</t>
  </si>
  <si>
    <t>SENSOR TEKANAN SOLAR ISZ GIGA</t>
  </si>
  <si>
    <t xml:space="preserve">1011667-2  </t>
  </si>
  <si>
    <t>SENSOR TEKANAN SOLAR SUPPLY PUMP</t>
  </si>
  <si>
    <t xml:space="preserve">1011720-2  </t>
  </si>
  <si>
    <t>1010029-6</t>
  </si>
  <si>
    <t>SEPATU KERJA</t>
  </si>
  <si>
    <t>51050010168</t>
  </si>
  <si>
    <t>1011616-8</t>
  </si>
  <si>
    <t>SETANG PISTON HORI 603</t>
  </si>
  <si>
    <t xml:space="preserve">1011616-8  </t>
  </si>
  <si>
    <t>1000893-4</t>
  </si>
  <si>
    <t>SETELAN KELEP BWH ASSY P11</t>
  </si>
  <si>
    <t>01060140142</t>
  </si>
  <si>
    <t>1000350-9</t>
  </si>
  <si>
    <t>SETELAN SPTU KAMPAS HAND REM ZF</t>
  </si>
  <si>
    <t>01060320003</t>
  </si>
  <si>
    <t>1003399-8</t>
  </si>
  <si>
    <t>SETIP PENSIL BESAR</t>
  </si>
  <si>
    <t>60040210011</t>
  </si>
  <si>
    <t>1004467-1</t>
  </si>
  <si>
    <t>SHIFT FORK GIGI C/R ZF9S109</t>
  </si>
  <si>
    <t>01060210074</t>
  </si>
  <si>
    <t>1003084-0</t>
  </si>
  <si>
    <t>SHIFT FORK T/M GIGI 1&amp;2(CAKARAN)</t>
  </si>
  <si>
    <t>01070210106</t>
  </si>
  <si>
    <t>1003475-7</t>
  </si>
  <si>
    <t>SHIFT FORK ZF110/ EATON ISZ</t>
  </si>
  <si>
    <t>76050200020</t>
  </si>
  <si>
    <t>1010861-0</t>
  </si>
  <si>
    <t>SHOCKBEKER BLKG HN SG&amp;FG</t>
  </si>
  <si>
    <t xml:space="preserve">1010861-0  </t>
  </si>
  <si>
    <t>1000988-4</t>
  </si>
  <si>
    <t>SHOCKBEKER DPN HN LOHAN</t>
  </si>
  <si>
    <t>01060410028</t>
  </si>
  <si>
    <t>1001460-8</t>
  </si>
  <si>
    <t>SHOCKBEKER DPN ISZ GIGA</t>
  </si>
  <si>
    <t>02060310023</t>
  </si>
  <si>
    <t>SHROUD FAN RADIATOR ISZ 285</t>
  </si>
  <si>
    <t>1011524-2</t>
  </si>
  <si>
    <t>SHROUD FAN SG260 HN 500</t>
  </si>
  <si>
    <t xml:space="preserve">1011524-2  </t>
  </si>
  <si>
    <t>1011838-1</t>
  </si>
  <si>
    <t>SIDE GEAR ISZ GIGA FVM</t>
  </si>
  <si>
    <t xml:space="preserve">1011838-1  </t>
  </si>
  <si>
    <t>SIKU 40MMX40MM</t>
  </si>
  <si>
    <t>1010896-3</t>
  </si>
  <si>
    <t>SIKU 50MMX50MM</t>
  </si>
  <si>
    <t>21030610002</t>
  </si>
  <si>
    <t>SIKU 60MMX60MM</t>
  </si>
  <si>
    <t>1003200-2</t>
  </si>
  <si>
    <t>SILICON RED</t>
  </si>
  <si>
    <t>21040410001</t>
  </si>
  <si>
    <t>1000041-0</t>
  </si>
  <si>
    <t>SLACK ADJUSTER GIGI HLS/FUWA</t>
  </si>
  <si>
    <t>00010210274</t>
  </si>
  <si>
    <t>SLACK ADJUSTER GIGI KSR/YORK</t>
  </si>
  <si>
    <t>1001139-0</t>
  </si>
  <si>
    <t>SLACK ADJUSTER HN SG DPN KN</t>
  </si>
  <si>
    <t>01360240016</t>
  </si>
  <si>
    <t>1001136-6</t>
  </si>
  <si>
    <t>SLACK ADJUSTER HN SG DPN KR</t>
  </si>
  <si>
    <t>01360210017</t>
  </si>
  <si>
    <t>1000645-1</t>
  </si>
  <si>
    <t>SLACK ADJUSTER HN SG&amp;FM320 BLKG KR,FM320 KN TRN</t>
  </si>
  <si>
    <t>01000210396</t>
  </si>
  <si>
    <t>1011560-9</t>
  </si>
  <si>
    <t>SLEEVE GEAR 6 T/M MZW6P</t>
  </si>
  <si>
    <t xml:space="preserve">1011560-9  </t>
  </si>
  <si>
    <t>1011744-1</t>
  </si>
  <si>
    <t>SLEEVE GIGI 1 KE MUNDUR, ZF1110</t>
  </si>
  <si>
    <t xml:space="preserve">1011744-1  </t>
  </si>
  <si>
    <t>1011728-8</t>
  </si>
  <si>
    <t>SLEEVE GIGI 1&amp;2,ZF1110</t>
  </si>
  <si>
    <t xml:space="preserve">1011728-8  </t>
  </si>
  <si>
    <t>1002903-6</t>
  </si>
  <si>
    <t>SLEEVE GIGI 1-2 M009D</t>
  </si>
  <si>
    <t>70030210034</t>
  </si>
  <si>
    <t>1011792-1</t>
  </si>
  <si>
    <t>SLEEVE GIGI 1-2 T/M MF06</t>
  </si>
  <si>
    <t xml:space="preserve">1011792-1  </t>
  </si>
  <si>
    <t>1003457-9</t>
  </si>
  <si>
    <t>SLEEVE GIGI 1-2 ZF9S1310</t>
  </si>
  <si>
    <t>76030210108</t>
  </si>
  <si>
    <t>1010704-5</t>
  </si>
  <si>
    <t>SLEEVE GIGI 3 M009D</t>
  </si>
  <si>
    <t>70030210029</t>
  </si>
  <si>
    <t>1004465-5</t>
  </si>
  <si>
    <t>SLEEVE GIGI 3-4 ZF9S109</t>
  </si>
  <si>
    <t>01060210072</t>
  </si>
  <si>
    <t>1003456-0</t>
  </si>
  <si>
    <t>SLEEVE GIGI 3-4 ZF9S1310</t>
  </si>
  <si>
    <t>76030210107</t>
  </si>
  <si>
    <t>1001716-1</t>
  </si>
  <si>
    <t>SLEEVE GIGI C ZF9S109</t>
  </si>
  <si>
    <t>01060210058</t>
  </si>
  <si>
    <t>1002918-4</t>
  </si>
  <si>
    <t>SLEEVE GIGI R-C M009D</t>
  </si>
  <si>
    <t>70030210068</t>
  </si>
  <si>
    <t>1003061-1</t>
  </si>
  <si>
    <t>SLEEVE H/L FS8209</t>
  </si>
  <si>
    <t>01070210059</t>
  </si>
  <si>
    <t>1003137-5</t>
  </si>
  <si>
    <t>SLIDING SLEEVE GEAR 2N/3RD</t>
  </si>
  <si>
    <t>06000210077</t>
  </si>
  <si>
    <t>SLIWER 1000-20 BS</t>
  </si>
  <si>
    <t>SLIWER 1000-20 NAYABANA</t>
  </si>
  <si>
    <t>1011134-4</t>
  </si>
  <si>
    <t>SLIWER 1000-R20 CROWN</t>
  </si>
  <si>
    <t xml:space="preserve">1011134-4  </t>
  </si>
  <si>
    <t>1011399-1</t>
  </si>
  <si>
    <t>SLIWER 1100-R20 DOUBLE COIN</t>
  </si>
  <si>
    <t xml:space="preserve">1011399-1  </t>
  </si>
  <si>
    <t>1003097-2</t>
  </si>
  <si>
    <t>SNAP RING 3-4 FS8209</t>
  </si>
  <si>
    <t>01360230002</t>
  </si>
  <si>
    <t>1003058-1</t>
  </si>
  <si>
    <t>SNAP RING AS GIGI R FS8209</t>
  </si>
  <si>
    <t>01070210055</t>
  </si>
  <si>
    <t>1010884-1</t>
  </si>
  <si>
    <t>SNAP RING B/G INPUT FS8209 (6SD)</t>
  </si>
  <si>
    <t xml:space="preserve">1010884-1  </t>
  </si>
  <si>
    <t>1003077-8</t>
  </si>
  <si>
    <t>SNAP RING COUNTER FS8209</t>
  </si>
  <si>
    <t>01070210090</t>
  </si>
  <si>
    <t>1003055-7</t>
  </si>
  <si>
    <t>SNAP RING GIGI 3 FS8209</t>
  </si>
  <si>
    <t>01070210052</t>
  </si>
  <si>
    <t>1003082-4</t>
  </si>
  <si>
    <t>SNAP RING HUB GIGI R FS8209</t>
  </si>
  <si>
    <t>01070210096</t>
  </si>
  <si>
    <t>1011627-3</t>
  </si>
  <si>
    <t>SNAP RING PEN SPTU REM TRAILER</t>
  </si>
  <si>
    <t xml:space="preserve">1011627-3  </t>
  </si>
  <si>
    <t>1001567-1</t>
  </si>
  <si>
    <t>SNAP RING/SIRCLIP MITS 33MM</t>
  </si>
  <si>
    <t>05000010057</t>
  </si>
  <si>
    <t>1001681-3</t>
  </si>
  <si>
    <t>SOCKET INDICATOR LAMPU</t>
  </si>
  <si>
    <t>00000410036</t>
  </si>
  <si>
    <t>1001673-2</t>
  </si>
  <si>
    <t>SOCKET KABEL LUBANG 6</t>
  </si>
  <si>
    <t>00000410020</t>
  </si>
  <si>
    <t>1001680-5</t>
  </si>
  <si>
    <t>SOCKET RELLAY/LAMPU</t>
  </si>
  <si>
    <t>00000410035</t>
  </si>
  <si>
    <t>1001683-1</t>
  </si>
  <si>
    <t>SOCKET SAMBGN KABEL</t>
  </si>
  <si>
    <t>00000410042</t>
  </si>
  <si>
    <t>1003260-6</t>
  </si>
  <si>
    <t>SOLAR</t>
  </si>
  <si>
    <t>52020010002</t>
  </si>
  <si>
    <t>1002963-1</t>
  </si>
  <si>
    <t>SPACER AS KWADRAN ZF9S109</t>
  </si>
  <si>
    <t>76020210058</t>
  </si>
  <si>
    <t>1003065-4</t>
  </si>
  <si>
    <t>SPACER FS8209 SG260</t>
  </si>
  <si>
    <t>01070210067</t>
  </si>
  <si>
    <t>1003501-1</t>
  </si>
  <si>
    <t>SPACER SPEED SENSOR FS8209</t>
  </si>
  <si>
    <t>77010210172</t>
  </si>
  <si>
    <t>1001481-0</t>
  </si>
  <si>
    <t>SPACER WINDSHILED ISZ FVZ34</t>
  </si>
  <si>
    <t>02060410042</t>
  </si>
  <si>
    <t>1011066-6</t>
  </si>
  <si>
    <t>SPARKBOARD ISZ GIGA BLKG</t>
  </si>
  <si>
    <t xml:space="preserve">1011066-6  </t>
  </si>
  <si>
    <t>1011566-8</t>
  </si>
  <si>
    <t>SPEED SENSOR GIGA 240</t>
  </si>
  <si>
    <t xml:space="preserve">1011566-8  </t>
  </si>
  <si>
    <t>1000790-3</t>
  </si>
  <si>
    <t>SPEEDOMETER HN J08</t>
  </si>
  <si>
    <t>01000440051</t>
  </si>
  <si>
    <t>1004346-2</t>
  </si>
  <si>
    <t>SPEEDOMETER HN P11</t>
  </si>
  <si>
    <t>01000410152</t>
  </si>
  <si>
    <t>1003917-1</t>
  </si>
  <si>
    <t>SPI AS PTO</t>
  </si>
  <si>
    <t>00020210059</t>
  </si>
  <si>
    <t>1003068-9</t>
  </si>
  <si>
    <t>SPI UJUNG FS8209</t>
  </si>
  <si>
    <t>01070210071</t>
  </si>
  <si>
    <t>SPIDER KIT STEER **</t>
  </si>
  <si>
    <t>1003397-1</t>
  </si>
  <si>
    <t>SPIDOL PERMANENT HTM</t>
  </si>
  <si>
    <t>60040210009</t>
  </si>
  <si>
    <t>1003403-1</t>
  </si>
  <si>
    <t>SPIDOL PERMANENT PTH</t>
  </si>
  <si>
    <t>60040210016</t>
  </si>
  <si>
    <t>1003396-3</t>
  </si>
  <si>
    <t>SPIDOL WHITE BOARD KECIL WARNA WARNI</t>
  </si>
  <si>
    <t>60040210008</t>
  </si>
  <si>
    <t>1000799-7</t>
  </si>
  <si>
    <t>SPION CEMBUNG(BULAT)</t>
  </si>
  <si>
    <t>01000510085</t>
  </si>
  <si>
    <t>1000756-3</t>
  </si>
  <si>
    <t>SPION HINO NA</t>
  </si>
  <si>
    <t>01000410031</t>
  </si>
  <si>
    <t>1011831-4</t>
  </si>
  <si>
    <t>SPION KN FAW DB300</t>
  </si>
  <si>
    <t xml:space="preserve">1011831-4  </t>
  </si>
  <si>
    <t>1011832-2</t>
  </si>
  <si>
    <t>SPION KR FAW DB300</t>
  </si>
  <si>
    <t xml:space="preserve">1011832-2  </t>
  </si>
  <si>
    <t>1010970-6</t>
  </si>
  <si>
    <t>SPLINE SHAFT ASSY PTO</t>
  </si>
  <si>
    <t xml:space="preserve">1010970-6  </t>
  </si>
  <si>
    <t>1010975-7</t>
  </si>
  <si>
    <t>SPRING DPN NO.10 HINO ALL</t>
  </si>
  <si>
    <t xml:space="preserve">1010975-7  </t>
  </si>
  <si>
    <t>1003495-1</t>
  </si>
  <si>
    <t>SPRING INTERLOCK FS8209</t>
  </si>
  <si>
    <t>77010210165</t>
  </si>
  <si>
    <t>1005123-6</t>
  </si>
  <si>
    <t>SPRING PEDAL COUPLING ISZ FVZ34</t>
  </si>
  <si>
    <t>02060210007</t>
  </si>
  <si>
    <t>1003473-0</t>
  </si>
  <si>
    <t>SPRING RELEASE B/G ISZ FVZ KN</t>
  </si>
  <si>
    <t>76050200018</t>
  </si>
  <si>
    <t>1003474-9</t>
  </si>
  <si>
    <t>SPRING RELEASE B/G ISZ FVZ KR</t>
  </si>
  <si>
    <t>76050200019</t>
  </si>
  <si>
    <t>1002118-3</t>
  </si>
  <si>
    <t>SPRING RETURN (PER GAS) NSN</t>
  </si>
  <si>
    <t>06000310017</t>
  </si>
  <si>
    <t>1002900-1</t>
  </si>
  <si>
    <t>SPRING SYNCHRO M009D</t>
  </si>
  <si>
    <t>70030210031</t>
  </si>
  <si>
    <t>1011562-5</t>
  </si>
  <si>
    <t>SPRING SYNCHRO T/M MZW6P</t>
  </si>
  <si>
    <t xml:space="preserve">1011562-5  </t>
  </si>
  <si>
    <t>1011211-1</t>
  </si>
  <si>
    <t>SPTU REM ASSY FM320 DPN ANGIN</t>
  </si>
  <si>
    <t xml:space="preserve">1011211-1  </t>
  </si>
  <si>
    <t>1000045-3</t>
  </si>
  <si>
    <t>SPTU REM ASSY FUWA 8 5/8"</t>
  </si>
  <si>
    <t>00010210280</t>
  </si>
  <si>
    <t>SPTU REM ASSY HJ EROPA 16T</t>
  </si>
  <si>
    <t>1011213-8</t>
  </si>
  <si>
    <t>SPTU REM ASSY HN FG235 BLKG</t>
  </si>
  <si>
    <t xml:space="preserve">1011213-8  </t>
  </si>
  <si>
    <t>1001163-3</t>
  </si>
  <si>
    <t>SPTU REM ASSY HN FG235 DPN</t>
  </si>
  <si>
    <t>01380240006</t>
  </si>
  <si>
    <t>1000274-1</t>
  </si>
  <si>
    <t>SPTU REM ASSY HN FL/FM260,320 BLKG MINYAK</t>
  </si>
  <si>
    <t>01000240044</t>
  </si>
  <si>
    <t>1004043-9</t>
  </si>
  <si>
    <t>SPTU REM ASSY HN FL/FM260,320 DPN MINYAK</t>
  </si>
  <si>
    <t>01000210280</t>
  </si>
  <si>
    <t>1000684-2</t>
  </si>
  <si>
    <t>SPTU REM ASSY HN FM320 BLKG ANGIN</t>
  </si>
  <si>
    <t>01000240352</t>
  </si>
  <si>
    <t>SPTU REM ASSY HN SG260 BLK</t>
  </si>
  <si>
    <t>1001074-2</t>
  </si>
  <si>
    <t>SPTU REM ASSY HN SG260 DPN</t>
  </si>
  <si>
    <t>01070310058</t>
  </si>
  <si>
    <t>1001217-6</t>
  </si>
  <si>
    <t>SPTU REM ASSY ISZ GIGA BLKG</t>
  </si>
  <si>
    <t>02000210091</t>
  </si>
  <si>
    <t>1011501-3</t>
  </si>
  <si>
    <t>SPTU REM ASSY ISZ GIGA BLKG(VD00)</t>
  </si>
  <si>
    <t xml:space="preserve">1011501-3  </t>
  </si>
  <si>
    <t>1001215-1</t>
  </si>
  <si>
    <t>SPTU REM ASSY ISZ GIGA DPN</t>
  </si>
  <si>
    <t>02000210082</t>
  </si>
  <si>
    <t>1011500-5</t>
  </si>
  <si>
    <t>SPTU REM ASSY ISZ GIGA DPN(VD00)</t>
  </si>
  <si>
    <t xml:space="preserve">1011500-5  </t>
  </si>
  <si>
    <t>1005185-6</t>
  </si>
  <si>
    <t>SPTU REM ASSY YORK 7"</t>
  </si>
  <si>
    <t>03010010030</t>
  </si>
  <si>
    <t>SPTU REM FUWA 8 5/8"</t>
  </si>
  <si>
    <t>1011246-4</t>
  </si>
  <si>
    <t>SPTU REM HJ EUROPE 16TON</t>
  </si>
  <si>
    <t xml:space="preserve">1011246-4  </t>
  </si>
  <si>
    <t>1000686-9</t>
  </si>
  <si>
    <t>SPTU REM HN FL/FM260,320 BLKG MINYAK</t>
  </si>
  <si>
    <t>01000240392</t>
  </si>
  <si>
    <t>1000689-3</t>
  </si>
  <si>
    <t>SPTU REM HN FL/FM260,320 DPN MINYAK</t>
  </si>
  <si>
    <t>01000240415</t>
  </si>
  <si>
    <t>1011267-7</t>
  </si>
  <si>
    <t>SPTU REM HN FM320 DPN ANGIN</t>
  </si>
  <si>
    <t xml:space="preserve">1011267-7  </t>
  </si>
  <si>
    <t>1011225-1</t>
  </si>
  <si>
    <t>SPTU REM HN SG260 DPN</t>
  </si>
  <si>
    <t xml:space="preserve">1011225-1  </t>
  </si>
  <si>
    <t>SPTU REM ISZ GIGA DPN</t>
  </si>
  <si>
    <t xml:space="preserve">1011275-8  </t>
  </si>
  <si>
    <t>SPTU REM TGN ASSY HN FS8209</t>
  </si>
  <si>
    <t>1002948-6</t>
  </si>
  <si>
    <t>SPTU REM TGN ASSY ISZ GIGA ALL (ZF)</t>
  </si>
  <si>
    <t>76000210081</t>
  </si>
  <si>
    <t>1000059-3</t>
  </si>
  <si>
    <t>SPTU REM YORK KOTAK 7"</t>
  </si>
  <si>
    <t>00010240289</t>
  </si>
  <si>
    <t>1003398-1</t>
  </si>
  <si>
    <t>STABILO</t>
  </si>
  <si>
    <t>60040210010</t>
  </si>
  <si>
    <t>1011572-2</t>
  </si>
  <si>
    <t>STAMPER KUDA</t>
  </si>
  <si>
    <t xml:space="preserve">1011572-2  </t>
  </si>
  <si>
    <t>1003242-8</t>
  </si>
  <si>
    <t>STANG LAS LISTRIK</t>
  </si>
  <si>
    <t>51020410001</t>
  </si>
  <si>
    <t>1000212-1</t>
  </si>
  <si>
    <t>STANG PISTON HN J08C (MUR BAUT)</t>
  </si>
  <si>
    <t>01000140097</t>
  </si>
  <si>
    <t>1000222-7</t>
  </si>
  <si>
    <t>STANG PISTON HN J08E</t>
  </si>
  <si>
    <t>01000140246</t>
  </si>
  <si>
    <t>1000256-1</t>
  </si>
  <si>
    <t>STANG PISTON HN P11</t>
  </si>
  <si>
    <t>01000140390</t>
  </si>
  <si>
    <t>1001344-1</t>
  </si>
  <si>
    <t>STANG PISTON ISZ FXZ</t>
  </si>
  <si>
    <t>02030100002</t>
  </si>
  <si>
    <t>1003985-6</t>
  </si>
  <si>
    <t>STANG PISTON KOMPRS HN SG SINGLE/DOUBLE??</t>
  </si>
  <si>
    <t>01000110273</t>
  </si>
  <si>
    <t>1003418-8</t>
  </si>
  <si>
    <t>STAPLER BSR</t>
  </si>
  <si>
    <t>60040710006</t>
  </si>
  <si>
    <t>1010633-2</t>
  </si>
  <si>
    <t>STAPLER KCL</t>
  </si>
  <si>
    <t>60040710007</t>
  </si>
  <si>
    <t>1005253-4</t>
  </si>
  <si>
    <t>STBLZ BED FUWA 41 HIDUP</t>
  </si>
  <si>
    <t>03010010252</t>
  </si>
  <si>
    <t>1005254-2</t>
  </si>
  <si>
    <t>STBLZ BED FUWA 41 MATI</t>
  </si>
  <si>
    <t>03010010253</t>
  </si>
  <si>
    <t>1000492-0</t>
  </si>
  <si>
    <t>STBLZ BED FUWA 48 HIDUP</t>
  </si>
  <si>
    <t>03010010226</t>
  </si>
  <si>
    <t>1011668-0</t>
  </si>
  <si>
    <t>STBLZ BED FUWA 48 MATI</t>
  </si>
  <si>
    <t xml:space="preserve">1011668-0  </t>
  </si>
  <si>
    <t>1000471-8</t>
  </si>
  <si>
    <t>STBLZ BED YORK 48 HIDUP</t>
  </si>
  <si>
    <t>03010010139</t>
  </si>
  <si>
    <t>1000493-9</t>
  </si>
  <si>
    <t>STBLZ BED YORK 48 MATI</t>
  </si>
  <si>
    <t>03010010227</t>
  </si>
  <si>
    <t>1001216-8</t>
  </si>
  <si>
    <t>STBLZ ISZ FXZ &amp; GIGA UK P545MM</t>
  </si>
  <si>
    <t>02000210085</t>
  </si>
  <si>
    <t>1003338-6</t>
  </si>
  <si>
    <t>STICKER HN 500</t>
  </si>
  <si>
    <t>60030010002</t>
  </si>
  <si>
    <t>1003345-9</t>
  </si>
  <si>
    <t>STICKER HN FG235 TI</t>
  </si>
  <si>
    <t>60030010021</t>
  </si>
  <si>
    <t>1003340-8</t>
  </si>
  <si>
    <t>STICKER HN FL235 TI</t>
  </si>
  <si>
    <t>60030010016</t>
  </si>
  <si>
    <t>1003344-0</t>
  </si>
  <si>
    <t>STICKER HN FM260 TI</t>
  </si>
  <si>
    <t>60030010020</t>
  </si>
  <si>
    <t>1003341-6</t>
  </si>
  <si>
    <t>STICKER HN FM320 TI</t>
  </si>
  <si>
    <t>60030010017</t>
  </si>
  <si>
    <t>1003342-4</t>
  </si>
  <si>
    <t>STICKER HN FM320PS</t>
  </si>
  <si>
    <t>60030010018</t>
  </si>
  <si>
    <t>1011512-9</t>
  </si>
  <si>
    <t>STICKER HN JUMBO RANGER E-2</t>
  </si>
  <si>
    <t xml:space="preserve">1011512-9  </t>
  </si>
  <si>
    <t>1003339-4</t>
  </si>
  <si>
    <t>STICKER HN SG260 PS</t>
  </si>
  <si>
    <t>60030010015</t>
  </si>
  <si>
    <t>1003343-2</t>
  </si>
  <si>
    <t>STICKER HN SG260TI</t>
  </si>
  <si>
    <t>60030010019</t>
  </si>
  <si>
    <t>1011656-7</t>
  </si>
  <si>
    <t>STICKER ISZ 285 PS</t>
  </si>
  <si>
    <t xml:space="preserve">1011656-7  </t>
  </si>
  <si>
    <t>1011659-1</t>
  </si>
  <si>
    <t>STICKER ISZ FVZ34 MX</t>
  </si>
  <si>
    <t xml:space="preserve">1011659-1  </t>
  </si>
  <si>
    <t>1001274-5</t>
  </si>
  <si>
    <t>STICKER ISZ GIGA 6X2</t>
  </si>
  <si>
    <t>02000410050</t>
  </si>
  <si>
    <t>1011657-5</t>
  </si>
  <si>
    <t>STICKER ISZ GIGA 6X4 HEAVY DUTY</t>
  </si>
  <si>
    <t xml:space="preserve">1011657-5  </t>
  </si>
  <si>
    <t>1011658-3</t>
  </si>
  <si>
    <t>STICKER ISZ GVZ34</t>
  </si>
  <si>
    <t xml:space="preserve">1011658-3  </t>
  </si>
  <si>
    <t>STICKER PT.ADIL JAYA</t>
  </si>
  <si>
    <t>1010615-4</t>
  </si>
  <si>
    <t>STICKER SEMEN INDONESIA</t>
  </si>
  <si>
    <t>60030210008</t>
  </si>
  <si>
    <t>1010567-0</t>
  </si>
  <si>
    <t>STIKER SCOTLITE KUNING</t>
  </si>
  <si>
    <t>60030010011</t>
  </si>
  <si>
    <t>1010565-4</t>
  </si>
  <si>
    <t>STIKER SCOTLITE MERAH</t>
  </si>
  <si>
    <t>60030010009</t>
  </si>
  <si>
    <t>STIKER SCOTLITE PUTIH</t>
  </si>
  <si>
    <t>60030010010</t>
  </si>
  <si>
    <t>1002990-7</t>
  </si>
  <si>
    <t>STOP KRAN BED 1/2"</t>
  </si>
  <si>
    <t>00000310010</t>
  </si>
  <si>
    <t>1000090-9</t>
  </si>
  <si>
    <t>STOP KRAN BULK UK 1"</t>
  </si>
  <si>
    <t>00030310009</t>
  </si>
  <si>
    <t>1000091-7</t>
  </si>
  <si>
    <t>STOP KRAN BULK UK 2"</t>
  </si>
  <si>
    <t>00030310015</t>
  </si>
  <si>
    <t>1000098-4</t>
  </si>
  <si>
    <t>STOP KRAN BULK UK 2,5"</t>
  </si>
  <si>
    <t>00030310023</t>
  </si>
  <si>
    <t>1000086-0</t>
  </si>
  <si>
    <t>STOP KRAN BULK UK 4"</t>
  </si>
  <si>
    <t>00020240060</t>
  </si>
  <si>
    <t>1003334-3</t>
  </si>
  <si>
    <t>STOP MAP KERTAS</t>
  </si>
  <si>
    <t>60020310015</t>
  </si>
  <si>
    <t>1003314-9</t>
  </si>
  <si>
    <t>STOP MAP KERTAS PT.ADIL JAYA</t>
  </si>
  <si>
    <t>60020010026</t>
  </si>
  <si>
    <t>1003313-0</t>
  </si>
  <si>
    <t>STOP MAP TRANSPARAN</t>
  </si>
  <si>
    <t>60020010024</t>
  </si>
  <si>
    <t>1000957-4</t>
  </si>
  <si>
    <t>STUD HANDLE HN ALL TYPE</t>
  </si>
  <si>
    <t>01060310059</t>
  </si>
  <si>
    <t>1003052-2</t>
  </si>
  <si>
    <t>SUN GEAR FS8209 PJNG</t>
  </si>
  <si>
    <t>01070210049</t>
  </si>
  <si>
    <t>1011737-7</t>
  </si>
  <si>
    <t>SUN GEAR, ZF1110(ISZ)</t>
  </si>
  <si>
    <t xml:space="preserve">1011737-7  </t>
  </si>
  <si>
    <t>1002979-6</t>
  </si>
  <si>
    <t>SUNWHEEL GIGI OUTPUT SHAFT ZF9S109</t>
  </si>
  <si>
    <t>76020240048</t>
  </si>
  <si>
    <t>1003894-9</t>
  </si>
  <si>
    <t>SUSPENS SET 8CM TNP PER</t>
  </si>
  <si>
    <t>00010210295</t>
  </si>
  <si>
    <t>1003889-2</t>
  </si>
  <si>
    <t>SUSPENS SET 9CM TNP PER</t>
  </si>
  <si>
    <t>00010210275</t>
  </si>
  <si>
    <t>1004441-8</t>
  </si>
  <si>
    <t>SWITCH ACCELATION ASSY **</t>
  </si>
  <si>
    <t>01060210003</t>
  </si>
  <si>
    <t>1000770-9</t>
  </si>
  <si>
    <t>SWITCH ASSY PTO ALL MERK</t>
  </si>
  <si>
    <t>01000410114</t>
  </si>
  <si>
    <t>1011760-1</t>
  </si>
  <si>
    <t>SWITCH DOUBLE GARDAN ISZ GIGA</t>
  </si>
  <si>
    <t xml:space="preserve">1011760-1  </t>
  </si>
  <si>
    <t>1004443-4</t>
  </si>
  <si>
    <t>SWITCH H/L ZF1310/109</t>
  </si>
  <si>
    <t>01060210007</t>
  </si>
  <si>
    <t>1011282-0</t>
  </si>
  <si>
    <t>SWITCH HAZARD GIGA</t>
  </si>
  <si>
    <t xml:space="preserve">1011282-0  </t>
  </si>
  <si>
    <t>1011129-8</t>
  </si>
  <si>
    <t>SWITCH IDLE GAS ISZ GIGA</t>
  </si>
  <si>
    <t xml:space="preserve">1011129-8  </t>
  </si>
  <si>
    <t>1003008-5</t>
  </si>
  <si>
    <t>SWITCH KOMBINASI LAMPU HN ALL</t>
  </si>
  <si>
    <t>01000410147</t>
  </si>
  <si>
    <t>1011652-4</t>
  </si>
  <si>
    <t>SWITCH KONTAK STARTER GIGA</t>
  </si>
  <si>
    <t xml:space="preserve">1011652-4  </t>
  </si>
  <si>
    <t>1000990-6</t>
  </si>
  <si>
    <t>SWITCH LAMPU HN FM320</t>
  </si>
  <si>
    <t>01060410031</t>
  </si>
  <si>
    <t>1010840-8</t>
  </si>
  <si>
    <t>SWITCH LAMPU MUNDUR ISZ ALL</t>
  </si>
  <si>
    <t xml:space="preserve">1010840-8  </t>
  </si>
  <si>
    <t>1004192-3</t>
  </si>
  <si>
    <t>SWITCH LEVEL AIR RADIATOR J08</t>
  </si>
  <si>
    <t>01000310333</t>
  </si>
  <si>
    <t>1010994-3</t>
  </si>
  <si>
    <t>SWITCH MUNDUR ISZ 285</t>
  </si>
  <si>
    <t xml:space="preserve">1010994-3  </t>
  </si>
  <si>
    <t>1000922-1</t>
  </si>
  <si>
    <t>SWITCH MUNDUR ZF HN ALL</t>
  </si>
  <si>
    <t>01060210209</t>
  </si>
  <si>
    <t>1001153-6</t>
  </si>
  <si>
    <t>SWITCH NETRAL HN</t>
  </si>
  <si>
    <t>01360410004</t>
  </si>
  <si>
    <t>1011327-4</t>
  </si>
  <si>
    <t>SWITCH PEDAL KOPLING ISZ GIGA ALL</t>
  </si>
  <si>
    <t xml:space="preserve">1011327-4  </t>
  </si>
  <si>
    <t>1011185-9</t>
  </si>
  <si>
    <t>SWITCH POTENSIO IDLE GAS ISZ GIGA</t>
  </si>
  <si>
    <t xml:space="preserve">1011185-9  </t>
  </si>
  <si>
    <t>1001413-6</t>
  </si>
  <si>
    <t>SWITCH REM LAMPU BLKG ISZ GIGA</t>
  </si>
  <si>
    <t xml:space="preserve">1001413-6  </t>
  </si>
  <si>
    <t>1000745-8</t>
  </si>
  <si>
    <t>SWITCH TEKANAN ANGIN HN ALL K2</t>
  </si>
  <si>
    <t>01000400136</t>
  </si>
  <si>
    <t>1011184-0</t>
  </si>
  <si>
    <t>SWITCH TEKANAN ANGIN PEDAL REM ISZ GIGA</t>
  </si>
  <si>
    <t xml:space="preserve">1011184-0  </t>
  </si>
  <si>
    <t>1001019-1</t>
  </si>
  <si>
    <t>SWITCH TEKANAN OLI HN J08</t>
  </si>
  <si>
    <t>01070110024</t>
  </si>
  <si>
    <t>1001018-1</t>
  </si>
  <si>
    <t>SWITCH TEMPERATUR HN J08</t>
  </si>
  <si>
    <t>01070110023</t>
  </si>
  <si>
    <t>1011682-6</t>
  </si>
  <si>
    <t>T/M ASSY EATON 9S1119</t>
  </si>
  <si>
    <t xml:space="preserve">1011682-6  </t>
  </si>
  <si>
    <t>T/M ASSY FS8209</t>
  </si>
  <si>
    <t>T/M ASSY M009D BSR</t>
  </si>
  <si>
    <t>70030240001</t>
  </si>
  <si>
    <t>1002935-4</t>
  </si>
  <si>
    <t>T/M ASSY M009DD KCL</t>
  </si>
  <si>
    <t>70040240001</t>
  </si>
  <si>
    <t>1002896-1</t>
  </si>
  <si>
    <t>T/M ASSY MF06S</t>
  </si>
  <si>
    <t>70020240024</t>
  </si>
  <si>
    <t>1002939-7</t>
  </si>
  <si>
    <t>T/M ASSY MZW6P</t>
  </si>
  <si>
    <t>71030240006</t>
  </si>
  <si>
    <t>1002968-0</t>
  </si>
  <si>
    <t>T/M ASSY ZF9S109</t>
  </si>
  <si>
    <t>76020240001</t>
  </si>
  <si>
    <t>T/M ASSY ZF9S1110 GIGA</t>
  </si>
  <si>
    <t>75030210001</t>
  </si>
  <si>
    <t>1003464-1</t>
  </si>
  <si>
    <t>T/M ASSY ZF9S1110 HINO</t>
  </si>
  <si>
    <t>76040240001</t>
  </si>
  <si>
    <t>1002985-0</t>
  </si>
  <si>
    <t>T/M ASSY ZF9S1310</t>
  </si>
  <si>
    <t>76030240001</t>
  </si>
  <si>
    <t>1004167-2</t>
  </si>
  <si>
    <t>TABUNG AIR WIPER HN</t>
  </si>
  <si>
    <t>01000310300</t>
  </si>
  <si>
    <t>1011294-4</t>
  </si>
  <si>
    <t>TABUNG OLI REM ISZ GIGA</t>
  </si>
  <si>
    <t xml:space="preserve">1011294-4  </t>
  </si>
  <si>
    <t>TALI KIPAS HN P11 49.5</t>
  </si>
  <si>
    <t>1001436-5</t>
  </si>
  <si>
    <t>TALI KIPAS ISZ GIGA</t>
  </si>
  <si>
    <t>02060110012</t>
  </si>
  <si>
    <t>1003229-0</t>
  </si>
  <si>
    <t>TALI PLASTIK UK 8MM (KG)</t>
  </si>
  <si>
    <t>50080010006</t>
  </si>
  <si>
    <t>1009955-7</t>
  </si>
  <si>
    <t>TAMBAL BAN LUAR</t>
  </si>
  <si>
    <t>51049910175</t>
  </si>
  <si>
    <t>1003888-4</t>
  </si>
  <si>
    <t>TANGKI ANGIN BED</t>
  </si>
  <si>
    <t>00010210262</t>
  </si>
  <si>
    <t>1004246-6</t>
  </si>
  <si>
    <t>TANGKI ANGIN HN FL235/FM320</t>
  </si>
  <si>
    <t>01000310412</t>
  </si>
  <si>
    <t>1004319-5</t>
  </si>
  <si>
    <t>TANGKI MINYAK REM HN ALL</t>
  </si>
  <si>
    <t>01000340423</t>
  </si>
  <si>
    <t>1001281-8</t>
  </si>
  <si>
    <t>TANGKI OLI P/S GIGA</t>
  </si>
  <si>
    <t>02000440068</t>
  </si>
  <si>
    <t>1011803-9</t>
  </si>
  <si>
    <t>TANGKI SOLAR (MODIF)</t>
  </si>
  <si>
    <t xml:space="preserve">1011803-9  </t>
  </si>
  <si>
    <t>TANGKI SOLAR HN 500</t>
  </si>
  <si>
    <t xml:space="preserve">1011089-5  </t>
  </si>
  <si>
    <t>TATAKAN PER HELP BLKG HN FS&amp;SG NON 500</t>
  </si>
  <si>
    <t>1011335-5</t>
  </si>
  <si>
    <t>TEFLON BRAKE VALVE BWH HINO ALL</t>
  </si>
  <si>
    <t xml:space="preserve">1011335-5  </t>
  </si>
  <si>
    <t>1011336-3</t>
  </si>
  <si>
    <t>TEFLON BRAKE VALVE ATS HINO ALL</t>
  </si>
  <si>
    <t xml:space="preserve">1011336-3  </t>
  </si>
  <si>
    <t>1001550-7</t>
  </si>
  <si>
    <t>TEMPAT VALVE IN HORI</t>
  </si>
  <si>
    <t>03010340043</t>
  </si>
  <si>
    <t>1001689-9</t>
  </si>
  <si>
    <t>TEMPERATUR AMPERE</t>
  </si>
  <si>
    <t>00000410058</t>
  </si>
  <si>
    <t>1009878-1</t>
  </si>
  <si>
    <t>TERPAL KANVAS 4X8 MTR</t>
  </si>
  <si>
    <t>50150010016</t>
  </si>
  <si>
    <t>1003216-9</t>
  </si>
  <si>
    <t>TERPAL UK 10X20 (A.20)</t>
  </si>
  <si>
    <t>50019910021</t>
  </si>
  <si>
    <t>1009868-2</t>
  </si>
  <si>
    <t>TERPAL UK 4X8 (A.15)</t>
  </si>
  <si>
    <t>50100010030</t>
  </si>
  <si>
    <t>1011228-6</t>
  </si>
  <si>
    <t>TERPAL UK 7X13 (A.10) POLITAMA</t>
  </si>
  <si>
    <t xml:space="preserve">1011228-6  </t>
  </si>
  <si>
    <t>1011285-5</t>
  </si>
  <si>
    <t>TERPAL UK 7X13 (A.12)</t>
  </si>
  <si>
    <t xml:space="preserve">1011285-5  </t>
  </si>
  <si>
    <t>1011069-0</t>
  </si>
  <si>
    <t>TERPAL UK 7X17 (A.12)</t>
  </si>
  <si>
    <t xml:space="preserve">1011069-0  </t>
  </si>
  <si>
    <t>1011220-0</t>
  </si>
  <si>
    <t>TERPAL UK 8X16 (A.10) POLITAMA</t>
  </si>
  <si>
    <t xml:space="preserve">1011220-0  </t>
  </si>
  <si>
    <t>1011229-4</t>
  </si>
  <si>
    <t>TERPAL UK 8X19 (A.10) POLITAMA</t>
  </si>
  <si>
    <t xml:space="preserve">1011229-4  </t>
  </si>
  <si>
    <t>1011761-1</t>
  </si>
  <si>
    <t>TH 6X2 ISZ GVR 34J 285</t>
  </si>
  <si>
    <t xml:space="preserve">1011761-1  </t>
  </si>
  <si>
    <t>1011316-9</t>
  </si>
  <si>
    <t>THERMOSTAT GIGA A</t>
  </si>
  <si>
    <t xml:space="preserve">1011316-9  </t>
  </si>
  <si>
    <t>1011317-7</t>
  </si>
  <si>
    <t>THERMOSTAT GIGA B</t>
  </si>
  <si>
    <t xml:space="preserve">1011317-7  </t>
  </si>
  <si>
    <t>1000367-3</t>
  </si>
  <si>
    <t>THERMOSTAT HN J08</t>
  </si>
  <si>
    <t>01070110048</t>
  </si>
  <si>
    <t>1000152-2</t>
  </si>
  <si>
    <t>THERMOSTAT HN P11</t>
  </si>
  <si>
    <t>01000110241</t>
  </si>
  <si>
    <t>1011712-1</t>
  </si>
  <si>
    <t>TIE ROD END KN ISZ GIGA</t>
  </si>
  <si>
    <t xml:space="preserve">1011712-1  </t>
  </si>
  <si>
    <t>1011714-8</t>
  </si>
  <si>
    <t>TIE ROD END KR ISZ GIGA</t>
  </si>
  <si>
    <t xml:space="preserve">1011714-8  </t>
  </si>
  <si>
    <t>1011320-7</t>
  </si>
  <si>
    <t>TIEROD POWER SHIFT HN P11 BSR</t>
  </si>
  <si>
    <t xml:space="preserve">1011320-7  </t>
  </si>
  <si>
    <t>1011321-5</t>
  </si>
  <si>
    <t>TIEROD POWER SHIFT HN P11 KCL</t>
  </si>
  <si>
    <t xml:space="preserve">1011321-5  </t>
  </si>
  <si>
    <t>1000334-7</t>
  </si>
  <si>
    <t>TIEROD-END HINO ALL KN</t>
  </si>
  <si>
    <t>01060210025</t>
  </si>
  <si>
    <t>1000335-5</t>
  </si>
  <si>
    <t>TIEROD-END HINO ALL KR</t>
  </si>
  <si>
    <t>01060210027</t>
  </si>
  <si>
    <t>1001300-8</t>
  </si>
  <si>
    <t>TIEROD-END ISZ FTR KN</t>
  </si>
  <si>
    <t>02010210010</t>
  </si>
  <si>
    <t>1001299-0</t>
  </si>
  <si>
    <t>TIEROD-END ISZ FTR KR</t>
  </si>
  <si>
    <t>02010210009</t>
  </si>
  <si>
    <t>1001324-5</t>
  </si>
  <si>
    <t>TIEROD-END ISZ FVM KN</t>
  </si>
  <si>
    <t>02020210011</t>
  </si>
  <si>
    <t>1001211-7</t>
  </si>
  <si>
    <t>TIEROD-END ISZ FXZ KN</t>
  </si>
  <si>
    <t>02000210074</t>
  </si>
  <si>
    <t>1001212-5</t>
  </si>
  <si>
    <t>TIEROD-END ISZ FXZ KR</t>
  </si>
  <si>
    <t>02000210075</t>
  </si>
  <si>
    <t>1005257-7</t>
  </si>
  <si>
    <t>TIMBANGAN PER BED 8CM FUWA</t>
  </si>
  <si>
    <t>03010010265</t>
  </si>
  <si>
    <t>1000052-6</t>
  </si>
  <si>
    <t>TIMBANGAN PER BED 9CM AJ</t>
  </si>
  <si>
    <t>00010210294</t>
  </si>
  <si>
    <t>1000046-1</t>
  </si>
  <si>
    <t>TIMBANGAN PER BED 9CM HJ</t>
  </si>
  <si>
    <t>00010210283</t>
  </si>
  <si>
    <t>1000447-5</t>
  </si>
  <si>
    <t>TIMBANGAN PER BED KUMBONG</t>
  </si>
  <si>
    <t>03010010069</t>
  </si>
  <si>
    <t>1001354-7</t>
  </si>
  <si>
    <t>TIMER I/P ISZ FVM33</t>
  </si>
  <si>
    <t>02030110026</t>
  </si>
  <si>
    <t>1003311-4</t>
  </si>
  <si>
    <t>TINTA NUMERATOR</t>
  </si>
  <si>
    <t>60020010017</t>
  </si>
  <si>
    <t>1003309-2</t>
  </si>
  <si>
    <t>TINTA REFFIL HP/CANON (BOTOL)</t>
  </si>
  <si>
    <t>60020010015</t>
  </si>
  <si>
    <t>1003401-3</t>
  </si>
  <si>
    <t>TINTA STAMPEL</t>
  </si>
  <si>
    <t>60040210014</t>
  </si>
  <si>
    <t>1003312-2</t>
  </si>
  <si>
    <t>TINTA STEMPEL OTOMATIS (FLASH STAMP)</t>
  </si>
  <si>
    <t>60020010018</t>
  </si>
  <si>
    <t>1011839-1</t>
  </si>
  <si>
    <t>TINTA TONER PRINTER HP35A</t>
  </si>
  <si>
    <t xml:space="preserve">1011839-1  </t>
  </si>
  <si>
    <t>1003402-1</t>
  </si>
  <si>
    <t>TIP-EX</t>
  </si>
  <si>
    <t>60040210015</t>
  </si>
  <si>
    <t>TONGKAT T/M LOHAN</t>
  </si>
  <si>
    <t>01000240077</t>
  </si>
  <si>
    <t>1003004-2</t>
  </si>
  <si>
    <t>TONGKAT T/M M009DD</t>
  </si>
  <si>
    <t>01000240090</t>
  </si>
  <si>
    <t>1003243-6</t>
  </si>
  <si>
    <t>TOPENG LAS LISTRIK</t>
  </si>
  <si>
    <t>51020510001</t>
  </si>
  <si>
    <t>1011535-8</t>
  </si>
  <si>
    <t>TOPI SPEEDO METER HINO SG 260 500</t>
  </si>
  <si>
    <t xml:space="preserve">1011535-8  </t>
  </si>
  <si>
    <t>TOPI LB10 14MM BDN RSK</t>
  </si>
  <si>
    <t>1002820-1</t>
  </si>
  <si>
    <t>TOPI LB10 14MM TBLS BDN RSK</t>
  </si>
  <si>
    <t>102X0290007</t>
  </si>
  <si>
    <t>TOPI LB10 16MM BDN RSK</t>
  </si>
  <si>
    <t>TOPI LB10 16MM TBLS</t>
  </si>
  <si>
    <t xml:space="preserve">1010944-7  </t>
  </si>
  <si>
    <t>1010945-5</t>
  </si>
  <si>
    <t>TOPI LB10 16MM TBLS BDN RSK</t>
  </si>
  <si>
    <t xml:space="preserve">1010945-5  </t>
  </si>
  <si>
    <t>1002813-7</t>
  </si>
  <si>
    <t>TOPI LB8 14MM BDN RSK</t>
  </si>
  <si>
    <t>101X0290005</t>
  </si>
  <si>
    <t>1002814-5</t>
  </si>
  <si>
    <t>TOPI LB8 14MM TBLS BDN RSK</t>
  </si>
  <si>
    <t>101X0290007</t>
  </si>
  <si>
    <t>1010951-1</t>
  </si>
  <si>
    <t>TOPI LB8 16MM BDN RSK</t>
  </si>
  <si>
    <t xml:space="preserve">1010951-1  </t>
  </si>
  <si>
    <t>TOPI LB8 16MM TBLS</t>
  </si>
  <si>
    <t xml:space="preserve">1010948-1  </t>
  </si>
  <si>
    <t>1010949-8</t>
  </si>
  <si>
    <t>TOPI LB8 16MM TBLS BDN RSK</t>
  </si>
  <si>
    <t xml:space="preserve">1010949-8  </t>
  </si>
  <si>
    <t>1005262-3</t>
  </si>
  <si>
    <t>TOPI PER BED FUWA 16T</t>
  </si>
  <si>
    <t>03010010270</t>
  </si>
  <si>
    <t>1001534-5</t>
  </si>
  <si>
    <t>TOPI PER BED HJ 16T</t>
  </si>
  <si>
    <t>03010010259</t>
  </si>
  <si>
    <t>1011534-1</t>
  </si>
  <si>
    <t>TOPI PER TRONTON HN FL235</t>
  </si>
  <si>
    <t xml:space="preserve">1011534-1  </t>
  </si>
  <si>
    <t>1000956-6</t>
  </si>
  <si>
    <t>TOPI PER TRONTON HN FM320</t>
  </si>
  <si>
    <t>01060310058</t>
  </si>
  <si>
    <t>1000782-2</t>
  </si>
  <si>
    <t>TOPI SPEDOMETER HN ALL</t>
  </si>
  <si>
    <t>01000410141</t>
  </si>
  <si>
    <t>1010991-9</t>
  </si>
  <si>
    <t>TORSION BAR KABIN HN ALL</t>
  </si>
  <si>
    <t xml:space="preserve">1010991-9  </t>
  </si>
  <si>
    <t>1005050-7</t>
  </si>
  <si>
    <t>TORSION BAR KABIN ISZ GIGA</t>
  </si>
  <si>
    <t>02000510057</t>
  </si>
  <si>
    <t>1011383-5</t>
  </si>
  <si>
    <t>TRANSMISI FAW</t>
  </si>
  <si>
    <t xml:space="preserve">1011383-5  </t>
  </si>
  <si>
    <t>1011082-8</t>
  </si>
  <si>
    <t>TRIM COVER PINTU ISZ GIGA ATS KN</t>
  </si>
  <si>
    <t xml:space="preserve">1011082-8  </t>
  </si>
  <si>
    <t>1011049-6</t>
  </si>
  <si>
    <t>TRIM PANEL KABIN DLM HN KN</t>
  </si>
  <si>
    <t xml:space="preserve">1011049-6  </t>
  </si>
  <si>
    <t>1000042-9</t>
  </si>
  <si>
    <t>TRML FUWA/ HJ BRIDGE 16T</t>
  </si>
  <si>
    <t>00010210277</t>
  </si>
  <si>
    <t>1011256-1</t>
  </si>
  <si>
    <t>TRML HJ EUROPE</t>
  </si>
  <si>
    <t xml:space="preserve">1011256-1  </t>
  </si>
  <si>
    <t>1010980-3</t>
  </si>
  <si>
    <t>TRML HN BLKG 500 LB10</t>
  </si>
  <si>
    <t xml:space="preserve">1010980-3  </t>
  </si>
  <si>
    <t>1000668-0</t>
  </si>
  <si>
    <t>TRML HN BLKG FL235,FM260,320(MINYAK</t>
  </si>
  <si>
    <t>01000240275</t>
  </si>
  <si>
    <t>1001143-9</t>
  </si>
  <si>
    <t>TRML HN BLKG FM320,SG260(ANGIN)</t>
  </si>
  <si>
    <t>01360240023</t>
  </si>
  <si>
    <t>1000670-2</t>
  </si>
  <si>
    <t>TRML HN DPN FL235,FM260,FM320(MINYAK)</t>
  </si>
  <si>
    <t>01000240279</t>
  </si>
  <si>
    <t>1001138-2</t>
  </si>
  <si>
    <t>TRML HN DPN FL500,SG500</t>
  </si>
  <si>
    <t>01360240015</t>
  </si>
  <si>
    <t>1001221-4</t>
  </si>
  <si>
    <t>TRML ISZ BLKG (GIGA) FVM34W,FVM34T,FV</t>
  </si>
  <si>
    <t>02000210097</t>
  </si>
  <si>
    <t>1001377-6</t>
  </si>
  <si>
    <t>TRML ISZ BLKG FXZ (BORNEO)</t>
  </si>
  <si>
    <t>02030200008</t>
  </si>
  <si>
    <t>1001198-6</t>
  </si>
  <si>
    <t>TRML ISZ DPN FVM34W,FVM34T,FVZ34P,FVZ</t>
  </si>
  <si>
    <t>02000200096</t>
  </si>
  <si>
    <t>1004040-4</t>
  </si>
  <si>
    <t>TRML REM TGN LB6 ALL MERK</t>
  </si>
  <si>
    <t>01000210264</t>
  </si>
  <si>
    <t>1000058-5</t>
  </si>
  <si>
    <t>TRML YORK</t>
  </si>
  <si>
    <t>00010240092</t>
  </si>
  <si>
    <t>1011407-6</t>
  </si>
  <si>
    <t>TROMOL REM BLKG ISZ GIGA</t>
  </si>
  <si>
    <t xml:space="preserve">1011407-6  </t>
  </si>
  <si>
    <t>1002957-5</t>
  </si>
  <si>
    <t>TUAS PEMINDAH KWADRAN 1-2 ZF9S109</t>
  </si>
  <si>
    <t>76020200071</t>
  </si>
  <si>
    <t>1002958-3</t>
  </si>
  <si>
    <t>TUAS PEMINDAH KWADRAN 3-4 ZF9S109</t>
  </si>
  <si>
    <t>76020200072</t>
  </si>
  <si>
    <t>1002999-0</t>
  </si>
  <si>
    <t>TUAS PEMINDAH KWADRAN FS8209</t>
  </si>
  <si>
    <t>01000210063</t>
  </si>
  <si>
    <t>1002959-1</t>
  </si>
  <si>
    <t>TUAS PEMINDAH KWADRAN R-C ZF9S109</t>
  </si>
  <si>
    <t>76020200073</t>
  </si>
  <si>
    <t>1011456-4</t>
  </si>
  <si>
    <t>TUBE KONTROL POWER SHIFT MF06</t>
  </si>
  <si>
    <t xml:space="preserve">1011456-4  </t>
  </si>
  <si>
    <t>1000003-8</t>
  </si>
  <si>
    <t>TUBE PIPE STEEL 1/2" - 12,5MM</t>
  </si>
  <si>
    <t>00000220001</t>
  </si>
  <si>
    <t>TUBE PIPE STEEL 1/4" - 6,0MM</t>
  </si>
  <si>
    <t>1000005-4</t>
  </si>
  <si>
    <t>TUBE PIPE STEEL 3/16" - 4,7MM</t>
  </si>
  <si>
    <t>00000220003</t>
  </si>
  <si>
    <t>1010857-2</t>
  </si>
  <si>
    <t>TUBE PIPE STEEL 5/16" - 7,8MM</t>
  </si>
  <si>
    <t xml:space="preserve">1010857-2  </t>
  </si>
  <si>
    <t>1000375-4</t>
  </si>
  <si>
    <t>TURBO ASSY HN J08</t>
  </si>
  <si>
    <t>01070110063</t>
  </si>
  <si>
    <t>1000207-3</t>
  </si>
  <si>
    <t>TURBO ASSY HN P11</t>
  </si>
  <si>
    <t>01000120004</t>
  </si>
  <si>
    <t>1001438-1</t>
  </si>
  <si>
    <t>TURBO ASSY ISZ 6HK</t>
  </si>
  <si>
    <t>02060140019</t>
  </si>
  <si>
    <t>1011377-0</t>
  </si>
  <si>
    <t>TURBOCHARGER FAW</t>
  </si>
  <si>
    <t xml:space="preserve">1011377-0  </t>
  </si>
  <si>
    <t>1011502-1</t>
  </si>
  <si>
    <t>TUREN BAUT ISZ GIGA FVZ GVZ BLKG</t>
  </si>
  <si>
    <t xml:space="preserve">1011502-1  </t>
  </si>
  <si>
    <t>TUREN BAUT PER BLK HN FL/FM</t>
  </si>
  <si>
    <t>TUREN BAUT PER DPN HN 12/20</t>
  </si>
  <si>
    <t>1001463-2</t>
  </si>
  <si>
    <t>TUREN BAUT PER DPN ISZ FVZ34 P:15CM</t>
  </si>
  <si>
    <t>02060310030</t>
  </si>
  <si>
    <t>1001554-1</t>
  </si>
  <si>
    <t>TUTUP B/G HORI 603 BLKG</t>
  </si>
  <si>
    <t>03010340047</t>
  </si>
  <si>
    <t>1005155-4</t>
  </si>
  <si>
    <t>TUTUP BAUT GRIP DPN GIGA</t>
  </si>
  <si>
    <t>02060410046</t>
  </si>
  <si>
    <t>1005156-2</t>
  </si>
  <si>
    <t>TUTUP BAUT GRIP PINTU FXZ</t>
  </si>
  <si>
    <t>02060410047</t>
  </si>
  <si>
    <t>1001556-6</t>
  </si>
  <si>
    <t>TUTUP BLKG POMPA HORI 603</t>
  </si>
  <si>
    <t>03010340049</t>
  </si>
  <si>
    <t>1011750-4</t>
  </si>
  <si>
    <t>TUTUP BLKG TROMOL FUWA/HJ</t>
  </si>
  <si>
    <t xml:space="preserve">1011750-4  </t>
  </si>
  <si>
    <t>1001561-2</t>
  </si>
  <si>
    <t>TUTUP BLOK HORI 603 BLKG</t>
  </si>
  <si>
    <t>03010340054</t>
  </si>
  <si>
    <t>1001552-3</t>
  </si>
  <si>
    <t>TUTUP BLOK HORI 603 SAMPING</t>
  </si>
  <si>
    <t>03010340045</t>
  </si>
  <si>
    <t>1004251-2</t>
  </si>
  <si>
    <t>TUTUP BOGI HN ALL</t>
  </si>
  <si>
    <t>01000310418</t>
  </si>
  <si>
    <t>1011485-8</t>
  </si>
  <si>
    <t>TUTUP BOX SEKRING BWH ISZ GIGA</t>
  </si>
  <si>
    <t xml:space="preserve">1011485-8  </t>
  </si>
  <si>
    <t>1011168-9</t>
  </si>
  <si>
    <t>TUTUP BUMPER KR HN 500</t>
  </si>
  <si>
    <t xml:space="preserve">1011168-9  </t>
  </si>
  <si>
    <t>1000796-2</t>
  </si>
  <si>
    <t>TUTUP BUMPER TENGAH HN 500</t>
  </si>
  <si>
    <t>01000440144</t>
  </si>
  <si>
    <t>1002947-8</t>
  </si>
  <si>
    <t>TUTUP COVER PISTON H/L ZF</t>
  </si>
  <si>
    <t>76000210080</t>
  </si>
  <si>
    <t>1001161-7</t>
  </si>
  <si>
    <t>TUTUP DEBU MASTER REM BLKG FL235 (SC80334)</t>
  </si>
  <si>
    <t>01380210010</t>
  </si>
  <si>
    <t>1001290-7</t>
  </si>
  <si>
    <t>TUTUP FILTER OLI ISZ FVZ 285</t>
  </si>
  <si>
    <t>02010110001</t>
  </si>
  <si>
    <t>1011770-9</t>
  </si>
  <si>
    <t>TUTUP FOOTSTEP CBN BAG KN ATS HN 500</t>
  </si>
  <si>
    <t xml:space="preserve">1011770-9  </t>
  </si>
  <si>
    <t>1011164-6</t>
  </si>
  <si>
    <t>TUTUP FOOTSTEP CBN BAG KR ATS HN 500</t>
  </si>
  <si>
    <t xml:space="preserve">1011164-6  </t>
  </si>
  <si>
    <t>1011823-3</t>
  </si>
  <si>
    <t>TUTUP FOOTSTEP KN HN500 (NG)</t>
  </si>
  <si>
    <t xml:space="preserve">1011823-3  </t>
  </si>
  <si>
    <t>1000999-1</t>
  </si>
  <si>
    <t>TUTUP GAGANG SPION HN ALL KN</t>
  </si>
  <si>
    <t>01060410056</t>
  </si>
  <si>
    <t>1011025-9</t>
  </si>
  <si>
    <t>TUTUP HUB ISZ ALL DPN</t>
  </si>
  <si>
    <t xml:space="preserve">1011025-9  </t>
  </si>
  <si>
    <t>1011159-1</t>
  </si>
  <si>
    <t>TUTUP LUBANG PINTU KR HN ALL</t>
  </si>
  <si>
    <t xml:space="preserve">1011159-1  </t>
  </si>
  <si>
    <t>1000911-6</t>
  </si>
  <si>
    <t>TUTUP MINYAK REM HN ALL</t>
  </si>
  <si>
    <t>01060210105</t>
  </si>
  <si>
    <t>1011101-8</t>
  </si>
  <si>
    <t>TUTUP NAP RODA HJ BRIDGE 16 TON</t>
  </si>
  <si>
    <t xml:space="preserve">1011101-8  </t>
  </si>
  <si>
    <t>1000120-4</t>
  </si>
  <si>
    <t>TUTUP OLI MESIN J08</t>
  </si>
  <si>
    <t>01000100342</t>
  </si>
  <si>
    <t>1011465-3</t>
  </si>
  <si>
    <t>TUTUP PANEL DASH BOARD BWH BSR HN ALL</t>
  </si>
  <si>
    <t xml:space="preserve">1011465-3  </t>
  </si>
  <si>
    <t>1011459-9</t>
  </si>
  <si>
    <t>TUTUP RADIATOR ISZ GIGA</t>
  </si>
  <si>
    <t xml:space="preserve">1011459-9  </t>
  </si>
  <si>
    <t>1004207-5</t>
  </si>
  <si>
    <t>TUTUP RESERVOIR P/S HN ALL</t>
  </si>
  <si>
    <t>01000310358</t>
  </si>
  <si>
    <t>1004741-7</t>
  </si>
  <si>
    <t>TUTUP RUMAH FILTER UDARA HN SG260</t>
  </si>
  <si>
    <t>01070110065</t>
  </si>
  <si>
    <t>1011541-2</t>
  </si>
  <si>
    <t>TUTUP RUMAHAN FILTER ANGIN HN 500</t>
  </si>
  <si>
    <t xml:space="preserve">1011541-2  </t>
  </si>
  <si>
    <t>1001405-5</t>
  </si>
  <si>
    <t>TUTUP TABUNG OLI REM ISZ FXZ</t>
  </si>
  <si>
    <t>02030410013</t>
  </si>
  <si>
    <t>1001453-5</t>
  </si>
  <si>
    <t>TUTUP TANGKI SOLAR ISZ</t>
  </si>
  <si>
    <t>02060300077</t>
  </si>
  <si>
    <t>1011819-5</t>
  </si>
  <si>
    <t>TUTUP TANGKI SOLAR ISZ GVZ (KUNCI)</t>
  </si>
  <si>
    <t xml:space="preserve">1011819-5  </t>
  </si>
  <si>
    <t>1000878-0</t>
  </si>
  <si>
    <t>TUTUP TIMING GEAR P11</t>
  </si>
  <si>
    <t>01060140127</t>
  </si>
  <si>
    <t>1000472-6</t>
  </si>
  <si>
    <t>TWIS LOCK CONTAINER</t>
  </si>
  <si>
    <t>03010010141</t>
  </si>
  <si>
    <t>UNP-100</t>
  </si>
  <si>
    <t>1009157-2</t>
  </si>
  <si>
    <t>UNP-120</t>
  </si>
  <si>
    <t>21030710002</t>
  </si>
  <si>
    <t>UNP-150</t>
  </si>
  <si>
    <t>21030710003</t>
  </si>
  <si>
    <t>1002863-3</t>
  </si>
  <si>
    <t>UNP-200</t>
  </si>
  <si>
    <t>21030710004</t>
  </si>
  <si>
    <t>UNP-50</t>
  </si>
  <si>
    <t>UNP-65</t>
  </si>
  <si>
    <t>1002866-8</t>
  </si>
  <si>
    <t>UNP-80</t>
  </si>
  <si>
    <t>21030710007</t>
  </si>
  <si>
    <t>1005111-2</t>
  </si>
  <si>
    <t>V-BELT KIPAS RADIATOR</t>
  </si>
  <si>
    <t>02060110006</t>
  </si>
  <si>
    <t>1001813-1</t>
  </si>
  <si>
    <t>V-BELT MITS FV415 5640</t>
  </si>
  <si>
    <t>05030110103</t>
  </si>
  <si>
    <t>1001814-1</t>
  </si>
  <si>
    <t>V-BELT MITS FV415 7630</t>
  </si>
  <si>
    <t>05030110104</t>
  </si>
  <si>
    <t>1010843-2</t>
  </si>
  <si>
    <t>VALVE 4 WAY HINO 500</t>
  </si>
  <si>
    <t xml:space="preserve">1010843-2  </t>
  </si>
  <si>
    <t>1004136-2</t>
  </si>
  <si>
    <t>VALVE AIR DRYER HN P11</t>
  </si>
  <si>
    <t>01000300355</t>
  </si>
  <si>
    <t>1004384-5</t>
  </si>
  <si>
    <t>VALVE EXH KOMPRS HN SG260</t>
  </si>
  <si>
    <t>01030110043</t>
  </si>
  <si>
    <t>1001546-9</t>
  </si>
  <si>
    <t>VALVE IN HORI</t>
  </si>
  <si>
    <t>03010340039</t>
  </si>
  <si>
    <t>1004383-7</t>
  </si>
  <si>
    <t>VALVE INT KOMPRS HN SG260</t>
  </si>
  <si>
    <t>01030110042</t>
  </si>
  <si>
    <t>1003998-8</t>
  </si>
  <si>
    <t>VALVE KOMPRS HN**</t>
  </si>
  <si>
    <t>01000110317</t>
  </si>
  <si>
    <t>1011394-0</t>
  </si>
  <si>
    <t>VALVE PEMBAGI 4 JALUR HN FM320</t>
  </si>
  <si>
    <t xml:space="preserve">1011394-0  </t>
  </si>
  <si>
    <t>1011117-4</t>
  </si>
  <si>
    <t>VALVE PENGAMAN HN 500</t>
  </si>
  <si>
    <t xml:space="preserve">1011117-4  </t>
  </si>
  <si>
    <t>1001454-3</t>
  </si>
  <si>
    <t>VALVE TEKANAN ANGIN ISZ ALL</t>
  </si>
  <si>
    <t>02060300079</t>
  </si>
  <si>
    <t>VELG 750-20 LB10 TANPA RING</t>
  </si>
  <si>
    <t>VELG 800-20 LB08 TANPA RING</t>
  </si>
  <si>
    <t>1005962-8</t>
  </si>
  <si>
    <t>VELG 800-20 LB10 TANPA RING</t>
  </si>
  <si>
    <t>10230240002</t>
  </si>
  <si>
    <t>1005973-3</t>
  </si>
  <si>
    <t>VELG BDN 700-20 TOPI RSK</t>
  </si>
  <si>
    <t>10X10290004</t>
  </si>
  <si>
    <t>VELG TBLS 8.25 (14MM) LB08</t>
  </si>
  <si>
    <t>VELG TBLS 8.25 (14MM) LB10</t>
  </si>
  <si>
    <t>10240210001</t>
  </si>
  <si>
    <t>VELG TBLS 8.25 (16MM) LB08</t>
  </si>
  <si>
    <t>1005963-6</t>
  </si>
  <si>
    <t>VELG TBLS 8.25 (16MM) LB10</t>
  </si>
  <si>
    <t>10240210002</t>
  </si>
  <si>
    <t>1011045-3</t>
  </si>
  <si>
    <t>VELG TBLS 9.00 (14MM) LB10</t>
  </si>
  <si>
    <t xml:space="preserve">1011045-3  </t>
  </si>
  <si>
    <t>VELG TBLS 9.00 (16MM) LB08</t>
  </si>
  <si>
    <t>1002806-4</t>
  </si>
  <si>
    <t>VELG&amp;RING 700-20(12MM) LB08</t>
  </si>
  <si>
    <t>10110240001</t>
  </si>
  <si>
    <t>1002815-3</t>
  </si>
  <si>
    <t>VELG&amp;RING 700-20(12MM) LB10</t>
  </si>
  <si>
    <t>10210240001</t>
  </si>
  <si>
    <t>1002807-2</t>
  </si>
  <si>
    <t>VELG&amp;RING 750-20 (14MM) LB08</t>
  </si>
  <si>
    <t>1010931-5</t>
  </si>
  <si>
    <t>VELG&amp;RING 750-20 (16MM) LB08</t>
  </si>
  <si>
    <t xml:space="preserve">1010931-5  </t>
  </si>
  <si>
    <t>1010930-7</t>
  </si>
  <si>
    <t>VELG&amp;RING 750-20 (16MM) LB10</t>
  </si>
  <si>
    <t xml:space="preserve">1010930-7  </t>
  </si>
  <si>
    <t>VELG&amp;RING 750-20(14MM) LB10</t>
  </si>
  <si>
    <t>VELG&amp;RING 800-20 (14MM) LB08</t>
  </si>
  <si>
    <t>1010929-3</t>
  </si>
  <si>
    <t>VELG&amp;RING 800-20 (14MM) LB10</t>
  </si>
  <si>
    <t xml:space="preserve">1010929-3  </t>
  </si>
  <si>
    <t>1002808-0</t>
  </si>
  <si>
    <t>VELG&amp;RING 800-20 (16MM) LB08</t>
  </si>
  <si>
    <t>10130210001</t>
  </si>
  <si>
    <t>1002817-1</t>
  </si>
  <si>
    <t>VELG&amp;RING 800-20 (16MM) LB10</t>
  </si>
  <si>
    <t>10230210001</t>
  </si>
  <si>
    <t>1003020-4</t>
  </si>
  <si>
    <t>WASHER B/G COUNTER T/M ZF 9S1310</t>
  </si>
  <si>
    <t>01060210213</t>
  </si>
  <si>
    <t>1003018-2</t>
  </si>
  <si>
    <t>WASHER B/G COUNTER ZF1310</t>
  </si>
  <si>
    <t>1003459-5</t>
  </si>
  <si>
    <t>WASHER B/G INPUT T/M MF06</t>
  </si>
  <si>
    <t>76030210110</t>
  </si>
  <si>
    <t>1002960-5</t>
  </si>
  <si>
    <t>WASHER BAUT FORK RELEASE T/M ZF 9S109</t>
  </si>
  <si>
    <t>76020200082</t>
  </si>
  <si>
    <t>1001340-7</t>
  </si>
  <si>
    <t>WASHER BRACKET KABIN ISZ BORNEO</t>
  </si>
  <si>
    <t>02020410024</t>
  </si>
  <si>
    <t>1001726-7</t>
  </si>
  <si>
    <t>WASHER COUNTER SHAFT ZF9S1310</t>
  </si>
  <si>
    <t>01060210204</t>
  </si>
  <si>
    <t>1001119-6</t>
  </si>
  <si>
    <t>WASHER DRIVE PINION G/D DPN HN</t>
  </si>
  <si>
    <t>01260210029</t>
  </si>
  <si>
    <t>1001423-3</t>
  </si>
  <si>
    <t>WASHER FINAL G/D ISZ BORNEO TBL</t>
  </si>
  <si>
    <t>02050210006</t>
  </si>
  <si>
    <t>1001424-1</t>
  </si>
  <si>
    <t>WASHER FINAL G/D ISZ BORNEO TPS</t>
  </si>
  <si>
    <t>02050210007</t>
  </si>
  <si>
    <t>1000411-4</t>
  </si>
  <si>
    <t>WASHER G/D BLKG/DPN KCL HN ALL</t>
  </si>
  <si>
    <t>01260210028</t>
  </si>
  <si>
    <t>1000332-0</t>
  </si>
  <si>
    <t>WASHER G/D DPN HN (BLM KETEMU)**</t>
  </si>
  <si>
    <t>01060210011</t>
  </si>
  <si>
    <t>1005110-4</t>
  </si>
  <si>
    <t>WASHER GARDAN BESAR ISZ FVZ/GVZ</t>
  </si>
  <si>
    <t>02050210005</t>
  </si>
  <si>
    <t>1001422-5</t>
  </si>
  <si>
    <t>WASHER GARDAN KECIL ISZ FVZ/GVZ</t>
  </si>
  <si>
    <t>02050210004</t>
  </si>
  <si>
    <t>1003071-9</t>
  </si>
  <si>
    <t>WASHER GEAR PLANETARY FS8209</t>
  </si>
  <si>
    <t>01070210075</t>
  </si>
  <si>
    <t>1000388-6</t>
  </si>
  <si>
    <t>WASHER GIGI BOLU HN ALL BSR</t>
  </si>
  <si>
    <t>01070210017</t>
  </si>
  <si>
    <t>1001365-2</t>
  </si>
  <si>
    <t>WASHER KOMPRS ISZ FXZ</t>
  </si>
  <si>
    <t>02030110042</t>
  </si>
  <si>
    <t>1011403-3</t>
  </si>
  <si>
    <t>WASHER NUT AXLE FUWA/ HJ USA</t>
  </si>
  <si>
    <t xml:space="preserve">1011403-3  </t>
  </si>
  <si>
    <t>1003089-1</t>
  </si>
  <si>
    <t>WASHER PLANETARY FS8209</t>
  </si>
  <si>
    <t>01070220001</t>
  </si>
  <si>
    <t>1000593-5</t>
  </si>
  <si>
    <t>WASHER PLANETARY G/D DPN HN KCL</t>
  </si>
  <si>
    <t>01000200171</t>
  </si>
  <si>
    <t>1003019-0</t>
  </si>
  <si>
    <t>WASHER RING ZF9S1310</t>
  </si>
  <si>
    <t>01060210214</t>
  </si>
  <si>
    <t>1001361-1</t>
  </si>
  <si>
    <t>WASHER SELANG KOMPRS ISZ FXZ</t>
  </si>
  <si>
    <t>02030110038</t>
  </si>
  <si>
    <t>1000150-6</t>
  </si>
  <si>
    <t>WASHER SOFT HN P11</t>
  </si>
  <si>
    <t>01000110237</t>
  </si>
  <si>
    <t>WASHER SOFT ISZ GIGA, HN J08</t>
  </si>
  <si>
    <t>1003079-4</t>
  </si>
  <si>
    <t>WASHER SUN GEAR FS8209</t>
  </si>
  <si>
    <t>01070210093</t>
  </si>
  <si>
    <t>1011390-8</t>
  </si>
  <si>
    <t>WATER PUMP FAW</t>
  </si>
  <si>
    <t xml:space="preserve">1011390-8  </t>
  </si>
  <si>
    <t>1011525-0</t>
  </si>
  <si>
    <t>WATER PUMP HN 500</t>
  </si>
  <si>
    <t xml:space="preserve">1011525-0  </t>
  </si>
  <si>
    <t>1000210-3</t>
  </si>
  <si>
    <t>WATER PUMP HN J08</t>
  </si>
  <si>
    <t>01000140050</t>
  </si>
  <si>
    <t>1000312-6</t>
  </si>
  <si>
    <t>WATER PUMP HN P11</t>
  </si>
  <si>
    <t>01060110037</t>
  </si>
  <si>
    <t>1001191-9</t>
  </si>
  <si>
    <t>WATER PUMP ISZ 6HK</t>
  </si>
  <si>
    <t>02000110089</t>
  </si>
  <si>
    <t>1002050-0</t>
  </si>
  <si>
    <t>WATER PUMP MITS 6D22</t>
  </si>
  <si>
    <t>05040110007</t>
  </si>
  <si>
    <t>WATER SEPARATOR A FAW</t>
  </si>
  <si>
    <t>1001540-1</t>
  </si>
  <si>
    <t>WEAR RING 90 DT (BLM KETEMU)**</t>
  </si>
  <si>
    <t>03010010274</t>
  </si>
  <si>
    <t>WHEEL BOOT SC80424 HN</t>
  </si>
  <si>
    <t>1000676-1</t>
  </si>
  <si>
    <t>WHEEL STEER HN ALL</t>
  </si>
  <si>
    <t>01000240294</t>
  </si>
  <si>
    <t>1005039-6</t>
  </si>
  <si>
    <t>WIPER BLADE 20" ISZ GIGA</t>
  </si>
  <si>
    <t>02000510041</t>
  </si>
  <si>
    <t>WIPER BLADE 26" HINO ALL</t>
  </si>
  <si>
    <t>1000143-3</t>
  </si>
  <si>
    <t>WIRE E/G MAIN HN</t>
  </si>
  <si>
    <t>01000110227</t>
  </si>
  <si>
    <t>1011806-3</t>
  </si>
  <si>
    <t>WIREMESH</t>
  </si>
  <si>
    <t xml:space="preserve">1011806-3  </t>
  </si>
  <si>
    <t>1011378-9</t>
  </si>
  <si>
    <t>WORM STEER FAW</t>
  </si>
  <si>
    <t xml:space="preserve">1011378-9  </t>
  </si>
  <si>
    <t>WORM STEER HN ALL</t>
  </si>
  <si>
    <t>1001231-1</t>
  </si>
  <si>
    <t>WORM STEER ISZ GIGA</t>
  </si>
  <si>
    <t>02000240083</t>
  </si>
  <si>
    <t>1011158-1</t>
  </si>
  <si>
    <t>ZOLI SHELL SPIRAX S2A90</t>
  </si>
  <si>
    <t xml:space="preserve">1011158-1  </t>
  </si>
  <si>
    <t>AR03-2</t>
  </si>
  <si>
    <t>AR01-2</t>
  </si>
  <si>
    <t>AR02-2</t>
  </si>
  <si>
    <t>AR04-2</t>
  </si>
  <si>
    <t>AR04-1</t>
  </si>
  <si>
    <t>AR01-1</t>
  </si>
  <si>
    <t>AR01-3</t>
  </si>
  <si>
    <t>AR04-4</t>
  </si>
  <si>
    <t>AR03-3</t>
  </si>
  <si>
    <t>AG01-1</t>
  </si>
  <si>
    <t>AR03-1</t>
  </si>
  <si>
    <t>AR02-3</t>
  </si>
  <si>
    <t>AR01-4</t>
  </si>
  <si>
    <t>AG02-1</t>
  </si>
  <si>
    <t>AR05-1</t>
  </si>
  <si>
    <t>AR02-1</t>
  </si>
  <si>
    <t>AR03-4</t>
  </si>
  <si>
    <t>AZ</t>
  </si>
  <si>
    <t>AR02-4</t>
  </si>
  <si>
    <t>AG03-1</t>
  </si>
  <si>
    <t>AG03-4</t>
  </si>
  <si>
    <t>AG03-3</t>
  </si>
  <si>
    <t>Jam</t>
  </si>
  <si>
    <t xml:space="preserve">Keterangan </t>
  </si>
  <si>
    <t>:   September 2022</t>
  </si>
  <si>
    <t>:   30 September 2022</t>
  </si>
  <si>
    <t>: 5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</si>
</sst>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;@"/>
    <numFmt numFmtId="165" formatCode="#,##0.00\ ;\(#,##0.00\)"/>
    <numFmt numFmtId="166" formatCode="_(* #,##0.00_);_(* \(#,##0.00\);_(* \-??_);_(@_)"/>
    <numFmt numFmtId="167" formatCode="d\-mmm\-yy;@"/>
    <numFmt numFmtId="168" formatCode="mm/dd/yy"/>
    <numFmt numFmtId="169" formatCode="[$-13809]dd/mm/yyyy;@"/>
    <numFmt numFmtId="170" formatCode="dd\.mm\.yyyy;@"/>
  </numFmts>
  <fonts count="1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EEECE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i/>
      <sz val="11"/>
      <color rgb="FF7F7F7F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 applyBorder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65" fontId="0" fillId="2" borderId="0" xfId="0" applyNumberFormat="1" applyFill="1" applyAlignment="1">
      <alignment horizontal="left" vertical="center"/>
    </xf>
    <xf numFmtId="165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vertical="center"/>
    </xf>
    <xf numFmtId="0" fontId="3" fillId="0" borderId="0" xfId="0" applyFont="1"/>
    <xf numFmtId="2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6" fontId="0" fillId="0" borderId="0" xfId="0" applyNumberForma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166" fontId="1" fillId="0" borderId="0" xfId="0" applyNumberFormat="1" applyFont="1" applyAlignment="1">
      <alignment horizont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8" fillId="0" borderId="0" xfId="0" applyFont="1"/>
    <xf numFmtId="166" fontId="1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" fontId="5" fillId="0" borderId="3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" fontId="5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5" fontId="0" fillId="0" borderId="3" xfId="0" applyNumberFormat="1" applyBorder="1" applyAlignment="1">
      <alignment horizontal="left" vertical="center"/>
    </xf>
    <xf numFmtId="167" fontId="0" fillId="0" borderId="0" xfId="0" applyNumberFormat="1"/>
    <xf numFmtId="167" fontId="0" fillId="0" borderId="0" xfId="0" applyNumberFormat="1" applyAlignment="1">
      <alignment horizontal="left" vertical="center"/>
    </xf>
    <xf numFmtId="164" fontId="4" fillId="0" borderId="0" xfId="0" applyNumberFormat="1" applyFont="1" applyAlignment="1">
      <alignment horizontal="center" vertical="center" wrapText="1"/>
    </xf>
    <xf numFmtId="1" fontId="5" fillId="0" borderId="3" xfId="0" applyNumberFormat="1" applyFont="1" applyBorder="1"/>
    <xf numFmtId="0" fontId="5" fillId="0" borderId="0" xfId="0" applyFont="1" applyAlignment="1">
      <alignment horizontal="center" vertical="center" wrapText="1"/>
    </xf>
    <xf numFmtId="0" fontId="4" fillId="0" borderId="0" xfId="1" applyFont="1" applyBorder="1" applyAlignment="1" applyProtection="1">
      <alignment horizontal="left" vertical="center"/>
    </xf>
    <xf numFmtId="0" fontId="0" fillId="0" borderId="0" xfId="1" applyFont="1" applyBorder="1" applyAlignment="1" applyProtection="1">
      <alignment horizontal="left" vertical="center"/>
    </xf>
    <xf numFmtId="0" fontId="5" fillId="0" borderId="0" xfId="1" applyFont="1" applyBorder="1" applyAlignment="1" applyProtection="1">
      <alignment horizontal="left" vertical="center"/>
    </xf>
    <xf numFmtId="0" fontId="4" fillId="0" borderId="0" xfId="1" applyFont="1" applyBorder="1" applyAlignment="1" applyProtection="1">
      <alignment vertical="center" wrapText="1"/>
    </xf>
    <xf numFmtId="164" fontId="1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" fontId="5" fillId="0" borderId="11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0" fontId="5" fillId="0" borderId="3" xfId="0" applyFont="1" applyBorder="1" applyAlignment="1">
      <alignment horizontal="center"/>
    </xf>
    <xf numFmtId="169" fontId="0" fillId="0" borderId="0" xfId="0" applyNumberFormat="1" applyAlignment="1">
      <alignment horizontal="left" vertical="center"/>
    </xf>
    <xf numFmtId="170" fontId="0" fillId="0" borderId="0" xfId="0" applyNumberFormat="1"/>
    <xf numFmtId="164" fontId="0" fillId="0" borderId="11" xfId="0" applyNumberFormat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/>
    <xf numFmtId="0" fontId="5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CE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Data%20Lama/DataLama/Desktop/TIAH/2022/SO%20Cabang/A.%20Form%20SO%20(003)-R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27-30 Juni"/>
      <sheetName val="1-6 Juli"/>
      <sheetName val="7-18 Juli"/>
      <sheetName val="19-28 Juli"/>
      <sheetName val="1-5 Agustus"/>
      <sheetName val="8-15 Agustus"/>
      <sheetName val="SO next"/>
      <sheetName val="SO next (2)"/>
      <sheetName val="Sheet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 t="str">
            <v>1003390-4LAIN-LAIN</v>
          </cell>
          <cell r="B2" t="e">
            <v>#VALUE!</v>
          </cell>
        </row>
        <row r="3">
          <cell r="A3" t="str">
            <v>1003390-4TTL. RFU</v>
          </cell>
          <cell r="B3" t="e">
            <v>#VALUE!</v>
          </cell>
        </row>
        <row r="4">
          <cell r="A4" t="str">
            <v>1003390-4Min.</v>
          </cell>
          <cell r="B4" t="e">
            <v>#VALUE!</v>
          </cell>
        </row>
        <row r="5">
          <cell r="A5" t="str">
            <v>1003390-4Max.</v>
          </cell>
          <cell r="B5" t="e">
            <v>#VALUE!</v>
          </cell>
        </row>
        <row r="6">
          <cell r="A6" t="str">
            <v>1003390-4+ / -</v>
          </cell>
          <cell r="B6" t="e">
            <v>#VALUE!</v>
          </cell>
        </row>
        <row r="7">
          <cell r="A7" t="str">
            <v>1003813-2PARTSHOP</v>
          </cell>
          <cell r="B7" t="e">
            <v>#VALUE!</v>
          </cell>
        </row>
        <row r="8">
          <cell r="A8" t="str">
            <v>1003813-2TTL. RFU</v>
          </cell>
          <cell r="B8" t="e">
            <v>#VALUE!</v>
          </cell>
        </row>
        <row r="9">
          <cell r="A9" t="str">
            <v>1003813-2Min.</v>
          </cell>
          <cell r="B9" t="e">
            <v>#VALUE!</v>
          </cell>
        </row>
        <row r="10">
          <cell r="A10" t="str">
            <v>1003813-2Max.</v>
          </cell>
          <cell r="B10" t="e">
            <v>#VALUE!</v>
          </cell>
        </row>
        <row r="11">
          <cell r="A11" t="str">
            <v>1003813-2+ / -</v>
          </cell>
          <cell r="B11" t="e">
            <v>#VALUE!</v>
          </cell>
        </row>
        <row r="12">
          <cell r="A12" t="str">
            <v>1002882-1TOKO</v>
          </cell>
          <cell r="B12" t="e">
            <v>#VALUE!</v>
          </cell>
        </row>
        <row r="13">
          <cell r="A13" t="str">
            <v>1002882-1PARTSHOP</v>
          </cell>
          <cell r="B13">
            <v>4583</v>
          </cell>
        </row>
        <row r="14">
          <cell r="A14" t="str">
            <v>1002882-1TTL. RFU</v>
          </cell>
          <cell r="B14" t="e">
            <v>#VALUE!</v>
          </cell>
        </row>
        <row r="15">
          <cell r="A15" t="str">
            <v>1002882-1Min.</v>
          </cell>
          <cell r="B15" t="e">
            <v>#VALUE!</v>
          </cell>
        </row>
        <row r="16">
          <cell r="A16" t="str">
            <v>1002882-1Max.</v>
          </cell>
          <cell r="B16" t="e">
            <v>#VALUE!</v>
          </cell>
        </row>
        <row r="17">
          <cell r="A17" t="str">
            <v>1002882-1+ / -</v>
          </cell>
          <cell r="B17" t="e">
            <v>#VALUE!</v>
          </cell>
        </row>
        <row r="18">
          <cell r="A18" t="str">
            <v>1011391-6FGP</v>
          </cell>
          <cell r="B18" t="e">
            <v>#VALUE!</v>
          </cell>
        </row>
        <row r="19">
          <cell r="A19" t="str">
            <v>1011391-6TTL. RFU</v>
          </cell>
          <cell r="B19" t="e">
            <v>#VALUE!</v>
          </cell>
        </row>
        <row r="20">
          <cell r="A20" t="str">
            <v>1011391-6Min.</v>
          </cell>
          <cell r="B20" t="e">
            <v>#VALUE!</v>
          </cell>
        </row>
        <row r="21">
          <cell r="A21" t="str">
            <v>1011391-6Max.</v>
          </cell>
          <cell r="B21" t="e">
            <v>#VALUE!</v>
          </cell>
        </row>
        <row r="22">
          <cell r="A22" t="str">
            <v>1011391-6+ / -</v>
          </cell>
          <cell r="B22" t="e">
            <v>#VALUE!</v>
          </cell>
        </row>
        <row r="23">
          <cell r="A23" t="str">
            <v>1004894-4PARTSHOP</v>
          </cell>
          <cell r="B23" t="e">
            <v>#VALUE!</v>
          </cell>
        </row>
        <row r="24">
          <cell r="A24" t="str">
            <v>1004894-4TTL. RFU</v>
          </cell>
          <cell r="B24" t="e">
            <v>#VALUE!</v>
          </cell>
        </row>
        <row r="25">
          <cell r="A25" t="str">
            <v>1004894-4Min.</v>
          </cell>
          <cell r="B25" t="e">
            <v>#VALUE!</v>
          </cell>
        </row>
        <row r="26">
          <cell r="A26" t="str">
            <v>1004894-4Max.</v>
          </cell>
          <cell r="B26" t="e">
            <v>#VALUE!</v>
          </cell>
        </row>
        <row r="27">
          <cell r="A27" t="str">
            <v>1004894-4+ / -</v>
          </cell>
          <cell r="B27" t="e">
            <v>#VALUE!</v>
          </cell>
        </row>
        <row r="28">
          <cell r="A28" t="str">
            <v>1004202-4HSLREPAIR</v>
          </cell>
          <cell r="B28">
            <v>1</v>
          </cell>
        </row>
        <row r="29">
          <cell r="A29" t="str">
            <v>1004202-4BEKAS</v>
          </cell>
          <cell r="B29" t="e">
            <v>#VALUE!</v>
          </cell>
        </row>
        <row r="30">
          <cell r="A30" t="str">
            <v>1004202-4TTL. RFU</v>
          </cell>
          <cell r="B30" t="e">
            <v>#VALUE!</v>
          </cell>
        </row>
        <row r="31">
          <cell r="A31" t="str">
            <v>1004202-4Min.</v>
          </cell>
          <cell r="B31" t="e">
            <v>#VALUE!</v>
          </cell>
        </row>
        <row r="32">
          <cell r="A32" t="str">
            <v>1004202-4Max.</v>
          </cell>
          <cell r="B32" t="e">
            <v>#VALUE!</v>
          </cell>
        </row>
        <row r="33">
          <cell r="A33" t="str">
            <v>1004202-4+ / -</v>
          </cell>
          <cell r="B33" t="e">
            <v>#VALUE!</v>
          </cell>
        </row>
        <row r="34">
          <cell r="A34" t="str">
            <v>1004935-5BAHAN</v>
          </cell>
          <cell r="B34" t="e">
            <v>#VALUE!</v>
          </cell>
        </row>
        <row r="35">
          <cell r="A35" t="str">
            <v>1004935-5HSLREPAIR</v>
          </cell>
          <cell r="B35" t="e">
            <v>#VALUE!</v>
          </cell>
        </row>
        <row r="36">
          <cell r="A36" t="str">
            <v>1004935-5TTL. RFU</v>
          </cell>
          <cell r="B36" t="e">
            <v>#VALUE!</v>
          </cell>
        </row>
        <row r="37">
          <cell r="A37" t="str">
            <v>1004935-5Min.</v>
          </cell>
          <cell r="B37" t="e">
            <v>#VALUE!</v>
          </cell>
        </row>
        <row r="38">
          <cell r="A38" t="str">
            <v>1004935-5Max.</v>
          </cell>
          <cell r="B38" t="e">
            <v>#VALUE!</v>
          </cell>
        </row>
        <row r="39">
          <cell r="A39" t="str">
            <v>1004935-5+ / -</v>
          </cell>
          <cell r="B39" t="e">
            <v>#VALUE!</v>
          </cell>
        </row>
        <row r="40">
          <cell r="A40" t="str">
            <v>1001146-3HSLREPAIR</v>
          </cell>
          <cell r="B40" t="e">
            <v>#VALUE!</v>
          </cell>
        </row>
        <row r="41">
          <cell r="A41" t="str">
            <v>1001146-3TTL. RFU</v>
          </cell>
          <cell r="B41" t="e">
            <v>#VALUE!</v>
          </cell>
        </row>
        <row r="42">
          <cell r="A42" t="str">
            <v>1001146-3Min.</v>
          </cell>
          <cell r="B42" t="e">
            <v>#VALUE!</v>
          </cell>
        </row>
        <row r="43">
          <cell r="A43" t="str">
            <v>1001146-3Max.</v>
          </cell>
          <cell r="B43" t="e">
            <v>#VALUE!</v>
          </cell>
        </row>
        <row r="44">
          <cell r="A44" t="str">
            <v>1001146-3+ / -</v>
          </cell>
          <cell r="B44" t="e">
            <v>#VALUE!</v>
          </cell>
        </row>
        <row r="45">
          <cell r="A45" t="str">
            <v>1004988-6HSLREPAIR</v>
          </cell>
          <cell r="B45" t="e">
            <v>#VALUE!</v>
          </cell>
        </row>
        <row r="46">
          <cell r="A46" t="str">
            <v>1004988-6PARTSHOP</v>
          </cell>
          <cell r="B46" t="e">
            <v>#VALUE!</v>
          </cell>
        </row>
        <row r="47">
          <cell r="A47" t="str">
            <v>1004988-6TTL. RFU</v>
          </cell>
          <cell r="B47" t="e">
            <v>#VALUE!</v>
          </cell>
        </row>
        <row r="48">
          <cell r="A48" t="str">
            <v>1004988-6Min.</v>
          </cell>
          <cell r="B48" t="e">
            <v>#VALUE!</v>
          </cell>
        </row>
        <row r="49">
          <cell r="A49" t="str">
            <v>1004988-6Max.</v>
          </cell>
          <cell r="B49" t="e">
            <v>#VALUE!</v>
          </cell>
        </row>
        <row r="50">
          <cell r="A50" t="str">
            <v>1004988-6+ / -</v>
          </cell>
          <cell r="B50" t="e">
            <v>#VALUE!</v>
          </cell>
        </row>
        <row r="51">
          <cell r="A51" t="str">
            <v>1004299-7PARTSHOP</v>
          </cell>
          <cell r="B51">
            <v>1385000</v>
          </cell>
        </row>
        <row r="52">
          <cell r="A52" t="str">
            <v>1004299-7TTL. RFU</v>
          </cell>
          <cell r="B52" t="e">
            <v>#VALUE!</v>
          </cell>
        </row>
        <row r="53">
          <cell r="A53" t="str">
            <v>1004299-7Min.</v>
          </cell>
          <cell r="B53" t="e">
            <v>#VALUE!</v>
          </cell>
        </row>
        <row r="54">
          <cell r="A54" t="str">
            <v>1004299-7Max.</v>
          </cell>
          <cell r="B54" t="e">
            <v>#VALUE!</v>
          </cell>
        </row>
        <row r="55">
          <cell r="A55" t="str">
            <v>1004299-7+ / -</v>
          </cell>
          <cell r="B55" t="e">
            <v>#VALUE!</v>
          </cell>
        </row>
        <row r="56">
          <cell r="A56" t="str">
            <v>1000996-5PARTSHOP</v>
          </cell>
          <cell r="B56">
            <v>1363636</v>
          </cell>
        </row>
        <row r="57">
          <cell r="A57" t="str">
            <v>1000996-5TTL. RFU</v>
          </cell>
          <cell r="B57" t="e">
            <v>#VALUE!</v>
          </cell>
        </row>
        <row r="58">
          <cell r="A58" t="str">
            <v>1000996-5Min.</v>
          </cell>
          <cell r="B58" t="e">
            <v>#VALUE!</v>
          </cell>
        </row>
        <row r="59">
          <cell r="A59" t="str">
            <v>1000996-5Max.</v>
          </cell>
          <cell r="B59" t="e">
            <v>#VALUE!</v>
          </cell>
        </row>
        <row r="60">
          <cell r="A60" t="str">
            <v>1000996-5+ / -</v>
          </cell>
          <cell r="B60" t="e">
            <v>#VALUE!</v>
          </cell>
        </row>
        <row r="61">
          <cell r="A61" t="str">
            <v>1001245-1BEKAS</v>
          </cell>
          <cell r="B61" t="e">
            <v>#VALUE!</v>
          </cell>
        </row>
        <row r="62">
          <cell r="A62" t="str">
            <v>1001245-1PARTSHOP</v>
          </cell>
          <cell r="B62" t="e">
            <v>#VALUE!</v>
          </cell>
        </row>
        <row r="63">
          <cell r="A63" t="str">
            <v>1001245-1TTL. RFU</v>
          </cell>
          <cell r="B63" t="e">
            <v>#VALUE!</v>
          </cell>
        </row>
        <row r="64">
          <cell r="A64" t="str">
            <v>1001245-1Min.</v>
          </cell>
          <cell r="B64" t="e">
            <v>#VALUE!</v>
          </cell>
        </row>
        <row r="65">
          <cell r="A65" t="str">
            <v>1001245-1Max.</v>
          </cell>
          <cell r="B65" t="e">
            <v>#VALUE!</v>
          </cell>
        </row>
        <row r="66">
          <cell r="A66" t="str">
            <v>1001245-1+ / -</v>
          </cell>
          <cell r="B66" t="e">
            <v>#VALUE!</v>
          </cell>
        </row>
        <row r="67">
          <cell r="A67" t="str">
            <v>1001244-3BEKAS</v>
          </cell>
          <cell r="B67" t="e">
            <v>#VALUE!</v>
          </cell>
        </row>
        <row r="68">
          <cell r="A68" t="str">
            <v>1001244-3PARTSHOP</v>
          </cell>
          <cell r="B68" t="e">
            <v>#VALUE!</v>
          </cell>
        </row>
        <row r="69">
          <cell r="A69" t="str">
            <v>1001244-3TTL. RFU</v>
          </cell>
          <cell r="B69" t="e">
            <v>#VALUE!</v>
          </cell>
        </row>
        <row r="70">
          <cell r="A70" t="str">
            <v>1001244-3Min.</v>
          </cell>
          <cell r="B70" t="e">
            <v>#VALUE!</v>
          </cell>
        </row>
        <row r="71">
          <cell r="A71" t="str">
            <v>1001244-3Max.</v>
          </cell>
          <cell r="B71" t="e">
            <v>#VALUE!</v>
          </cell>
        </row>
        <row r="72">
          <cell r="A72" t="str">
            <v>1001244-3+ / -</v>
          </cell>
          <cell r="B72" t="e">
            <v>#VALUE!</v>
          </cell>
        </row>
        <row r="73">
          <cell r="A73" t="str">
            <v>1000579-1TOKO</v>
          </cell>
          <cell r="B73">
            <v>3573</v>
          </cell>
        </row>
        <row r="74">
          <cell r="A74" t="str">
            <v>1000579-1PARTSHOP</v>
          </cell>
          <cell r="B74" t="e">
            <v>#VALUE!</v>
          </cell>
        </row>
        <row r="75">
          <cell r="A75" t="str">
            <v>1000579-1TTL. RFU</v>
          </cell>
          <cell r="B75" t="e">
            <v>#VALUE!</v>
          </cell>
        </row>
        <row r="76">
          <cell r="A76" t="str">
            <v>1000579-1Min.</v>
          </cell>
          <cell r="B76" t="e">
            <v>#VALUE!</v>
          </cell>
        </row>
        <row r="77">
          <cell r="A77" t="str">
            <v>1000579-1Max.</v>
          </cell>
          <cell r="B77" t="e">
            <v>#VALUE!</v>
          </cell>
        </row>
        <row r="78">
          <cell r="A78" t="str">
            <v>1000579-1+ / -</v>
          </cell>
          <cell r="B78" t="e">
            <v>#VALUE!</v>
          </cell>
        </row>
        <row r="79">
          <cell r="A79" t="str">
            <v>1003224-1BUATAN</v>
          </cell>
          <cell r="B79">
            <v>1</v>
          </cell>
        </row>
        <row r="80">
          <cell r="A80" t="str">
            <v>1003224-1HSLREPAIR</v>
          </cell>
          <cell r="B80" t="e">
            <v>#VALUE!</v>
          </cell>
        </row>
        <row r="81">
          <cell r="A81" t="str">
            <v>1003224-1BEKAS</v>
          </cell>
          <cell r="B81">
            <v>1</v>
          </cell>
        </row>
        <row r="82">
          <cell r="A82" t="str">
            <v>1003224-1TTL. RFU</v>
          </cell>
          <cell r="B82" t="e">
            <v>#VALUE!</v>
          </cell>
        </row>
        <row r="83">
          <cell r="A83" t="str">
            <v>1003224-1Min.</v>
          </cell>
          <cell r="B83" t="e">
            <v>#VALUE!</v>
          </cell>
        </row>
        <row r="84">
          <cell r="A84" t="str">
            <v>1003224-1Max.</v>
          </cell>
          <cell r="B84" t="e">
            <v>#VALUE!</v>
          </cell>
        </row>
        <row r="85">
          <cell r="A85" t="str">
            <v>1003224-1+ / -</v>
          </cell>
          <cell r="B85" t="e">
            <v>#VALUE!</v>
          </cell>
        </row>
        <row r="86">
          <cell r="A86" t="str">
            <v>1011529-3BUATAN</v>
          </cell>
          <cell r="B86">
            <v>1</v>
          </cell>
        </row>
        <row r="87">
          <cell r="A87" t="str">
            <v>1011529-3BEKAS</v>
          </cell>
          <cell r="B87">
            <v>1</v>
          </cell>
        </row>
        <row r="88">
          <cell r="A88" t="str">
            <v>1011529-3TTL. RFU</v>
          </cell>
          <cell r="B88" t="e">
            <v>#VALUE!</v>
          </cell>
        </row>
        <row r="89">
          <cell r="A89" t="str">
            <v>1011529-3Min.</v>
          </cell>
          <cell r="B89" t="e">
            <v>#VALUE!</v>
          </cell>
        </row>
        <row r="90">
          <cell r="A90" t="str">
            <v>1011529-3Max.</v>
          </cell>
          <cell r="B90" t="e">
            <v>#VALUE!</v>
          </cell>
        </row>
        <row r="91">
          <cell r="A91" t="str">
            <v>1011529-3+ / -</v>
          </cell>
          <cell r="B91" t="e">
            <v>#VALUE!</v>
          </cell>
        </row>
        <row r="92">
          <cell r="A92" t="str">
            <v>1003115-4BUATAN</v>
          </cell>
          <cell r="B92" t="e">
            <v>#VALUE!</v>
          </cell>
        </row>
        <row r="93">
          <cell r="A93" t="str">
            <v>1003115-4HSLREPAIR</v>
          </cell>
          <cell r="B93" t="e">
            <v>#VALUE!</v>
          </cell>
        </row>
        <row r="94">
          <cell r="A94" t="str">
            <v>1003115-4BEKAS</v>
          </cell>
          <cell r="B94">
            <v>1</v>
          </cell>
        </row>
        <row r="95">
          <cell r="A95" t="str">
            <v>1003115-4PARTSHOP</v>
          </cell>
          <cell r="B95">
            <v>1</v>
          </cell>
        </row>
        <row r="96">
          <cell r="A96" t="str">
            <v>1003115-4TTL. RFU</v>
          </cell>
          <cell r="B96" t="e">
            <v>#VALUE!</v>
          </cell>
        </row>
        <row r="97">
          <cell r="A97" t="str">
            <v>1003115-4Min.</v>
          </cell>
          <cell r="B97" t="e">
            <v>#VALUE!</v>
          </cell>
        </row>
        <row r="98">
          <cell r="A98" t="str">
            <v>1003115-4Max.</v>
          </cell>
          <cell r="B98" t="e">
            <v>#VALUE!</v>
          </cell>
        </row>
        <row r="99">
          <cell r="A99" t="str">
            <v>1003115-4+ / -</v>
          </cell>
          <cell r="B99" t="e">
            <v>#VALUE!</v>
          </cell>
        </row>
        <row r="100">
          <cell r="A100" t="str">
            <v>1005931-8AFKIR</v>
          </cell>
          <cell r="B100" t="e">
            <v>#VALUE!</v>
          </cell>
        </row>
        <row r="101">
          <cell r="A101" t="str">
            <v>1005931-8TTL. RFU</v>
          </cell>
          <cell r="B101" t="e">
            <v>#VALUE!</v>
          </cell>
        </row>
        <row r="102">
          <cell r="A102" t="str">
            <v>1005931-8Min.</v>
          </cell>
          <cell r="B102" t="e">
            <v>#VALUE!</v>
          </cell>
        </row>
        <row r="103">
          <cell r="A103" t="str">
            <v>1005931-8Max.</v>
          </cell>
          <cell r="B103" t="e">
            <v>#VALUE!</v>
          </cell>
        </row>
        <row r="104">
          <cell r="A104" t="str">
            <v>1005931-8+ / -</v>
          </cell>
          <cell r="B104" t="e">
            <v>#VALUE!</v>
          </cell>
        </row>
        <row r="105">
          <cell r="A105" t="str">
            <v>1011619-2PARTSHOP</v>
          </cell>
          <cell r="B105" t="e">
            <v>#VALUE!</v>
          </cell>
        </row>
        <row r="106">
          <cell r="A106" t="str">
            <v>1011619-2TTL. RFU</v>
          </cell>
          <cell r="B106" t="e">
            <v>#VALUE!</v>
          </cell>
        </row>
        <row r="107">
          <cell r="A107" t="str">
            <v>1011619-2Min.</v>
          </cell>
          <cell r="B107" t="e">
            <v>#VALUE!</v>
          </cell>
        </row>
        <row r="108">
          <cell r="A108" t="str">
            <v>1011619-2Max.</v>
          </cell>
          <cell r="B108" t="e">
            <v>#VALUE!</v>
          </cell>
        </row>
        <row r="109">
          <cell r="A109" t="str">
            <v>1011619-2+ / -</v>
          </cell>
          <cell r="B109" t="e">
            <v>#VALUE!</v>
          </cell>
        </row>
        <row r="110">
          <cell r="A110" t="str">
            <v>1002884-6PARTSHOP</v>
          </cell>
          <cell r="B110">
            <v>716216</v>
          </cell>
        </row>
        <row r="111">
          <cell r="A111" t="str">
            <v>1002884-6TTL. RFU</v>
          </cell>
          <cell r="B111" t="e">
            <v>#VALUE!</v>
          </cell>
        </row>
        <row r="112">
          <cell r="A112" t="str">
            <v>1002884-6Min.</v>
          </cell>
          <cell r="B112" t="e">
            <v>#VALUE!</v>
          </cell>
        </row>
        <row r="113">
          <cell r="A113" t="str">
            <v>1002884-6Max.</v>
          </cell>
          <cell r="B113" t="e">
            <v>#VALUE!</v>
          </cell>
        </row>
        <row r="114">
          <cell r="A114" t="str">
            <v>1002884-6+ / -</v>
          </cell>
          <cell r="B114" t="e">
            <v>#VALUE!</v>
          </cell>
        </row>
        <row r="115">
          <cell r="A115" t="str">
            <v>1002883-8KLAIM</v>
          </cell>
          <cell r="B115">
            <v>0</v>
          </cell>
        </row>
        <row r="116">
          <cell r="A116" t="str">
            <v>1002883-8AFKIR</v>
          </cell>
          <cell r="B116">
            <v>0</v>
          </cell>
        </row>
        <row r="117">
          <cell r="A117" t="str">
            <v>1002883-8PARTSHOP</v>
          </cell>
          <cell r="B117">
            <v>1</v>
          </cell>
        </row>
        <row r="118">
          <cell r="A118" t="str">
            <v>1002883-8TTL. RFU</v>
          </cell>
          <cell r="B118" t="e">
            <v>#VALUE!</v>
          </cell>
        </row>
        <row r="119">
          <cell r="A119" t="str">
            <v>1002883-8Min.</v>
          </cell>
          <cell r="B119" t="e">
            <v>#VALUE!</v>
          </cell>
        </row>
        <row r="120">
          <cell r="A120" t="str">
            <v>1002883-8Max.</v>
          </cell>
          <cell r="B120" t="e">
            <v>#VALUE!</v>
          </cell>
        </row>
        <row r="121">
          <cell r="A121" t="str">
            <v>1002883-8+ / -</v>
          </cell>
          <cell r="B121" t="e">
            <v>#VALUE!</v>
          </cell>
        </row>
        <row r="122">
          <cell r="A122" t="str">
            <v>1002802-1PARTSHOP</v>
          </cell>
          <cell r="B122" t="e">
            <v>#VALUE!</v>
          </cell>
        </row>
        <row r="123">
          <cell r="A123" t="str">
            <v>1002802-1TTL. RFU</v>
          </cell>
          <cell r="B123" t="e">
            <v>#VALUE!</v>
          </cell>
        </row>
        <row r="124">
          <cell r="A124" t="str">
            <v>1002802-1Min.</v>
          </cell>
          <cell r="B124" t="e">
            <v>#VALUE!</v>
          </cell>
        </row>
        <row r="125">
          <cell r="A125" t="str">
            <v>1002802-1Max.</v>
          </cell>
          <cell r="B125" t="e">
            <v>#VALUE!</v>
          </cell>
        </row>
        <row r="126">
          <cell r="A126" t="str">
            <v>1002802-1+ / -</v>
          </cell>
          <cell r="B126" t="e">
            <v>#VALUE!</v>
          </cell>
        </row>
        <row r="127">
          <cell r="A127" t="str">
            <v>1009089-4TOKO</v>
          </cell>
          <cell r="B127" t="e">
            <v>#VALUE!</v>
          </cell>
        </row>
        <row r="128">
          <cell r="A128" t="str">
            <v>1009089-4PARTSHOP</v>
          </cell>
          <cell r="B128" t="e">
            <v>#VALUE!</v>
          </cell>
        </row>
        <row r="129">
          <cell r="A129" t="str">
            <v>1009089-4TTL. RFU</v>
          </cell>
          <cell r="B129" t="e">
            <v>#VALUE!</v>
          </cell>
        </row>
        <row r="130">
          <cell r="A130" t="str">
            <v>1009089-4Min.</v>
          </cell>
          <cell r="B130" t="e">
            <v>#VALUE!</v>
          </cell>
        </row>
        <row r="131">
          <cell r="A131" t="str">
            <v>1009089-4Max.</v>
          </cell>
          <cell r="B131" t="e">
            <v>#VALUE!</v>
          </cell>
        </row>
        <row r="132">
          <cell r="A132" t="str">
            <v>1009089-4+ / -</v>
          </cell>
          <cell r="B132" t="e">
            <v>#VALUE!</v>
          </cell>
        </row>
        <row r="133">
          <cell r="A133" t="str">
            <v>1003193-6PARTSHOP</v>
          </cell>
          <cell r="B133" t="e">
            <v>#VALUE!</v>
          </cell>
        </row>
        <row r="134">
          <cell r="A134" t="str">
            <v>1003193-6TTL. RFU</v>
          </cell>
          <cell r="B134" t="e">
            <v>#VALUE!</v>
          </cell>
        </row>
        <row r="135">
          <cell r="A135" t="str">
            <v>1003193-6Min.</v>
          </cell>
          <cell r="B135" t="e">
            <v>#VALUE!</v>
          </cell>
        </row>
        <row r="136">
          <cell r="A136" t="str">
            <v>1003193-6Max.</v>
          </cell>
          <cell r="B136" t="e">
            <v>#VALUE!</v>
          </cell>
        </row>
        <row r="137">
          <cell r="A137" t="str">
            <v>1003193-6+ / -</v>
          </cell>
          <cell r="B137" t="e">
            <v>#VALUE!</v>
          </cell>
        </row>
        <row r="138">
          <cell r="A138" t="str">
            <v>1003192-8PARTSHOP</v>
          </cell>
          <cell r="B138" t="e">
            <v>#VALUE!</v>
          </cell>
        </row>
        <row r="139">
          <cell r="A139" t="str">
            <v>1003192-8TTL. RFU</v>
          </cell>
          <cell r="B139" t="e">
            <v>#VALUE!</v>
          </cell>
        </row>
        <row r="140">
          <cell r="A140" t="str">
            <v>1003192-8Min.</v>
          </cell>
          <cell r="B140" t="e">
            <v>#VALUE!</v>
          </cell>
        </row>
        <row r="141">
          <cell r="A141" t="str">
            <v>1003192-8Max.</v>
          </cell>
          <cell r="B141" t="e">
            <v>#VALUE!</v>
          </cell>
        </row>
        <row r="142">
          <cell r="A142" t="str">
            <v>1003192-8+ / -</v>
          </cell>
          <cell r="B142" t="e">
            <v>#VALUE!</v>
          </cell>
        </row>
        <row r="143">
          <cell r="A143" t="str">
            <v>1009090-8TOKO</v>
          </cell>
          <cell r="B143">
            <v>5000</v>
          </cell>
        </row>
        <row r="144">
          <cell r="A144" t="str">
            <v>1009090-8PARTSHOP</v>
          </cell>
          <cell r="B144">
            <v>5000</v>
          </cell>
        </row>
        <row r="145">
          <cell r="A145" t="str">
            <v>1009090-8TTL. RFU</v>
          </cell>
          <cell r="B145" t="e">
            <v>#VALUE!</v>
          </cell>
        </row>
        <row r="146">
          <cell r="A146" t="str">
            <v>1009090-8Min.</v>
          </cell>
          <cell r="B146" t="e">
            <v>#VALUE!</v>
          </cell>
        </row>
        <row r="147">
          <cell r="A147" t="str">
            <v>1009090-8Max.</v>
          </cell>
          <cell r="B147" t="e">
            <v>#VALUE!</v>
          </cell>
        </row>
        <row r="148">
          <cell r="A148" t="str">
            <v>1009090-8+ / -</v>
          </cell>
          <cell r="B148" t="e">
            <v>#VALUE!</v>
          </cell>
        </row>
        <row r="149">
          <cell r="A149" t="str">
            <v>1009088-6PARTSHOP</v>
          </cell>
          <cell r="B149" t="e">
            <v>#VALUE!</v>
          </cell>
        </row>
        <row r="150">
          <cell r="A150" t="str">
            <v>1009088-6TTL. RFU</v>
          </cell>
          <cell r="B150" t="e">
            <v>#VALUE!</v>
          </cell>
        </row>
        <row r="151">
          <cell r="A151" t="str">
            <v>1009088-6Min.</v>
          </cell>
          <cell r="B151" t="e">
            <v>#VALUE!</v>
          </cell>
        </row>
        <row r="152">
          <cell r="A152" t="str">
            <v>1009088-6Max.</v>
          </cell>
          <cell r="B152" t="e">
            <v>#VALUE!</v>
          </cell>
        </row>
        <row r="153">
          <cell r="A153" t="str">
            <v>1009088-6+ / -</v>
          </cell>
          <cell r="B153" t="e">
            <v>#VALUE!</v>
          </cell>
        </row>
        <row r="154">
          <cell r="A154" t="str">
            <v>1003194-4TOKO</v>
          </cell>
          <cell r="B154">
            <v>5083</v>
          </cell>
        </row>
        <row r="155">
          <cell r="A155" t="str">
            <v>1003194-4PARTSHOP</v>
          </cell>
          <cell r="B155" t="e">
            <v>#VALUE!</v>
          </cell>
        </row>
        <row r="156">
          <cell r="A156" t="str">
            <v>1003194-4TTL. RFU</v>
          </cell>
          <cell r="B156" t="e">
            <v>#VALUE!</v>
          </cell>
        </row>
        <row r="157">
          <cell r="A157" t="str">
            <v>1003194-4Min.</v>
          </cell>
          <cell r="B157" t="e">
            <v>#VALUE!</v>
          </cell>
        </row>
        <row r="158">
          <cell r="A158" t="str">
            <v>1003194-4Max.</v>
          </cell>
          <cell r="B158" t="e">
            <v>#VALUE!</v>
          </cell>
        </row>
        <row r="159">
          <cell r="A159" t="str">
            <v>1003194-4+ / -</v>
          </cell>
          <cell r="B159" t="e">
            <v>#VALUE!</v>
          </cell>
        </row>
        <row r="160">
          <cell r="A160" t="str">
            <v>1003315-7PARTSHOP</v>
          </cell>
          <cell r="B160" t="e">
            <v>#VALUE!</v>
          </cell>
        </row>
        <row r="161">
          <cell r="A161" t="str">
            <v>1003315-7TTL. RFU</v>
          </cell>
          <cell r="B161" t="e">
            <v>#VALUE!</v>
          </cell>
        </row>
        <row r="162">
          <cell r="A162" t="str">
            <v>1003315-7Min.</v>
          </cell>
          <cell r="B162" t="e">
            <v>#VALUE!</v>
          </cell>
        </row>
        <row r="163">
          <cell r="A163" t="str">
            <v>1003315-7Max.</v>
          </cell>
          <cell r="B163" t="e">
            <v>#VALUE!</v>
          </cell>
        </row>
        <row r="164">
          <cell r="A164" t="str">
            <v>1003315-7+ / -</v>
          </cell>
          <cell r="B164" t="e">
            <v>#VALUE!</v>
          </cell>
        </row>
        <row r="165">
          <cell r="A165" t="str">
            <v>1003321-1LAIN-LAIN</v>
          </cell>
          <cell r="B165" t="e">
            <v>#VALUE!</v>
          </cell>
        </row>
        <row r="166">
          <cell r="A166" t="str">
            <v>1003321-1TTL. RFU</v>
          </cell>
          <cell r="B166" t="e">
            <v>#VALUE!</v>
          </cell>
        </row>
        <row r="167">
          <cell r="A167" t="str">
            <v>1003321-1Min.</v>
          </cell>
          <cell r="B167" t="e">
            <v>#VALUE!</v>
          </cell>
        </row>
        <row r="168">
          <cell r="A168" t="str">
            <v>1003321-1Max.</v>
          </cell>
          <cell r="B168" t="e">
            <v>#VALUE!</v>
          </cell>
        </row>
        <row r="169">
          <cell r="A169" t="str">
            <v>1003321-1+ / -</v>
          </cell>
          <cell r="B169" t="e">
            <v>#VALUE!</v>
          </cell>
        </row>
        <row r="170">
          <cell r="A170" t="str">
            <v>1003299-1LAIN-LAIN</v>
          </cell>
          <cell r="B170" t="e">
            <v>#VALUE!</v>
          </cell>
        </row>
        <row r="171">
          <cell r="A171" t="str">
            <v>1003299-1TTL. RFU</v>
          </cell>
          <cell r="B171" t="e">
            <v>#VALUE!</v>
          </cell>
        </row>
        <row r="172">
          <cell r="A172" t="str">
            <v>1003299-1Min.</v>
          </cell>
          <cell r="B172" t="e">
            <v>#VALUE!</v>
          </cell>
        </row>
        <row r="173">
          <cell r="A173" t="str">
            <v>1003299-1Max.</v>
          </cell>
          <cell r="B173" t="e">
            <v>#VALUE!</v>
          </cell>
        </row>
        <row r="174">
          <cell r="A174" t="str">
            <v>1003299-1+ / -</v>
          </cell>
          <cell r="B174" t="e">
            <v>#VALUE!</v>
          </cell>
        </row>
        <row r="175">
          <cell r="A175" t="str">
            <v>1003298-3LAIN-LAIN</v>
          </cell>
          <cell r="B175" t="e">
            <v>#VALUE!</v>
          </cell>
        </row>
        <row r="176">
          <cell r="A176" t="str">
            <v>1003298-3TTL. RFU</v>
          </cell>
          <cell r="B176" t="e">
            <v>#VALUE!</v>
          </cell>
        </row>
        <row r="177">
          <cell r="A177" t="str">
            <v>1003298-3Min.</v>
          </cell>
          <cell r="B177" t="e">
            <v>#VALUE!</v>
          </cell>
        </row>
        <row r="178">
          <cell r="A178" t="str">
            <v>1003298-3Max.</v>
          </cell>
          <cell r="B178" t="e">
            <v>#VALUE!</v>
          </cell>
        </row>
        <row r="179">
          <cell r="A179" t="str">
            <v>1003298-3+ / -</v>
          </cell>
          <cell r="B179" t="e">
            <v>#VALUE!</v>
          </cell>
        </row>
        <row r="180">
          <cell r="A180" t="str">
            <v>1003302-5PARTSHOP</v>
          </cell>
          <cell r="B180" t="e">
            <v>#VALUE!</v>
          </cell>
        </row>
        <row r="181">
          <cell r="A181" t="str">
            <v>1003302-5TTL. RFU</v>
          </cell>
          <cell r="B181" t="e">
            <v>#VALUE!</v>
          </cell>
        </row>
        <row r="182">
          <cell r="A182" t="str">
            <v>1003302-5Min.</v>
          </cell>
          <cell r="B182" t="e">
            <v>#VALUE!</v>
          </cell>
        </row>
        <row r="183">
          <cell r="A183" t="str">
            <v>1003302-5Max.</v>
          </cell>
          <cell r="B183" t="e">
            <v>#VALUE!</v>
          </cell>
        </row>
        <row r="184">
          <cell r="A184" t="str">
            <v>1003302-5+ / -</v>
          </cell>
          <cell r="B184" t="e">
            <v>#VALUE!</v>
          </cell>
        </row>
        <row r="185">
          <cell r="A185" t="str">
            <v>1003300-9LAIN-LAIN</v>
          </cell>
          <cell r="B185" t="e">
            <v>#VALUE!</v>
          </cell>
        </row>
        <row r="186">
          <cell r="A186" t="str">
            <v>1003300-9TTL. RFU</v>
          </cell>
          <cell r="B186" t="e">
            <v>#VALUE!</v>
          </cell>
        </row>
        <row r="187">
          <cell r="A187" t="str">
            <v>1003300-9Min.</v>
          </cell>
          <cell r="B187" t="e">
            <v>#VALUE!</v>
          </cell>
        </row>
        <row r="188">
          <cell r="A188" t="str">
            <v>1003300-9Max.</v>
          </cell>
          <cell r="B188" t="e">
            <v>#VALUE!</v>
          </cell>
        </row>
        <row r="189">
          <cell r="A189" t="str">
            <v>1003300-9+ / -</v>
          </cell>
          <cell r="B189" t="e">
            <v>#VALUE!</v>
          </cell>
        </row>
        <row r="190">
          <cell r="A190" t="str">
            <v>1003301-7LAIN-LAIN</v>
          </cell>
          <cell r="B190" t="e">
            <v>#VALUE!</v>
          </cell>
        </row>
        <row r="191">
          <cell r="A191" t="str">
            <v>1003301-7TTL. RFU</v>
          </cell>
          <cell r="B191" t="e">
            <v>#VALUE!</v>
          </cell>
        </row>
        <row r="192">
          <cell r="A192" t="str">
            <v>1003301-7Min.</v>
          </cell>
          <cell r="B192" t="e">
            <v>#VALUE!</v>
          </cell>
        </row>
        <row r="193">
          <cell r="A193" t="str">
            <v>1003301-7Max.</v>
          </cell>
          <cell r="B193" t="e">
            <v>#VALUE!</v>
          </cell>
        </row>
        <row r="194">
          <cell r="A194" t="str">
            <v>1003301-7+ / -</v>
          </cell>
          <cell r="B194" t="e">
            <v>#VALUE!</v>
          </cell>
        </row>
        <row r="195">
          <cell r="A195" t="str">
            <v>1003274-6PARTSHOP</v>
          </cell>
          <cell r="B195">
            <v>33359</v>
          </cell>
        </row>
        <row r="196">
          <cell r="A196" t="str">
            <v>1003274-6TTL. RFU</v>
          </cell>
          <cell r="B196" t="e">
            <v>#VALUE!</v>
          </cell>
        </row>
        <row r="197">
          <cell r="A197" t="str">
            <v>1003274-6Min.</v>
          </cell>
          <cell r="B197" t="e">
            <v>#VALUE!</v>
          </cell>
        </row>
        <row r="198">
          <cell r="A198" t="str">
            <v>1003274-6Max.</v>
          </cell>
          <cell r="B198" t="e">
            <v>#VALUE!</v>
          </cell>
        </row>
        <row r="199">
          <cell r="A199" t="str">
            <v>1003274-6+ / -</v>
          </cell>
          <cell r="B199" t="e">
            <v>#VALUE!</v>
          </cell>
        </row>
        <row r="200">
          <cell r="A200" t="str">
            <v>1000944-2PARTSHOP</v>
          </cell>
          <cell r="B200" t="e">
            <v>#VALUE!</v>
          </cell>
        </row>
        <row r="201">
          <cell r="A201" t="str">
            <v>1000944-2TTL. RFU</v>
          </cell>
          <cell r="B201" t="e">
            <v>#VALUE!</v>
          </cell>
        </row>
        <row r="202">
          <cell r="A202" t="str">
            <v>1000944-2Min.</v>
          </cell>
          <cell r="B202" t="e">
            <v>#VALUE!</v>
          </cell>
        </row>
        <row r="203">
          <cell r="A203" t="str">
            <v>1000944-2Max.</v>
          </cell>
          <cell r="B203" t="e">
            <v>#VALUE!</v>
          </cell>
        </row>
        <row r="204">
          <cell r="A204" t="str">
            <v>1000944-2+ / -</v>
          </cell>
          <cell r="B204" t="e">
            <v>#VALUE!</v>
          </cell>
        </row>
        <row r="205">
          <cell r="A205" t="str">
            <v>1004773-5PARTSHOP</v>
          </cell>
          <cell r="B205" t="e">
            <v>#VALUE!</v>
          </cell>
        </row>
        <row r="206">
          <cell r="A206" t="str">
            <v>1004773-5TTL. RFU</v>
          </cell>
          <cell r="B206" t="e">
            <v>#VALUE!</v>
          </cell>
        </row>
        <row r="207">
          <cell r="A207" t="str">
            <v>1004773-5Min.</v>
          </cell>
          <cell r="B207" t="e">
            <v>#VALUE!</v>
          </cell>
        </row>
        <row r="208">
          <cell r="A208" t="str">
            <v>1004773-5Max.</v>
          </cell>
          <cell r="B208" t="e">
            <v>#VALUE!</v>
          </cell>
        </row>
        <row r="209">
          <cell r="A209" t="str">
            <v>1004773-5+ / -</v>
          </cell>
          <cell r="B209" t="e">
            <v>#VALUE!</v>
          </cell>
        </row>
        <row r="210">
          <cell r="A210" t="str">
            <v>1004714-1PARTSHOP</v>
          </cell>
          <cell r="B210" t="e">
            <v>#VALUE!</v>
          </cell>
        </row>
        <row r="211">
          <cell r="A211" t="str">
            <v>1004714-1TTL. RFU</v>
          </cell>
          <cell r="B211" t="e">
            <v>#VALUE!</v>
          </cell>
        </row>
        <row r="212">
          <cell r="A212" t="str">
            <v>1004714-1Min.</v>
          </cell>
          <cell r="B212" t="e">
            <v>#VALUE!</v>
          </cell>
        </row>
        <row r="213">
          <cell r="A213" t="str">
            <v>1004714-1Max.</v>
          </cell>
          <cell r="B213" t="e">
            <v>#VALUE!</v>
          </cell>
        </row>
        <row r="214">
          <cell r="A214" t="str">
            <v>1004714-1+ / -</v>
          </cell>
          <cell r="B214" t="e">
            <v>#VALUE!</v>
          </cell>
        </row>
        <row r="215">
          <cell r="A215" t="str">
            <v>1004772-7PARTSHOP</v>
          </cell>
          <cell r="B215">
            <v>200000</v>
          </cell>
        </row>
        <row r="216">
          <cell r="A216" t="str">
            <v>1004772-7TTL. RFU</v>
          </cell>
          <cell r="B216" t="e">
            <v>#VALUE!</v>
          </cell>
        </row>
        <row r="217">
          <cell r="A217" t="str">
            <v>1004772-7Min.</v>
          </cell>
          <cell r="B217" t="e">
            <v>#VALUE!</v>
          </cell>
        </row>
        <row r="218">
          <cell r="A218" t="str">
            <v>1004772-7Max.</v>
          </cell>
          <cell r="B218" t="e">
            <v>#VALUE!</v>
          </cell>
        </row>
        <row r="219">
          <cell r="A219" t="str">
            <v>1004772-7+ / -</v>
          </cell>
          <cell r="B219" t="e">
            <v>#VALUE!</v>
          </cell>
        </row>
        <row r="220">
          <cell r="A220" t="str">
            <v>1004713-1PARTSHOP</v>
          </cell>
          <cell r="B220" t="e">
            <v>#VALUE!</v>
          </cell>
        </row>
        <row r="221">
          <cell r="A221" t="str">
            <v>1004713-1TTL. RFU</v>
          </cell>
          <cell r="B221" t="e">
            <v>#VALUE!</v>
          </cell>
        </row>
        <row r="222">
          <cell r="A222" t="str">
            <v>1004713-1Min.</v>
          </cell>
          <cell r="B222" t="e">
            <v>#VALUE!</v>
          </cell>
        </row>
        <row r="223">
          <cell r="A223" t="str">
            <v>1004713-1Max.</v>
          </cell>
          <cell r="B223" t="e">
            <v>#VALUE!</v>
          </cell>
        </row>
        <row r="224">
          <cell r="A224" t="str">
            <v>1004713-1+ / -</v>
          </cell>
          <cell r="B224" t="e">
            <v>#VALUE!</v>
          </cell>
        </row>
        <row r="225">
          <cell r="A225" t="str">
            <v>1005038-8IGP</v>
          </cell>
          <cell r="B225" t="e">
            <v>#VALUE!</v>
          </cell>
        </row>
        <row r="226">
          <cell r="A226" t="str">
            <v>1005038-8PARTSHOP</v>
          </cell>
          <cell r="B226" t="e">
            <v>#VALUE!</v>
          </cell>
        </row>
        <row r="227">
          <cell r="A227" t="str">
            <v>1005038-8TTL. RFU</v>
          </cell>
          <cell r="B227" t="e">
            <v>#VALUE!</v>
          </cell>
        </row>
        <row r="228">
          <cell r="A228" t="str">
            <v>1005038-8Min.</v>
          </cell>
          <cell r="B228" t="e">
            <v>#VALUE!</v>
          </cell>
        </row>
        <row r="229">
          <cell r="A229" t="str">
            <v>1005038-8Max.</v>
          </cell>
          <cell r="B229" t="e">
            <v>#VALUE!</v>
          </cell>
        </row>
        <row r="230">
          <cell r="A230" t="str">
            <v>1005038-8+ / -</v>
          </cell>
          <cell r="B230" t="e">
            <v>#VALUE!</v>
          </cell>
        </row>
        <row r="231">
          <cell r="A231" t="str">
            <v>1000690-7BEKAS</v>
          </cell>
          <cell r="B231" t="e">
            <v>#VALUE!</v>
          </cell>
        </row>
        <row r="232">
          <cell r="A232" t="str">
            <v>1000690-7TTL. RFU</v>
          </cell>
          <cell r="B232" t="e">
            <v>#VALUE!</v>
          </cell>
        </row>
        <row r="233">
          <cell r="A233" t="str">
            <v>1000690-7Min.</v>
          </cell>
          <cell r="B233" t="e">
            <v>#VALUE!</v>
          </cell>
        </row>
        <row r="234">
          <cell r="A234" t="str">
            <v>1000690-7Max.</v>
          </cell>
          <cell r="B234" t="e">
            <v>#VALUE!</v>
          </cell>
        </row>
        <row r="235">
          <cell r="A235" t="str">
            <v>1000690-7+ / -</v>
          </cell>
          <cell r="B235" t="e">
            <v>#VALUE!</v>
          </cell>
        </row>
        <row r="236">
          <cell r="A236" t="str">
            <v>1011121-2BUATAN</v>
          </cell>
          <cell r="B236" t="e">
            <v>#VALUE!</v>
          </cell>
        </row>
        <row r="237">
          <cell r="A237" t="str">
            <v>1011121-2TTL. RFU</v>
          </cell>
          <cell r="B237" t="e">
            <v>#VALUE!</v>
          </cell>
        </row>
        <row r="238">
          <cell r="A238" t="str">
            <v>1011121-2Min.</v>
          </cell>
          <cell r="B238" t="e">
            <v>#VALUE!</v>
          </cell>
        </row>
        <row r="239">
          <cell r="A239" t="str">
            <v>1011121-2Max.</v>
          </cell>
          <cell r="B239" t="e">
            <v>#VALUE!</v>
          </cell>
        </row>
        <row r="240">
          <cell r="A240" t="str">
            <v>1011121-2+ / -</v>
          </cell>
          <cell r="B240" t="e">
            <v>#VALUE!</v>
          </cell>
        </row>
        <row r="241">
          <cell r="A241" t="str">
            <v>1001707-0BUATAN</v>
          </cell>
          <cell r="B241" t="e">
            <v>#VALUE!</v>
          </cell>
        </row>
        <row r="242">
          <cell r="A242" t="str">
            <v>1001707-0HSLREPAIR</v>
          </cell>
          <cell r="B242" t="e">
            <v>#VALUE!</v>
          </cell>
        </row>
        <row r="243">
          <cell r="A243" t="str">
            <v>1001707-0TTL. RFU</v>
          </cell>
          <cell r="B243" t="e">
            <v>#VALUE!</v>
          </cell>
        </row>
        <row r="244">
          <cell r="A244" t="str">
            <v>1001707-0Min.</v>
          </cell>
          <cell r="B244" t="e">
            <v>#VALUE!</v>
          </cell>
        </row>
        <row r="245">
          <cell r="A245" t="str">
            <v>1001707-0Max.</v>
          </cell>
          <cell r="B245" t="e">
            <v>#VALUE!</v>
          </cell>
        </row>
        <row r="246">
          <cell r="A246" t="str">
            <v>1001707-0+ / -</v>
          </cell>
          <cell r="B246" t="e">
            <v>#VALUE!</v>
          </cell>
        </row>
        <row r="247">
          <cell r="A247" t="str">
            <v>1011122-0BUATAN</v>
          </cell>
          <cell r="B247" t="e">
            <v>#VALUE!</v>
          </cell>
        </row>
        <row r="248">
          <cell r="A248" t="str">
            <v>1011122-0TTL. RFU</v>
          </cell>
          <cell r="B248" t="e">
            <v>#VALUE!</v>
          </cell>
        </row>
        <row r="249">
          <cell r="A249" t="str">
            <v>1011122-0Min.</v>
          </cell>
          <cell r="B249" t="e">
            <v>#VALUE!</v>
          </cell>
        </row>
        <row r="250">
          <cell r="A250" t="str">
            <v>1011122-0Max.</v>
          </cell>
          <cell r="B250" t="e">
            <v>#VALUE!</v>
          </cell>
        </row>
        <row r="251">
          <cell r="A251" t="str">
            <v>1011122-0+ / -</v>
          </cell>
          <cell r="B251" t="e">
            <v>#VALUE!</v>
          </cell>
        </row>
        <row r="252">
          <cell r="A252" t="str">
            <v>1011477-7HSLREPAIR</v>
          </cell>
          <cell r="B252" t="e">
            <v>#VALUE!</v>
          </cell>
        </row>
        <row r="253">
          <cell r="A253" t="str">
            <v>1011477-7PARTSHOP</v>
          </cell>
          <cell r="B253" t="e">
            <v>#VALUE!</v>
          </cell>
        </row>
        <row r="254">
          <cell r="A254" t="str">
            <v>1011477-7TTL. RFU</v>
          </cell>
          <cell r="B254" t="e">
            <v>#VALUE!</v>
          </cell>
        </row>
        <row r="255">
          <cell r="A255" t="str">
            <v>1011477-7Min.</v>
          </cell>
          <cell r="B255" t="e">
            <v>#VALUE!</v>
          </cell>
        </row>
        <row r="256">
          <cell r="A256" t="str">
            <v>1011477-7Max.</v>
          </cell>
          <cell r="B256" t="e">
            <v>#VALUE!</v>
          </cell>
        </row>
        <row r="257">
          <cell r="A257" t="str">
            <v>1011477-7+ / -</v>
          </cell>
          <cell r="B257" t="e">
            <v>#VALUE!</v>
          </cell>
        </row>
        <row r="258">
          <cell r="A258" t="str">
            <v>1003468-4PARTSHOP</v>
          </cell>
          <cell r="B258" t="e">
            <v>#VALUE!</v>
          </cell>
        </row>
        <row r="259">
          <cell r="A259" t="str">
            <v>1003468-4TTL. RFU</v>
          </cell>
          <cell r="B259" t="e">
            <v>#VALUE!</v>
          </cell>
        </row>
        <row r="260">
          <cell r="A260" t="str">
            <v>1003468-4Min.</v>
          </cell>
          <cell r="B260" t="e">
            <v>#VALUE!</v>
          </cell>
        </row>
        <row r="261">
          <cell r="A261" t="str">
            <v>1003468-4Max.</v>
          </cell>
          <cell r="B261" t="e">
            <v>#VALUE!</v>
          </cell>
        </row>
        <row r="262">
          <cell r="A262" t="str">
            <v>1003468-4+ / -</v>
          </cell>
          <cell r="B262" t="e">
            <v>#VALUE!</v>
          </cell>
        </row>
        <row r="263">
          <cell r="A263" t="str">
            <v>1003074-3PARTSHOP</v>
          </cell>
          <cell r="B263" t="e">
            <v>#VALUE!</v>
          </cell>
        </row>
        <row r="264">
          <cell r="A264" t="str">
            <v>1003074-3TTL. RFU</v>
          </cell>
          <cell r="B264" t="e">
            <v>#VALUE!</v>
          </cell>
        </row>
        <row r="265">
          <cell r="A265" t="str">
            <v>1003074-3Min.</v>
          </cell>
          <cell r="B265" t="e">
            <v>#VALUE!</v>
          </cell>
        </row>
        <row r="266">
          <cell r="A266" t="str">
            <v>1003074-3Max.</v>
          </cell>
          <cell r="B266" t="e">
            <v>#VALUE!</v>
          </cell>
        </row>
        <row r="267">
          <cell r="A267" t="str">
            <v>1003074-3+ / -</v>
          </cell>
          <cell r="B267" t="e">
            <v>#VALUE!</v>
          </cell>
        </row>
        <row r="268">
          <cell r="A268" t="str">
            <v>1003487-0PARTSHOP</v>
          </cell>
          <cell r="B268" t="e">
            <v>#VALUE!</v>
          </cell>
        </row>
        <row r="269">
          <cell r="A269" t="str">
            <v>1003487-0TTL. RFU</v>
          </cell>
          <cell r="B269" t="e">
            <v>#VALUE!</v>
          </cell>
        </row>
        <row r="270">
          <cell r="A270" t="str">
            <v>1003487-0Min.</v>
          </cell>
          <cell r="B270" t="e">
            <v>#VALUE!</v>
          </cell>
        </row>
        <row r="271">
          <cell r="A271" t="str">
            <v>1003487-0Max.</v>
          </cell>
          <cell r="B271" t="e">
            <v>#VALUE!</v>
          </cell>
        </row>
        <row r="272">
          <cell r="A272" t="str">
            <v>1003487-0+ / -</v>
          </cell>
          <cell r="B272" t="e">
            <v>#VALUE!</v>
          </cell>
        </row>
        <row r="273">
          <cell r="A273" t="str">
            <v>1011131-1PARTSHOP</v>
          </cell>
          <cell r="B273" t="e">
            <v>#VALUE!</v>
          </cell>
        </row>
        <row r="274">
          <cell r="A274" t="str">
            <v>1011131-1TTL. RFU</v>
          </cell>
          <cell r="B274" t="e">
            <v>#VALUE!</v>
          </cell>
        </row>
        <row r="275">
          <cell r="A275" t="str">
            <v>1011131-1Min.</v>
          </cell>
          <cell r="B275" t="e">
            <v>#VALUE!</v>
          </cell>
        </row>
        <row r="276">
          <cell r="A276" t="str">
            <v>1011131-1Max.</v>
          </cell>
          <cell r="B276" t="e">
            <v>#VALUE!</v>
          </cell>
        </row>
        <row r="277">
          <cell r="A277" t="str">
            <v>1011131-1+ / -</v>
          </cell>
          <cell r="B277" t="e">
            <v>#VALUE!</v>
          </cell>
        </row>
        <row r="278">
          <cell r="A278" t="str">
            <v>1004747-6HOP</v>
          </cell>
          <cell r="B278" t="e">
            <v>#VALUE!</v>
          </cell>
        </row>
        <row r="279">
          <cell r="A279" t="str">
            <v>1004747-6TTL. RFU</v>
          </cell>
          <cell r="B279" t="e">
            <v>#VALUE!</v>
          </cell>
        </row>
        <row r="280">
          <cell r="A280" t="str">
            <v>1004747-6Min.</v>
          </cell>
          <cell r="B280" t="e">
            <v>#VALUE!</v>
          </cell>
        </row>
        <row r="281">
          <cell r="A281" t="str">
            <v>1004747-6Max.</v>
          </cell>
          <cell r="B281" t="e">
            <v>#VALUE!</v>
          </cell>
        </row>
        <row r="282">
          <cell r="A282" t="str">
            <v>1004747-6+ / -</v>
          </cell>
          <cell r="B282" t="e">
            <v>#VALUE!</v>
          </cell>
        </row>
        <row r="283">
          <cell r="A283" t="str">
            <v>1005182-1BUATAN</v>
          </cell>
          <cell r="B283">
            <v>1</v>
          </cell>
        </row>
        <row r="284">
          <cell r="A284" t="str">
            <v>1005182-1TTL. RFU</v>
          </cell>
          <cell r="B284" t="e">
            <v>#VALUE!</v>
          </cell>
        </row>
        <row r="285">
          <cell r="A285" t="str">
            <v>1005182-1Min.</v>
          </cell>
          <cell r="B285" t="e">
            <v>#VALUE!</v>
          </cell>
        </row>
        <row r="286">
          <cell r="A286" t="str">
            <v>1005182-1Max.</v>
          </cell>
          <cell r="B286" t="e">
            <v>#VALUE!</v>
          </cell>
        </row>
        <row r="287">
          <cell r="A287" t="str">
            <v>1005182-1+ / -</v>
          </cell>
          <cell r="B287" t="e">
            <v>#VALUE!</v>
          </cell>
        </row>
        <row r="288">
          <cell r="A288" t="str">
            <v>1000419-1BUATAN</v>
          </cell>
          <cell r="B288">
            <v>239000</v>
          </cell>
        </row>
        <row r="289">
          <cell r="A289" t="str">
            <v>1000419-1TTL. RFU</v>
          </cell>
          <cell r="B289" t="e">
            <v>#VALUE!</v>
          </cell>
        </row>
        <row r="290">
          <cell r="A290" t="str">
            <v>1000419-1Min.</v>
          </cell>
          <cell r="B290" t="e">
            <v>#VALUE!</v>
          </cell>
        </row>
        <row r="291">
          <cell r="A291" t="str">
            <v>1000419-1Max.</v>
          </cell>
          <cell r="B291" t="e">
            <v>#VALUE!</v>
          </cell>
        </row>
        <row r="292">
          <cell r="A292" t="str">
            <v>1000419-1+ / -</v>
          </cell>
          <cell r="B292" t="e">
            <v>#VALUE!</v>
          </cell>
        </row>
        <row r="293">
          <cell r="A293" t="str">
            <v>1010997-8BUATAN</v>
          </cell>
          <cell r="B293" t="e">
            <v>#VALUE!</v>
          </cell>
        </row>
        <row r="294">
          <cell r="A294" t="str">
            <v>1010997-8TTL. RFU</v>
          </cell>
          <cell r="B294" t="e">
            <v>#VALUE!</v>
          </cell>
        </row>
        <row r="295">
          <cell r="A295" t="str">
            <v>1010997-8Min.</v>
          </cell>
          <cell r="B295" t="e">
            <v>#VALUE!</v>
          </cell>
        </row>
        <row r="296">
          <cell r="A296" t="str">
            <v>1010997-8Max.</v>
          </cell>
          <cell r="B296" t="e">
            <v>#VALUE!</v>
          </cell>
        </row>
        <row r="297">
          <cell r="A297" t="str">
            <v>1010997-8+ / -</v>
          </cell>
          <cell r="B297" t="e">
            <v>#VALUE!</v>
          </cell>
        </row>
        <row r="298">
          <cell r="A298" t="str">
            <v>1000502-1BUATAN</v>
          </cell>
          <cell r="B298">
            <v>350000</v>
          </cell>
        </row>
        <row r="299">
          <cell r="A299" t="str">
            <v>1000502-1TTL. RFU</v>
          </cell>
          <cell r="B299" t="e">
            <v>#VALUE!</v>
          </cell>
        </row>
        <row r="300">
          <cell r="A300" t="str">
            <v>1000502-1Min.</v>
          </cell>
          <cell r="B300" t="e">
            <v>#VALUE!</v>
          </cell>
        </row>
        <row r="301">
          <cell r="A301" t="str">
            <v>1000502-1Max.</v>
          </cell>
          <cell r="B301" t="e">
            <v>#VALUE!</v>
          </cell>
        </row>
        <row r="302">
          <cell r="A302" t="str">
            <v>1000502-1+ / -</v>
          </cell>
          <cell r="B302" t="e">
            <v>#VALUE!</v>
          </cell>
        </row>
        <row r="303">
          <cell r="A303" t="str">
            <v>1005263-1BUATAN</v>
          </cell>
          <cell r="B303" t="e">
            <v>#VALUE!</v>
          </cell>
        </row>
        <row r="304">
          <cell r="A304" t="str">
            <v>1005263-1PARTSHOP</v>
          </cell>
          <cell r="B304" t="e">
            <v>#VALUE!</v>
          </cell>
        </row>
        <row r="305">
          <cell r="A305" t="str">
            <v>1005263-1TTL. RFU</v>
          </cell>
          <cell r="B305" t="e">
            <v>#VALUE!</v>
          </cell>
        </row>
        <row r="306">
          <cell r="A306" t="str">
            <v>1005263-1Min.</v>
          </cell>
          <cell r="B306" t="e">
            <v>#VALUE!</v>
          </cell>
        </row>
        <row r="307">
          <cell r="A307" t="str">
            <v>1005263-1Max.</v>
          </cell>
          <cell r="B307" t="e">
            <v>#VALUE!</v>
          </cell>
        </row>
        <row r="308">
          <cell r="A308" t="str">
            <v>1005263-1+ / -</v>
          </cell>
          <cell r="B308" t="e">
            <v>#VALUE!</v>
          </cell>
        </row>
        <row r="309">
          <cell r="A309" t="str">
            <v>1011550-1IMPORTIR</v>
          </cell>
          <cell r="B309" t="e">
            <v>#VALUE!</v>
          </cell>
        </row>
        <row r="310">
          <cell r="A310" t="str">
            <v>1011550-1TTL. RFU</v>
          </cell>
          <cell r="B310" t="e">
            <v>#VALUE!</v>
          </cell>
        </row>
        <row r="311">
          <cell r="A311" t="str">
            <v>1011550-1Min.</v>
          </cell>
          <cell r="B311" t="e">
            <v>#VALUE!</v>
          </cell>
        </row>
        <row r="312">
          <cell r="A312" t="str">
            <v>1011550-1Max.</v>
          </cell>
          <cell r="B312" t="e">
            <v>#VALUE!</v>
          </cell>
        </row>
        <row r="313">
          <cell r="A313" t="str">
            <v>1011550-1+ / -</v>
          </cell>
          <cell r="B313" t="e">
            <v>#VALUE!</v>
          </cell>
        </row>
        <row r="314">
          <cell r="A314" t="str">
            <v>1001537-1IMPORTIR</v>
          </cell>
          <cell r="B314" t="e">
            <v>#VALUE!</v>
          </cell>
        </row>
        <row r="315">
          <cell r="A315" t="str">
            <v>1001537-1PARTSHOP</v>
          </cell>
          <cell r="B315" t="e">
            <v>#VALUE!</v>
          </cell>
        </row>
        <row r="316">
          <cell r="A316" t="str">
            <v>1001537-1TTL. RFU</v>
          </cell>
          <cell r="B316" t="e">
            <v>#VALUE!</v>
          </cell>
        </row>
        <row r="317">
          <cell r="A317" t="str">
            <v>1001537-1Min.</v>
          </cell>
          <cell r="B317" t="e">
            <v>#VALUE!</v>
          </cell>
        </row>
        <row r="318">
          <cell r="A318" t="str">
            <v>1001537-1Max.</v>
          </cell>
          <cell r="B318" t="e">
            <v>#VALUE!</v>
          </cell>
        </row>
        <row r="319">
          <cell r="A319" t="str">
            <v>1001537-1+ / -</v>
          </cell>
          <cell r="B319" t="e">
            <v>#VALUE!</v>
          </cell>
        </row>
        <row r="320">
          <cell r="A320" t="str">
            <v>1011020-8HOP</v>
          </cell>
          <cell r="B320" t="e">
            <v>#VALUE!</v>
          </cell>
        </row>
        <row r="321">
          <cell r="A321" t="str">
            <v>1011020-8TTL. RFU</v>
          </cell>
          <cell r="B321" t="e">
            <v>#VALUE!</v>
          </cell>
        </row>
        <row r="322">
          <cell r="A322" t="str">
            <v>1011020-8Min.</v>
          </cell>
          <cell r="B322" t="e">
            <v>#VALUE!</v>
          </cell>
        </row>
        <row r="323">
          <cell r="A323" t="str">
            <v>1011020-8Max.</v>
          </cell>
          <cell r="B323" t="e">
            <v>#VALUE!</v>
          </cell>
        </row>
        <row r="324">
          <cell r="A324" t="str">
            <v>1011020-8+ / -</v>
          </cell>
          <cell r="B324" t="e">
            <v>#VALUE!</v>
          </cell>
        </row>
        <row r="325">
          <cell r="A325" t="str">
            <v>1004031-5HOP</v>
          </cell>
          <cell r="B325" t="e">
            <v>#VALUE!</v>
          </cell>
        </row>
        <row r="326">
          <cell r="A326" t="str">
            <v>1004031-5TTL. RFU</v>
          </cell>
          <cell r="B326" t="e">
            <v>#VALUE!</v>
          </cell>
        </row>
        <row r="327">
          <cell r="A327" t="str">
            <v>1004031-5Min.</v>
          </cell>
          <cell r="B327" t="e">
            <v>#VALUE!</v>
          </cell>
        </row>
        <row r="328">
          <cell r="A328" t="str">
            <v>1004031-5Max.</v>
          </cell>
          <cell r="B328" t="e">
            <v>#VALUE!</v>
          </cell>
        </row>
        <row r="329">
          <cell r="A329" t="str">
            <v>1004031-5+ / -</v>
          </cell>
          <cell r="B329" t="e">
            <v>#VALUE!</v>
          </cell>
        </row>
        <row r="330">
          <cell r="A330" t="str">
            <v>1002953-2PARTSHOP</v>
          </cell>
          <cell r="B330" t="e">
            <v>#VALUE!</v>
          </cell>
        </row>
        <row r="331">
          <cell r="A331" t="str">
            <v>1002953-2TTL. RFU</v>
          </cell>
          <cell r="B331" t="e">
            <v>#VALUE!</v>
          </cell>
        </row>
        <row r="332">
          <cell r="A332" t="str">
            <v>1002953-2Min.</v>
          </cell>
          <cell r="B332" t="e">
            <v>#VALUE!</v>
          </cell>
        </row>
        <row r="333">
          <cell r="A333" t="str">
            <v>1002953-2Max.</v>
          </cell>
          <cell r="B333" t="e">
            <v>#VALUE!</v>
          </cell>
        </row>
        <row r="334">
          <cell r="A334" t="str">
            <v>1002953-2+ / -</v>
          </cell>
          <cell r="B334" t="e">
            <v>#VALUE!</v>
          </cell>
        </row>
        <row r="335">
          <cell r="A335" t="str">
            <v>1000450-5PARTSHOP</v>
          </cell>
          <cell r="B335" t="e">
            <v>#VALUE!</v>
          </cell>
        </row>
        <row r="336">
          <cell r="A336" t="str">
            <v>1000450-5TTL. RFU</v>
          </cell>
          <cell r="B336" t="e">
            <v>#VALUE!</v>
          </cell>
        </row>
        <row r="337">
          <cell r="A337" t="str">
            <v>1000450-5Min.</v>
          </cell>
          <cell r="B337" t="e">
            <v>#VALUE!</v>
          </cell>
        </row>
        <row r="338">
          <cell r="A338" t="str">
            <v>1000450-5Max.</v>
          </cell>
          <cell r="B338" t="e">
            <v>#VALUE!</v>
          </cell>
        </row>
        <row r="339">
          <cell r="A339" t="str">
            <v>1000450-5+ / -</v>
          </cell>
          <cell r="B339" t="e">
            <v>#VALUE!</v>
          </cell>
        </row>
        <row r="340">
          <cell r="A340" t="str">
            <v>1000880-2BEKAS</v>
          </cell>
          <cell r="B340" t="e">
            <v>#VALUE!</v>
          </cell>
        </row>
        <row r="341">
          <cell r="A341" t="str">
            <v>1000880-2TTL. RFU</v>
          </cell>
          <cell r="B341" t="e">
            <v>#VALUE!</v>
          </cell>
        </row>
        <row r="342">
          <cell r="A342" t="str">
            <v>1000880-2Min.</v>
          </cell>
          <cell r="B342" t="e">
            <v>#VALUE!</v>
          </cell>
        </row>
        <row r="343">
          <cell r="A343" t="str">
            <v>1000880-2Max.</v>
          </cell>
          <cell r="B343" t="e">
            <v>#VALUE!</v>
          </cell>
        </row>
        <row r="344">
          <cell r="A344" t="str">
            <v>1000880-2+ / -</v>
          </cell>
          <cell r="B344" t="e">
            <v>#VALUE!</v>
          </cell>
        </row>
        <row r="345">
          <cell r="A345" t="str">
            <v>1004066-8BEKAS</v>
          </cell>
          <cell r="B345" t="e">
            <v>#VALUE!</v>
          </cell>
        </row>
        <row r="346">
          <cell r="A346" t="str">
            <v>1004066-8TTL. RFU</v>
          </cell>
          <cell r="B346" t="e">
            <v>#VALUE!</v>
          </cell>
        </row>
        <row r="347">
          <cell r="A347" t="str">
            <v>1004066-8Min.</v>
          </cell>
          <cell r="B347" t="e">
            <v>#VALUE!</v>
          </cell>
        </row>
        <row r="348">
          <cell r="A348" t="str">
            <v>1004066-8Max.</v>
          </cell>
          <cell r="B348" t="e">
            <v>#VALUE!</v>
          </cell>
        </row>
        <row r="349">
          <cell r="A349" t="str">
            <v>1004066-8+ / -</v>
          </cell>
          <cell r="B349" t="e">
            <v>#VALUE!</v>
          </cell>
        </row>
        <row r="350">
          <cell r="A350" t="str">
            <v>1000619-2PARTSHOP</v>
          </cell>
          <cell r="B350" t="e">
            <v>#VALUE!</v>
          </cell>
        </row>
        <row r="351">
          <cell r="A351" t="str">
            <v>1000619-2TTL. RFU</v>
          </cell>
          <cell r="B351" t="e">
            <v>#VALUE!</v>
          </cell>
        </row>
        <row r="352">
          <cell r="A352" t="str">
            <v>1000619-2Min.</v>
          </cell>
          <cell r="B352" t="e">
            <v>#VALUE!</v>
          </cell>
        </row>
        <row r="353">
          <cell r="A353" t="str">
            <v>1000619-2Max.</v>
          </cell>
          <cell r="B353" t="e">
            <v>#VALUE!</v>
          </cell>
        </row>
        <row r="354">
          <cell r="A354" t="str">
            <v>1000619-2+ / -</v>
          </cell>
          <cell r="B354" t="e">
            <v>#VALUE!</v>
          </cell>
        </row>
        <row r="355">
          <cell r="A355" t="str">
            <v>1001115-3PARTSHOP</v>
          </cell>
          <cell r="B355" t="e">
            <v>#VALUE!</v>
          </cell>
        </row>
        <row r="356">
          <cell r="A356" t="str">
            <v>1001115-3TTL. RFU</v>
          </cell>
          <cell r="B356" t="e">
            <v>#VALUE!</v>
          </cell>
        </row>
        <row r="357">
          <cell r="A357" t="str">
            <v>1001115-3Min.</v>
          </cell>
          <cell r="B357" t="e">
            <v>#VALUE!</v>
          </cell>
        </row>
        <row r="358">
          <cell r="A358" t="str">
            <v>1001115-3Max.</v>
          </cell>
          <cell r="B358" t="e">
            <v>#VALUE!</v>
          </cell>
        </row>
        <row r="359">
          <cell r="A359" t="str">
            <v>1001115-3+ / -</v>
          </cell>
          <cell r="B359" t="e">
            <v>#VALUE!</v>
          </cell>
        </row>
        <row r="360">
          <cell r="A360" t="str">
            <v>1003505-2PARTSHOP</v>
          </cell>
          <cell r="B360" t="e">
            <v>#VALUE!</v>
          </cell>
        </row>
        <row r="361">
          <cell r="A361" t="str">
            <v>1003505-2TTL. RFU</v>
          </cell>
          <cell r="B361" t="e">
            <v>#VALUE!</v>
          </cell>
        </row>
        <row r="362">
          <cell r="A362" t="str">
            <v>1003505-2Min.</v>
          </cell>
          <cell r="B362" t="e">
            <v>#VALUE!</v>
          </cell>
        </row>
        <row r="363">
          <cell r="A363" t="str">
            <v>1003505-2Max.</v>
          </cell>
          <cell r="B363" t="e">
            <v>#VALUE!</v>
          </cell>
        </row>
        <row r="364">
          <cell r="A364" t="str">
            <v>1003505-2+ / -</v>
          </cell>
          <cell r="B364" t="e">
            <v>#VALUE!</v>
          </cell>
        </row>
        <row r="365">
          <cell r="A365" t="str">
            <v>1000883-7BEKAS</v>
          </cell>
          <cell r="B365" t="e">
            <v>#VALUE!</v>
          </cell>
        </row>
        <row r="366">
          <cell r="A366" t="str">
            <v>1000883-7TTL. RFU</v>
          </cell>
          <cell r="B366" t="e">
            <v>#VALUE!</v>
          </cell>
        </row>
        <row r="367">
          <cell r="A367" t="str">
            <v>1000883-7Min.</v>
          </cell>
          <cell r="B367" t="e">
            <v>#VALUE!</v>
          </cell>
        </row>
        <row r="368">
          <cell r="A368" t="str">
            <v>1000883-7Max.</v>
          </cell>
          <cell r="B368" t="e">
            <v>#VALUE!</v>
          </cell>
        </row>
        <row r="369">
          <cell r="A369" t="str">
            <v>1000883-7+ / -</v>
          </cell>
          <cell r="B369" t="e">
            <v>#VALUE!</v>
          </cell>
        </row>
        <row r="370">
          <cell r="A370" t="str">
            <v>1011386-1FGP</v>
          </cell>
          <cell r="B370" t="e">
            <v>#VALUE!</v>
          </cell>
        </row>
        <row r="371">
          <cell r="A371" t="str">
            <v>1011386-1TTL. RFU</v>
          </cell>
          <cell r="B371" t="e">
            <v>#VALUE!</v>
          </cell>
        </row>
        <row r="372">
          <cell r="A372" t="str">
            <v>1011386-1Min.</v>
          </cell>
          <cell r="B372" t="e">
            <v>#VALUE!</v>
          </cell>
        </row>
        <row r="373">
          <cell r="A373" t="str">
            <v>1011386-1Max.</v>
          </cell>
          <cell r="B373" t="e">
            <v>#VALUE!</v>
          </cell>
        </row>
        <row r="374">
          <cell r="A374" t="str">
            <v>1011386-1+ / -</v>
          </cell>
          <cell r="B374" t="e">
            <v>#VALUE!</v>
          </cell>
        </row>
        <row r="375">
          <cell r="A375" t="str">
            <v>1000275-8BEKAS</v>
          </cell>
          <cell r="B375" t="e">
            <v>#VALUE!</v>
          </cell>
        </row>
        <row r="376">
          <cell r="A376" t="str">
            <v>1000275-8PARTSHOP</v>
          </cell>
          <cell r="B376">
            <v>1500000</v>
          </cell>
        </row>
        <row r="377">
          <cell r="A377" t="str">
            <v>1000275-8TTL. RFU</v>
          </cell>
          <cell r="B377" t="e">
            <v>#VALUE!</v>
          </cell>
        </row>
        <row r="378">
          <cell r="A378" t="str">
            <v>1000275-8Min.</v>
          </cell>
          <cell r="B378" t="e">
            <v>#VALUE!</v>
          </cell>
        </row>
        <row r="379">
          <cell r="A379" t="str">
            <v>1000275-8Max.</v>
          </cell>
          <cell r="B379" t="e">
            <v>#VALUE!</v>
          </cell>
        </row>
        <row r="380">
          <cell r="A380" t="str">
            <v>1000275-8+ / -</v>
          </cell>
          <cell r="B380" t="e">
            <v>#VALUE!</v>
          </cell>
        </row>
        <row r="381">
          <cell r="A381" t="str">
            <v>1000665-6BEKAS</v>
          </cell>
          <cell r="B381" t="e">
            <v>#VALUE!</v>
          </cell>
        </row>
        <row r="382">
          <cell r="A382" t="str">
            <v>1000665-6TTL. RFU</v>
          </cell>
          <cell r="B382" t="e">
            <v>#VALUE!</v>
          </cell>
        </row>
        <row r="383">
          <cell r="A383" t="str">
            <v>1000665-6Min.</v>
          </cell>
          <cell r="B383" t="e">
            <v>#VALUE!</v>
          </cell>
        </row>
        <row r="384">
          <cell r="A384" t="str">
            <v>1000665-6Max.</v>
          </cell>
          <cell r="B384" t="e">
            <v>#VALUE!</v>
          </cell>
        </row>
        <row r="385">
          <cell r="A385" t="str">
            <v>1000665-6+ / -</v>
          </cell>
          <cell r="B385" t="e">
            <v>#VALUE!</v>
          </cell>
        </row>
        <row r="386">
          <cell r="A386" t="str">
            <v>1001123-4BEKAS</v>
          </cell>
          <cell r="B386" t="e">
            <v>#VALUE!</v>
          </cell>
        </row>
        <row r="387">
          <cell r="A387" t="str">
            <v>1001123-4TTL. RFU</v>
          </cell>
          <cell r="B387" t="e">
            <v>#VALUE!</v>
          </cell>
        </row>
        <row r="388">
          <cell r="A388" t="str">
            <v>1001123-4Min.</v>
          </cell>
          <cell r="B388" t="e">
            <v>#VALUE!</v>
          </cell>
        </row>
        <row r="389">
          <cell r="A389" t="str">
            <v>1001123-4Max.</v>
          </cell>
          <cell r="B389" t="e">
            <v>#VALUE!</v>
          </cell>
        </row>
        <row r="390">
          <cell r="A390" t="str">
            <v>1001123-4+ / -</v>
          </cell>
          <cell r="B390" t="e">
            <v>#VALUE!</v>
          </cell>
        </row>
        <row r="391">
          <cell r="A391" t="str">
            <v>1000896-9BEKAS</v>
          </cell>
          <cell r="B391" t="e">
            <v>#VALUE!</v>
          </cell>
        </row>
        <row r="392">
          <cell r="A392" t="str">
            <v>1000896-9PARTSHOP</v>
          </cell>
          <cell r="B392" t="e">
            <v>#VALUE!</v>
          </cell>
        </row>
        <row r="393">
          <cell r="A393" t="str">
            <v>1000896-9TTL. RFU</v>
          </cell>
          <cell r="B393" t="e">
            <v>#VALUE!</v>
          </cell>
        </row>
        <row r="394">
          <cell r="A394" t="str">
            <v>1000896-9Min.</v>
          </cell>
          <cell r="B394" t="e">
            <v>#VALUE!</v>
          </cell>
        </row>
        <row r="395">
          <cell r="A395" t="str">
            <v>1000896-9Max.</v>
          </cell>
          <cell r="B395" t="e">
            <v>#VALUE!</v>
          </cell>
        </row>
        <row r="396">
          <cell r="A396" t="str">
            <v>1000896-9+ / -</v>
          </cell>
          <cell r="B396" t="e">
            <v>#VALUE!</v>
          </cell>
        </row>
        <row r="397">
          <cell r="A397" t="str">
            <v>1000667-2BEKAS</v>
          </cell>
          <cell r="B397" t="e">
            <v>#VALUE!</v>
          </cell>
        </row>
        <row r="398">
          <cell r="A398" t="str">
            <v>1000667-2TTL. RFU</v>
          </cell>
          <cell r="B398" t="e">
            <v>#VALUE!</v>
          </cell>
        </row>
        <row r="399">
          <cell r="A399" t="str">
            <v>1000667-2Min.</v>
          </cell>
          <cell r="B399" t="e">
            <v>#VALUE!</v>
          </cell>
        </row>
        <row r="400">
          <cell r="A400" t="str">
            <v>1000667-2Max.</v>
          </cell>
          <cell r="B400" t="e">
            <v>#VALUE!</v>
          </cell>
        </row>
        <row r="401">
          <cell r="A401" t="str">
            <v>1000667-2+ / -</v>
          </cell>
          <cell r="B401" t="e">
            <v>#VALUE!</v>
          </cell>
        </row>
        <row r="402">
          <cell r="A402" t="str">
            <v>1000666-4BEKAS</v>
          </cell>
          <cell r="B402" t="e">
            <v>#VALUE!</v>
          </cell>
        </row>
        <row r="403">
          <cell r="A403" t="str">
            <v>1000666-4TTL. RFU</v>
          </cell>
          <cell r="B403" t="e">
            <v>#VALUE!</v>
          </cell>
        </row>
        <row r="404">
          <cell r="A404" t="str">
            <v>1000666-4Min.</v>
          </cell>
          <cell r="B404" t="e">
            <v>#VALUE!</v>
          </cell>
        </row>
        <row r="405">
          <cell r="A405" t="str">
            <v>1000666-4Max.</v>
          </cell>
          <cell r="B405" t="e">
            <v>#VALUE!</v>
          </cell>
        </row>
        <row r="406">
          <cell r="A406" t="str">
            <v>1000666-4+ / -</v>
          </cell>
          <cell r="B406" t="e">
            <v>#VALUE!</v>
          </cell>
        </row>
        <row r="407">
          <cell r="A407" t="str">
            <v>1001232-1BEKAS</v>
          </cell>
          <cell r="B407" t="e">
            <v>#VALUE!</v>
          </cell>
        </row>
        <row r="408">
          <cell r="A408" t="str">
            <v>1001232-1TTL. RFU</v>
          </cell>
          <cell r="B408" t="e">
            <v>#VALUE!</v>
          </cell>
        </row>
        <row r="409">
          <cell r="A409" t="str">
            <v>1001232-1Min.</v>
          </cell>
          <cell r="B409" t="e">
            <v>#VALUE!</v>
          </cell>
        </row>
        <row r="410">
          <cell r="A410" t="str">
            <v>1001232-1Max.</v>
          </cell>
          <cell r="B410" t="e">
            <v>#VALUE!</v>
          </cell>
        </row>
        <row r="411">
          <cell r="A411" t="str">
            <v>1001232-1+ / -</v>
          </cell>
          <cell r="B411" t="e">
            <v>#VALUE!</v>
          </cell>
        </row>
        <row r="412">
          <cell r="A412" t="str">
            <v>1001229-1BEKAS</v>
          </cell>
          <cell r="B412" t="e">
            <v>#VALUE!</v>
          </cell>
        </row>
        <row r="413">
          <cell r="A413" t="str">
            <v>1001229-1TTL. RFU</v>
          </cell>
          <cell r="B413" t="e">
            <v>#VALUE!</v>
          </cell>
        </row>
        <row r="414">
          <cell r="A414" t="str">
            <v>1001229-1Min.</v>
          </cell>
          <cell r="B414" t="e">
            <v>#VALUE!</v>
          </cell>
        </row>
        <row r="415">
          <cell r="A415" t="str">
            <v>1001229-1Max.</v>
          </cell>
          <cell r="B415" t="e">
            <v>#VALUE!</v>
          </cell>
        </row>
        <row r="416">
          <cell r="A416" t="str">
            <v>1001229-1+ / -</v>
          </cell>
          <cell r="B416" t="e">
            <v>#VALUE!</v>
          </cell>
        </row>
        <row r="417">
          <cell r="A417" t="str">
            <v>1001230-3BEKAS</v>
          </cell>
          <cell r="B417" t="e">
            <v>#VALUE!</v>
          </cell>
        </row>
        <row r="418">
          <cell r="A418" t="str">
            <v>1001230-3TTL. RFU</v>
          </cell>
          <cell r="B418" t="e">
            <v>#VALUE!</v>
          </cell>
        </row>
        <row r="419">
          <cell r="A419" t="str">
            <v>1001230-3Min.</v>
          </cell>
          <cell r="B419" t="e">
            <v>#VALUE!</v>
          </cell>
        </row>
        <row r="420">
          <cell r="A420" t="str">
            <v>1001230-3Max.</v>
          </cell>
          <cell r="B420" t="e">
            <v>#VALUE!</v>
          </cell>
        </row>
        <row r="421">
          <cell r="A421" t="str">
            <v>1001230-3+ / -</v>
          </cell>
          <cell r="B421" t="e">
            <v>#VALUE!</v>
          </cell>
        </row>
        <row r="422">
          <cell r="A422" t="str">
            <v>1011507-2PARTSHOP</v>
          </cell>
          <cell r="B422" t="e">
            <v>#VALUE!</v>
          </cell>
        </row>
        <row r="423">
          <cell r="A423" t="str">
            <v>1011507-2TTL. RFU</v>
          </cell>
          <cell r="B423" t="e">
            <v>#VALUE!</v>
          </cell>
        </row>
        <row r="424">
          <cell r="A424" t="str">
            <v>1011507-2Min.</v>
          </cell>
          <cell r="B424" t="e">
            <v>#VALUE!</v>
          </cell>
        </row>
        <row r="425">
          <cell r="A425" t="str">
            <v>1011507-2Max.</v>
          </cell>
          <cell r="B425" t="e">
            <v>#VALUE!</v>
          </cell>
        </row>
        <row r="426">
          <cell r="A426" t="str">
            <v>1011507-2+ / -</v>
          </cell>
          <cell r="B426" t="e">
            <v>#VALUE!</v>
          </cell>
        </row>
        <row r="427">
          <cell r="A427" t="str">
            <v>1000158-1PARTSHOP</v>
          </cell>
          <cell r="B427" t="e">
            <v>#VALUE!</v>
          </cell>
        </row>
        <row r="428">
          <cell r="A428" t="str">
            <v>1000158-1TTL. RFU</v>
          </cell>
          <cell r="B428" t="e">
            <v>#VALUE!</v>
          </cell>
        </row>
        <row r="429">
          <cell r="A429" t="str">
            <v>1000158-1Min.</v>
          </cell>
          <cell r="B429" t="e">
            <v>#VALUE!</v>
          </cell>
        </row>
        <row r="430">
          <cell r="A430" t="str">
            <v>1000158-1Max.</v>
          </cell>
          <cell r="B430" t="e">
            <v>#VALUE!</v>
          </cell>
        </row>
        <row r="431">
          <cell r="A431" t="str">
            <v>1000158-1+ / -</v>
          </cell>
          <cell r="B431" t="e">
            <v>#VALUE!</v>
          </cell>
        </row>
        <row r="432">
          <cell r="A432" t="str">
            <v>1000051-8</v>
          </cell>
          <cell r="B432" t="e">
            <v>#VALUE!</v>
          </cell>
        </row>
        <row r="433">
          <cell r="A433" t="str">
            <v>1000051-8TTL. RFU</v>
          </cell>
          <cell r="B433" t="e">
            <v>#VALUE!</v>
          </cell>
        </row>
        <row r="434">
          <cell r="A434" t="str">
            <v>1000051-8Min.</v>
          </cell>
          <cell r="B434" t="e">
            <v>#VALUE!</v>
          </cell>
        </row>
        <row r="435">
          <cell r="A435" t="str">
            <v>1000051-8Max.</v>
          </cell>
          <cell r="B435" t="e">
            <v>#VALUE!</v>
          </cell>
        </row>
        <row r="436">
          <cell r="A436" t="str">
            <v>1000051-8+ / -</v>
          </cell>
          <cell r="B436" t="e">
            <v>#VALUE!</v>
          </cell>
        </row>
        <row r="437">
          <cell r="A437" t="str">
            <v>1000031-3</v>
          </cell>
          <cell r="B437" t="e">
            <v>#VALUE!</v>
          </cell>
        </row>
        <row r="438">
          <cell r="A438" t="str">
            <v>1000031-3TTL. RFU</v>
          </cell>
          <cell r="B438" t="e">
            <v>#VALUE!</v>
          </cell>
        </row>
        <row r="439">
          <cell r="A439" t="str">
            <v>1000031-3Min.</v>
          </cell>
          <cell r="B439" t="e">
            <v>#VALUE!</v>
          </cell>
        </row>
        <row r="440">
          <cell r="A440" t="str">
            <v>1000031-3Max.</v>
          </cell>
          <cell r="B440" t="e">
            <v>#VALUE!</v>
          </cell>
        </row>
        <row r="441">
          <cell r="A441" t="str">
            <v>1000031-3+ / -</v>
          </cell>
          <cell r="B441" t="e">
            <v>#VALUE!</v>
          </cell>
        </row>
        <row r="442">
          <cell r="A442" t="str">
            <v>1000054-2HSLREPAIR</v>
          </cell>
          <cell r="B442" t="e">
            <v>#VALUE!</v>
          </cell>
        </row>
        <row r="443">
          <cell r="A443" t="str">
            <v>1000054-2TTL. RFU</v>
          </cell>
          <cell r="B443" t="e">
            <v>#VALUE!</v>
          </cell>
        </row>
        <row r="444">
          <cell r="A444" t="str">
            <v>1000054-2Min.</v>
          </cell>
          <cell r="B444" t="e">
            <v>#VALUE!</v>
          </cell>
        </row>
        <row r="445">
          <cell r="A445" t="str">
            <v>1000054-2Max.</v>
          </cell>
          <cell r="B445" t="e">
            <v>#VALUE!</v>
          </cell>
        </row>
        <row r="446">
          <cell r="A446" t="str">
            <v>1000054-2+ / -</v>
          </cell>
          <cell r="B446" t="e">
            <v>#VALUE!</v>
          </cell>
        </row>
        <row r="447">
          <cell r="A447" t="str">
            <v>1011514-5IMPORTIR</v>
          </cell>
          <cell r="B447" t="e">
            <v>#VALUE!</v>
          </cell>
        </row>
        <row r="448">
          <cell r="A448" t="str">
            <v>1011514-5TTL. RFU</v>
          </cell>
          <cell r="B448" t="e">
            <v>#VALUE!</v>
          </cell>
        </row>
        <row r="449">
          <cell r="A449" t="str">
            <v>1011514-5Min.</v>
          </cell>
          <cell r="B449" t="e">
            <v>#VALUE!</v>
          </cell>
        </row>
        <row r="450">
          <cell r="A450" t="str">
            <v>1011514-5Max.</v>
          </cell>
          <cell r="B450" t="e">
            <v>#VALUE!</v>
          </cell>
        </row>
        <row r="451">
          <cell r="A451" t="str">
            <v>1011514-5+ / -</v>
          </cell>
          <cell r="B451" t="e">
            <v>#VALUE!</v>
          </cell>
        </row>
        <row r="452">
          <cell r="A452" t="str">
            <v>1000060-7AFKIR</v>
          </cell>
          <cell r="B452" t="e">
            <v>#VALUE!</v>
          </cell>
        </row>
        <row r="453">
          <cell r="A453" t="str">
            <v>1000060-7HSLREPAIR</v>
          </cell>
          <cell r="B453" t="e">
            <v>#VALUE!</v>
          </cell>
        </row>
        <row r="454">
          <cell r="A454" t="str">
            <v>1000060-7TTL. RFU</v>
          </cell>
          <cell r="B454" t="e">
            <v>#VALUE!</v>
          </cell>
        </row>
        <row r="455">
          <cell r="A455" t="str">
            <v>1000060-7Min.</v>
          </cell>
          <cell r="B455" t="e">
            <v>#VALUE!</v>
          </cell>
        </row>
        <row r="456">
          <cell r="A456" t="str">
            <v>1000060-7Max.</v>
          </cell>
          <cell r="B456" t="e">
            <v>#VALUE!</v>
          </cell>
        </row>
        <row r="457">
          <cell r="A457" t="str">
            <v>1000060-7+ / -</v>
          </cell>
          <cell r="B457" t="e">
            <v>#VALUE!</v>
          </cell>
        </row>
        <row r="458">
          <cell r="A458" t="str">
            <v>1010858-0PARTSHOP</v>
          </cell>
          <cell r="B458" t="e">
            <v>#VALUE!</v>
          </cell>
        </row>
        <row r="459">
          <cell r="A459" t="str">
            <v>1010858-0TTL. RFU</v>
          </cell>
          <cell r="B459" t="e">
            <v>#VALUE!</v>
          </cell>
        </row>
        <row r="460">
          <cell r="A460" t="str">
            <v>1010858-0Min.</v>
          </cell>
          <cell r="B460" t="e">
            <v>#VALUE!</v>
          </cell>
        </row>
        <row r="461">
          <cell r="A461" t="str">
            <v>1010858-0Max.</v>
          </cell>
          <cell r="B461" t="e">
            <v>#VALUE!</v>
          </cell>
        </row>
        <row r="462">
          <cell r="A462" t="str">
            <v>1010858-0+ / -</v>
          </cell>
          <cell r="B462" t="e">
            <v>#VALUE!</v>
          </cell>
        </row>
        <row r="463">
          <cell r="A463" t="str">
            <v>1010872-6PARTSHOP</v>
          </cell>
          <cell r="B463" t="e">
            <v>#VALUE!</v>
          </cell>
        </row>
        <row r="464">
          <cell r="A464" t="str">
            <v>1010872-6TTL. RFU</v>
          </cell>
          <cell r="B464" t="e">
            <v>#VALUE!</v>
          </cell>
        </row>
        <row r="465">
          <cell r="A465" t="str">
            <v>1010872-6Min.</v>
          </cell>
          <cell r="B465" t="e">
            <v>#VALUE!</v>
          </cell>
        </row>
        <row r="466">
          <cell r="A466" t="str">
            <v>1010872-6Max.</v>
          </cell>
          <cell r="B466" t="e">
            <v>#VALUE!</v>
          </cell>
        </row>
        <row r="467">
          <cell r="A467" t="str">
            <v>1010872-6+ / -</v>
          </cell>
          <cell r="B467" t="e">
            <v>#VALUE!</v>
          </cell>
        </row>
        <row r="468">
          <cell r="A468" t="str">
            <v>1010881-5PARTSHOP</v>
          </cell>
          <cell r="B468" t="e">
            <v>#VALUE!</v>
          </cell>
        </row>
        <row r="469">
          <cell r="A469" t="str">
            <v>1010881-5TTL. RFU</v>
          </cell>
          <cell r="B469" t="e">
            <v>#VALUE!</v>
          </cell>
        </row>
        <row r="470">
          <cell r="A470" t="str">
            <v>1010881-5Min.</v>
          </cell>
          <cell r="B470" t="e">
            <v>#VALUE!</v>
          </cell>
        </row>
        <row r="471">
          <cell r="A471" t="str">
            <v>1010881-5Max.</v>
          </cell>
          <cell r="B471" t="e">
            <v>#VALUE!</v>
          </cell>
        </row>
        <row r="472">
          <cell r="A472" t="str">
            <v>1010881-5+ / -</v>
          </cell>
          <cell r="B472" t="e">
            <v>#VALUE!</v>
          </cell>
        </row>
        <row r="473">
          <cell r="A473" t="str">
            <v>1002899-4PARTSHOP</v>
          </cell>
          <cell r="B473" t="e">
            <v>#VALUE!</v>
          </cell>
        </row>
        <row r="474">
          <cell r="A474" t="str">
            <v>1002899-4TTL. RFU</v>
          </cell>
          <cell r="B474" t="e">
            <v>#VALUE!</v>
          </cell>
        </row>
        <row r="475">
          <cell r="A475" t="str">
            <v>1002899-4Min.</v>
          </cell>
          <cell r="B475" t="e">
            <v>#VALUE!</v>
          </cell>
        </row>
        <row r="476">
          <cell r="A476" t="str">
            <v>1002899-4Max.</v>
          </cell>
          <cell r="B476" t="e">
            <v>#VALUE!</v>
          </cell>
        </row>
        <row r="477">
          <cell r="A477" t="str">
            <v>1002899-4+ / -</v>
          </cell>
          <cell r="B477" t="e">
            <v>#VALUE!</v>
          </cell>
        </row>
        <row r="478">
          <cell r="A478" t="str">
            <v>1001541-8PARTSHOP</v>
          </cell>
          <cell r="B478" t="e">
            <v>#VALUE!</v>
          </cell>
        </row>
        <row r="479">
          <cell r="A479" t="str">
            <v>1001541-8TTL. RFU</v>
          </cell>
          <cell r="B479" t="e">
            <v>#VALUE!</v>
          </cell>
        </row>
        <row r="480">
          <cell r="A480" t="str">
            <v>1001541-8Min.</v>
          </cell>
          <cell r="B480" t="e">
            <v>#VALUE!</v>
          </cell>
        </row>
        <row r="481">
          <cell r="A481" t="str">
            <v>1001541-8Max.</v>
          </cell>
          <cell r="B481" t="e">
            <v>#VALUE!</v>
          </cell>
        </row>
        <row r="482">
          <cell r="A482" t="str">
            <v>1001541-8+ / -</v>
          </cell>
          <cell r="B482" t="e">
            <v>#VALUE!</v>
          </cell>
        </row>
        <row r="483">
          <cell r="A483" t="str">
            <v>1005840-0PARTSHOP</v>
          </cell>
          <cell r="B483" t="e">
            <v>#VALUE!</v>
          </cell>
        </row>
        <row r="484">
          <cell r="A484" t="str">
            <v>1005840-0TTL. RFU</v>
          </cell>
          <cell r="B484" t="e">
            <v>#VALUE!</v>
          </cell>
        </row>
        <row r="485">
          <cell r="A485" t="str">
            <v>1005840-0Min.</v>
          </cell>
          <cell r="B485" t="e">
            <v>#VALUE!</v>
          </cell>
        </row>
        <row r="486">
          <cell r="A486" t="str">
            <v>1005840-0Max.</v>
          </cell>
          <cell r="B486" t="e">
            <v>#VALUE!</v>
          </cell>
        </row>
        <row r="487">
          <cell r="A487" t="str">
            <v>1005840-0+ / -</v>
          </cell>
          <cell r="B487" t="e">
            <v>#VALUE!</v>
          </cell>
        </row>
        <row r="488">
          <cell r="A488" t="str">
            <v>1000084-4PARTSHOP</v>
          </cell>
          <cell r="B488" t="e">
            <v>#VALUE!</v>
          </cell>
        </row>
        <row r="489">
          <cell r="A489" t="str">
            <v>1000084-4TTL. RFU</v>
          </cell>
          <cell r="B489" t="e">
            <v>#VALUE!</v>
          </cell>
        </row>
        <row r="490">
          <cell r="A490" t="str">
            <v>1000084-4Min.</v>
          </cell>
          <cell r="B490" t="e">
            <v>#VALUE!</v>
          </cell>
        </row>
        <row r="491">
          <cell r="A491" t="str">
            <v>1000084-4Max.</v>
          </cell>
          <cell r="B491" t="e">
            <v>#VALUE!</v>
          </cell>
        </row>
        <row r="492">
          <cell r="A492" t="str">
            <v>1000084-4+ / -</v>
          </cell>
          <cell r="B492" t="e">
            <v>#VALUE!</v>
          </cell>
        </row>
        <row r="493">
          <cell r="A493" t="str">
            <v>1002767-1PARTSHOP</v>
          </cell>
          <cell r="B493" t="e">
            <v>#VALUE!</v>
          </cell>
        </row>
        <row r="494">
          <cell r="A494" t="str">
            <v>1002767-1TTL. RFU</v>
          </cell>
          <cell r="B494" t="e">
            <v>#VALUE!</v>
          </cell>
        </row>
        <row r="495">
          <cell r="A495" t="str">
            <v>1002767-1Min.</v>
          </cell>
          <cell r="B495" t="e">
            <v>#VALUE!</v>
          </cell>
        </row>
        <row r="496">
          <cell r="A496" t="str">
            <v>1002767-1Max.</v>
          </cell>
          <cell r="B496" t="e">
            <v>#VALUE!</v>
          </cell>
        </row>
        <row r="497">
          <cell r="A497" t="str">
            <v>1002767-1+ / -</v>
          </cell>
          <cell r="B497" t="e">
            <v>#VALUE!</v>
          </cell>
        </row>
        <row r="498">
          <cell r="A498" t="str">
            <v>1000089-5PARTSHOP</v>
          </cell>
          <cell r="B498" t="e">
            <v>#VALUE!</v>
          </cell>
        </row>
        <row r="499">
          <cell r="A499" t="str">
            <v>1000089-5TTL. RFU</v>
          </cell>
          <cell r="B499" t="e">
            <v>#VALUE!</v>
          </cell>
        </row>
        <row r="500">
          <cell r="A500" t="str">
            <v>1000089-5Min.</v>
          </cell>
          <cell r="B500" t="e">
            <v>#VALUE!</v>
          </cell>
        </row>
        <row r="501">
          <cell r="A501" t="str">
            <v>1000089-5Max.</v>
          </cell>
          <cell r="B501" t="e">
            <v>#VALUE!</v>
          </cell>
        </row>
        <row r="502">
          <cell r="A502" t="str">
            <v>1000089-5+ / -</v>
          </cell>
          <cell r="B502" t="e">
            <v>#VALUE!</v>
          </cell>
        </row>
        <row r="503">
          <cell r="A503" t="str">
            <v>1005872-9HOP</v>
          </cell>
          <cell r="B503" t="e">
            <v>#VALUE!</v>
          </cell>
        </row>
        <row r="504">
          <cell r="A504" t="str">
            <v>1005872-9TTL. RFU</v>
          </cell>
          <cell r="B504" t="e">
            <v>#VALUE!</v>
          </cell>
        </row>
        <row r="505">
          <cell r="A505" t="str">
            <v>1005872-9Min.</v>
          </cell>
          <cell r="B505" t="e">
            <v>#VALUE!</v>
          </cell>
        </row>
        <row r="506">
          <cell r="A506" t="str">
            <v>1005872-9Max.</v>
          </cell>
          <cell r="B506" t="e">
            <v>#VALUE!</v>
          </cell>
        </row>
        <row r="507">
          <cell r="A507" t="str">
            <v>1005872-9+ / -</v>
          </cell>
          <cell r="B507" t="e">
            <v>#VALUE!</v>
          </cell>
        </row>
        <row r="508">
          <cell r="A508" t="str">
            <v>1011123-9PARTSHOP</v>
          </cell>
          <cell r="B508" t="e">
            <v>#VALUE!</v>
          </cell>
        </row>
        <row r="509">
          <cell r="A509" t="str">
            <v>1011123-9TTL. RFU</v>
          </cell>
          <cell r="B509" t="e">
            <v>#VALUE!</v>
          </cell>
        </row>
        <row r="510">
          <cell r="A510" t="str">
            <v>1011123-9Min.</v>
          </cell>
          <cell r="B510" t="e">
            <v>#VALUE!</v>
          </cell>
        </row>
        <row r="511">
          <cell r="A511" t="str">
            <v>1011123-9Max.</v>
          </cell>
          <cell r="B511" t="e">
            <v>#VALUE!</v>
          </cell>
        </row>
        <row r="512">
          <cell r="A512" t="str">
            <v>1011123-9+ / -</v>
          </cell>
          <cell r="B512" t="e">
            <v>#VALUE!</v>
          </cell>
        </row>
        <row r="513">
          <cell r="A513" t="str">
            <v>1003048-4PARTSHOP</v>
          </cell>
          <cell r="B513" t="e">
            <v>#VALUE!</v>
          </cell>
        </row>
        <row r="514">
          <cell r="A514" t="str">
            <v>1003048-4TTL. RFU</v>
          </cell>
          <cell r="B514" t="e">
            <v>#VALUE!</v>
          </cell>
        </row>
        <row r="515">
          <cell r="A515" t="str">
            <v>1003048-4Min.</v>
          </cell>
          <cell r="B515" t="e">
            <v>#VALUE!</v>
          </cell>
        </row>
        <row r="516">
          <cell r="A516" t="str">
            <v>1003048-4Max.</v>
          </cell>
          <cell r="B516" t="e">
            <v>#VALUE!</v>
          </cell>
        </row>
        <row r="517">
          <cell r="A517" t="str">
            <v>1003048-4+ / -</v>
          </cell>
          <cell r="B517" t="e">
            <v>#VALUE!</v>
          </cell>
        </row>
        <row r="518">
          <cell r="A518" t="str">
            <v>1002908-7PARTSHOP</v>
          </cell>
          <cell r="B518" t="e">
            <v>#VALUE!</v>
          </cell>
        </row>
        <row r="519">
          <cell r="A519" t="str">
            <v>1002908-7TTL. RFU</v>
          </cell>
          <cell r="B519" t="e">
            <v>#VALUE!</v>
          </cell>
        </row>
        <row r="520">
          <cell r="A520" t="str">
            <v>1002908-7Min.</v>
          </cell>
          <cell r="B520" t="e">
            <v>#VALUE!</v>
          </cell>
        </row>
        <row r="521">
          <cell r="A521" t="str">
            <v>1002908-7Max.</v>
          </cell>
          <cell r="B521" t="e">
            <v>#VALUE!</v>
          </cell>
        </row>
        <row r="522">
          <cell r="A522" t="str">
            <v>1002908-7+ / -</v>
          </cell>
          <cell r="B522" t="e">
            <v>#VALUE!</v>
          </cell>
        </row>
        <row r="523">
          <cell r="A523" t="str">
            <v>1003015-8PARTSHOP</v>
          </cell>
          <cell r="B523" t="e">
            <v>#VALUE!</v>
          </cell>
        </row>
        <row r="524">
          <cell r="A524" t="str">
            <v>1003015-8TTL. RFU</v>
          </cell>
          <cell r="B524" t="e">
            <v>#VALUE!</v>
          </cell>
        </row>
        <row r="525">
          <cell r="A525" t="str">
            <v>1003015-8Min.</v>
          </cell>
          <cell r="B525" t="e">
            <v>#VALUE!</v>
          </cell>
        </row>
        <row r="526">
          <cell r="A526" t="str">
            <v>1003015-8Max.</v>
          </cell>
          <cell r="B526" t="e">
            <v>#VALUE!</v>
          </cell>
        </row>
        <row r="527">
          <cell r="A527" t="str">
            <v>1003015-8+ / -</v>
          </cell>
          <cell r="B527" t="e">
            <v>#VALUE!</v>
          </cell>
        </row>
        <row r="528">
          <cell r="A528" t="str">
            <v>1011428-9IGP</v>
          </cell>
          <cell r="B528" t="e">
            <v>#VALUE!</v>
          </cell>
        </row>
        <row r="529">
          <cell r="A529" t="str">
            <v>1011428-9TTL. RFU</v>
          </cell>
          <cell r="B529" t="e">
            <v>#VALUE!</v>
          </cell>
        </row>
        <row r="530">
          <cell r="A530" t="str">
            <v>1011428-9Min.</v>
          </cell>
          <cell r="B530" t="e">
            <v>#VALUE!</v>
          </cell>
        </row>
        <row r="531">
          <cell r="A531" t="str">
            <v>1011428-9Max.</v>
          </cell>
          <cell r="B531" t="e">
            <v>#VALUE!</v>
          </cell>
        </row>
        <row r="532">
          <cell r="A532" t="str">
            <v>1011428-9+ / -</v>
          </cell>
          <cell r="B532" t="e">
            <v>#VALUE!</v>
          </cell>
        </row>
        <row r="533">
          <cell r="A533" t="str">
            <v>1002902-8PARTSHOP</v>
          </cell>
          <cell r="B533" t="e">
            <v>#VALUE!</v>
          </cell>
        </row>
        <row r="534">
          <cell r="A534" t="str">
            <v>1002902-8TTL. RFU</v>
          </cell>
          <cell r="B534" t="e">
            <v>#VALUE!</v>
          </cell>
        </row>
        <row r="535">
          <cell r="A535" t="str">
            <v>1002902-8Min.</v>
          </cell>
          <cell r="B535" t="e">
            <v>#VALUE!</v>
          </cell>
        </row>
        <row r="536">
          <cell r="A536" t="str">
            <v>1002902-8Max.</v>
          </cell>
          <cell r="B536" t="e">
            <v>#VALUE!</v>
          </cell>
        </row>
        <row r="537">
          <cell r="A537" t="str">
            <v>1002902-8+ / -</v>
          </cell>
          <cell r="B537" t="e">
            <v>#VALUE!</v>
          </cell>
        </row>
        <row r="538">
          <cell r="A538" t="str">
            <v>1011424-6IGP</v>
          </cell>
          <cell r="B538" t="e">
            <v>#VALUE!</v>
          </cell>
        </row>
        <row r="539">
          <cell r="A539" t="str">
            <v>1011424-6TTL. RFU</v>
          </cell>
          <cell r="B539" t="e">
            <v>#VALUE!</v>
          </cell>
        </row>
        <row r="540">
          <cell r="A540" t="str">
            <v>1011424-6Min.</v>
          </cell>
          <cell r="B540" t="e">
            <v>#VALUE!</v>
          </cell>
        </row>
        <row r="541">
          <cell r="A541" t="str">
            <v>1011424-6Max.</v>
          </cell>
          <cell r="B541" t="e">
            <v>#VALUE!</v>
          </cell>
        </row>
        <row r="542">
          <cell r="A542" t="str">
            <v>1011424-6+ / -</v>
          </cell>
          <cell r="B542" t="e">
            <v>#VALUE!</v>
          </cell>
        </row>
        <row r="543">
          <cell r="A543" t="str">
            <v>1002901-1PARTSHOP</v>
          </cell>
          <cell r="B543" t="e">
            <v>#VALUE!</v>
          </cell>
        </row>
        <row r="544">
          <cell r="A544" t="str">
            <v>1002901-1TTL. RFU</v>
          </cell>
          <cell r="B544" t="e">
            <v>#VALUE!</v>
          </cell>
        </row>
        <row r="545">
          <cell r="A545" t="str">
            <v>1002901-1Min.</v>
          </cell>
          <cell r="B545" t="e">
            <v>#VALUE!</v>
          </cell>
        </row>
        <row r="546">
          <cell r="A546" t="str">
            <v>1002901-1Max.</v>
          </cell>
          <cell r="B546" t="e">
            <v>#VALUE!</v>
          </cell>
        </row>
        <row r="547">
          <cell r="A547" t="str">
            <v>1002901-1+ / -</v>
          </cell>
          <cell r="B547" t="e">
            <v>#VALUE!</v>
          </cell>
        </row>
        <row r="548">
          <cell r="A548" t="str">
            <v>1001735-6PARTSHOP</v>
          </cell>
          <cell r="B548" t="e">
            <v>#VALUE!</v>
          </cell>
        </row>
        <row r="549">
          <cell r="A549" t="str">
            <v>1001735-6TTL. RFU</v>
          </cell>
          <cell r="B549" t="e">
            <v>#VALUE!</v>
          </cell>
        </row>
        <row r="550">
          <cell r="A550" t="str">
            <v>1001735-6Min.</v>
          </cell>
          <cell r="B550" t="e">
            <v>#VALUE!</v>
          </cell>
        </row>
        <row r="551">
          <cell r="A551" t="str">
            <v>1001735-6Max.</v>
          </cell>
          <cell r="B551" t="e">
            <v>#VALUE!</v>
          </cell>
        </row>
        <row r="552">
          <cell r="A552" t="str">
            <v>1001735-6+ / -</v>
          </cell>
          <cell r="B552" t="e">
            <v>#VALUE!</v>
          </cell>
        </row>
        <row r="553">
          <cell r="A553" t="str">
            <v>1001710-0PARTSHOP</v>
          </cell>
          <cell r="B553" t="e">
            <v>#VALUE!</v>
          </cell>
        </row>
        <row r="554">
          <cell r="A554" t="str">
            <v>1001710-0TTL. RFU</v>
          </cell>
          <cell r="B554" t="e">
            <v>#VALUE!</v>
          </cell>
        </row>
        <row r="555">
          <cell r="A555" t="str">
            <v>1001710-0Min.</v>
          </cell>
          <cell r="B555" t="e">
            <v>#VALUE!</v>
          </cell>
        </row>
        <row r="556">
          <cell r="A556" t="str">
            <v>1001710-0Max.</v>
          </cell>
          <cell r="B556" t="e">
            <v>#VALUE!</v>
          </cell>
        </row>
        <row r="557">
          <cell r="A557" t="str">
            <v>1001710-0+ / -</v>
          </cell>
          <cell r="B557" t="e">
            <v>#VALUE!</v>
          </cell>
        </row>
        <row r="558">
          <cell r="A558" t="str">
            <v>1003042-5PARTSHOP</v>
          </cell>
          <cell r="B558" t="e">
            <v>#VALUE!</v>
          </cell>
        </row>
        <row r="559">
          <cell r="A559" t="str">
            <v>1003042-5TTL. RFU</v>
          </cell>
          <cell r="B559" t="e">
            <v>#VALUE!</v>
          </cell>
        </row>
        <row r="560">
          <cell r="A560" t="str">
            <v>1003042-5Min.</v>
          </cell>
          <cell r="B560" t="e">
            <v>#VALUE!</v>
          </cell>
        </row>
        <row r="561">
          <cell r="A561" t="str">
            <v>1003042-5Max.</v>
          </cell>
          <cell r="B561" t="e">
            <v>#VALUE!</v>
          </cell>
        </row>
        <row r="562">
          <cell r="A562" t="str">
            <v>1003042-5+ / -</v>
          </cell>
          <cell r="B562" t="e">
            <v>#VALUE!</v>
          </cell>
        </row>
        <row r="563">
          <cell r="A563" t="str">
            <v>1003484-6PARTSHOP</v>
          </cell>
          <cell r="B563" t="e">
            <v>#VALUE!</v>
          </cell>
        </row>
        <row r="564">
          <cell r="A564" t="str">
            <v>1003484-6TTL. RFU</v>
          </cell>
          <cell r="B564" t="e">
            <v>#VALUE!</v>
          </cell>
        </row>
        <row r="565">
          <cell r="A565" t="str">
            <v>1003484-6Min.</v>
          </cell>
          <cell r="B565" t="e">
            <v>#VALUE!</v>
          </cell>
        </row>
        <row r="566">
          <cell r="A566" t="str">
            <v>1003484-6Max.</v>
          </cell>
          <cell r="B566" t="e">
            <v>#VALUE!</v>
          </cell>
        </row>
        <row r="567">
          <cell r="A567" t="str">
            <v>1003484-6+ / -</v>
          </cell>
          <cell r="B567" t="e">
            <v>#VALUE!</v>
          </cell>
        </row>
        <row r="568">
          <cell r="A568" t="str">
            <v>1003064-6PARTSHOP</v>
          </cell>
          <cell r="B568" t="e">
            <v>#VALUE!</v>
          </cell>
        </row>
        <row r="569">
          <cell r="A569" t="str">
            <v>1003064-6TTL. RFU</v>
          </cell>
          <cell r="B569" t="e">
            <v>#VALUE!</v>
          </cell>
        </row>
        <row r="570">
          <cell r="A570" t="str">
            <v>1003064-6Min.</v>
          </cell>
          <cell r="B570" t="e">
            <v>#VALUE!</v>
          </cell>
        </row>
        <row r="571">
          <cell r="A571" t="str">
            <v>1003064-6Max.</v>
          </cell>
          <cell r="B571" t="e">
            <v>#VALUE!</v>
          </cell>
        </row>
        <row r="572">
          <cell r="A572" t="str">
            <v>1003064-6+ / -</v>
          </cell>
          <cell r="B572" t="e">
            <v>#VALUE!</v>
          </cell>
        </row>
        <row r="573">
          <cell r="A573" t="str">
            <v>1003039-5HOP</v>
          </cell>
          <cell r="B573" t="e">
            <v>#VALUE!</v>
          </cell>
        </row>
        <row r="574">
          <cell r="A574" t="str">
            <v>1003039-5TTL. RFU</v>
          </cell>
          <cell r="B574" t="e">
            <v>#VALUE!</v>
          </cell>
        </row>
        <row r="575">
          <cell r="A575" t="str">
            <v>1003039-5Min.</v>
          </cell>
          <cell r="B575" t="e">
            <v>#VALUE!</v>
          </cell>
        </row>
        <row r="576">
          <cell r="A576" t="str">
            <v>1003039-5Max.</v>
          </cell>
          <cell r="B576" t="e">
            <v>#VALUE!</v>
          </cell>
        </row>
        <row r="577">
          <cell r="A577" t="str">
            <v>1003039-5+ / -</v>
          </cell>
          <cell r="B577" t="e">
            <v>#VALUE!</v>
          </cell>
        </row>
        <row r="578">
          <cell r="A578" t="str">
            <v>1011339-8IGP</v>
          </cell>
          <cell r="B578" t="e">
            <v>#VALUE!</v>
          </cell>
        </row>
        <row r="579">
          <cell r="A579" t="str">
            <v>1011339-8TTL. RFU</v>
          </cell>
          <cell r="B579" t="e">
            <v>#VALUE!</v>
          </cell>
        </row>
        <row r="580">
          <cell r="A580" t="str">
            <v>1011339-8Min.</v>
          </cell>
          <cell r="B580" t="e">
            <v>#VALUE!</v>
          </cell>
        </row>
        <row r="581">
          <cell r="A581" t="str">
            <v>1011339-8Max.</v>
          </cell>
          <cell r="B581" t="e">
            <v>#VALUE!</v>
          </cell>
        </row>
        <row r="582">
          <cell r="A582" t="str">
            <v>1011339-8+ / -</v>
          </cell>
          <cell r="B582" t="e">
            <v>#VALUE!</v>
          </cell>
        </row>
        <row r="583">
          <cell r="A583" t="str">
            <v>1010709-6HOP</v>
          </cell>
          <cell r="B583" t="e">
            <v>#VALUE!</v>
          </cell>
        </row>
        <row r="584">
          <cell r="A584" t="str">
            <v>1010709-6TTL. RFU</v>
          </cell>
          <cell r="B584" t="e">
            <v>#VALUE!</v>
          </cell>
        </row>
        <row r="585">
          <cell r="A585" t="str">
            <v>1010709-6Min.</v>
          </cell>
          <cell r="B585" t="e">
            <v>#VALUE!</v>
          </cell>
        </row>
        <row r="586">
          <cell r="A586" t="str">
            <v>1010709-6Max.</v>
          </cell>
          <cell r="B586" t="e">
            <v>#VALUE!</v>
          </cell>
        </row>
        <row r="587">
          <cell r="A587" t="str">
            <v>1010709-6+ / -</v>
          </cell>
          <cell r="B587" t="e">
            <v>#VALUE!</v>
          </cell>
        </row>
        <row r="588">
          <cell r="A588" t="str">
            <v>1003447-1PARTSHOP</v>
          </cell>
          <cell r="B588" t="e">
            <v>#VALUE!</v>
          </cell>
        </row>
        <row r="589">
          <cell r="A589" t="str">
            <v>1003447-1TTL. RFU</v>
          </cell>
          <cell r="B589" t="e">
            <v>#VALUE!</v>
          </cell>
        </row>
        <row r="590">
          <cell r="A590" t="str">
            <v>1003447-1Min.</v>
          </cell>
          <cell r="B590" t="e">
            <v>#VALUE!</v>
          </cell>
        </row>
        <row r="591">
          <cell r="A591" t="str">
            <v>1003447-1Max.</v>
          </cell>
          <cell r="B591" t="e">
            <v>#VALUE!</v>
          </cell>
        </row>
        <row r="592">
          <cell r="A592" t="str">
            <v>1003447-1+ / -</v>
          </cell>
          <cell r="B592" t="e">
            <v>#VALUE!</v>
          </cell>
        </row>
        <row r="593">
          <cell r="A593" t="str">
            <v>1010695-2HOP</v>
          </cell>
          <cell r="B593" t="e">
            <v>#VALUE!</v>
          </cell>
        </row>
        <row r="594">
          <cell r="A594" t="str">
            <v>1010695-2TTL. RFU</v>
          </cell>
          <cell r="B594" t="e">
            <v>#VALUE!</v>
          </cell>
        </row>
        <row r="595">
          <cell r="A595" t="str">
            <v>1010695-2Min.</v>
          </cell>
          <cell r="B595" t="e">
            <v>#VALUE!</v>
          </cell>
        </row>
        <row r="596">
          <cell r="A596" t="str">
            <v>1010695-2Max.</v>
          </cell>
          <cell r="B596" t="e">
            <v>#VALUE!</v>
          </cell>
        </row>
        <row r="597">
          <cell r="A597" t="str">
            <v>1010695-2+ / -</v>
          </cell>
          <cell r="B597" t="e">
            <v>#VALUE!</v>
          </cell>
        </row>
        <row r="598">
          <cell r="A598" t="str">
            <v>1010687-1HOP</v>
          </cell>
          <cell r="B598" t="e">
            <v>#VALUE!</v>
          </cell>
        </row>
        <row r="599">
          <cell r="A599" t="str">
            <v>1010687-1PARTSHOP</v>
          </cell>
          <cell r="B599" t="e">
            <v>#VALUE!</v>
          </cell>
        </row>
        <row r="600">
          <cell r="A600" t="str">
            <v>1010687-1TTL. RFU</v>
          </cell>
          <cell r="B600" t="e">
            <v>#VALUE!</v>
          </cell>
        </row>
        <row r="601">
          <cell r="A601" t="str">
            <v>1010687-1Min.</v>
          </cell>
          <cell r="B601" t="e">
            <v>#VALUE!</v>
          </cell>
        </row>
        <row r="602">
          <cell r="A602" t="str">
            <v>1010687-1Max.</v>
          </cell>
          <cell r="B602" t="e">
            <v>#VALUE!</v>
          </cell>
        </row>
        <row r="603">
          <cell r="A603" t="str">
            <v>1010687-1+ / -</v>
          </cell>
          <cell r="B603" t="e">
            <v>#VALUE!</v>
          </cell>
        </row>
        <row r="604">
          <cell r="A604" t="str">
            <v>1000587-0PARTSHOP</v>
          </cell>
          <cell r="B604" t="e">
            <v>#VALUE!</v>
          </cell>
        </row>
        <row r="605">
          <cell r="A605" t="str">
            <v>1000587-0TTL. RFU</v>
          </cell>
          <cell r="B605" t="e">
            <v>#VALUE!</v>
          </cell>
        </row>
        <row r="606">
          <cell r="A606" t="str">
            <v>1000587-0Min.</v>
          </cell>
          <cell r="B606" t="e">
            <v>#VALUE!</v>
          </cell>
        </row>
        <row r="607">
          <cell r="A607" t="str">
            <v>1000587-0Max.</v>
          </cell>
          <cell r="B607" t="e">
            <v>#VALUE!</v>
          </cell>
        </row>
        <row r="608">
          <cell r="A608" t="str">
            <v>1000587-0+ / -</v>
          </cell>
          <cell r="B608" t="e">
            <v>#VALUE!</v>
          </cell>
        </row>
        <row r="609">
          <cell r="A609" t="str">
            <v>1011435-1IGP</v>
          </cell>
          <cell r="B609" t="e">
            <v>#VALUE!</v>
          </cell>
        </row>
        <row r="610">
          <cell r="A610" t="str">
            <v>1011435-1PARTSHOP</v>
          </cell>
          <cell r="B610" t="e">
            <v>#VALUE!</v>
          </cell>
        </row>
        <row r="611">
          <cell r="A611" t="str">
            <v>1011435-1TTL. RFU</v>
          </cell>
          <cell r="B611" t="e">
            <v>#VALUE!</v>
          </cell>
        </row>
        <row r="612">
          <cell r="A612" t="str">
            <v>1011435-1Min.</v>
          </cell>
          <cell r="B612" t="e">
            <v>#VALUE!</v>
          </cell>
        </row>
        <row r="613">
          <cell r="A613" t="str">
            <v>1011435-1Max.</v>
          </cell>
          <cell r="B613" t="e">
            <v>#VALUE!</v>
          </cell>
        </row>
        <row r="614">
          <cell r="A614" t="str">
            <v>1011435-1+ / -</v>
          </cell>
          <cell r="B614" t="e">
            <v>#VALUE!</v>
          </cell>
        </row>
        <row r="615">
          <cell r="A615" t="str">
            <v>1011427-0PARTSHOP</v>
          </cell>
          <cell r="B615" t="e">
            <v>#VALUE!</v>
          </cell>
        </row>
        <row r="616">
          <cell r="A616" t="str">
            <v>1011427-0TTL. RFU</v>
          </cell>
          <cell r="B616" t="e">
            <v>#VALUE!</v>
          </cell>
        </row>
        <row r="617">
          <cell r="A617" t="str">
            <v>1011427-0Min.</v>
          </cell>
          <cell r="B617" t="e">
            <v>#VALUE!</v>
          </cell>
        </row>
        <row r="618">
          <cell r="A618" t="str">
            <v>1011427-0Max.</v>
          </cell>
          <cell r="B618" t="e">
            <v>#VALUE!</v>
          </cell>
        </row>
        <row r="619">
          <cell r="A619" t="str">
            <v>1011427-0+ / -</v>
          </cell>
          <cell r="B619" t="e">
            <v>#VALUE!</v>
          </cell>
        </row>
        <row r="620">
          <cell r="A620" t="str">
            <v>1000600-1PARTSHOP</v>
          </cell>
          <cell r="B620" t="e">
            <v>#VALUE!</v>
          </cell>
        </row>
        <row r="621">
          <cell r="A621" t="str">
            <v>1000600-1TTL. RFU</v>
          </cell>
          <cell r="B621" t="e">
            <v>#VALUE!</v>
          </cell>
        </row>
        <row r="622">
          <cell r="A622" t="str">
            <v>1000600-1Min.</v>
          </cell>
          <cell r="B622" t="e">
            <v>#VALUE!</v>
          </cell>
        </row>
        <row r="623">
          <cell r="A623" t="str">
            <v>1000600-1Max.</v>
          </cell>
          <cell r="B623" t="e">
            <v>#VALUE!</v>
          </cell>
        </row>
        <row r="624">
          <cell r="A624" t="str">
            <v>1000600-1+ / -</v>
          </cell>
          <cell r="B624" t="e">
            <v>#VALUE!</v>
          </cell>
        </row>
        <row r="625">
          <cell r="A625" t="str">
            <v>1001208-7PARTSHOP</v>
          </cell>
          <cell r="B625" t="e">
            <v>#VALUE!</v>
          </cell>
        </row>
        <row r="626">
          <cell r="A626" t="str">
            <v>1001208-7TTL. RFU</v>
          </cell>
          <cell r="B626" t="e">
            <v>#VALUE!</v>
          </cell>
        </row>
        <row r="627">
          <cell r="A627" t="str">
            <v>1001208-7Min.</v>
          </cell>
          <cell r="B627" t="e">
            <v>#VALUE!</v>
          </cell>
        </row>
        <row r="628">
          <cell r="A628" t="str">
            <v>1001208-7Max.</v>
          </cell>
          <cell r="B628" t="e">
            <v>#VALUE!</v>
          </cell>
        </row>
        <row r="629">
          <cell r="A629" t="str">
            <v>1001208-7+ / -</v>
          </cell>
          <cell r="B629" t="e">
            <v>#VALUE!</v>
          </cell>
        </row>
        <row r="630">
          <cell r="A630" t="str">
            <v>1001210-9PARTSHOP</v>
          </cell>
          <cell r="B630" t="e">
            <v>#VALUE!</v>
          </cell>
        </row>
        <row r="631">
          <cell r="A631" t="str">
            <v>1001210-9TTL. RFU</v>
          </cell>
          <cell r="B631" t="e">
            <v>#VALUE!</v>
          </cell>
        </row>
        <row r="632">
          <cell r="A632" t="str">
            <v>1001210-9Min.</v>
          </cell>
          <cell r="B632" t="e">
            <v>#VALUE!</v>
          </cell>
        </row>
        <row r="633">
          <cell r="A633" t="str">
            <v>1001210-9Max.</v>
          </cell>
          <cell r="B633" t="e">
            <v>#VALUE!</v>
          </cell>
        </row>
        <row r="634">
          <cell r="A634" t="str">
            <v>1001210-9+ / -</v>
          </cell>
          <cell r="B634" t="e">
            <v>#VALUE!</v>
          </cell>
        </row>
        <row r="635">
          <cell r="A635" t="str">
            <v>1001327-1PARTSHOP</v>
          </cell>
          <cell r="B635" t="e">
            <v>#VALUE!</v>
          </cell>
        </row>
        <row r="636">
          <cell r="A636" t="str">
            <v>1001327-1TTL. RFU</v>
          </cell>
          <cell r="B636" t="e">
            <v>#VALUE!</v>
          </cell>
        </row>
        <row r="637">
          <cell r="A637" t="str">
            <v>1001327-1Min.</v>
          </cell>
          <cell r="B637" t="e">
            <v>#VALUE!</v>
          </cell>
        </row>
        <row r="638">
          <cell r="A638" t="str">
            <v>1001327-1Max.</v>
          </cell>
          <cell r="B638" t="e">
            <v>#VALUE!</v>
          </cell>
        </row>
        <row r="639">
          <cell r="A639" t="str">
            <v>1001327-1+ / -</v>
          </cell>
          <cell r="B639" t="e">
            <v>#VALUE!</v>
          </cell>
        </row>
        <row r="640">
          <cell r="A640" t="str">
            <v>1011130-1HOP</v>
          </cell>
          <cell r="B640" t="e">
            <v>#VALUE!</v>
          </cell>
        </row>
        <row r="641">
          <cell r="A641" t="str">
            <v>1011130-1TTL. RFU</v>
          </cell>
          <cell r="B641" t="e">
            <v>#VALUE!</v>
          </cell>
        </row>
        <row r="642">
          <cell r="A642" t="str">
            <v>1011130-1Min.</v>
          </cell>
          <cell r="B642" t="e">
            <v>#VALUE!</v>
          </cell>
        </row>
        <row r="643">
          <cell r="A643" t="str">
            <v>1011130-1Max.</v>
          </cell>
          <cell r="B643" t="e">
            <v>#VALUE!</v>
          </cell>
        </row>
        <row r="644">
          <cell r="A644" t="str">
            <v>1011130-1+ / -</v>
          </cell>
          <cell r="B644" t="e">
            <v>#VALUE!</v>
          </cell>
        </row>
        <row r="645">
          <cell r="A645" t="str">
            <v>1002988-5PARTSHOP</v>
          </cell>
          <cell r="B645" t="e">
            <v>#VALUE!</v>
          </cell>
        </row>
        <row r="646">
          <cell r="A646" t="str">
            <v>1002988-5TTL. RFU</v>
          </cell>
          <cell r="B646" t="e">
            <v>#VALUE!</v>
          </cell>
        </row>
        <row r="647">
          <cell r="A647" t="str">
            <v>1002988-5Min.</v>
          </cell>
          <cell r="B647" t="e">
            <v>#VALUE!</v>
          </cell>
        </row>
        <row r="648">
          <cell r="A648" t="str">
            <v>1002988-5Max.</v>
          </cell>
          <cell r="B648" t="e">
            <v>#VALUE!</v>
          </cell>
        </row>
        <row r="649">
          <cell r="A649" t="str">
            <v>1002988-5+ / -</v>
          </cell>
          <cell r="B649" t="e">
            <v>#VALUE!</v>
          </cell>
        </row>
        <row r="650">
          <cell r="A650" t="str">
            <v>1002909-5PARTSHOP</v>
          </cell>
          <cell r="B650" t="e">
            <v>#VALUE!</v>
          </cell>
        </row>
        <row r="651">
          <cell r="A651" t="str">
            <v>1002909-5TTL. RFU</v>
          </cell>
          <cell r="B651" t="e">
            <v>#VALUE!</v>
          </cell>
        </row>
        <row r="652">
          <cell r="A652" t="str">
            <v>1002909-5Min.</v>
          </cell>
          <cell r="B652" t="e">
            <v>#VALUE!</v>
          </cell>
        </row>
        <row r="653">
          <cell r="A653" t="str">
            <v>1002909-5Max.</v>
          </cell>
          <cell r="B653" t="e">
            <v>#VALUE!</v>
          </cell>
        </row>
        <row r="654">
          <cell r="A654" t="str">
            <v>1002909-5+ / -</v>
          </cell>
          <cell r="B654" t="e">
            <v>#VALUE!</v>
          </cell>
        </row>
        <row r="655">
          <cell r="A655" t="str">
            <v>1002984-2PARTSHOP</v>
          </cell>
          <cell r="B655" t="e">
            <v>#VALUE!</v>
          </cell>
        </row>
        <row r="656">
          <cell r="A656" t="str">
            <v>1002984-2TTL. RFU</v>
          </cell>
          <cell r="B656" t="e">
            <v>#VALUE!</v>
          </cell>
        </row>
        <row r="657">
          <cell r="A657" t="str">
            <v>1002984-2Min.</v>
          </cell>
          <cell r="B657" t="e">
            <v>#VALUE!</v>
          </cell>
        </row>
        <row r="658">
          <cell r="A658" t="str">
            <v>1002984-2Max.</v>
          </cell>
          <cell r="B658" t="e">
            <v>#VALUE!</v>
          </cell>
        </row>
        <row r="659">
          <cell r="A659" t="str">
            <v>1002984-2+ / -</v>
          </cell>
          <cell r="B659" t="e">
            <v>#VALUE!</v>
          </cell>
        </row>
        <row r="660">
          <cell r="A660" t="str">
            <v>1001713-5PARTSHOP</v>
          </cell>
          <cell r="B660" t="e">
            <v>#VALUE!</v>
          </cell>
        </row>
        <row r="661">
          <cell r="A661" t="str">
            <v>1001713-5TTL. RFU</v>
          </cell>
          <cell r="B661" t="e">
            <v>#VALUE!</v>
          </cell>
        </row>
        <row r="662">
          <cell r="A662" t="str">
            <v>1001713-5Min.</v>
          </cell>
          <cell r="B662" t="e">
            <v>#VALUE!</v>
          </cell>
        </row>
        <row r="663">
          <cell r="A663" t="str">
            <v>1001713-5Max.</v>
          </cell>
          <cell r="B663" t="e">
            <v>#VALUE!</v>
          </cell>
        </row>
        <row r="664">
          <cell r="A664" t="str">
            <v>1001713-5+ / -</v>
          </cell>
          <cell r="B664" t="e">
            <v>#VALUE!</v>
          </cell>
        </row>
        <row r="665">
          <cell r="A665" t="str">
            <v>1003046-8PARTSHOP</v>
          </cell>
          <cell r="B665" t="e">
            <v>#VALUE!</v>
          </cell>
        </row>
        <row r="666">
          <cell r="A666" t="str">
            <v>1003046-8TTL. RFU</v>
          </cell>
          <cell r="B666" t="e">
            <v>#VALUE!</v>
          </cell>
        </row>
        <row r="667">
          <cell r="A667" t="str">
            <v>1003046-8Min.</v>
          </cell>
          <cell r="B667" t="e">
            <v>#VALUE!</v>
          </cell>
        </row>
        <row r="668">
          <cell r="A668" t="str">
            <v>1003046-8Max.</v>
          </cell>
          <cell r="B668" t="e">
            <v>#VALUE!</v>
          </cell>
        </row>
        <row r="669">
          <cell r="A669" t="str">
            <v>1003046-8+ / -</v>
          </cell>
          <cell r="B669" t="e">
            <v>#VALUE!</v>
          </cell>
        </row>
        <row r="670">
          <cell r="A670" t="str">
            <v>1002910-9PARTSHOP</v>
          </cell>
          <cell r="B670" t="e">
            <v>#VALUE!</v>
          </cell>
        </row>
        <row r="671">
          <cell r="A671" t="str">
            <v>1002910-9TTL. RFU</v>
          </cell>
          <cell r="B671" t="e">
            <v>#VALUE!</v>
          </cell>
        </row>
        <row r="672">
          <cell r="A672" t="str">
            <v>1002910-9Min.</v>
          </cell>
          <cell r="B672" t="e">
            <v>#VALUE!</v>
          </cell>
        </row>
        <row r="673">
          <cell r="A673" t="str">
            <v>1002910-9Max.</v>
          </cell>
          <cell r="B673" t="e">
            <v>#VALUE!</v>
          </cell>
        </row>
        <row r="674">
          <cell r="A674" t="str">
            <v>1002910-9+ / -</v>
          </cell>
          <cell r="B674" t="e">
            <v>#VALUE!</v>
          </cell>
        </row>
        <row r="675">
          <cell r="A675" t="str">
            <v>1002941-9PARTSHOP</v>
          </cell>
          <cell r="B675" t="e">
            <v>#VALUE!</v>
          </cell>
        </row>
        <row r="676">
          <cell r="A676" t="str">
            <v>1002941-9TTL. RFU</v>
          </cell>
          <cell r="B676" t="e">
            <v>#VALUE!</v>
          </cell>
        </row>
        <row r="677">
          <cell r="A677" t="str">
            <v>1002941-9Min.</v>
          </cell>
          <cell r="B677" t="e">
            <v>#VALUE!</v>
          </cell>
        </row>
        <row r="678">
          <cell r="A678" t="str">
            <v>1002941-9Max.</v>
          </cell>
          <cell r="B678" t="e">
            <v>#VALUE!</v>
          </cell>
        </row>
        <row r="679">
          <cell r="A679" t="str">
            <v>1002941-9+ / -</v>
          </cell>
          <cell r="B679" t="e">
            <v>#VALUE!</v>
          </cell>
        </row>
        <row r="680">
          <cell r="A680" t="str">
            <v>1010688-1HOP</v>
          </cell>
          <cell r="B680" t="e">
            <v>#VALUE!</v>
          </cell>
        </row>
        <row r="681">
          <cell r="A681" t="str">
            <v>1010688-1TTL. RFU</v>
          </cell>
          <cell r="B681" t="e">
            <v>#VALUE!</v>
          </cell>
        </row>
        <row r="682">
          <cell r="A682" t="str">
            <v>1010688-1Min.</v>
          </cell>
          <cell r="B682" t="e">
            <v>#VALUE!</v>
          </cell>
        </row>
        <row r="683">
          <cell r="A683" t="str">
            <v>1010688-1Max.</v>
          </cell>
          <cell r="B683" t="e">
            <v>#VALUE!</v>
          </cell>
        </row>
        <row r="684">
          <cell r="A684" t="str">
            <v>1010688-1+ / -</v>
          </cell>
          <cell r="B684" t="e">
            <v>#VALUE!</v>
          </cell>
        </row>
        <row r="685">
          <cell r="A685" t="str">
            <v>1004560-0HOP</v>
          </cell>
          <cell r="B685" t="e">
            <v>#VALUE!</v>
          </cell>
        </row>
        <row r="686">
          <cell r="A686" t="str">
            <v>1004560-0TTL. RFU</v>
          </cell>
          <cell r="B686" t="e">
            <v>#VALUE!</v>
          </cell>
        </row>
        <row r="687">
          <cell r="A687" t="str">
            <v>1004560-0Min.</v>
          </cell>
          <cell r="B687" t="e">
            <v>#VALUE!</v>
          </cell>
        </row>
        <row r="688">
          <cell r="A688" t="str">
            <v>1004560-0Max.</v>
          </cell>
          <cell r="B688" t="e">
            <v>#VALUE!</v>
          </cell>
        </row>
        <row r="689">
          <cell r="A689" t="str">
            <v>1004560-0+ / -</v>
          </cell>
          <cell r="B689" t="e">
            <v>#VALUE!</v>
          </cell>
        </row>
        <row r="690">
          <cell r="A690" t="str">
            <v>1003021-2PARTSHOP</v>
          </cell>
          <cell r="B690" t="e">
            <v>#VALUE!</v>
          </cell>
        </row>
        <row r="691">
          <cell r="A691" t="str">
            <v>1003021-2TTL. RFU</v>
          </cell>
          <cell r="B691" t="e">
            <v>#VALUE!</v>
          </cell>
        </row>
        <row r="692">
          <cell r="A692" t="str">
            <v>1003021-2Min.</v>
          </cell>
          <cell r="B692" t="e">
            <v>#VALUE!</v>
          </cell>
        </row>
        <row r="693">
          <cell r="A693" t="str">
            <v>1003021-2Max.</v>
          </cell>
          <cell r="B693" t="e">
            <v>#VALUE!</v>
          </cell>
        </row>
        <row r="694">
          <cell r="A694" t="str">
            <v>1003021-2+ / -</v>
          </cell>
          <cell r="B694" t="e">
            <v>#VALUE!</v>
          </cell>
        </row>
        <row r="695">
          <cell r="A695" t="str">
            <v>1010968-4PARTSHOP</v>
          </cell>
          <cell r="B695" t="e">
            <v>#VALUE!</v>
          </cell>
        </row>
        <row r="696">
          <cell r="A696" t="str">
            <v>1010968-4TTL. RFU</v>
          </cell>
          <cell r="B696" t="e">
            <v>#VALUE!</v>
          </cell>
        </row>
        <row r="697">
          <cell r="A697" t="str">
            <v>1010968-4Min.</v>
          </cell>
          <cell r="B697" t="e">
            <v>#VALUE!</v>
          </cell>
        </row>
        <row r="698">
          <cell r="A698" t="str">
            <v>1010968-4Max.</v>
          </cell>
          <cell r="B698" t="e">
            <v>#VALUE!</v>
          </cell>
        </row>
        <row r="699">
          <cell r="A699" t="str">
            <v>1010968-4+ / -</v>
          </cell>
          <cell r="B699" t="e">
            <v>#VALUE!</v>
          </cell>
        </row>
        <row r="700">
          <cell r="A700" t="str">
            <v>1011431-9IGP</v>
          </cell>
          <cell r="B700" t="e">
            <v>#VALUE!</v>
          </cell>
        </row>
        <row r="701">
          <cell r="A701" t="str">
            <v>1011431-9TTL. RFU</v>
          </cell>
          <cell r="B701" t="e">
            <v>#VALUE!</v>
          </cell>
        </row>
        <row r="702">
          <cell r="A702" t="str">
            <v>1011431-9Min.</v>
          </cell>
          <cell r="B702" t="e">
            <v>#VALUE!</v>
          </cell>
        </row>
        <row r="703">
          <cell r="A703" t="str">
            <v>1011431-9Max.</v>
          </cell>
          <cell r="B703" t="e">
            <v>#VALUE!</v>
          </cell>
        </row>
        <row r="704">
          <cell r="A704" t="str">
            <v>1011431-9+ / -</v>
          </cell>
          <cell r="B704" t="e">
            <v>#VALUE!</v>
          </cell>
        </row>
        <row r="705">
          <cell r="A705" t="str">
            <v>1001711-9PARTSHOP</v>
          </cell>
          <cell r="B705" t="e">
            <v>#VALUE!</v>
          </cell>
        </row>
        <row r="706">
          <cell r="A706" t="str">
            <v>1001711-9TTL. RFU</v>
          </cell>
          <cell r="B706" t="e">
            <v>#VALUE!</v>
          </cell>
        </row>
        <row r="707">
          <cell r="A707" t="str">
            <v>1001711-9Min.</v>
          </cell>
          <cell r="B707" t="e">
            <v>#VALUE!</v>
          </cell>
        </row>
        <row r="708">
          <cell r="A708" t="str">
            <v>1001711-9Max.</v>
          </cell>
          <cell r="B708" t="e">
            <v>#VALUE!</v>
          </cell>
        </row>
        <row r="709">
          <cell r="A709" t="str">
            <v>1001711-9+ / -</v>
          </cell>
          <cell r="B709" t="e">
            <v>#VALUE!</v>
          </cell>
        </row>
        <row r="710">
          <cell r="A710" t="str">
            <v>1011434-3IGP</v>
          </cell>
          <cell r="B710" t="e">
            <v>#VALUE!</v>
          </cell>
        </row>
        <row r="711">
          <cell r="A711" t="str">
            <v>1011434-3TTL. RFU</v>
          </cell>
          <cell r="B711" t="e">
            <v>#VALUE!</v>
          </cell>
        </row>
        <row r="712">
          <cell r="A712" t="str">
            <v>1011434-3Min.</v>
          </cell>
          <cell r="B712" t="e">
            <v>#VALUE!</v>
          </cell>
        </row>
        <row r="713">
          <cell r="A713" t="str">
            <v>1011434-3Max.</v>
          </cell>
          <cell r="B713" t="e">
            <v>#VALUE!</v>
          </cell>
        </row>
        <row r="714">
          <cell r="A714" t="str">
            <v>1011434-3+ / -</v>
          </cell>
          <cell r="B714" t="e">
            <v>#VALUE!</v>
          </cell>
        </row>
        <row r="715">
          <cell r="A715" t="str">
            <v>1004563-5PARTSHOP</v>
          </cell>
          <cell r="B715" t="e">
            <v>#VALUE!</v>
          </cell>
        </row>
        <row r="716">
          <cell r="A716" t="str">
            <v>1004563-5TTL. RFU</v>
          </cell>
          <cell r="B716" t="e">
            <v>#VALUE!</v>
          </cell>
        </row>
        <row r="717">
          <cell r="A717" t="str">
            <v>1004563-5Min.</v>
          </cell>
          <cell r="B717" t="e">
            <v>#VALUE!</v>
          </cell>
        </row>
        <row r="718">
          <cell r="A718" t="str">
            <v>1004563-5Max.</v>
          </cell>
          <cell r="B718" t="e">
            <v>#VALUE!</v>
          </cell>
        </row>
        <row r="719">
          <cell r="A719" t="str">
            <v>1004563-5+ / -</v>
          </cell>
          <cell r="B719" t="e">
            <v>#VALUE!</v>
          </cell>
        </row>
        <row r="720">
          <cell r="A720" t="str">
            <v>1011430-0PARTSHOP</v>
          </cell>
          <cell r="B720" t="e">
            <v>#VALUE!</v>
          </cell>
        </row>
        <row r="721">
          <cell r="A721" t="str">
            <v>1011430-0TTL. RFU</v>
          </cell>
          <cell r="B721" t="e">
            <v>#VALUE!</v>
          </cell>
        </row>
        <row r="722">
          <cell r="A722" t="str">
            <v>1011430-0Min.</v>
          </cell>
          <cell r="B722" t="e">
            <v>#VALUE!</v>
          </cell>
        </row>
        <row r="723">
          <cell r="A723" t="str">
            <v>1011430-0Max.</v>
          </cell>
          <cell r="B723" t="e">
            <v>#VALUE!</v>
          </cell>
        </row>
        <row r="724">
          <cell r="A724" t="str">
            <v>1011430-0+ / -</v>
          </cell>
          <cell r="B724" t="e">
            <v>#VALUE!</v>
          </cell>
        </row>
        <row r="725">
          <cell r="A725" t="str">
            <v>1011429-7PARTSHOP</v>
          </cell>
          <cell r="B725" t="e">
            <v>#VALUE!</v>
          </cell>
        </row>
        <row r="726">
          <cell r="A726" t="str">
            <v>1011429-7TTL. RFU</v>
          </cell>
          <cell r="B726" t="e">
            <v>#VALUE!</v>
          </cell>
        </row>
        <row r="727">
          <cell r="A727" t="str">
            <v>1011429-7Min.</v>
          </cell>
          <cell r="B727" t="e">
            <v>#VALUE!</v>
          </cell>
        </row>
        <row r="728">
          <cell r="A728" t="str">
            <v>1011429-7Max.</v>
          </cell>
          <cell r="B728" t="e">
            <v>#VALUE!</v>
          </cell>
        </row>
        <row r="729">
          <cell r="A729" t="str">
            <v>1011429-7+ / -</v>
          </cell>
          <cell r="B729" t="e">
            <v>#VALUE!</v>
          </cell>
        </row>
        <row r="730">
          <cell r="A730" t="str">
            <v>1003045-1PARTSHOP</v>
          </cell>
          <cell r="B730">
            <v>1898000</v>
          </cell>
        </row>
        <row r="731">
          <cell r="A731" t="str">
            <v>1003045-1TTL. RFU</v>
          </cell>
          <cell r="B731" t="e">
            <v>#VALUE!</v>
          </cell>
        </row>
        <row r="732">
          <cell r="A732" t="str">
            <v>1003045-1Min.</v>
          </cell>
          <cell r="B732" t="e">
            <v>#VALUE!</v>
          </cell>
        </row>
        <row r="733">
          <cell r="A733" t="str">
            <v>1003045-1Max.</v>
          </cell>
          <cell r="B733" t="e">
            <v>#VALUE!</v>
          </cell>
        </row>
        <row r="734">
          <cell r="A734" t="str">
            <v>1003045-1+ / -</v>
          </cell>
          <cell r="B734" t="e">
            <v>#VALUE!</v>
          </cell>
        </row>
        <row r="735">
          <cell r="A735" t="str">
            <v>1003075-1PARTSHOP</v>
          </cell>
          <cell r="B735" t="e">
            <v>#VALUE!</v>
          </cell>
        </row>
        <row r="736">
          <cell r="A736" t="str">
            <v>1003075-1TTL. RFU</v>
          </cell>
          <cell r="B736" t="e">
            <v>#VALUE!</v>
          </cell>
        </row>
        <row r="737">
          <cell r="A737" t="str">
            <v>1003075-1Min.</v>
          </cell>
          <cell r="B737" t="e">
            <v>#VALUE!</v>
          </cell>
        </row>
        <row r="738">
          <cell r="A738" t="str">
            <v>1003075-1Max.</v>
          </cell>
          <cell r="B738" t="e">
            <v>#VALUE!</v>
          </cell>
        </row>
        <row r="739">
          <cell r="A739" t="str">
            <v>1003075-1+ / -</v>
          </cell>
          <cell r="B739" t="e">
            <v>#VALUE!</v>
          </cell>
        </row>
        <row r="740">
          <cell r="A740" t="str">
            <v>1000171-9PARTSHOP</v>
          </cell>
          <cell r="B740" t="e">
            <v>#VALUE!</v>
          </cell>
        </row>
        <row r="741">
          <cell r="A741" t="str">
            <v>1000171-9TTL. RFU</v>
          </cell>
          <cell r="B741" t="e">
            <v>#VALUE!</v>
          </cell>
        </row>
        <row r="742">
          <cell r="A742" t="str">
            <v>1000171-9Min.</v>
          </cell>
          <cell r="B742" t="e">
            <v>#VALUE!</v>
          </cell>
        </row>
        <row r="743">
          <cell r="A743" t="str">
            <v>1000171-9Max.</v>
          </cell>
          <cell r="B743" t="e">
            <v>#VALUE!</v>
          </cell>
        </row>
        <row r="744">
          <cell r="A744" t="str">
            <v>1000171-9+ / -</v>
          </cell>
          <cell r="B744" t="e">
            <v>#VALUE!</v>
          </cell>
        </row>
        <row r="745">
          <cell r="A745" t="str">
            <v>1001209-5PARTSHOP</v>
          </cell>
          <cell r="B745" t="e">
            <v>#VALUE!</v>
          </cell>
        </row>
        <row r="746">
          <cell r="A746" t="str">
            <v>1001209-5TTL. RFU</v>
          </cell>
          <cell r="B746" t="e">
            <v>#VALUE!</v>
          </cell>
        </row>
        <row r="747">
          <cell r="A747" t="str">
            <v>1001209-5Min.</v>
          </cell>
          <cell r="B747" t="e">
            <v>#VALUE!</v>
          </cell>
        </row>
        <row r="748">
          <cell r="A748" t="str">
            <v>1001209-5Max.</v>
          </cell>
          <cell r="B748" t="e">
            <v>#VALUE!</v>
          </cell>
        </row>
        <row r="749">
          <cell r="A749" t="str">
            <v>1001209-5+ / -</v>
          </cell>
          <cell r="B749" t="e">
            <v>#VALUE!</v>
          </cell>
        </row>
        <row r="750">
          <cell r="A750" t="str">
            <v>1005848-6PARTSHOP</v>
          </cell>
          <cell r="B750" t="e">
            <v>#VALUE!</v>
          </cell>
        </row>
        <row r="751">
          <cell r="A751" t="str">
            <v>1005848-6TTL. RFU</v>
          </cell>
          <cell r="B751" t="e">
            <v>#VALUE!</v>
          </cell>
        </row>
        <row r="752">
          <cell r="A752" t="str">
            <v>1005848-6Min.</v>
          </cell>
          <cell r="B752" t="e">
            <v>#VALUE!</v>
          </cell>
        </row>
        <row r="753">
          <cell r="A753" t="str">
            <v>1005848-6Max.</v>
          </cell>
          <cell r="B753" t="e">
            <v>#VALUE!</v>
          </cell>
        </row>
        <row r="754">
          <cell r="A754" t="str">
            <v>1005848-6+ / -</v>
          </cell>
          <cell r="B754" t="e">
            <v>#VALUE!</v>
          </cell>
        </row>
        <row r="755">
          <cell r="A755" t="str">
            <v>1010873-4PARTSHOP</v>
          </cell>
          <cell r="B755" t="e">
            <v>#VALUE!</v>
          </cell>
        </row>
        <row r="756">
          <cell r="A756" t="str">
            <v>1010873-4TTL. RFU</v>
          </cell>
          <cell r="B756" t="e">
            <v>#VALUE!</v>
          </cell>
        </row>
        <row r="757">
          <cell r="A757" t="str">
            <v>1010873-4Min.</v>
          </cell>
          <cell r="B757" t="e">
            <v>#VALUE!</v>
          </cell>
        </row>
        <row r="758">
          <cell r="A758" t="str">
            <v>1010873-4Max.</v>
          </cell>
          <cell r="B758" t="e">
            <v>#VALUE!</v>
          </cell>
        </row>
        <row r="759">
          <cell r="A759" t="str">
            <v>1010873-4+ / -</v>
          </cell>
          <cell r="B759" t="e">
            <v>#VALUE!</v>
          </cell>
        </row>
        <row r="760">
          <cell r="A760" t="str">
            <v>1000597-8PARTSHOP</v>
          </cell>
          <cell r="B760" t="e">
            <v>#VALUE!</v>
          </cell>
        </row>
        <row r="761">
          <cell r="A761" t="str">
            <v>1000597-8TTL. RFU</v>
          </cell>
          <cell r="B761" t="e">
            <v>#VALUE!</v>
          </cell>
        </row>
        <row r="762">
          <cell r="A762" t="str">
            <v>1000597-8Min.</v>
          </cell>
          <cell r="B762" t="e">
            <v>#VALUE!</v>
          </cell>
        </row>
        <row r="763">
          <cell r="A763" t="str">
            <v>1000597-8Max.</v>
          </cell>
          <cell r="B763" t="e">
            <v>#VALUE!</v>
          </cell>
        </row>
        <row r="764">
          <cell r="A764" t="str">
            <v>1000597-8+ / -</v>
          </cell>
          <cell r="B764" t="e">
            <v>#VALUE!</v>
          </cell>
        </row>
        <row r="765">
          <cell r="A765" t="str">
            <v>1000617-6PARTSHOP</v>
          </cell>
          <cell r="B765" t="e">
            <v>#VALUE!</v>
          </cell>
        </row>
        <row r="766">
          <cell r="A766" t="str">
            <v>1000617-6TTL. RFU</v>
          </cell>
          <cell r="B766" t="e">
            <v>#VALUE!</v>
          </cell>
        </row>
        <row r="767">
          <cell r="A767" t="str">
            <v>1000617-6Min.</v>
          </cell>
          <cell r="B767" t="e">
            <v>#VALUE!</v>
          </cell>
        </row>
        <row r="768">
          <cell r="A768" t="str">
            <v>1000617-6Max.</v>
          </cell>
          <cell r="B768" t="e">
            <v>#VALUE!</v>
          </cell>
        </row>
        <row r="769">
          <cell r="A769" t="str">
            <v>1000617-6+ / -</v>
          </cell>
          <cell r="B769" t="e">
            <v>#VALUE!</v>
          </cell>
        </row>
        <row r="770">
          <cell r="A770" t="str">
            <v>1000598-6PARTSHOP</v>
          </cell>
          <cell r="B770" t="e">
            <v>#VALUE!</v>
          </cell>
        </row>
        <row r="771">
          <cell r="A771" t="str">
            <v>1000598-6TTL. RFU</v>
          </cell>
          <cell r="B771" t="e">
            <v>#VALUE!</v>
          </cell>
        </row>
        <row r="772">
          <cell r="A772" t="str">
            <v>1000598-6Min.</v>
          </cell>
          <cell r="B772" t="e">
            <v>#VALUE!</v>
          </cell>
        </row>
        <row r="773">
          <cell r="A773" t="str">
            <v>1000598-6Max.</v>
          </cell>
          <cell r="B773" t="e">
            <v>#VALUE!</v>
          </cell>
        </row>
        <row r="774">
          <cell r="A774" t="str">
            <v>1000598-6+ / -</v>
          </cell>
          <cell r="B774" t="e">
            <v>#VALUE!</v>
          </cell>
        </row>
        <row r="775">
          <cell r="A775" t="str">
            <v>1011096-8PARTSHOP</v>
          </cell>
          <cell r="B775" t="e">
            <v>#VALUE!</v>
          </cell>
        </row>
        <row r="776">
          <cell r="A776" t="str">
            <v>1011096-8TTL. RFU</v>
          </cell>
          <cell r="B776" t="e">
            <v>#VALUE!</v>
          </cell>
        </row>
        <row r="777">
          <cell r="A777" t="str">
            <v>1011096-8Min.</v>
          </cell>
          <cell r="B777" t="e">
            <v>#VALUE!</v>
          </cell>
        </row>
        <row r="778">
          <cell r="A778" t="str">
            <v>1011096-8Max.</v>
          </cell>
          <cell r="B778" t="e">
            <v>#VALUE!</v>
          </cell>
        </row>
        <row r="779">
          <cell r="A779" t="str">
            <v>1011096-8+ / -</v>
          </cell>
          <cell r="B779" t="e">
            <v>#VALUE!</v>
          </cell>
        </row>
        <row r="780">
          <cell r="A780" t="str">
            <v>1003070-0PARTSHOP</v>
          </cell>
          <cell r="B780" t="e">
            <v>#VALUE!</v>
          </cell>
        </row>
        <row r="781">
          <cell r="A781" t="str">
            <v>1003070-0TTL. RFU</v>
          </cell>
          <cell r="B781" t="e">
            <v>#VALUE!</v>
          </cell>
        </row>
        <row r="782">
          <cell r="A782" t="str">
            <v>1003070-0Min.</v>
          </cell>
          <cell r="B782" t="e">
            <v>#VALUE!</v>
          </cell>
        </row>
        <row r="783">
          <cell r="A783" t="str">
            <v>1003070-0Max.</v>
          </cell>
          <cell r="B783" t="e">
            <v>#VALUE!</v>
          </cell>
        </row>
        <row r="784">
          <cell r="A784" t="str">
            <v>1003070-0+ / -</v>
          </cell>
          <cell r="B784" t="e">
            <v>#VALUE!</v>
          </cell>
        </row>
        <row r="785">
          <cell r="A785" t="str">
            <v>1002905-2PARTSHOP</v>
          </cell>
          <cell r="B785" t="e">
            <v>#VALUE!</v>
          </cell>
        </row>
        <row r="786">
          <cell r="A786" t="str">
            <v>1002905-2TTL. RFU</v>
          </cell>
          <cell r="B786" t="e">
            <v>#VALUE!</v>
          </cell>
        </row>
        <row r="787">
          <cell r="A787" t="str">
            <v>1002905-2Min.</v>
          </cell>
          <cell r="B787" t="e">
            <v>#VALUE!</v>
          </cell>
        </row>
        <row r="788">
          <cell r="A788" t="str">
            <v>1002905-2Max.</v>
          </cell>
          <cell r="B788" t="e">
            <v>#VALUE!</v>
          </cell>
        </row>
        <row r="789">
          <cell r="A789" t="str">
            <v>1002905-2+ / -</v>
          </cell>
          <cell r="B789" t="e">
            <v>#VALUE!</v>
          </cell>
        </row>
        <row r="790">
          <cell r="A790" t="str">
            <v>1011099-2PARTSHOP</v>
          </cell>
          <cell r="B790" t="e">
            <v>#VALUE!</v>
          </cell>
        </row>
        <row r="791">
          <cell r="A791" t="str">
            <v>1011099-2TTL. RFU</v>
          </cell>
          <cell r="B791" t="e">
            <v>#VALUE!</v>
          </cell>
        </row>
        <row r="792">
          <cell r="A792" t="str">
            <v>1011099-2Min.</v>
          </cell>
          <cell r="B792" t="e">
            <v>#VALUE!</v>
          </cell>
        </row>
        <row r="793">
          <cell r="A793" t="str">
            <v>1011099-2Max.</v>
          </cell>
          <cell r="B793" t="e">
            <v>#VALUE!</v>
          </cell>
        </row>
        <row r="794">
          <cell r="A794" t="str">
            <v>1011099-2+ / -</v>
          </cell>
          <cell r="B794" t="e">
            <v>#VALUE!</v>
          </cell>
        </row>
        <row r="795">
          <cell r="A795" t="str">
            <v>1010996-1PARTSHOP</v>
          </cell>
          <cell r="B795" t="e">
            <v>#VALUE!</v>
          </cell>
        </row>
        <row r="796">
          <cell r="A796" t="str">
            <v>1010996-1TTL. RFU</v>
          </cell>
          <cell r="B796" t="e">
            <v>#VALUE!</v>
          </cell>
        </row>
        <row r="797">
          <cell r="A797" t="str">
            <v>1010996-1Min.</v>
          </cell>
          <cell r="B797" t="e">
            <v>#VALUE!</v>
          </cell>
        </row>
        <row r="798">
          <cell r="A798" t="str">
            <v>1010996-1Max.</v>
          </cell>
          <cell r="B798" t="e">
            <v>#VALUE!</v>
          </cell>
        </row>
        <row r="799">
          <cell r="A799" t="str">
            <v>1010996-1+ / -</v>
          </cell>
          <cell r="B799" t="e">
            <v>#VALUE!</v>
          </cell>
        </row>
        <row r="800">
          <cell r="A800" t="str">
            <v>1011367-3FGP</v>
          </cell>
          <cell r="B800">
            <v>1</v>
          </cell>
        </row>
        <row r="801">
          <cell r="A801" t="str">
            <v>1011367-3TTL. RFU</v>
          </cell>
          <cell r="B801" t="e">
            <v>#VALUE!</v>
          </cell>
        </row>
        <row r="802">
          <cell r="A802" t="str">
            <v>1011367-3Min.</v>
          </cell>
          <cell r="B802" t="e">
            <v>#VALUE!</v>
          </cell>
        </row>
        <row r="803">
          <cell r="A803" t="str">
            <v>1011367-3Max.</v>
          </cell>
          <cell r="B803" t="e">
            <v>#VALUE!</v>
          </cell>
        </row>
        <row r="804">
          <cell r="A804" t="str">
            <v>1011367-3+ / -</v>
          </cell>
          <cell r="B804" t="e">
            <v>#VALUE!</v>
          </cell>
        </row>
        <row r="805">
          <cell r="A805" t="str">
            <v>1011366-5FGP</v>
          </cell>
          <cell r="B805">
            <v>1</v>
          </cell>
        </row>
        <row r="806">
          <cell r="A806" t="str">
            <v>1011366-5TTL. RFU</v>
          </cell>
          <cell r="B806" t="e">
            <v>#VALUE!</v>
          </cell>
        </row>
        <row r="807">
          <cell r="A807" t="str">
            <v>1011366-5Min.</v>
          </cell>
          <cell r="B807" t="e">
            <v>#VALUE!</v>
          </cell>
        </row>
        <row r="808">
          <cell r="A808" t="str">
            <v>1011366-5Max.</v>
          </cell>
          <cell r="B808" t="e">
            <v>#VALUE!</v>
          </cell>
        </row>
        <row r="809">
          <cell r="A809" t="str">
            <v>1011366-5+ / -</v>
          </cell>
          <cell r="B809" t="e">
            <v>#VALUE!</v>
          </cell>
        </row>
        <row r="810">
          <cell r="A810" t="str">
            <v>1011370-3PARTSHOP</v>
          </cell>
          <cell r="B810">
            <v>1</v>
          </cell>
        </row>
        <row r="811">
          <cell r="A811" t="str">
            <v>1011370-3TTL. RFU</v>
          </cell>
          <cell r="B811" t="e">
            <v>#VALUE!</v>
          </cell>
        </row>
        <row r="812">
          <cell r="A812" t="str">
            <v>1011370-3Min.</v>
          </cell>
          <cell r="B812" t="e">
            <v>#VALUE!</v>
          </cell>
        </row>
        <row r="813">
          <cell r="A813" t="str">
            <v>1011370-3Max.</v>
          </cell>
          <cell r="B813" t="e">
            <v>#VALUE!</v>
          </cell>
        </row>
        <row r="814">
          <cell r="A814" t="str">
            <v>1011370-3+ / -</v>
          </cell>
          <cell r="B814" t="e">
            <v>#VALUE!</v>
          </cell>
        </row>
        <row r="815">
          <cell r="A815" t="str">
            <v>1011369-1PARTSHOP</v>
          </cell>
          <cell r="B815">
            <v>1</v>
          </cell>
        </row>
        <row r="816">
          <cell r="A816" t="str">
            <v>1011369-1TTL. RFU</v>
          </cell>
          <cell r="B816" t="e">
            <v>#VALUE!</v>
          </cell>
        </row>
        <row r="817">
          <cell r="A817" t="str">
            <v>1011369-1Min.</v>
          </cell>
          <cell r="B817" t="e">
            <v>#VALUE!</v>
          </cell>
        </row>
        <row r="818">
          <cell r="A818" t="str">
            <v>1011369-1Max.</v>
          </cell>
          <cell r="B818" t="e">
            <v>#VALUE!</v>
          </cell>
        </row>
        <row r="819">
          <cell r="A819" t="str">
            <v>1011369-1+ / -</v>
          </cell>
          <cell r="B819" t="e">
            <v>#VALUE!</v>
          </cell>
        </row>
        <row r="820">
          <cell r="A820" t="str">
            <v>1000020-8PARTSHOP</v>
          </cell>
          <cell r="B820">
            <v>250000</v>
          </cell>
        </row>
        <row r="821">
          <cell r="A821" t="str">
            <v>1000020-8TTL. RFU</v>
          </cell>
          <cell r="B821" t="e">
            <v>#VALUE!</v>
          </cell>
        </row>
        <row r="822">
          <cell r="A822" t="str">
            <v>1000020-8Min.</v>
          </cell>
          <cell r="B822" t="e">
            <v>#VALUE!</v>
          </cell>
        </row>
        <row r="823">
          <cell r="A823" t="str">
            <v>1000020-8Max.</v>
          </cell>
          <cell r="B823" t="e">
            <v>#VALUE!</v>
          </cell>
        </row>
        <row r="824">
          <cell r="A824" t="str">
            <v>1000020-8+ / -</v>
          </cell>
          <cell r="B824" t="e">
            <v>#VALUE!</v>
          </cell>
        </row>
        <row r="825">
          <cell r="A825" t="str">
            <v>1010987-0PARTSHOP</v>
          </cell>
          <cell r="B825">
            <v>1087300</v>
          </cell>
        </row>
        <row r="826">
          <cell r="A826" t="str">
            <v>1010987-0TTL. RFU</v>
          </cell>
          <cell r="B826" t="e">
            <v>#VALUE!</v>
          </cell>
        </row>
        <row r="827">
          <cell r="A827" t="str">
            <v>1010987-0Min.</v>
          </cell>
          <cell r="B827" t="e">
            <v>#VALUE!</v>
          </cell>
        </row>
        <row r="828">
          <cell r="A828" t="str">
            <v>1010987-0Max.</v>
          </cell>
          <cell r="B828" t="e">
            <v>#VALUE!</v>
          </cell>
        </row>
        <row r="829">
          <cell r="A829" t="str">
            <v>1010987-0+ / -</v>
          </cell>
          <cell r="B829" t="e">
            <v>#VALUE!</v>
          </cell>
        </row>
        <row r="830">
          <cell r="A830" t="str">
            <v>1010986-2PARTSHOP</v>
          </cell>
          <cell r="B830">
            <v>602500</v>
          </cell>
        </row>
        <row r="831">
          <cell r="A831" t="str">
            <v>1010986-2TTL. RFU</v>
          </cell>
          <cell r="B831" t="e">
            <v>#VALUE!</v>
          </cell>
        </row>
        <row r="832">
          <cell r="A832" t="str">
            <v>1010986-2Min.</v>
          </cell>
          <cell r="B832" t="e">
            <v>#VALUE!</v>
          </cell>
        </row>
        <row r="833">
          <cell r="A833" t="str">
            <v>1010986-2Max.</v>
          </cell>
          <cell r="B833" t="e">
            <v>#VALUE!</v>
          </cell>
        </row>
        <row r="834">
          <cell r="A834" t="str">
            <v>1010986-2+ / -</v>
          </cell>
          <cell r="B834" t="e">
            <v>#VALUE!</v>
          </cell>
        </row>
        <row r="835">
          <cell r="A835" t="str">
            <v>1000019-4PARTSHOP</v>
          </cell>
          <cell r="B835">
            <v>252410</v>
          </cell>
        </row>
        <row r="836">
          <cell r="A836" t="str">
            <v>1000019-4TTL. RFU</v>
          </cell>
          <cell r="B836" t="e">
            <v>#VALUE!</v>
          </cell>
        </row>
        <row r="837">
          <cell r="A837" t="str">
            <v>1000019-4Min.</v>
          </cell>
          <cell r="B837" t="e">
            <v>#VALUE!</v>
          </cell>
        </row>
        <row r="838">
          <cell r="A838" t="str">
            <v>1000019-4Max.</v>
          </cell>
          <cell r="B838" t="e">
            <v>#VALUE!</v>
          </cell>
        </row>
        <row r="839">
          <cell r="A839" t="str">
            <v>1000019-4+ / -</v>
          </cell>
          <cell r="B839" t="e">
            <v>#VALUE!</v>
          </cell>
        </row>
        <row r="840">
          <cell r="A840" t="str">
            <v>1000648-6PARTSHOP</v>
          </cell>
          <cell r="B840">
            <v>410469</v>
          </cell>
        </row>
        <row r="841">
          <cell r="A841" t="str">
            <v>1000648-6TTL. RFU</v>
          </cell>
          <cell r="B841" t="e">
            <v>#VALUE!</v>
          </cell>
        </row>
        <row r="842">
          <cell r="A842" t="str">
            <v>1000648-6Min.</v>
          </cell>
          <cell r="B842" t="e">
            <v>#VALUE!</v>
          </cell>
        </row>
        <row r="843">
          <cell r="A843" t="str">
            <v>1000648-6Max.</v>
          </cell>
          <cell r="B843" t="e">
            <v>#VALUE!</v>
          </cell>
        </row>
        <row r="844">
          <cell r="A844" t="str">
            <v>1000648-6+ / -</v>
          </cell>
          <cell r="B844" t="e">
            <v>#VALUE!</v>
          </cell>
        </row>
        <row r="845">
          <cell r="A845" t="str">
            <v>1000647-8PARTSHOP</v>
          </cell>
          <cell r="B845">
            <v>378500</v>
          </cell>
        </row>
        <row r="846">
          <cell r="A846" t="str">
            <v>1000647-8TTL. RFU</v>
          </cell>
          <cell r="B846" t="e">
            <v>#VALUE!</v>
          </cell>
        </row>
        <row r="847">
          <cell r="A847" t="str">
            <v>1000647-8Min.</v>
          </cell>
          <cell r="B847" t="e">
            <v>#VALUE!</v>
          </cell>
        </row>
        <row r="848">
          <cell r="A848" t="str">
            <v>1000647-8Max.</v>
          </cell>
          <cell r="B848" t="e">
            <v>#VALUE!</v>
          </cell>
        </row>
        <row r="849">
          <cell r="A849" t="str">
            <v>1000647-8+ / -</v>
          </cell>
          <cell r="B849" t="e">
            <v>#VALUE!</v>
          </cell>
        </row>
        <row r="850">
          <cell r="A850" t="str">
            <v>1001133-1PARTSHOP</v>
          </cell>
          <cell r="B850">
            <v>456583</v>
          </cell>
        </row>
        <row r="851">
          <cell r="A851" t="str">
            <v>1001133-1TTL. RFU</v>
          </cell>
          <cell r="B851" t="e">
            <v>#VALUE!</v>
          </cell>
        </row>
        <row r="852">
          <cell r="A852" t="str">
            <v>1001133-1Min.</v>
          </cell>
          <cell r="B852" t="e">
            <v>#VALUE!</v>
          </cell>
        </row>
        <row r="853">
          <cell r="A853" t="str">
            <v>1001133-1Max.</v>
          </cell>
          <cell r="B853" t="e">
            <v>#VALUE!</v>
          </cell>
        </row>
        <row r="854">
          <cell r="A854" t="str">
            <v>1001133-1+ / -</v>
          </cell>
          <cell r="B854" t="e">
            <v>#VALUE!</v>
          </cell>
        </row>
        <row r="855">
          <cell r="A855" t="str">
            <v>1000846-2PARTSHOP</v>
          </cell>
          <cell r="B855">
            <v>220553</v>
          </cell>
        </row>
        <row r="856">
          <cell r="A856" t="str">
            <v>1000846-2TTL. RFU</v>
          </cell>
          <cell r="B856" t="e">
            <v>#VALUE!</v>
          </cell>
        </row>
        <row r="857">
          <cell r="A857" t="str">
            <v>1000846-2Min.</v>
          </cell>
          <cell r="B857" t="e">
            <v>#VALUE!</v>
          </cell>
        </row>
        <row r="858">
          <cell r="A858" t="str">
            <v>1000846-2Max.</v>
          </cell>
          <cell r="B858" t="e">
            <v>#VALUE!</v>
          </cell>
        </row>
        <row r="859">
          <cell r="A859" t="str">
            <v>1000846-2+ / -</v>
          </cell>
          <cell r="B859" t="e">
            <v>#VALUE!</v>
          </cell>
        </row>
        <row r="860">
          <cell r="A860" t="str">
            <v>1001159-5PARTSHOP</v>
          </cell>
          <cell r="B860" t="e">
            <v>#VALUE!</v>
          </cell>
        </row>
        <row r="861">
          <cell r="A861" t="str">
            <v>1001159-5TTL. RFU</v>
          </cell>
          <cell r="B861" t="e">
            <v>#VALUE!</v>
          </cell>
        </row>
        <row r="862">
          <cell r="A862" t="str">
            <v>1001159-5Min.</v>
          </cell>
          <cell r="B862" t="e">
            <v>#VALUE!</v>
          </cell>
        </row>
        <row r="863">
          <cell r="A863" t="str">
            <v>1001159-5Max.</v>
          </cell>
          <cell r="B863" t="e">
            <v>#VALUE!</v>
          </cell>
        </row>
        <row r="864">
          <cell r="A864" t="str">
            <v>1001159-5+ / -</v>
          </cell>
          <cell r="B864" t="e">
            <v>#VALUE!</v>
          </cell>
        </row>
        <row r="865">
          <cell r="A865" t="str">
            <v>1000601-1PARTSHOP</v>
          </cell>
          <cell r="B865" t="e">
            <v>#VALUE!</v>
          </cell>
        </row>
        <row r="866">
          <cell r="A866" t="str">
            <v>1000601-1TTL. RFU</v>
          </cell>
          <cell r="B866" t="e">
            <v>#VALUE!</v>
          </cell>
        </row>
        <row r="867">
          <cell r="A867" t="str">
            <v>1000601-1Min.</v>
          </cell>
          <cell r="B867" t="e">
            <v>#VALUE!</v>
          </cell>
        </row>
        <row r="868">
          <cell r="A868" t="str">
            <v>1000601-1Max.</v>
          </cell>
          <cell r="B868" t="e">
            <v>#VALUE!</v>
          </cell>
        </row>
        <row r="869">
          <cell r="A869" t="str">
            <v>1000601-1+ / -</v>
          </cell>
          <cell r="B869" t="e">
            <v>#VALUE!</v>
          </cell>
        </row>
        <row r="870">
          <cell r="A870" t="str">
            <v>1001201-1PARTSHOP</v>
          </cell>
          <cell r="B870" t="e">
            <v>#VALUE!</v>
          </cell>
        </row>
        <row r="871">
          <cell r="A871" t="str">
            <v>1001201-1TTL. RFU</v>
          </cell>
          <cell r="B871" t="e">
            <v>#VALUE!</v>
          </cell>
        </row>
        <row r="872">
          <cell r="A872" t="str">
            <v>1001201-1Min.</v>
          </cell>
          <cell r="B872" t="e">
            <v>#VALUE!</v>
          </cell>
        </row>
        <row r="873">
          <cell r="A873" t="str">
            <v>1001201-1Max.</v>
          </cell>
          <cell r="B873" t="e">
            <v>#VALUE!</v>
          </cell>
        </row>
        <row r="874">
          <cell r="A874" t="str">
            <v>1001201-1+ / -</v>
          </cell>
          <cell r="B874" t="e">
            <v>#VALUE!</v>
          </cell>
        </row>
        <row r="875">
          <cell r="A875" t="str">
            <v>1001199-4PARTSHOP</v>
          </cell>
          <cell r="B875" t="e">
            <v>#VALUE!</v>
          </cell>
        </row>
        <row r="876">
          <cell r="A876" t="str">
            <v>1001199-4TTL. RFU</v>
          </cell>
          <cell r="B876" t="e">
            <v>#VALUE!</v>
          </cell>
        </row>
        <row r="877">
          <cell r="A877" t="str">
            <v>1001199-4Min.</v>
          </cell>
          <cell r="B877" t="e">
            <v>#VALUE!</v>
          </cell>
        </row>
        <row r="878">
          <cell r="A878" t="str">
            <v>1001199-4Max.</v>
          </cell>
          <cell r="B878" t="e">
            <v>#VALUE!</v>
          </cell>
        </row>
        <row r="879">
          <cell r="A879" t="str">
            <v>1001199-4+ / -</v>
          </cell>
          <cell r="B879" t="e">
            <v>#VALUE!</v>
          </cell>
        </row>
        <row r="880">
          <cell r="A880" t="str">
            <v>1001200-1PARTSHOP</v>
          </cell>
          <cell r="B880" t="e">
            <v>#VALUE!</v>
          </cell>
        </row>
        <row r="881">
          <cell r="A881" t="str">
            <v>1001200-1TTL. RFU</v>
          </cell>
          <cell r="B881" t="e">
            <v>#VALUE!</v>
          </cell>
        </row>
        <row r="882">
          <cell r="A882" t="str">
            <v>1001200-1Min.</v>
          </cell>
          <cell r="B882" t="e">
            <v>#VALUE!</v>
          </cell>
        </row>
        <row r="883">
          <cell r="A883" t="str">
            <v>1001200-1Max.</v>
          </cell>
          <cell r="B883" t="e">
            <v>#VALUE!</v>
          </cell>
        </row>
        <row r="884">
          <cell r="A884" t="str">
            <v>1001200-1+ / -</v>
          </cell>
          <cell r="B884" t="e">
            <v>#VALUE!</v>
          </cell>
        </row>
        <row r="885">
          <cell r="A885" t="str">
            <v>1000422-1PARTSHOP</v>
          </cell>
          <cell r="B885">
            <v>119158</v>
          </cell>
        </row>
        <row r="886">
          <cell r="A886" t="str">
            <v>1000422-1TTL. RFU</v>
          </cell>
          <cell r="B886" t="e">
            <v>#VALUE!</v>
          </cell>
        </row>
        <row r="887">
          <cell r="A887" t="str">
            <v>1000422-1Min.</v>
          </cell>
          <cell r="B887" t="e">
            <v>#VALUE!</v>
          </cell>
        </row>
        <row r="888">
          <cell r="A888" t="str">
            <v>1000422-1Max.</v>
          </cell>
          <cell r="B888" t="e">
            <v>#VALUE!</v>
          </cell>
        </row>
        <row r="889">
          <cell r="A889" t="str">
            <v>1000422-1+ / -</v>
          </cell>
          <cell r="B889" t="e">
            <v>#VALUE!</v>
          </cell>
        </row>
        <row r="890">
          <cell r="A890" t="str">
            <v>1000423-8PARTSHOP</v>
          </cell>
          <cell r="B890">
            <v>263040</v>
          </cell>
        </row>
        <row r="891">
          <cell r="A891" t="str">
            <v>1000423-8TTL. RFU</v>
          </cell>
          <cell r="B891" t="e">
            <v>#VALUE!</v>
          </cell>
        </row>
        <row r="892">
          <cell r="A892" t="str">
            <v>1000423-8Min.</v>
          </cell>
          <cell r="B892" t="e">
            <v>#VALUE!</v>
          </cell>
        </row>
        <row r="893">
          <cell r="A893" t="str">
            <v>1000423-8Max.</v>
          </cell>
          <cell r="B893" t="e">
            <v>#VALUE!</v>
          </cell>
        </row>
        <row r="894">
          <cell r="A894" t="str">
            <v>1000423-8+ / -</v>
          </cell>
          <cell r="B894" t="e">
            <v>#VALUE!</v>
          </cell>
        </row>
        <row r="895">
          <cell r="A895" t="str">
            <v>1002936-2PARTSHOP</v>
          </cell>
          <cell r="B895" t="e">
            <v>#VALUE!</v>
          </cell>
        </row>
        <row r="896">
          <cell r="A896" t="str">
            <v>1002936-2TTL. RFU</v>
          </cell>
          <cell r="B896" t="e">
            <v>#VALUE!</v>
          </cell>
        </row>
        <row r="897">
          <cell r="A897" t="str">
            <v>1002936-2Min.</v>
          </cell>
          <cell r="B897" t="e">
            <v>#VALUE!</v>
          </cell>
        </row>
        <row r="898">
          <cell r="A898" t="str">
            <v>1002936-2Max.</v>
          </cell>
          <cell r="B898" t="e">
            <v>#VALUE!</v>
          </cell>
        </row>
        <row r="899">
          <cell r="A899" t="str">
            <v>1002936-2+ / -</v>
          </cell>
          <cell r="B899" t="e">
            <v>#VALUE!</v>
          </cell>
        </row>
        <row r="900">
          <cell r="A900" t="str">
            <v>1000264-2PARTSHOP</v>
          </cell>
          <cell r="B900" t="e">
            <v>#VALUE!</v>
          </cell>
        </row>
        <row r="901">
          <cell r="A901" t="str">
            <v>1000264-2TTL. RFU</v>
          </cell>
          <cell r="B901" t="e">
            <v>#VALUE!</v>
          </cell>
        </row>
        <row r="902">
          <cell r="A902" t="str">
            <v>1000264-2Min.</v>
          </cell>
          <cell r="B902" t="e">
            <v>#VALUE!</v>
          </cell>
        </row>
        <row r="903">
          <cell r="A903" t="str">
            <v>1000264-2Max.</v>
          </cell>
          <cell r="B903" t="e">
            <v>#VALUE!</v>
          </cell>
        </row>
        <row r="904">
          <cell r="A904" t="str">
            <v>1000264-2+ / -</v>
          </cell>
          <cell r="B904" t="e">
            <v>#VALUE!</v>
          </cell>
        </row>
        <row r="905">
          <cell r="A905" t="str">
            <v>1000599-4PARTSHOP</v>
          </cell>
          <cell r="B905" t="e">
            <v>#VALUE!</v>
          </cell>
        </row>
        <row r="906">
          <cell r="A906" t="str">
            <v>1000599-4TTL. RFU</v>
          </cell>
          <cell r="B906" t="e">
            <v>#VALUE!</v>
          </cell>
        </row>
        <row r="907">
          <cell r="A907" t="str">
            <v>1000599-4Min.</v>
          </cell>
          <cell r="B907" t="e">
            <v>#VALUE!</v>
          </cell>
        </row>
        <row r="908">
          <cell r="A908" t="str">
            <v>1000599-4Max.</v>
          </cell>
          <cell r="B908" t="e">
            <v>#VALUE!</v>
          </cell>
        </row>
        <row r="909">
          <cell r="A909" t="str">
            <v>1000599-4+ / -</v>
          </cell>
          <cell r="B909" t="e">
            <v>#VALUE!</v>
          </cell>
        </row>
        <row r="910">
          <cell r="A910" t="str">
            <v>1002054-3PARTSHOP</v>
          </cell>
          <cell r="B910" t="e">
            <v>#VALUE!</v>
          </cell>
        </row>
        <row r="911">
          <cell r="A911" t="str">
            <v>1002054-3TTL. RFU</v>
          </cell>
          <cell r="B911" t="e">
            <v>#VALUE!</v>
          </cell>
        </row>
        <row r="912">
          <cell r="A912" t="str">
            <v>1002054-3Min.</v>
          </cell>
          <cell r="B912" t="e">
            <v>#VALUE!</v>
          </cell>
        </row>
        <row r="913">
          <cell r="A913" t="str">
            <v>1002054-3Max.</v>
          </cell>
          <cell r="B913" t="e">
            <v>#VALUE!</v>
          </cell>
        </row>
        <row r="914">
          <cell r="A914" t="str">
            <v>1002054-3+ / -</v>
          </cell>
          <cell r="B914" t="e">
            <v>#VALUE!</v>
          </cell>
        </row>
        <row r="915">
          <cell r="A915" t="str">
            <v>1002825-0BAHAN</v>
          </cell>
          <cell r="B915" t="e">
            <v>#VALUE!</v>
          </cell>
        </row>
        <row r="916">
          <cell r="A916" t="str">
            <v>1002825-0TTL. RFU</v>
          </cell>
          <cell r="B916" t="e">
            <v>#VALUE!</v>
          </cell>
        </row>
        <row r="917">
          <cell r="A917" t="str">
            <v>1002825-0Min.</v>
          </cell>
          <cell r="B917" t="e">
            <v>#VALUE!</v>
          </cell>
        </row>
        <row r="918">
          <cell r="A918" t="str">
            <v>1002825-0Max.</v>
          </cell>
          <cell r="B918" t="e">
            <v>#VALUE!</v>
          </cell>
        </row>
        <row r="919">
          <cell r="A919" t="str">
            <v>1002825-0+ / -</v>
          </cell>
          <cell r="B919" t="e">
            <v>#VALUE!</v>
          </cell>
        </row>
        <row r="920">
          <cell r="A920" t="str">
            <v>1002827-7BAHAN</v>
          </cell>
          <cell r="B920" t="e">
            <v>#VALUE!</v>
          </cell>
        </row>
        <row r="921">
          <cell r="A921" t="str">
            <v>1002827-7TTL. RFU</v>
          </cell>
          <cell r="B921" t="e">
            <v>#VALUE!</v>
          </cell>
        </row>
        <row r="922">
          <cell r="A922" t="str">
            <v>1002827-7Min.</v>
          </cell>
          <cell r="B922" t="e">
            <v>#VALUE!</v>
          </cell>
        </row>
        <row r="923">
          <cell r="A923" t="str">
            <v>1002827-7Max.</v>
          </cell>
          <cell r="B923" t="e">
            <v>#VALUE!</v>
          </cell>
        </row>
        <row r="924">
          <cell r="A924" t="str">
            <v>1002827-7+ / -</v>
          </cell>
          <cell r="B924" t="e">
            <v>#VALUE!</v>
          </cell>
        </row>
        <row r="925">
          <cell r="A925" t="str">
            <v>1002829-3BAHAN</v>
          </cell>
          <cell r="B925" t="e">
            <v>#VALUE!</v>
          </cell>
        </row>
        <row r="926">
          <cell r="A926" t="str">
            <v>1002829-3TTL. RFU</v>
          </cell>
          <cell r="B926" t="e">
            <v>#VALUE!</v>
          </cell>
        </row>
        <row r="927">
          <cell r="A927" t="str">
            <v>1002829-3Min.</v>
          </cell>
          <cell r="B927" t="e">
            <v>#VALUE!</v>
          </cell>
        </row>
        <row r="928">
          <cell r="A928" t="str">
            <v>1002829-3Max.</v>
          </cell>
          <cell r="B928" t="e">
            <v>#VALUE!</v>
          </cell>
        </row>
        <row r="929">
          <cell r="A929" t="str">
            <v>1002829-3+ / -</v>
          </cell>
          <cell r="B929" t="e">
            <v>#VALUE!</v>
          </cell>
        </row>
        <row r="930">
          <cell r="A930" t="str">
            <v>1002831-5BAHAN</v>
          </cell>
          <cell r="B930">
            <v>0</v>
          </cell>
        </row>
        <row r="931">
          <cell r="A931" t="str">
            <v>1002831-5TTL. RFU</v>
          </cell>
          <cell r="B931" t="e">
            <v>#VALUE!</v>
          </cell>
        </row>
        <row r="932">
          <cell r="A932" t="str">
            <v>1002831-5Min.</v>
          </cell>
          <cell r="B932" t="e">
            <v>#VALUE!</v>
          </cell>
        </row>
        <row r="933">
          <cell r="A933" t="str">
            <v>1002831-5Max.</v>
          </cell>
          <cell r="B933" t="e">
            <v>#VALUE!</v>
          </cell>
        </row>
        <row r="934">
          <cell r="A934" t="str">
            <v>1002831-5+ / -</v>
          </cell>
          <cell r="B934" t="e">
            <v>#VALUE!</v>
          </cell>
        </row>
        <row r="935">
          <cell r="A935" t="str">
            <v>1001411-1PARTSHOP</v>
          </cell>
          <cell r="B935" t="e">
            <v>#VALUE!</v>
          </cell>
        </row>
        <row r="936">
          <cell r="A936" t="str">
            <v>1001411-1TTL. RFU</v>
          </cell>
          <cell r="B936" t="e">
            <v>#VALUE!</v>
          </cell>
        </row>
        <row r="937">
          <cell r="A937" t="str">
            <v>1001411-1Min.</v>
          </cell>
          <cell r="B937" t="e">
            <v>#VALUE!</v>
          </cell>
        </row>
        <row r="938">
          <cell r="A938" t="str">
            <v>1001411-1Max.</v>
          </cell>
          <cell r="B938" t="e">
            <v>#VALUE!</v>
          </cell>
        </row>
        <row r="939">
          <cell r="A939" t="str">
            <v>1001411-1+ / -</v>
          </cell>
          <cell r="B939" t="e">
            <v>#VALUE!</v>
          </cell>
        </row>
        <row r="940">
          <cell r="A940" t="str">
            <v>1001720-8PARTSHOP</v>
          </cell>
          <cell r="B940" t="e">
            <v>#VALUE!</v>
          </cell>
        </row>
        <row r="941">
          <cell r="A941" t="str">
            <v>1001720-8TTL. RFU</v>
          </cell>
          <cell r="B941" t="e">
            <v>#VALUE!</v>
          </cell>
        </row>
        <row r="942">
          <cell r="A942" t="str">
            <v>1001720-8Min.</v>
          </cell>
          <cell r="B942" t="e">
            <v>#VALUE!</v>
          </cell>
        </row>
        <row r="943">
          <cell r="A943" t="str">
            <v>1001720-8Max.</v>
          </cell>
          <cell r="B943" t="e">
            <v>#VALUE!</v>
          </cell>
        </row>
        <row r="944">
          <cell r="A944" t="str">
            <v>1001720-8+ / -</v>
          </cell>
          <cell r="B944" t="e">
            <v>#VALUE!</v>
          </cell>
        </row>
        <row r="945">
          <cell r="A945" t="str">
            <v>1002775-0PARTSHOP</v>
          </cell>
          <cell r="B945" t="e">
            <v>#VALUE!</v>
          </cell>
        </row>
        <row r="946">
          <cell r="A946" t="str">
            <v>1002775-0TTL. RFU</v>
          </cell>
          <cell r="B946" t="e">
            <v>#VALUE!</v>
          </cell>
        </row>
        <row r="947">
          <cell r="A947" t="str">
            <v>1002775-0Min.</v>
          </cell>
          <cell r="B947" t="e">
            <v>#VALUE!</v>
          </cell>
        </row>
        <row r="948">
          <cell r="A948" t="str">
            <v>1002775-0Max.</v>
          </cell>
          <cell r="B948" t="e">
            <v>#VALUE!</v>
          </cell>
        </row>
        <row r="949">
          <cell r="A949" t="str">
            <v>1002775-0+ / -</v>
          </cell>
          <cell r="B949" t="e">
            <v>#VALUE!</v>
          </cell>
        </row>
        <row r="950">
          <cell r="A950" t="str">
            <v>1005917-2PARTSHOP</v>
          </cell>
          <cell r="B950" t="e">
            <v>#VALUE!</v>
          </cell>
        </row>
        <row r="951">
          <cell r="A951" t="str">
            <v>1005917-2TTL. RFU</v>
          </cell>
          <cell r="B951" t="e">
            <v>#VALUE!</v>
          </cell>
        </row>
        <row r="952">
          <cell r="A952" t="str">
            <v>1005917-2Min.</v>
          </cell>
          <cell r="B952" t="e">
            <v>#VALUE!</v>
          </cell>
        </row>
        <row r="953">
          <cell r="A953" t="str">
            <v>1005917-2Max.</v>
          </cell>
          <cell r="B953" t="e">
            <v>#VALUE!</v>
          </cell>
        </row>
        <row r="954">
          <cell r="A954" t="str">
            <v>1005917-2+ / -</v>
          </cell>
          <cell r="B954" t="e">
            <v>#VALUE!</v>
          </cell>
        </row>
        <row r="955">
          <cell r="A955" t="str">
            <v>1002776-9PARTSHOP</v>
          </cell>
          <cell r="B955" t="e">
            <v>#VALUE!</v>
          </cell>
        </row>
        <row r="956">
          <cell r="A956" t="str">
            <v>1002776-9TTL. RFU</v>
          </cell>
          <cell r="B956" t="e">
            <v>#VALUE!</v>
          </cell>
        </row>
        <row r="957">
          <cell r="A957" t="str">
            <v>1002776-9Min.</v>
          </cell>
          <cell r="B957" t="e">
            <v>#VALUE!</v>
          </cell>
        </row>
        <row r="958">
          <cell r="A958" t="str">
            <v>1002776-9Max.</v>
          </cell>
          <cell r="B958" t="e">
            <v>#VALUE!</v>
          </cell>
        </row>
        <row r="959">
          <cell r="A959" t="str">
            <v>1002776-9+ / -</v>
          </cell>
          <cell r="B959" t="e">
            <v>#VALUE!</v>
          </cell>
        </row>
        <row r="960">
          <cell r="A960" t="str">
            <v>1005916-4PARTSHOP</v>
          </cell>
          <cell r="B960" t="e">
            <v>#VALUE!</v>
          </cell>
        </row>
        <row r="961">
          <cell r="A961" t="str">
            <v>1005916-4TTL. RFU</v>
          </cell>
          <cell r="B961" t="e">
            <v>#VALUE!</v>
          </cell>
        </row>
        <row r="962">
          <cell r="A962" t="str">
            <v>1005916-4Min.</v>
          </cell>
          <cell r="B962" t="e">
            <v>#VALUE!</v>
          </cell>
        </row>
        <row r="963">
          <cell r="A963" t="str">
            <v>1005916-4Max.</v>
          </cell>
          <cell r="B963" t="e">
            <v>#VALUE!</v>
          </cell>
        </row>
        <row r="964">
          <cell r="A964" t="str">
            <v>1005916-4+ / -</v>
          </cell>
          <cell r="B964" t="e">
            <v>#VALUE!</v>
          </cell>
        </row>
        <row r="965">
          <cell r="A965" t="str">
            <v>1000168-9PARTSHOP</v>
          </cell>
          <cell r="B965" t="e">
            <v>#VALUE!</v>
          </cell>
        </row>
        <row r="966">
          <cell r="A966" t="str">
            <v>1000168-9TTL. RFU</v>
          </cell>
          <cell r="B966" t="e">
            <v>#VALUE!</v>
          </cell>
        </row>
        <row r="967">
          <cell r="A967" t="str">
            <v>1000168-9Min.</v>
          </cell>
          <cell r="B967" t="e">
            <v>#VALUE!</v>
          </cell>
        </row>
        <row r="968">
          <cell r="A968" t="str">
            <v>1000168-9Max.</v>
          </cell>
          <cell r="B968" t="e">
            <v>#VALUE!</v>
          </cell>
        </row>
        <row r="969">
          <cell r="A969" t="str">
            <v>1000168-9+ / -</v>
          </cell>
          <cell r="B969" t="e">
            <v>#VALUE!</v>
          </cell>
        </row>
        <row r="970">
          <cell r="A970" t="str">
            <v>1000167-0HOP</v>
          </cell>
          <cell r="B970" t="e">
            <v>#VALUE!</v>
          </cell>
        </row>
        <row r="971">
          <cell r="A971" t="str">
            <v>1000167-0PARTSHOP</v>
          </cell>
          <cell r="B971" t="e">
            <v>#VALUE!</v>
          </cell>
        </row>
        <row r="972">
          <cell r="A972" t="str">
            <v>1000167-0TTL. RFU</v>
          </cell>
          <cell r="B972" t="e">
            <v>#VALUE!</v>
          </cell>
        </row>
        <row r="973">
          <cell r="A973" t="str">
            <v>1000167-0Min.</v>
          </cell>
          <cell r="B973" t="e">
            <v>#VALUE!</v>
          </cell>
        </row>
        <row r="974">
          <cell r="A974" t="str">
            <v>1000167-0Max.</v>
          </cell>
          <cell r="B974" t="e">
            <v>#VALUE!</v>
          </cell>
        </row>
        <row r="975">
          <cell r="A975" t="str">
            <v>1000167-0+ / -</v>
          </cell>
          <cell r="B975" t="e">
            <v>#VALUE!</v>
          </cell>
        </row>
        <row r="976">
          <cell r="A976" t="str">
            <v>1000629-1PARTSHOP</v>
          </cell>
          <cell r="B976" t="e">
            <v>#VALUE!</v>
          </cell>
        </row>
        <row r="977">
          <cell r="A977" t="str">
            <v>1000629-1TTL. RFU</v>
          </cell>
          <cell r="B977" t="e">
            <v>#VALUE!</v>
          </cell>
        </row>
        <row r="978">
          <cell r="A978" t="str">
            <v>1000629-1Min.</v>
          </cell>
          <cell r="B978" t="e">
            <v>#VALUE!</v>
          </cell>
        </row>
        <row r="979">
          <cell r="A979" t="str">
            <v>1000629-1Max.</v>
          </cell>
          <cell r="B979" t="e">
            <v>#VALUE!</v>
          </cell>
        </row>
        <row r="980">
          <cell r="A980" t="str">
            <v>1000629-1+ / -</v>
          </cell>
          <cell r="B980" t="e">
            <v>#VALUE!</v>
          </cell>
        </row>
        <row r="981">
          <cell r="A981" t="str">
            <v>1011426-2IGP</v>
          </cell>
          <cell r="B981" t="e">
            <v>#VALUE!</v>
          </cell>
        </row>
        <row r="982">
          <cell r="A982" t="str">
            <v>1011426-2TTL. RFU</v>
          </cell>
          <cell r="B982" t="e">
            <v>#VALUE!</v>
          </cell>
        </row>
        <row r="983">
          <cell r="A983" t="str">
            <v>1011426-2Min.</v>
          </cell>
          <cell r="B983" t="e">
            <v>#VALUE!</v>
          </cell>
        </row>
        <row r="984">
          <cell r="A984" t="str">
            <v>1011426-2Max.</v>
          </cell>
          <cell r="B984" t="e">
            <v>#VALUE!</v>
          </cell>
        </row>
        <row r="985">
          <cell r="A985" t="str">
            <v>1011426-2+ / -</v>
          </cell>
          <cell r="B985" t="e">
            <v>#VALUE!</v>
          </cell>
        </row>
        <row r="986">
          <cell r="A986" t="str">
            <v>1000544-7BEKAS</v>
          </cell>
          <cell r="B986" t="e">
            <v>#VALUE!</v>
          </cell>
        </row>
        <row r="987">
          <cell r="A987" t="str">
            <v>1000544-7TTL. RFU</v>
          </cell>
          <cell r="B987" t="e">
            <v>#VALUE!</v>
          </cell>
        </row>
        <row r="988">
          <cell r="A988" t="str">
            <v>1000544-7Min.</v>
          </cell>
          <cell r="B988" t="e">
            <v>#VALUE!</v>
          </cell>
        </row>
        <row r="989">
          <cell r="A989" t="str">
            <v>1000544-7Max.</v>
          </cell>
          <cell r="B989" t="e">
            <v>#VALUE!</v>
          </cell>
        </row>
        <row r="990">
          <cell r="A990" t="str">
            <v>1000544-7+ / -</v>
          </cell>
          <cell r="B990" t="e">
            <v>#VALUE!</v>
          </cell>
        </row>
        <row r="991">
          <cell r="A991" t="str">
            <v>1000546-3AFKIR</v>
          </cell>
          <cell r="B991" t="e">
            <v>#VALUE!</v>
          </cell>
        </row>
        <row r="992">
          <cell r="A992" t="str">
            <v>1000546-3BAHAN</v>
          </cell>
          <cell r="B992">
            <v>0</v>
          </cell>
        </row>
        <row r="993">
          <cell r="A993" t="str">
            <v>1000546-3VULKANISIR</v>
          </cell>
          <cell r="B993">
            <v>750000</v>
          </cell>
        </row>
        <row r="994">
          <cell r="A994" t="str">
            <v>1000546-3BEKAS</v>
          </cell>
          <cell r="B994" t="e">
            <v>#VALUE!</v>
          </cell>
        </row>
        <row r="995">
          <cell r="A995" t="str">
            <v>1000546-3TTL. RFU</v>
          </cell>
          <cell r="B995" t="e">
            <v>#VALUE!</v>
          </cell>
        </row>
        <row r="996">
          <cell r="A996" t="str">
            <v>1000546-3Min.</v>
          </cell>
          <cell r="B996" t="e">
            <v>#VALUE!</v>
          </cell>
        </row>
        <row r="997">
          <cell r="A997" t="str">
            <v>1000546-3Max.</v>
          </cell>
          <cell r="B997" t="e">
            <v>#VALUE!</v>
          </cell>
        </row>
        <row r="998">
          <cell r="A998" t="str">
            <v>1000546-3+ / -</v>
          </cell>
          <cell r="B998" t="e">
            <v>#VALUE!</v>
          </cell>
        </row>
        <row r="999">
          <cell r="A999" t="str">
            <v>1000549-8KLAIM</v>
          </cell>
          <cell r="B999">
            <v>0</v>
          </cell>
        </row>
        <row r="1000">
          <cell r="A1000" t="str">
            <v>1000549-8AFKIR</v>
          </cell>
          <cell r="B1000">
            <v>0</v>
          </cell>
        </row>
        <row r="1001">
          <cell r="A1001" t="str">
            <v>1000549-8BAHAN</v>
          </cell>
          <cell r="B1001">
            <v>1</v>
          </cell>
        </row>
        <row r="1002">
          <cell r="A1002" t="str">
            <v>1000549-8VULKANISIR</v>
          </cell>
          <cell r="B1002">
            <v>1</v>
          </cell>
        </row>
        <row r="1003">
          <cell r="A1003" t="str">
            <v>1000549-8BEKAS</v>
          </cell>
          <cell r="B1003">
            <v>0</v>
          </cell>
        </row>
        <row r="1004">
          <cell r="A1004" t="str">
            <v>1000549-8TTL. RFU</v>
          </cell>
          <cell r="B1004" t="e">
            <v>#VALUE!</v>
          </cell>
        </row>
        <row r="1005">
          <cell r="A1005" t="str">
            <v>1000549-8Min.</v>
          </cell>
          <cell r="B1005" t="e">
            <v>#VALUE!</v>
          </cell>
        </row>
        <row r="1006">
          <cell r="A1006" t="str">
            <v>1000549-8Max.</v>
          </cell>
          <cell r="B1006" t="e">
            <v>#VALUE!</v>
          </cell>
        </row>
        <row r="1007">
          <cell r="A1007" t="str">
            <v>1000549-8+ / -</v>
          </cell>
          <cell r="B1007" t="e">
            <v>#VALUE!</v>
          </cell>
        </row>
        <row r="1008">
          <cell r="A1008" t="str">
            <v>1000561-7KLAIM</v>
          </cell>
          <cell r="B1008" t="e">
            <v>#VALUE!</v>
          </cell>
        </row>
        <row r="1009">
          <cell r="A1009" t="str">
            <v>1000561-7AFKIR</v>
          </cell>
          <cell r="B1009">
            <v>6</v>
          </cell>
        </row>
        <row r="1010">
          <cell r="A1010" t="str">
            <v>1000561-7BAHAN</v>
          </cell>
          <cell r="B1010">
            <v>0</v>
          </cell>
        </row>
        <row r="1011">
          <cell r="A1011" t="str">
            <v>1000561-7VULKANISIR</v>
          </cell>
          <cell r="B1011">
            <v>177875</v>
          </cell>
        </row>
        <row r="1012">
          <cell r="A1012" t="str">
            <v>1000561-7BEKAS</v>
          </cell>
          <cell r="B1012">
            <v>0</v>
          </cell>
        </row>
        <row r="1013">
          <cell r="A1013" t="str">
            <v>1000561-7PARTSHOP</v>
          </cell>
          <cell r="B1013">
            <v>452966</v>
          </cell>
        </row>
        <row r="1014">
          <cell r="A1014" t="str">
            <v>1000561-7TTL. RFU</v>
          </cell>
          <cell r="B1014" t="e">
            <v>#VALUE!</v>
          </cell>
        </row>
        <row r="1015">
          <cell r="A1015" t="str">
            <v>1000561-7Min.</v>
          </cell>
          <cell r="B1015" t="e">
            <v>#VALUE!</v>
          </cell>
        </row>
        <row r="1016">
          <cell r="A1016" t="str">
            <v>1000561-7Max.</v>
          </cell>
          <cell r="B1016" t="e">
            <v>#VALUE!</v>
          </cell>
        </row>
        <row r="1017">
          <cell r="A1017" t="str">
            <v>1000561-7+ / -</v>
          </cell>
          <cell r="B1017" t="e">
            <v>#VALUE!</v>
          </cell>
        </row>
        <row r="1018">
          <cell r="A1018" t="str">
            <v>1009755-4AFKIR</v>
          </cell>
          <cell r="B1018" t="e">
            <v>#VALUE!</v>
          </cell>
        </row>
        <row r="1019">
          <cell r="A1019" t="str">
            <v>1009755-4BEKAS</v>
          </cell>
          <cell r="B1019" t="e">
            <v>#VALUE!</v>
          </cell>
        </row>
        <row r="1020">
          <cell r="A1020" t="str">
            <v>1009755-4PARTSHOP</v>
          </cell>
          <cell r="B1020" t="e">
            <v>#VALUE!</v>
          </cell>
        </row>
        <row r="1021">
          <cell r="A1021" t="str">
            <v>1009755-4TTL. RFU</v>
          </cell>
          <cell r="B1021" t="e">
            <v>#VALUE!</v>
          </cell>
        </row>
        <row r="1022">
          <cell r="A1022" t="str">
            <v>1009755-4Min.</v>
          </cell>
          <cell r="B1022" t="e">
            <v>#VALUE!</v>
          </cell>
        </row>
        <row r="1023">
          <cell r="A1023" t="str">
            <v>1009755-4Max.</v>
          </cell>
          <cell r="B1023" t="e">
            <v>#VALUE!</v>
          </cell>
        </row>
        <row r="1024">
          <cell r="A1024" t="str">
            <v>1009755-4+ / -</v>
          </cell>
          <cell r="B1024" t="e">
            <v>#VALUE!</v>
          </cell>
        </row>
        <row r="1025">
          <cell r="A1025" t="str">
            <v>1000559-5AFKIR</v>
          </cell>
          <cell r="B1025" t="e">
            <v>#VALUE!</v>
          </cell>
        </row>
        <row r="1026">
          <cell r="A1026" t="str">
            <v>1000559-5TTL. RFU</v>
          </cell>
          <cell r="B1026" t="e">
            <v>#VALUE!</v>
          </cell>
        </row>
        <row r="1027">
          <cell r="A1027" t="str">
            <v>1000559-5Min.</v>
          </cell>
          <cell r="B1027" t="e">
            <v>#VALUE!</v>
          </cell>
        </row>
        <row r="1028">
          <cell r="A1028" t="str">
            <v>1000559-5Max.</v>
          </cell>
          <cell r="B1028" t="e">
            <v>#VALUE!</v>
          </cell>
        </row>
        <row r="1029">
          <cell r="A1029" t="str">
            <v>1000559-5+ / -</v>
          </cell>
          <cell r="B1029" t="e">
            <v>#VALUE!</v>
          </cell>
        </row>
        <row r="1030">
          <cell r="A1030" t="str">
            <v>1000566-8KLAIM</v>
          </cell>
          <cell r="B1030" t="e">
            <v>#VALUE!</v>
          </cell>
        </row>
        <row r="1031">
          <cell r="A1031" t="str">
            <v>1000566-8AFKIR</v>
          </cell>
          <cell r="B1031">
            <v>1</v>
          </cell>
        </row>
        <row r="1032">
          <cell r="A1032" t="str">
            <v>1000566-8BEKAS</v>
          </cell>
          <cell r="B1032">
            <v>0</v>
          </cell>
        </row>
        <row r="1033">
          <cell r="A1033" t="str">
            <v>1000566-8PARTSHOP</v>
          </cell>
          <cell r="B1033">
            <v>217280</v>
          </cell>
        </row>
        <row r="1034">
          <cell r="A1034" t="str">
            <v>1000566-8TTL. RFU</v>
          </cell>
          <cell r="B1034" t="e">
            <v>#VALUE!</v>
          </cell>
        </row>
        <row r="1035">
          <cell r="A1035" t="str">
            <v>1000566-8Min.</v>
          </cell>
          <cell r="B1035" t="e">
            <v>#VALUE!</v>
          </cell>
        </row>
        <row r="1036">
          <cell r="A1036" t="str">
            <v>1000566-8Max.</v>
          </cell>
          <cell r="B1036" t="e">
            <v>#VALUE!</v>
          </cell>
        </row>
        <row r="1037">
          <cell r="A1037" t="str">
            <v>1000566-8+ / -</v>
          </cell>
          <cell r="B1037" t="e">
            <v>#VALUE!</v>
          </cell>
        </row>
        <row r="1038">
          <cell r="A1038" t="str">
            <v>1011398-3AFKIR</v>
          </cell>
          <cell r="B1038" t="e">
            <v>#VALUE!</v>
          </cell>
        </row>
        <row r="1039">
          <cell r="A1039" t="str">
            <v>1011398-3BEKAS</v>
          </cell>
          <cell r="B1039" t="e">
            <v>#VALUE!</v>
          </cell>
        </row>
        <row r="1040">
          <cell r="A1040" t="str">
            <v>1011398-3TTL. RFU</v>
          </cell>
          <cell r="B1040" t="e">
            <v>#VALUE!</v>
          </cell>
        </row>
        <row r="1041">
          <cell r="A1041" t="str">
            <v>1011398-3Min.</v>
          </cell>
          <cell r="B1041" t="e">
            <v>#VALUE!</v>
          </cell>
        </row>
        <row r="1042">
          <cell r="A1042" t="str">
            <v>1011398-3Max.</v>
          </cell>
          <cell r="B1042" t="e">
            <v>#VALUE!</v>
          </cell>
        </row>
        <row r="1043">
          <cell r="A1043" t="str">
            <v>1011398-3+ / -</v>
          </cell>
          <cell r="B1043" t="e">
            <v>#VALUE!</v>
          </cell>
        </row>
        <row r="1044">
          <cell r="A1044" t="str">
            <v>1000558-7PARTSHOP</v>
          </cell>
          <cell r="B1044" t="e">
            <v>#VALUE!</v>
          </cell>
        </row>
        <row r="1045">
          <cell r="A1045" t="str">
            <v>1000558-7TTL. RFU</v>
          </cell>
          <cell r="B1045" t="e">
            <v>#VALUE!</v>
          </cell>
        </row>
        <row r="1046">
          <cell r="A1046" t="str">
            <v>1000558-7Min.</v>
          </cell>
          <cell r="B1046" t="e">
            <v>#VALUE!</v>
          </cell>
        </row>
        <row r="1047">
          <cell r="A1047" t="str">
            <v>1000558-7Max.</v>
          </cell>
          <cell r="B1047" t="e">
            <v>#VALUE!</v>
          </cell>
        </row>
        <row r="1048">
          <cell r="A1048" t="str">
            <v>1000558-7+ / -</v>
          </cell>
          <cell r="B1048" t="e">
            <v>#VALUE!</v>
          </cell>
        </row>
        <row r="1049">
          <cell r="A1049" t="str">
            <v>1000578-1AFKIR</v>
          </cell>
          <cell r="B1049" t="e">
            <v>#VALUE!</v>
          </cell>
        </row>
        <row r="1050">
          <cell r="A1050" t="str">
            <v>1000578-1VULKANISIR</v>
          </cell>
          <cell r="B1050">
            <v>725000</v>
          </cell>
        </row>
        <row r="1051">
          <cell r="A1051" t="str">
            <v>1000578-1TTL. RFU</v>
          </cell>
          <cell r="B1051" t="e">
            <v>#VALUE!</v>
          </cell>
        </row>
        <row r="1052">
          <cell r="A1052" t="str">
            <v>1000578-1Min.</v>
          </cell>
          <cell r="B1052" t="e">
            <v>#VALUE!</v>
          </cell>
        </row>
        <row r="1053">
          <cell r="A1053" t="str">
            <v>1000578-1Max.</v>
          </cell>
          <cell r="B1053" t="e">
            <v>#VALUE!</v>
          </cell>
        </row>
        <row r="1054">
          <cell r="A1054" t="str">
            <v>1000578-1+ / -</v>
          </cell>
          <cell r="B1054" t="e">
            <v>#VALUE!</v>
          </cell>
        </row>
        <row r="1055">
          <cell r="A1055" t="str">
            <v>1011278-2KLAIM</v>
          </cell>
          <cell r="B1055" t="e">
            <v>#VALUE!</v>
          </cell>
        </row>
        <row r="1056">
          <cell r="A1056" t="str">
            <v>1011278-2AFKIR</v>
          </cell>
          <cell r="B1056" t="e">
            <v>#VALUE!</v>
          </cell>
        </row>
        <row r="1057">
          <cell r="A1057" t="str">
            <v>1011278-2BAHAN</v>
          </cell>
          <cell r="B1057" t="e">
            <v>#VALUE!</v>
          </cell>
        </row>
        <row r="1058">
          <cell r="A1058" t="str">
            <v>1011278-2VULKANISIR</v>
          </cell>
          <cell r="B1058" t="e">
            <v>#VALUE!</v>
          </cell>
        </row>
        <row r="1059">
          <cell r="A1059" t="str">
            <v>1011278-2PARTSHOP</v>
          </cell>
          <cell r="B1059">
            <v>2909091</v>
          </cell>
        </row>
        <row r="1060">
          <cell r="A1060" t="str">
            <v>1011278-2TTL. RFU</v>
          </cell>
          <cell r="B1060" t="e">
            <v>#VALUE!</v>
          </cell>
        </row>
        <row r="1061">
          <cell r="A1061" t="str">
            <v>1011278-2Min.</v>
          </cell>
          <cell r="B1061" t="e">
            <v>#VALUE!</v>
          </cell>
        </row>
        <row r="1062">
          <cell r="A1062" t="str">
            <v>1011278-2Max.</v>
          </cell>
          <cell r="B1062" t="e">
            <v>#VALUE!</v>
          </cell>
        </row>
        <row r="1063">
          <cell r="A1063" t="str">
            <v>1011278-2+ / -</v>
          </cell>
          <cell r="B1063" t="e">
            <v>#VALUE!</v>
          </cell>
        </row>
        <row r="1064">
          <cell r="A1064" t="str">
            <v>1000543-9KLAIM</v>
          </cell>
          <cell r="B1064" t="e">
            <v>#VALUE!</v>
          </cell>
        </row>
        <row r="1065">
          <cell r="A1065" t="str">
            <v>1000543-9AFKIR</v>
          </cell>
          <cell r="B1065" t="e">
            <v>#VALUE!</v>
          </cell>
        </row>
        <row r="1066">
          <cell r="A1066" t="str">
            <v>1000543-9BAHAN</v>
          </cell>
          <cell r="B1066" t="e">
            <v>#VALUE!</v>
          </cell>
        </row>
        <row r="1067">
          <cell r="A1067" t="str">
            <v>1000543-9VULKANISIR</v>
          </cell>
          <cell r="B1067" t="e">
            <v>#VALUE!</v>
          </cell>
        </row>
        <row r="1068">
          <cell r="A1068" t="str">
            <v>1000543-9BEKAS</v>
          </cell>
          <cell r="B1068" t="e">
            <v>#VALUE!</v>
          </cell>
        </row>
        <row r="1069">
          <cell r="A1069" t="str">
            <v>1000543-9TTL. RFU</v>
          </cell>
          <cell r="B1069" t="e">
            <v>#VALUE!</v>
          </cell>
        </row>
        <row r="1070">
          <cell r="A1070" t="str">
            <v>1000543-9Min.</v>
          </cell>
          <cell r="B1070" t="e">
            <v>#VALUE!</v>
          </cell>
        </row>
        <row r="1071">
          <cell r="A1071" t="str">
            <v>1000543-9Max.</v>
          </cell>
          <cell r="B1071" t="e">
            <v>#VALUE!</v>
          </cell>
        </row>
        <row r="1072">
          <cell r="A1072" t="str">
            <v>1000543-9+ / -</v>
          </cell>
          <cell r="B1072" t="e">
            <v>#VALUE!</v>
          </cell>
        </row>
        <row r="1073">
          <cell r="A1073" t="str">
            <v>1011549-8PARTSHOP</v>
          </cell>
          <cell r="B1073" t="e">
            <v>#VALUE!</v>
          </cell>
        </row>
        <row r="1074">
          <cell r="A1074" t="str">
            <v>1011549-8TTL. RFU</v>
          </cell>
          <cell r="B1074" t="e">
            <v>#VALUE!</v>
          </cell>
        </row>
        <row r="1075">
          <cell r="A1075" t="str">
            <v>1011549-8Min.</v>
          </cell>
          <cell r="B1075" t="e">
            <v>#VALUE!</v>
          </cell>
        </row>
        <row r="1076">
          <cell r="A1076" t="str">
            <v>1011549-8Max.</v>
          </cell>
          <cell r="B1076" t="e">
            <v>#VALUE!</v>
          </cell>
        </row>
        <row r="1077">
          <cell r="A1077" t="str">
            <v>1011549-8+ / -</v>
          </cell>
          <cell r="B1077" t="e">
            <v>#VALUE!</v>
          </cell>
        </row>
        <row r="1078">
          <cell r="A1078" t="str">
            <v>1011341-1KLAIM</v>
          </cell>
          <cell r="B1078" t="e">
            <v>#VALUE!</v>
          </cell>
        </row>
        <row r="1079">
          <cell r="A1079" t="str">
            <v>1011341-1AFKIR</v>
          </cell>
          <cell r="B1079" t="e">
            <v>#VALUE!</v>
          </cell>
        </row>
        <row r="1080">
          <cell r="A1080" t="str">
            <v>1011341-1BEKAS</v>
          </cell>
          <cell r="B1080" t="e">
            <v>#VALUE!</v>
          </cell>
        </row>
        <row r="1081">
          <cell r="A1081" t="str">
            <v>1011341-1PARTSHOP</v>
          </cell>
          <cell r="B1081">
            <v>2771261</v>
          </cell>
        </row>
        <row r="1082">
          <cell r="A1082" t="str">
            <v>1011341-1TTL. RFU</v>
          </cell>
          <cell r="B1082" t="e">
            <v>#VALUE!</v>
          </cell>
        </row>
        <row r="1083">
          <cell r="A1083" t="str">
            <v>1011341-1Min.</v>
          </cell>
          <cell r="B1083" t="e">
            <v>#VALUE!</v>
          </cell>
        </row>
        <row r="1084">
          <cell r="A1084" t="str">
            <v>1011341-1Max.</v>
          </cell>
          <cell r="B1084" t="e">
            <v>#VALUE!</v>
          </cell>
        </row>
        <row r="1085">
          <cell r="A1085" t="str">
            <v>1011341-1+ / -</v>
          </cell>
          <cell r="B1085" t="e">
            <v>#VALUE!</v>
          </cell>
        </row>
        <row r="1086">
          <cell r="A1086" t="str">
            <v>1000557-9KLAIM</v>
          </cell>
          <cell r="B1086" t="e">
            <v>#VALUE!</v>
          </cell>
        </row>
        <row r="1087">
          <cell r="A1087" t="str">
            <v>1000557-9AFKIR</v>
          </cell>
          <cell r="B1087" t="e">
            <v>#VALUE!</v>
          </cell>
        </row>
        <row r="1088">
          <cell r="A1088" t="str">
            <v>1000557-9PARTSHOP</v>
          </cell>
          <cell r="B1088" t="e">
            <v>#VALUE!</v>
          </cell>
        </row>
        <row r="1089">
          <cell r="A1089" t="str">
            <v>1000557-9TTL. RFU</v>
          </cell>
          <cell r="B1089" t="e">
            <v>#VALUE!</v>
          </cell>
        </row>
        <row r="1090">
          <cell r="A1090" t="str">
            <v>1000557-9Min.</v>
          </cell>
          <cell r="B1090" t="e">
            <v>#VALUE!</v>
          </cell>
        </row>
        <row r="1091">
          <cell r="A1091" t="str">
            <v>1000557-9Max.</v>
          </cell>
          <cell r="B1091" t="e">
            <v>#VALUE!</v>
          </cell>
        </row>
        <row r="1092">
          <cell r="A1092" t="str">
            <v>1000557-9+ / -</v>
          </cell>
          <cell r="B1092" t="e">
            <v>#VALUE!</v>
          </cell>
        </row>
        <row r="1093">
          <cell r="A1093" t="str">
            <v>1009828-3KLAIM</v>
          </cell>
          <cell r="B1093" t="e">
            <v>#VALUE!</v>
          </cell>
        </row>
        <row r="1094">
          <cell r="A1094" t="str">
            <v>1009828-3AFKIR</v>
          </cell>
          <cell r="B1094">
            <v>0</v>
          </cell>
        </row>
        <row r="1095">
          <cell r="A1095" t="str">
            <v>1009828-3BAHAN</v>
          </cell>
          <cell r="B1095" t="e">
            <v>#VALUE!</v>
          </cell>
        </row>
        <row r="1096">
          <cell r="A1096" t="str">
            <v>1009828-3VULKANISIR</v>
          </cell>
          <cell r="B1096" t="e">
            <v>#VALUE!</v>
          </cell>
        </row>
        <row r="1097">
          <cell r="A1097" t="str">
            <v>1009828-3BEKAS</v>
          </cell>
          <cell r="B1097">
            <v>0</v>
          </cell>
        </row>
        <row r="1098">
          <cell r="A1098" t="str">
            <v>1009828-3TTL. RFU</v>
          </cell>
          <cell r="B1098" t="e">
            <v>#VALUE!</v>
          </cell>
        </row>
        <row r="1099">
          <cell r="A1099" t="str">
            <v>1009828-3Min.</v>
          </cell>
          <cell r="B1099" t="e">
            <v>#VALUE!</v>
          </cell>
        </row>
        <row r="1100">
          <cell r="A1100" t="str">
            <v>1009828-3Max.</v>
          </cell>
          <cell r="B1100" t="e">
            <v>#VALUE!</v>
          </cell>
        </row>
        <row r="1101">
          <cell r="A1101" t="str">
            <v>1009828-3+ / -</v>
          </cell>
          <cell r="B1101" t="e">
            <v>#VALUE!</v>
          </cell>
        </row>
        <row r="1102">
          <cell r="A1102" t="str">
            <v>1011103-4AFKIR</v>
          </cell>
          <cell r="B1102" t="e">
            <v>#VALUE!</v>
          </cell>
        </row>
        <row r="1103">
          <cell r="A1103" t="str">
            <v>1011103-4BAHAN</v>
          </cell>
          <cell r="B1103" t="e">
            <v>#VALUE!</v>
          </cell>
        </row>
        <row r="1104">
          <cell r="A1104" t="str">
            <v>1011103-4VULKANISIR</v>
          </cell>
          <cell r="B1104" t="e">
            <v>#VALUE!</v>
          </cell>
        </row>
        <row r="1105">
          <cell r="A1105" t="str">
            <v>1011103-4BEKAS</v>
          </cell>
          <cell r="B1105" t="e">
            <v>#VALUE!</v>
          </cell>
        </row>
        <row r="1106">
          <cell r="A1106" t="str">
            <v>1011103-4TTL. RFU</v>
          </cell>
          <cell r="B1106" t="e">
            <v>#VALUE!</v>
          </cell>
        </row>
        <row r="1107">
          <cell r="A1107" t="str">
            <v>1011103-4Min.</v>
          </cell>
          <cell r="B1107" t="e">
            <v>#VALUE!</v>
          </cell>
        </row>
        <row r="1108">
          <cell r="A1108" t="str">
            <v>1011103-4Max.</v>
          </cell>
          <cell r="B1108" t="e">
            <v>#VALUE!</v>
          </cell>
        </row>
        <row r="1109">
          <cell r="A1109" t="str">
            <v>1011103-4+ / -</v>
          </cell>
          <cell r="B1109" t="e">
            <v>#VALUE!</v>
          </cell>
        </row>
        <row r="1110">
          <cell r="A1110" t="str">
            <v>1009836-4AFKIR</v>
          </cell>
          <cell r="B1110">
            <v>0</v>
          </cell>
        </row>
        <row r="1111">
          <cell r="A1111" t="str">
            <v>1009836-4TTL. RFU</v>
          </cell>
          <cell r="B1111" t="e">
            <v>#VALUE!</v>
          </cell>
        </row>
        <row r="1112">
          <cell r="A1112" t="str">
            <v>1009836-4Min.</v>
          </cell>
          <cell r="B1112" t="e">
            <v>#VALUE!</v>
          </cell>
        </row>
        <row r="1113">
          <cell r="A1113" t="str">
            <v>1009836-4Max.</v>
          </cell>
          <cell r="B1113" t="e">
            <v>#VALUE!</v>
          </cell>
        </row>
        <row r="1114">
          <cell r="A1114" t="str">
            <v>1009836-4+ / -</v>
          </cell>
          <cell r="B1114" t="e">
            <v>#VALUE!</v>
          </cell>
        </row>
        <row r="1115">
          <cell r="A1115" t="str">
            <v>1000571-4AFKIR</v>
          </cell>
          <cell r="B1115" t="e">
            <v>#VALUE!</v>
          </cell>
        </row>
        <row r="1116">
          <cell r="A1116" t="str">
            <v>1000571-4BAHAN</v>
          </cell>
          <cell r="B1116" t="e">
            <v>#VALUE!</v>
          </cell>
        </row>
        <row r="1117">
          <cell r="A1117" t="str">
            <v>1000571-4TTL. RFU</v>
          </cell>
          <cell r="B1117" t="e">
            <v>#VALUE!</v>
          </cell>
        </row>
        <row r="1118">
          <cell r="A1118" t="str">
            <v>1000571-4Min.</v>
          </cell>
          <cell r="B1118" t="e">
            <v>#VALUE!</v>
          </cell>
        </row>
        <row r="1119">
          <cell r="A1119" t="str">
            <v>1000571-4Max.</v>
          </cell>
          <cell r="B1119" t="e">
            <v>#VALUE!</v>
          </cell>
        </row>
        <row r="1120">
          <cell r="A1120" t="str">
            <v>1000571-4+ / -</v>
          </cell>
          <cell r="B1120" t="e">
            <v>#VALUE!</v>
          </cell>
        </row>
        <row r="1121">
          <cell r="A1121" t="str">
            <v>1011328-2KLAIM</v>
          </cell>
          <cell r="B1121" t="e">
            <v>#VALUE!</v>
          </cell>
        </row>
        <row r="1122">
          <cell r="A1122" t="str">
            <v>1011328-2AFKIR</v>
          </cell>
          <cell r="B1122" t="e">
            <v>#VALUE!</v>
          </cell>
        </row>
        <row r="1123">
          <cell r="A1123" t="str">
            <v>1011328-2BAHAN</v>
          </cell>
          <cell r="B1123" t="e">
            <v>#VALUE!</v>
          </cell>
        </row>
        <row r="1124">
          <cell r="A1124" t="str">
            <v>1011328-2VULKANISIR</v>
          </cell>
          <cell r="B1124" t="e">
            <v>#VALUE!</v>
          </cell>
        </row>
        <row r="1125">
          <cell r="A1125" t="str">
            <v>1011328-2BEKAS</v>
          </cell>
          <cell r="B1125" t="e">
            <v>#VALUE!</v>
          </cell>
        </row>
        <row r="1126">
          <cell r="A1126" t="str">
            <v>1011328-2PARTSHOP</v>
          </cell>
          <cell r="B1126" t="e">
            <v>#VALUE!</v>
          </cell>
        </row>
        <row r="1127">
          <cell r="A1127" t="str">
            <v>1011328-2TTL. RFU</v>
          </cell>
          <cell r="B1127" t="e">
            <v>#VALUE!</v>
          </cell>
        </row>
        <row r="1128">
          <cell r="A1128" t="str">
            <v>1011328-2Min.</v>
          </cell>
          <cell r="B1128" t="e">
            <v>#VALUE!</v>
          </cell>
        </row>
        <row r="1129">
          <cell r="A1129" t="str">
            <v>1011328-2Max.</v>
          </cell>
          <cell r="B1129" t="e">
            <v>#VALUE!</v>
          </cell>
        </row>
        <row r="1130">
          <cell r="A1130" t="str">
            <v>1011328-2+ / -</v>
          </cell>
          <cell r="B1130" t="e">
            <v>#VALUE!</v>
          </cell>
        </row>
        <row r="1131">
          <cell r="A1131" t="str">
            <v>1011277-4KLAIM</v>
          </cell>
          <cell r="B1131" t="e">
            <v>#VALUE!</v>
          </cell>
        </row>
        <row r="1132">
          <cell r="A1132" t="str">
            <v>1011277-4AFKIR</v>
          </cell>
          <cell r="B1132" t="e">
            <v>#VALUE!</v>
          </cell>
        </row>
        <row r="1133">
          <cell r="A1133" t="str">
            <v>1011277-4BAHAN</v>
          </cell>
          <cell r="B1133" t="e">
            <v>#VALUE!</v>
          </cell>
        </row>
        <row r="1134">
          <cell r="A1134" t="str">
            <v>1011277-4VULKANISIR</v>
          </cell>
          <cell r="B1134" t="e">
            <v>#VALUE!</v>
          </cell>
        </row>
        <row r="1135">
          <cell r="A1135" t="str">
            <v>1011277-4BEKAS</v>
          </cell>
          <cell r="B1135" t="e">
            <v>#VALUE!</v>
          </cell>
        </row>
        <row r="1136">
          <cell r="A1136" t="str">
            <v>1011277-4TTL. RFU</v>
          </cell>
          <cell r="B1136" t="e">
            <v>#VALUE!</v>
          </cell>
        </row>
        <row r="1137">
          <cell r="A1137" t="str">
            <v>1011277-4Min.</v>
          </cell>
          <cell r="B1137" t="e">
            <v>#VALUE!</v>
          </cell>
        </row>
        <row r="1138">
          <cell r="A1138" t="str">
            <v>1011277-4Max.</v>
          </cell>
          <cell r="B1138" t="e">
            <v>#VALUE!</v>
          </cell>
        </row>
        <row r="1139">
          <cell r="A1139" t="str">
            <v>1011277-4+ / -</v>
          </cell>
          <cell r="B1139" t="e">
            <v>#VALUE!</v>
          </cell>
        </row>
        <row r="1140">
          <cell r="A1140" t="str">
            <v>1011111-5KLAIM</v>
          </cell>
          <cell r="B1140" t="e">
            <v>#VALUE!</v>
          </cell>
        </row>
        <row r="1141">
          <cell r="A1141" t="str">
            <v>1011111-5AFKIR</v>
          </cell>
          <cell r="B1141" t="e">
            <v>#VALUE!</v>
          </cell>
        </row>
        <row r="1142">
          <cell r="A1142" t="str">
            <v>1011111-5BAHAN</v>
          </cell>
          <cell r="B1142" t="e">
            <v>#VALUE!</v>
          </cell>
        </row>
        <row r="1143">
          <cell r="A1143" t="str">
            <v>1011111-5VULKANISIR</v>
          </cell>
          <cell r="B1143" t="e">
            <v>#VALUE!</v>
          </cell>
        </row>
        <row r="1144">
          <cell r="A1144" t="str">
            <v>1011111-5BEKAS</v>
          </cell>
          <cell r="B1144" t="e">
            <v>#VALUE!</v>
          </cell>
        </row>
        <row r="1145">
          <cell r="A1145" t="str">
            <v>1011111-5TTL. RFU</v>
          </cell>
          <cell r="B1145" t="e">
            <v>#VALUE!</v>
          </cell>
        </row>
        <row r="1146">
          <cell r="A1146" t="str">
            <v>1011111-5Min.</v>
          </cell>
          <cell r="B1146" t="e">
            <v>#VALUE!</v>
          </cell>
        </row>
        <row r="1147">
          <cell r="A1147" t="str">
            <v>1011111-5Max.</v>
          </cell>
          <cell r="B1147" t="e">
            <v>#VALUE!</v>
          </cell>
        </row>
        <row r="1148">
          <cell r="A1148" t="str">
            <v>1011111-5+ / -</v>
          </cell>
          <cell r="B1148" t="e">
            <v>#VALUE!</v>
          </cell>
        </row>
        <row r="1149">
          <cell r="A1149" t="str">
            <v>1010865-3KLAIM</v>
          </cell>
          <cell r="B1149" t="e">
            <v>#VALUE!</v>
          </cell>
        </row>
        <row r="1150">
          <cell r="A1150" t="str">
            <v>1010865-3AFKIR</v>
          </cell>
          <cell r="B1150" t="e">
            <v>#VALUE!</v>
          </cell>
        </row>
        <row r="1151">
          <cell r="A1151" t="str">
            <v>1010865-3BAHAN</v>
          </cell>
          <cell r="B1151" t="e">
            <v>#VALUE!</v>
          </cell>
        </row>
        <row r="1152">
          <cell r="A1152" t="str">
            <v>1010865-3TTL. RFU</v>
          </cell>
          <cell r="B1152" t="e">
            <v>#VALUE!</v>
          </cell>
        </row>
        <row r="1153">
          <cell r="A1153" t="str">
            <v>1010865-3Min.</v>
          </cell>
          <cell r="B1153" t="e">
            <v>#VALUE!</v>
          </cell>
        </row>
        <row r="1154">
          <cell r="A1154" t="str">
            <v>1010865-3Max.</v>
          </cell>
          <cell r="B1154" t="e">
            <v>#VALUE!</v>
          </cell>
        </row>
        <row r="1155">
          <cell r="A1155" t="str">
            <v>1010865-3+ / -</v>
          </cell>
          <cell r="B1155" t="e">
            <v>#VALUE!</v>
          </cell>
        </row>
        <row r="1156">
          <cell r="A1156" t="str">
            <v>1011453-1AFKIR</v>
          </cell>
          <cell r="B1156" t="e">
            <v>#VALUE!</v>
          </cell>
        </row>
        <row r="1157">
          <cell r="A1157" t="str">
            <v>1011453-1BEKAS</v>
          </cell>
          <cell r="B1157" t="e">
            <v>#VALUE!</v>
          </cell>
        </row>
        <row r="1158">
          <cell r="A1158" t="str">
            <v>1011453-1TTL. RFU</v>
          </cell>
          <cell r="B1158" t="e">
            <v>#VALUE!</v>
          </cell>
        </row>
        <row r="1159">
          <cell r="A1159" t="str">
            <v>1011453-1Min.</v>
          </cell>
          <cell r="B1159" t="e">
            <v>#VALUE!</v>
          </cell>
        </row>
        <row r="1160">
          <cell r="A1160" t="str">
            <v>1011453-1Max.</v>
          </cell>
          <cell r="B1160" t="e">
            <v>#VALUE!</v>
          </cell>
        </row>
        <row r="1161">
          <cell r="A1161" t="str">
            <v>1011453-1+ / -</v>
          </cell>
          <cell r="B1161" t="e">
            <v>#VALUE!</v>
          </cell>
        </row>
        <row r="1162">
          <cell r="A1162" t="str">
            <v>1009746-5AFKIR</v>
          </cell>
          <cell r="B1162" t="e">
            <v>#VALUE!</v>
          </cell>
        </row>
        <row r="1163">
          <cell r="A1163" t="str">
            <v>1009746-5TTL. RFU</v>
          </cell>
          <cell r="B1163" t="e">
            <v>#VALUE!</v>
          </cell>
        </row>
        <row r="1164">
          <cell r="A1164" t="str">
            <v>1009746-5Min.</v>
          </cell>
          <cell r="B1164" t="e">
            <v>#VALUE!</v>
          </cell>
        </row>
        <row r="1165">
          <cell r="A1165" t="str">
            <v>1009746-5Max.</v>
          </cell>
          <cell r="B1165" t="e">
            <v>#VALUE!</v>
          </cell>
        </row>
        <row r="1166">
          <cell r="A1166" t="str">
            <v>1009746-5+ / -</v>
          </cell>
          <cell r="B1166" t="e">
            <v>#VALUE!</v>
          </cell>
        </row>
        <row r="1167">
          <cell r="A1167" t="str">
            <v>1009747-3KLAIM</v>
          </cell>
          <cell r="B1167" t="e">
            <v>#VALUE!</v>
          </cell>
        </row>
        <row r="1168">
          <cell r="A1168" t="str">
            <v>1009747-3AFKIR</v>
          </cell>
          <cell r="B1168">
            <v>0</v>
          </cell>
        </row>
        <row r="1169">
          <cell r="A1169" t="str">
            <v>1009747-3BAHAN</v>
          </cell>
          <cell r="B1169" t="e">
            <v>#VALUE!</v>
          </cell>
        </row>
        <row r="1170">
          <cell r="A1170" t="str">
            <v>1009747-3VULKANISIR</v>
          </cell>
          <cell r="B1170" t="e">
            <v>#VALUE!</v>
          </cell>
        </row>
        <row r="1171">
          <cell r="A1171" t="str">
            <v>1009747-3BEKAS</v>
          </cell>
          <cell r="B1171" t="e">
            <v>#VALUE!</v>
          </cell>
        </row>
        <row r="1172">
          <cell r="A1172" t="str">
            <v>1009747-3PARTSHOP</v>
          </cell>
          <cell r="B1172" t="e">
            <v>#VALUE!</v>
          </cell>
        </row>
        <row r="1173">
          <cell r="A1173" t="str">
            <v>1009747-3TTL. RFU</v>
          </cell>
          <cell r="B1173" t="e">
            <v>#VALUE!</v>
          </cell>
        </row>
        <row r="1174">
          <cell r="A1174" t="str">
            <v>1009747-3Min.</v>
          </cell>
          <cell r="B1174" t="e">
            <v>#VALUE!</v>
          </cell>
        </row>
        <row r="1175">
          <cell r="A1175" t="str">
            <v>1009747-3Max.</v>
          </cell>
          <cell r="B1175" t="e">
            <v>#VALUE!</v>
          </cell>
        </row>
        <row r="1176">
          <cell r="A1176" t="str">
            <v>1009747-3+ / -</v>
          </cell>
          <cell r="B1176" t="e">
            <v>#VALUE!</v>
          </cell>
        </row>
        <row r="1177">
          <cell r="A1177" t="str">
            <v>1011395-9AFKIR</v>
          </cell>
          <cell r="B1177" t="e">
            <v>#VALUE!</v>
          </cell>
        </row>
        <row r="1178">
          <cell r="A1178" t="str">
            <v>1011395-9BAHAN</v>
          </cell>
          <cell r="B1178" t="e">
            <v>#VALUE!</v>
          </cell>
        </row>
        <row r="1179">
          <cell r="A1179" t="str">
            <v>1011395-9VULKANISIR</v>
          </cell>
          <cell r="B1179" t="e">
            <v>#VALUE!</v>
          </cell>
        </row>
        <row r="1180">
          <cell r="A1180" t="str">
            <v>1011395-9BEKAS</v>
          </cell>
          <cell r="B1180" t="e">
            <v>#VALUE!</v>
          </cell>
        </row>
        <row r="1181">
          <cell r="A1181" t="str">
            <v>1011395-9TTL. RFU</v>
          </cell>
          <cell r="B1181" t="e">
            <v>#VALUE!</v>
          </cell>
        </row>
        <row r="1182">
          <cell r="A1182" t="str">
            <v>1011395-9Min.</v>
          </cell>
          <cell r="B1182" t="e">
            <v>#VALUE!</v>
          </cell>
        </row>
        <row r="1183">
          <cell r="A1183" t="str">
            <v>1011395-9Max.</v>
          </cell>
          <cell r="B1183" t="e">
            <v>#VALUE!</v>
          </cell>
        </row>
        <row r="1184">
          <cell r="A1184" t="str">
            <v>1011395-9+ / -</v>
          </cell>
          <cell r="B1184" t="e">
            <v>#VALUE!</v>
          </cell>
        </row>
        <row r="1185">
          <cell r="A1185" t="str">
            <v>1000553-6KLAIM</v>
          </cell>
          <cell r="B1185" t="e">
            <v>#VALUE!</v>
          </cell>
        </row>
        <row r="1186">
          <cell r="A1186" t="str">
            <v>1000553-6AFKIR</v>
          </cell>
          <cell r="B1186">
            <v>0</v>
          </cell>
        </row>
        <row r="1187">
          <cell r="A1187" t="str">
            <v>1000553-6VULKANISIR</v>
          </cell>
          <cell r="B1187">
            <v>750000</v>
          </cell>
        </row>
        <row r="1188">
          <cell r="A1188" t="str">
            <v>1000553-6TTL. RFU</v>
          </cell>
          <cell r="B1188" t="e">
            <v>#VALUE!</v>
          </cell>
        </row>
        <row r="1189">
          <cell r="A1189" t="str">
            <v>1000553-6Min.</v>
          </cell>
          <cell r="B1189" t="e">
            <v>#VALUE!</v>
          </cell>
        </row>
        <row r="1190">
          <cell r="A1190" t="str">
            <v>1000553-6Max.</v>
          </cell>
          <cell r="B1190" t="e">
            <v>#VALUE!</v>
          </cell>
        </row>
        <row r="1191">
          <cell r="A1191" t="str">
            <v>1000553-6+ / -</v>
          </cell>
          <cell r="B1191" t="e">
            <v>#VALUE!</v>
          </cell>
        </row>
        <row r="1192">
          <cell r="A1192" t="str">
            <v>1003081-6PARTSHOP</v>
          </cell>
          <cell r="B1192" t="e">
            <v>#VALUE!</v>
          </cell>
        </row>
        <row r="1193">
          <cell r="A1193" t="str">
            <v>1003081-6TTL. RFU</v>
          </cell>
          <cell r="B1193" t="e">
            <v>#VALUE!</v>
          </cell>
        </row>
        <row r="1194">
          <cell r="A1194" t="str">
            <v>1003081-6Min.</v>
          </cell>
          <cell r="B1194" t="e">
            <v>#VALUE!</v>
          </cell>
        </row>
        <row r="1195">
          <cell r="A1195" t="str">
            <v>1003081-6Max.</v>
          </cell>
          <cell r="B1195" t="e">
            <v>#VALUE!</v>
          </cell>
        </row>
        <row r="1196">
          <cell r="A1196" t="str">
            <v>1003081-6+ / -</v>
          </cell>
          <cell r="B1196" t="e">
            <v>#VALUE!</v>
          </cell>
        </row>
        <row r="1197">
          <cell r="A1197" t="str">
            <v>1003023-9PARTSHOP</v>
          </cell>
          <cell r="B1197" t="e">
            <v>#VALUE!</v>
          </cell>
        </row>
        <row r="1198">
          <cell r="A1198" t="str">
            <v>1003023-9TTL. RFU</v>
          </cell>
          <cell r="B1198" t="e">
            <v>#VALUE!</v>
          </cell>
        </row>
        <row r="1199">
          <cell r="A1199" t="str">
            <v>1003023-9Min.</v>
          </cell>
          <cell r="B1199" t="e">
            <v>#VALUE!</v>
          </cell>
        </row>
        <row r="1200">
          <cell r="A1200" t="str">
            <v>1003023-9Max.</v>
          </cell>
          <cell r="B1200" t="e">
            <v>#VALUE!</v>
          </cell>
        </row>
        <row r="1201">
          <cell r="A1201" t="str">
            <v>1003023-9+ / -</v>
          </cell>
          <cell r="B1201" t="e">
            <v>#VALUE!</v>
          </cell>
        </row>
        <row r="1202">
          <cell r="A1202" t="str">
            <v>1001722-4PARTSHOP</v>
          </cell>
          <cell r="B1202" t="e">
            <v>#VALUE!</v>
          </cell>
        </row>
        <row r="1203">
          <cell r="A1203" t="str">
            <v>1001722-4TTL. RFU</v>
          </cell>
          <cell r="B1203" t="e">
            <v>#VALUE!</v>
          </cell>
        </row>
        <row r="1204">
          <cell r="A1204" t="str">
            <v>1001722-4Min.</v>
          </cell>
          <cell r="B1204" t="e">
            <v>#VALUE!</v>
          </cell>
        </row>
        <row r="1205">
          <cell r="A1205" t="str">
            <v>1001722-4Max.</v>
          </cell>
          <cell r="B1205" t="e">
            <v>#VALUE!</v>
          </cell>
        </row>
        <row r="1206">
          <cell r="A1206" t="str">
            <v>1001722-4+ / -</v>
          </cell>
          <cell r="B1206" t="e">
            <v>#VALUE!</v>
          </cell>
        </row>
        <row r="1207">
          <cell r="A1207" t="str">
            <v>1003444-7PARTSHOP</v>
          </cell>
          <cell r="B1207" t="e">
            <v>#VALUE!</v>
          </cell>
        </row>
        <row r="1208">
          <cell r="A1208" t="str">
            <v>1003444-7TTL. RFU</v>
          </cell>
          <cell r="B1208" t="e">
            <v>#VALUE!</v>
          </cell>
        </row>
        <row r="1209">
          <cell r="A1209" t="str">
            <v>1003444-7Min.</v>
          </cell>
          <cell r="B1209" t="e">
            <v>#VALUE!</v>
          </cell>
        </row>
        <row r="1210">
          <cell r="A1210" t="str">
            <v>1003444-7Max.</v>
          </cell>
          <cell r="B1210" t="e">
            <v>#VALUE!</v>
          </cell>
        </row>
        <row r="1211">
          <cell r="A1211" t="str">
            <v>1003444-7+ / -</v>
          </cell>
          <cell r="B1211" t="e">
            <v>#VALUE!</v>
          </cell>
        </row>
        <row r="1212">
          <cell r="A1212" t="str">
            <v>1003417-1PARTSHOP</v>
          </cell>
          <cell r="B1212" t="e">
            <v>#VALUE!</v>
          </cell>
        </row>
        <row r="1213">
          <cell r="A1213" t="str">
            <v>1003417-1TTL. RFU</v>
          </cell>
          <cell r="B1213" t="e">
            <v>#VALUE!</v>
          </cell>
        </row>
        <row r="1214">
          <cell r="A1214" t="str">
            <v>1003417-1Min.</v>
          </cell>
          <cell r="B1214" t="e">
            <v>#VALUE!</v>
          </cell>
        </row>
        <row r="1215">
          <cell r="A1215" t="str">
            <v>1003417-1Max.</v>
          </cell>
          <cell r="B1215" t="e">
            <v>#VALUE!</v>
          </cell>
        </row>
        <row r="1216">
          <cell r="A1216" t="str">
            <v>1003417-1+ / -</v>
          </cell>
          <cell r="B1216" t="e">
            <v>#VALUE!</v>
          </cell>
        </row>
        <row r="1217">
          <cell r="A1217" t="str">
            <v>1000785-7PARTSHOP</v>
          </cell>
          <cell r="B1217" t="e">
            <v>#VALUE!</v>
          </cell>
        </row>
        <row r="1218">
          <cell r="A1218" t="str">
            <v>1000785-7TTL. RFU</v>
          </cell>
          <cell r="B1218" t="e">
            <v>#VALUE!</v>
          </cell>
        </row>
        <row r="1219">
          <cell r="A1219" t="str">
            <v>1000785-7Min.</v>
          </cell>
          <cell r="B1219" t="e">
            <v>#VALUE!</v>
          </cell>
        </row>
        <row r="1220">
          <cell r="A1220" t="str">
            <v>1000785-7Max.</v>
          </cell>
          <cell r="B1220" t="e">
            <v>#VALUE!</v>
          </cell>
        </row>
        <row r="1221">
          <cell r="A1221" t="str">
            <v>1000785-7+ / -</v>
          </cell>
          <cell r="B1221" t="e">
            <v>#VALUE!</v>
          </cell>
        </row>
        <row r="1222">
          <cell r="A1222" t="str">
            <v>1003255-1TOKO</v>
          </cell>
          <cell r="B1222">
            <v>8500</v>
          </cell>
        </row>
        <row r="1223">
          <cell r="A1223" t="str">
            <v>1003255-1PARTSHOP</v>
          </cell>
          <cell r="B1223" t="e">
            <v>#VALUE!</v>
          </cell>
        </row>
        <row r="1224">
          <cell r="A1224" t="str">
            <v>1003255-1TTL. RFU</v>
          </cell>
          <cell r="B1224" t="e">
            <v>#VALUE!</v>
          </cell>
        </row>
        <row r="1225">
          <cell r="A1225" t="str">
            <v>1003255-1Min.</v>
          </cell>
          <cell r="B1225" t="e">
            <v>#VALUE!</v>
          </cell>
        </row>
        <row r="1226">
          <cell r="A1226" t="str">
            <v>1003255-1Max.</v>
          </cell>
          <cell r="B1226" t="e">
            <v>#VALUE!</v>
          </cell>
        </row>
        <row r="1227">
          <cell r="A1227" t="str">
            <v>1003255-1+ / -</v>
          </cell>
          <cell r="B1227" t="e">
            <v>#VALUE!</v>
          </cell>
        </row>
        <row r="1228">
          <cell r="A1228" t="str">
            <v>1003248-7TOKO</v>
          </cell>
          <cell r="B1228">
            <v>4000</v>
          </cell>
        </row>
        <row r="1229">
          <cell r="A1229" t="str">
            <v>1003248-7PARTSHOP</v>
          </cell>
          <cell r="B1229" t="e">
            <v>#VALUE!</v>
          </cell>
        </row>
        <row r="1230">
          <cell r="A1230" t="str">
            <v>1003248-7TTL. RFU</v>
          </cell>
          <cell r="B1230" t="e">
            <v>#VALUE!</v>
          </cell>
        </row>
        <row r="1231">
          <cell r="A1231" t="str">
            <v>1003248-7Min.</v>
          </cell>
          <cell r="B1231" t="e">
            <v>#VALUE!</v>
          </cell>
        </row>
        <row r="1232">
          <cell r="A1232" t="str">
            <v>1003248-7Max.</v>
          </cell>
          <cell r="B1232" t="e">
            <v>#VALUE!</v>
          </cell>
        </row>
        <row r="1233">
          <cell r="A1233" t="str">
            <v>1003248-7+ / -</v>
          </cell>
          <cell r="B1233" t="e">
            <v>#VALUE!</v>
          </cell>
        </row>
        <row r="1234">
          <cell r="A1234" t="str">
            <v>1000695-8PARTSHOP</v>
          </cell>
          <cell r="B1234" t="e">
            <v>#VALUE!</v>
          </cell>
        </row>
        <row r="1235">
          <cell r="A1235" t="str">
            <v>1000695-8TTL. RFU</v>
          </cell>
          <cell r="B1235" t="e">
            <v>#VALUE!</v>
          </cell>
        </row>
        <row r="1236">
          <cell r="A1236" t="str">
            <v>1000695-8Min.</v>
          </cell>
          <cell r="B1236" t="e">
            <v>#VALUE!</v>
          </cell>
        </row>
        <row r="1237">
          <cell r="A1237" t="str">
            <v>1000695-8Max.</v>
          </cell>
          <cell r="B1237" t="e">
            <v>#VALUE!</v>
          </cell>
        </row>
        <row r="1238">
          <cell r="A1238" t="str">
            <v>1000695-8+ / -</v>
          </cell>
          <cell r="B1238" t="e">
            <v>#VALUE!</v>
          </cell>
        </row>
        <row r="1239">
          <cell r="A1239" t="str">
            <v>1001251-6PARTSHOP</v>
          </cell>
          <cell r="B1239" t="e">
            <v>#VALUE!</v>
          </cell>
        </row>
        <row r="1240">
          <cell r="A1240" t="str">
            <v>1001251-6TTL. RFU</v>
          </cell>
          <cell r="B1240" t="e">
            <v>#VALUE!</v>
          </cell>
        </row>
        <row r="1241">
          <cell r="A1241" t="str">
            <v>1001251-6Min.</v>
          </cell>
          <cell r="B1241" t="e">
            <v>#VALUE!</v>
          </cell>
        </row>
        <row r="1242">
          <cell r="A1242" t="str">
            <v>1001251-6Max.</v>
          </cell>
          <cell r="B1242" t="e">
            <v>#VALUE!</v>
          </cell>
        </row>
        <row r="1243">
          <cell r="A1243" t="str">
            <v>1001251-6+ / -</v>
          </cell>
          <cell r="B1243" t="e">
            <v>#VALUE!</v>
          </cell>
        </row>
        <row r="1244">
          <cell r="A1244" t="str">
            <v>1001034-3PARTSHOP</v>
          </cell>
          <cell r="B1244">
            <v>12100</v>
          </cell>
        </row>
        <row r="1245">
          <cell r="A1245" t="str">
            <v>1001034-3TTL. RFU</v>
          </cell>
          <cell r="B1245" t="e">
            <v>#VALUE!</v>
          </cell>
        </row>
        <row r="1246">
          <cell r="A1246" t="str">
            <v>1001034-3Min.</v>
          </cell>
          <cell r="B1246" t="e">
            <v>#VALUE!</v>
          </cell>
        </row>
        <row r="1247">
          <cell r="A1247" t="str">
            <v>1001034-3Max.</v>
          </cell>
          <cell r="B1247" t="e">
            <v>#VALUE!</v>
          </cell>
        </row>
        <row r="1248">
          <cell r="A1248" t="str">
            <v>1001034-3+ / -</v>
          </cell>
          <cell r="B1248" t="e">
            <v>#VALUE!</v>
          </cell>
        </row>
        <row r="1249">
          <cell r="A1249" t="str">
            <v>1009252-8PARTSHOP</v>
          </cell>
          <cell r="B1249" t="e">
            <v>#VALUE!</v>
          </cell>
        </row>
        <row r="1250">
          <cell r="A1250" t="str">
            <v>1009252-8TTL. RFU</v>
          </cell>
          <cell r="B1250" t="e">
            <v>#VALUE!</v>
          </cell>
        </row>
        <row r="1251">
          <cell r="A1251" t="str">
            <v>1009252-8Min.</v>
          </cell>
          <cell r="B1251" t="e">
            <v>#VALUE!</v>
          </cell>
        </row>
        <row r="1252">
          <cell r="A1252" t="str">
            <v>1009252-8Max.</v>
          </cell>
          <cell r="B1252" t="e">
            <v>#VALUE!</v>
          </cell>
        </row>
        <row r="1253">
          <cell r="A1253" t="str">
            <v>1009252-8+ / -</v>
          </cell>
          <cell r="B1253" t="e">
            <v>#VALUE!</v>
          </cell>
        </row>
        <row r="1254">
          <cell r="A1254" t="str">
            <v>1009254-4PARTSHOP</v>
          </cell>
          <cell r="B1254" t="e">
            <v>#VALUE!</v>
          </cell>
        </row>
        <row r="1255">
          <cell r="A1255" t="str">
            <v>1009254-4TTL. RFU</v>
          </cell>
          <cell r="B1255" t="e">
            <v>#VALUE!</v>
          </cell>
        </row>
        <row r="1256">
          <cell r="A1256" t="str">
            <v>1009254-4Min.</v>
          </cell>
          <cell r="B1256" t="e">
            <v>#VALUE!</v>
          </cell>
        </row>
        <row r="1257">
          <cell r="A1257" t="str">
            <v>1009254-4Max.</v>
          </cell>
          <cell r="B1257" t="e">
            <v>#VALUE!</v>
          </cell>
        </row>
        <row r="1258">
          <cell r="A1258" t="str">
            <v>1009254-4+ / -</v>
          </cell>
          <cell r="B1258" t="e">
            <v>#VALUE!</v>
          </cell>
        </row>
        <row r="1259">
          <cell r="A1259" t="str">
            <v>1011654-0PARTSHOP</v>
          </cell>
          <cell r="B1259" t="e">
            <v>#VALUE!</v>
          </cell>
        </row>
        <row r="1260">
          <cell r="A1260" t="str">
            <v>1011654-0TTL. RFU</v>
          </cell>
          <cell r="B1260" t="e">
            <v>#VALUE!</v>
          </cell>
        </row>
        <row r="1261">
          <cell r="A1261" t="str">
            <v>1011654-0Min.</v>
          </cell>
          <cell r="B1261" t="e">
            <v>#VALUE!</v>
          </cell>
        </row>
        <row r="1262">
          <cell r="A1262" t="str">
            <v>1011654-0Max.</v>
          </cell>
          <cell r="B1262" t="e">
            <v>#VALUE!</v>
          </cell>
        </row>
        <row r="1263">
          <cell r="A1263" t="str">
            <v>1011654-0+ / -</v>
          </cell>
          <cell r="B1263" t="e">
            <v>#VALUE!</v>
          </cell>
        </row>
        <row r="1264">
          <cell r="A1264" t="str">
            <v>1009238-2PARTSHOP</v>
          </cell>
          <cell r="B1264" t="e">
            <v>#VALUE!</v>
          </cell>
        </row>
        <row r="1265">
          <cell r="A1265" t="str">
            <v>1009238-2TTL. RFU</v>
          </cell>
          <cell r="B1265" t="e">
            <v>#VALUE!</v>
          </cell>
        </row>
        <row r="1266">
          <cell r="A1266" t="str">
            <v>1009238-2Min.</v>
          </cell>
          <cell r="B1266" t="e">
            <v>#VALUE!</v>
          </cell>
        </row>
        <row r="1267">
          <cell r="A1267" t="str">
            <v>1009238-2Max.</v>
          </cell>
          <cell r="B1267" t="e">
            <v>#VALUE!</v>
          </cell>
        </row>
        <row r="1268">
          <cell r="A1268" t="str">
            <v>1009238-2+ / -</v>
          </cell>
          <cell r="B1268" t="e">
            <v>#VALUE!</v>
          </cell>
        </row>
        <row r="1269">
          <cell r="A1269" t="str">
            <v>1009242-0PARTSHOP</v>
          </cell>
          <cell r="B1269" t="e">
            <v>#VALUE!</v>
          </cell>
        </row>
        <row r="1270">
          <cell r="A1270" t="str">
            <v>1009242-0TTL. RFU</v>
          </cell>
          <cell r="B1270" t="e">
            <v>#VALUE!</v>
          </cell>
        </row>
        <row r="1271">
          <cell r="A1271" t="str">
            <v>1009242-0Min.</v>
          </cell>
          <cell r="B1271" t="e">
            <v>#VALUE!</v>
          </cell>
        </row>
        <row r="1272">
          <cell r="A1272" t="str">
            <v>1009242-0Max.</v>
          </cell>
          <cell r="B1272" t="e">
            <v>#VALUE!</v>
          </cell>
        </row>
        <row r="1273">
          <cell r="A1273" t="str">
            <v>1009242-0+ / -</v>
          </cell>
          <cell r="B1273" t="e">
            <v>#VALUE!</v>
          </cell>
        </row>
        <row r="1274">
          <cell r="A1274" t="str">
            <v>1011222-7PARTSHOP</v>
          </cell>
          <cell r="B1274" t="e">
            <v>#VALUE!</v>
          </cell>
        </row>
        <row r="1275">
          <cell r="A1275" t="str">
            <v>1011222-7TTL. RFU</v>
          </cell>
          <cell r="B1275" t="e">
            <v>#VALUE!</v>
          </cell>
        </row>
        <row r="1276">
          <cell r="A1276" t="str">
            <v>1011222-7Min.</v>
          </cell>
          <cell r="B1276" t="e">
            <v>#VALUE!</v>
          </cell>
        </row>
        <row r="1277">
          <cell r="A1277" t="str">
            <v>1011222-7Max.</v>
          </cell>
          <cell r="B1277" t="e">
            <v>#VALUE!</v>
          </cell>
        </row>
        <row r="1278">
          <cell r="A1278" t="str">
            <v>1011222-7+ / -</v>
          </cell>
          <cell r="B1278" t="e">
            <v>#VALUE!</v>
          </cell>
        </row>
        <row r="1279">
          <cell r="A1279" t="str">
            <v>1005942-3PARTSHOP</v>
          </cell>
          <cell r="B1279" t="e">
            <v>#VALUE!</v>
          </cell>
        </row>
        <row r="1280">
          <cell r="A1280" t="str">
            <v>1005942-3TTL. RFU</v>
          </cell>
          <cell r="B1280" t="e">
            <v>#VALUE!</v>
          </cell>
        </row>
        <row r="1281">
          <cell r="A1281" t="str">
            <v>1005942-3Min.</v>
          </cell>
          <cell r="B1281" t="e">
            <v>#VALUE!</v>
          </cell>
        </row>
        <row r="1282">
          <cell r="A1282" t="str">
            <v>1005942-3Max.</v>
          </cell>
          <cell r="B1282" t="e">
            <v>#VALUE!</v>
          </cell>
        </row>
        <row r="1283">
          <cell r="A1283" t="str">
            <v>1005942-3+ / -</v>
          </cell>
          <cell r="B1283" t="e">
            <v>#VALUE!</v>
          </cell>
        </row>
        <row r="1284">
          <cell r="A1284" t="str">
            <v>1001764-1PARTSHOP</v>
          </cell>
          <cell r="B1284" t="e">
            <v>#VALUE!</v>
          </cell>
        </row>
        <row r="1285">
          <cell r="A1285" t="str">
            <v>1001764-1TTL. RFU</v>
          </cell>
          <cell r="B1285" t="e">
            <v>#VALUE!</v>
          </cell>
        </row>
        <row r="1286">
          <cell r="A1286" t="str">
            <v>1001764-1Min.</v>
          </cell>
          <cell r="B1286" t="e">
            <v>#VALUE!</v>
          </cell>
        </row>
        <row r="1287">
          <cell r="A1287" t="str">
            <v>1001764-1Max.</v>
          </cell>
          <cell r="B1287" t="e">
            <v>#VALUE!</v>
          </cell>
        </row>
        <row r="1288">
          <cell r="A1288" t="str">
            <v>1001764-1+ / -</v>
          </cell>
          <cell r="B1288" t="e">
            <v>#VALUE!</v>
          </cell>
        </row>
        <row r="1289">
          <cell r="A1289" t="str">
            <v>1009235-8PARTSHOP</v>
          </cell>
          <cell r="B1289" t="e">
            <v>#VALUE!</v>
          </cell>
        </row>
        <row r="1290">
          <cell r="A1290" t="str">
            <v>1009235-8TTL. RFU</v>
          </cell>
          <cell r="B1290" t="e">
            <v>#VALUE!</v>
          </cell>
        </row>
        <row r="1291">
          <cell r="A1291" t="str">
            <v>1009235-8Min.</v>
          </cell>
          <cell r="B1291" t="e">
            <v>#VALUE!</v>
          </cell>
        </row>
        <row r="1292">
          <cell r="A1292" t="str">
            <v>1009235-8Max.</v>
          </cell>
          <cell r="B1292" t="e">
            <v>#VALUE!</v>
          </cell>
        </row>
        <row r="1293">
          <cell r="A1293" t="str">
            <v>1009235-8+ / -</v>
          </cell>
          <cell r="B1293" t="e">
            <v>#VALUE!</v>
          </cell>
        </row>
        <row r="1294">
          <cell r="A1294" t="str">
            <v>1004156-7PARTSHOP</v>
          </cell>
          <cell r="B1294" t="e">
            <v>#VALUE!</v>
          </cell>
        </row>
        <row r="1295">
          <cell r="A1295" t="str">
            <v>1004156-7TTL. RFU</v>
          </cell>
          <cell r="B1295" t="e">
            <v>#VALUE!</v>
          </cell>
        </row>
        <row r="1296">
          <cell r="A1296" t="str">
            <v>1004156-7Min.</v>
          </cell>
          <cell r="B1296" t="e">
            <v>#VALUE!</v>
          </cell>
        </row>
        <row r="1297">
          <cell r="A1297" t="str">
            <v>1004156-7Max.</v>
          </cell>
          <cell r="B1297" t="e">
            <v>#VALUE!</v>
          </cell>
        </row>
        <row r="1298">
          <cell r="A1298" t="str">
            <v>1004156-7+ / -</v>
          </cell>
          <cell r="B1298" t="e">
            <v>#VALUE!</v>
          </cell>
        </row>
        <row r="1299">
          <cell r="A1299" t="str">
            <v>1010841-6PARTSHOP</v>
          </cell>
          <cell r="B1299" t="e">
            <v>#VALUE!</v>
          </cell>
        </row>
        <row r="1300">
          <cell r="A1300" t="str">
            <v>1010841-6TTL. RFU</v>
          </cell>
          <cell r="B1300" t="e">
            <v>#VALUE!</v>
          </cell>
        </row>
        <row r="1301">
          <cell r="A1301" t="str">
            <v>1010841-6Min.</v>
          </cell>
          <cell r="B1301" t="e">
            <v>#VALUE!</v>
          </cell>
        </row>
        <row r="1302">
          <cell r="A1302" t="str">
            <v>1010841-6Max.</v>
          </cell>
          <cell r="B1302" t="e">
            <v>#VALUE!</v>
          </cell>
        </row>
        <row r="1303">
          <cell r="A1303" t="str">
            <v>1010841-6+ / -</v>
          </cell>
          <cell r="B1303" t="e">
            <v>#VALUE!</v>
          </cell>
        </row>
        <row r="1304">
          <cell r="A1304" t="str">
            <v>1009247-1PARTSHOP</v>
          </cell>
          <cell r="B1304" t="e">
            <v>#VALUE!</v>
          </cell>
        </row>
        <row r="1305">
          <cell r="A1305" t="str">
            <v>1009247-1TTL. RFU</v>
          </cell>
          <cell r="B1305" t="e">
            <v>#VALUE!</v>
          </cell>
        </row>
        <row r="1306">
          <cell r="A1306" t="str">
            <v>1009247-1Min.</v>
          </cell>
          <cell r="B1306" t="e">
            <v>#VALUE!</v>
          </cell>
        </row>
        <row r="1307">
          <cell r="A1307" t="str">
            <v>1009247-1Max.</v>
          </cell>
          <cell r="B1307" t="e">
            <v>#VALUE!</v>
          </cell>
        </row>
        <row r="1308">
          <cell r="A1308" t="str">
            <v>1009247-1+ / -</v>
          </cell>
          <cell r="B1308" t="e">
            <v>#VALUE!</v>
          </cell>
        </row>
        <row r="1309">
          <cell r="A1309" t="str">
            <v>1009249-8PARTSHOP</v>
          </cell>
          <cell r="B1309" t="e">
            <v>#VALUE!</v>
          </cell>
        </row>
        <row r="1310">
          <cell r="A1310" t="str">
            <v>1009249-8TTL. RFU</v>
          </cell>
          <cell r="B1310" t="e">
            <v>#VALUE!</v>
          </cell>
        </row>
        <row r="1311">
          <cell r="A1311" t="str">
            <v>1009249-8Min.</v>
          </cell>
          <cell r="B1311" t="e">
            <v>#VALUE!</v>
          </cell>
        </row>
        <row r="1312">
          <cell r="A1312" t="str">
            <v>1009249-8Max.</v>
          </cell>
          <cell r="B1312" t="e">
            <v>#VALUE!</v>
          </cell>
        </row>
        <row r="1313">
          <cell r="A1313" t="str">
            <v>1009249-8+ / -</v>
          </cell>
          <cell r="B1313" t="e">
            <v>#VALUE!</v>
          </cell>
        </row>
        <row r="1314">
          <cell r="A1314" t="str">
            <v>1009251-1PARTSHOP</v>
          </cell>
          <cell r="B1314" t="e">
            <v>#VALUE!</v>
          </cell>
        </row>
        <row r="1315">
          <cell r="A1315" t="str">
            <v>1009251-1TTL. RFU</v>
          </cell>
          <cell r="B1315" t="e">
            <v>#VALUE!</v>
          </cell>
        </row>
        <row r="1316">
          <cell r="A1316" t="str">
            <v>1009251-1Min.</v>
          </cell>
          <cell r="B1316" t="e">
            <v>#VALUE!</v>
          </cell>
        </row>
        <row r="1317">
          <cell r="A1317" t="str">
            <v>1009251-1Max.</v>
          </cell>
          <cell r="B1317" t="e">
            <v>#VALUE!</v>
          </cell>
        </row>
        <row r="1318">
          <cell r="A1318" t="str">
            <v>1009251-1+ / -</v>
          </cell>
          <cell r="B1318" t="e">
            <v>#VALUE!</v>
          </cell>
        </row>
        <row r="1319">
          <cell r="A1319" t="str">
            <v>1009245-5PARTSHOP</v>
          </cell>
          <cell r="B1319" t="e">
            <v>#VALUE!</v>
          </cell>
        </row>
        <row r="1320">
          <cell r="A1320" t="str">
            <v>1009245-5TTL. RFU</v>
          </cell>
          <cell r="B1320" t="e">
            <v>#VALUE!</v>
          </cell>
        </row>
        <row r="1321">
          <cell r="A1321" t="str">
            <v>1009245-5Min.</v>
          </cell>
          <cell r="B1321" t="e">
            <v>#VALUE!</v>
          </cell>
        </row>
        <row r="1322">
          <cell r="A1322" t="str">
            <v>1009245-5Max.</v>
          </cell>
          <cell r="B1322" t="e">
            <v>#VALUE!</v>
          </cell>
        </row>
        <row r="1323">
          <cell r="A1323" t="str">
            <v>1009245-5+ / -</v>
          </cell>
          <cell r="B1323" t="e">
            <v>#VALUE!</v>
          </cell>
        </row>
        <row r="1324">
          <cell r="A1324" t="str">
            <v>1009275-7PARTSHOP</v>
          </cell>
          <cell r="B1324" t="e">
            <v>#VALUE!</v>
          </cell>
        </row>
        <row r="1325">
          <cell r="A1325" t="str">
            <v>1009275-7TTL. RFU</v>
          </cell>
          <cell r="B1325" t="e">
            <v>#VALUE!</v>
          </cell>
        </row>
        <row r="1326">
          <cell r="A1326" t="str">
            <v>1009275-7Min.</v>
          </cell>
          <cell r="B1326" t="e">
            <v>#VALUE!</v>
          </cell>
        </row>
        <row r="1327">
          <cell r="A1327" t="str">
            <v>1009275-7Max.</v>
          </cell>
          <cell r="B1327" t="e">
            <v>#VALUE!</v>
          </cell>
        </row>
        <row r="1328">
          <cell r="A1328" t="str">
            <v>1009275-7+ / -</v>
          </cell>
          <cell r="B1328" t="e">
            <v>#VALUE!</v>
          </cell>
        </row>
        <row r="1329">
          <cell r="A1329" t="str">
            <v>1010831-9PARTSHOP</v>
          </cell>
          <cell r="B1329" t="e">
            <v>#VALUE!</v>
          </cell>
        </row>
        <row r="1330">
          <cell r="A1330" t="str">
            <v>1010831-9TTL. RFU</v>
          </cell>
          <cell r="B1330" t="e">
            <v>#VALUE!</v>
          </cell>
        </row>
        <row r="1331">
          <cell r="A1331" t="str">
            <v>1010831-9Min.</v>
          </cell>
          <cell r="B1331" t="e">
            <v>#VALUE!</v>
          </cell>
        </row>
        <row r="1332">
          <cell r="A1332" t="str">
            <v>1010831-9Max.</v>
          </cell>
          <cell r="B1332" t="e">
            <v>#VALUE!</v>
          </cell>
        </row>
        <row r="1333">
          <cell r="A1333" t="str">
            <v>1010831-9+ / -</v>
          </cell>
          <cell r="B1333" t="e">
            <v>#VALUE!</v>
          </cell>
        </row>
        <row r="1334">
          <cell r="A1334" t="str">
            <v>1009272-2PARTSHOP</v>
          </cell>
          <cell r="B1334" t="e">
            <v>#VALUE!</v>
          </cell>
        </row>
        <row r="1335">
          <cell r="A1335" t="str">
            <v>1009272-2TTL. RFU</v>
          </cell>
          <cell r="B1335" t="e">
            <v>#VALUE!</v>
          </cell>
        </row>
        <row r="1336">
          <cell r="A1336" t="str">
            <v>1009272-2Min.</v>
          </cell>
          <cell r="B1336" t="e">
            <v>#VALUE!</v>
          </cell>
        </row>
        <row r="1337">
          <cell r="A1337" t="str">
            <v>1009272-2Max.</v>
          </cell>
          <cell r="B1337" t="e">
            <v>#VALUE!</v>
          </cell>
        </row>
        <row r="1338">
          <cell r="A1338" t="str">
            <v>1009272-2+ / -</v>
          </cell>
          <cell r="B1338" t="e">
            <v>#VALUE!</v>
          </cell>
        </row>
        <row r="1339">
          <cell r="A1339" t="str">
            <v>1011245-6PARTSHOP</v>
          </cell>
          <cell r="B1339">
            <v>9250</v>
          </cell>
        </row>
        <row r="1340">
          <cell r="A1340" t="str">
            <v>1011245-6TTL. RFU</v>
          </cell>
          <cell r="B1340" t="e">
            <v>#VALUE!</v>
          </cell>
        </row>
        <row r="1341">
          <cell r="A1341" t="str">
            <v>1011245-6Min.</v>
          </cell>
          <cell r="B1341" t="e">
            <v>#VALUE!</v>
          </cell>
        </row>
        <row r="1342">
          <cell r="A1342" t="str">
            <v>1011245-6Max.</v>
          </cell>
          <cell r="B1342" t="e">
            <v>#VALUE!</v>
          </cell>
        </row>
        <row r="1343">
          <cell r="A1343" t="str">
            <v>1011245-6+ / -</v>
          </cell>
          <cell r="B1343" t="e">
            <v>#VALUE!</v>
          </cell>
        </row>
        <row r="1344">
          <cell r="A1344" t="str">
            <v>1009240-4PARTSHOP</v>
          </cell>
          <cell r="B1344" t="e">
            <v>#VALUE!</v>
          </cell>
        </row>
        <row r="1345">
          <cell r="A1345" t="str">
            <v>1009240-4TTL. RFU</v>
          </cell>
          <cell r="B1345" t="e">
            <v>#VALUE!</v>
          </cell>
        </row>
        <row r="1346">
          <cell r="A1346" t="str">
            <v>1009240-4Min.</v>
          </cell>
          <cell r="B1346" t="e">
            <v>#VALUE!</v>
          </cell>
        </row>
        <row r="1347">
          <cell r="A1347" t="str">
            <v>1009240-4Max.</v>
          </cell>
          <cell r="B1347" t="e">
            <v>#VALUE!</v>
          </cell>
        </row>
        <row r="1348">
          <cell r="A1348" t="str">
            <v>1009240-4+ / -</v>
          </cell>
          <cell r="B1348" t="e">
            <v>#VALUE!</v>
          </cell>
        </row>
        <row r="1349">
          <cell r="A1349" t="str">
            <v>1009243-9PARTSHOP</v>
          </cell>
          <cell r="B1349" t="e">
            <v>#VALUE!</v>
          </cell>
        </row>
        <row r="1350">
          <cell r="A1350" t="str">
            <v>1009243-9TTL. RFU</v>
          </cell>
          <cell r="B1350" t="e">
            <v>#VALUE!</v>
          </cell>
        </row>
        <row r="1351">
          <cell r="A1351" t="str">
            <v>1009243-9Min.</v>
          </cell>
          <cell r="B1351" t="e">
            <v>#VALUE!</v>
          </cell>
        </row>
        <row r="1352">
          <cell r="A1352" t="str">
            <v>1009243-9Max.</v>
          </cell>
          <cell r="B1352" t="e">
            <v>#VALUE!</v>
          </cell>
        </row>
        <row r="1353">
          <cell r="A1353" t="str">
            <v>1009243-9+ / -</v>
          </cell>
          <cell r="B1353" t="e">
            <v>#VALUE!</v>
          </cell>
        </row>
        <row r="1354">
          <cell r="A1354" t="str">
            <v>1010936-6PARTSHOP</v>
          </cell>
          <cell r="B1354" t="e">
            <v>#VALUE!</v>
          </cell>
        </row>
        <row r="1355">
          <cell r="A1355" t="str">
            <v>1010936-6TTL. RFU</v>
          </cell>
          <cell r="B1355" t="e">
            <v>#VALUE!</v>
          </cell>
        </row>
        <row r="1356">
          <cell r="A1356" t="str">
            <v>1010936-6Min.</v>
          </cell>
          <cell r="B1356" t="e">
            <v>#VALUE!</v>
          </cell>
        </row>
        <row r="1357">
          <cell r="A1357" t="str">
            <v>1010936-6Max.</v>
          </cell>
          <cell r="B1357" t="e">
            <v>#VALUE!</v>
          </cell>
        </row>
        <row r="1358">
          <cell r="A1358" t="str">
            <v>1010936-6+ / -</v>
          </cell>
          <cell r="B1358" t="e">
            <v>#VALUE!</v>
          </cell>
        </row>
        <row r="1359">
          <cell r="A1359" t="str">
            <v>1009227-7PARTSHOP</v>
          </cell>
          <cell r="B1359" t="e">
            <v>#VALUE!</v>
          </cell>
        </row>
        <row r="1360">
          <cell r="A1360" t="str">
            <v>1009227-7TTL. RFU</v>
          </cell>
          <cell r="B1360" t="e">
            <v>#VALUE!</v>
          </cell>
        </row>
        <row r="1361">
          <cell r="A1361" t="str">
            <v>1009227-7Min.</v>
          </cell>
          <cell r="B1361" t="e">
            <v>#VALUE!</v>
          </cell>
        </row>
        <row r="1362">
          <cell r="A1362" t="str">
            <v>1009227-7Max.</v>
          </cell>
          <cell r="B1362" t="e">
            <v>#VALUE!</v>
          </cell>
        </row>
        <row r="1363">
          <cell r="A1363" t="str">
            <v>1009227-7+ / -</v>
          </cell>
          <cell r="B1363" t="e">
            <v>#VALUE!</v>
          </cell>
        </row>
        <row r="1364">
          <cell r="A1364" t="str">
            <v>1009274-9PARTSHOP</v>
          </cell>
          <cell r="B1364" t="e">
            <v>#VALUE!</v>
          </cell>
        </row>
        <row r="1365">
          <cell r="A1365" t="str">
            <v>1009274-9TTL. RFU</v>
          </cell>
          <cell r="B1365" t="e">
            <v>#VALUE!</v>
          </cell>
        </row>
        <row r="1366">
          <cell r="A1366" t="str">
            <v>1009274-9Min.</v>
          </cell>
          <cell r="B1366" t="e">
            <v>#VALUE!</v>
          </cell>
        </row>
        <row r="1367">
          <cell r="A1367" t="str">
            <v>1009274-9Max.</v>
          </cell>
          <cell r="B1367" t="e">
            <v>#VALUE!</v>
          </cell>
        </row>
        <row r="1368">
          <cell r="A1368" t="str">
            <v>1009274-9+ / -</v>
          </cell>
          <cell r="B1368" t="e">
            <v>#VALUE!</v>
          </cell>
        </row>
        <row r="1369">
          <cell r="A1369" t="str">
            <v>1009255-2PARTSHOP</v>
          </cell>
          <cell r="B1369" t="e">
            <v>#VALUE!</v>
          </cell>
        </row>
        <row r="1370">
          <cell r="A1370" t="str">
            <v>1009255-2TTL. RFU</v>
          </cell>
          <cell r="B1370" t="e">
            <v>#VALUE!</v>
          </cell>
        </row>
        <row r="1371">
          <cell r="A1371" t="str">
            <v>1009255-2Min.</v>
          </cell>
          <cell r="B1371" t="e">
            <v>#VALUE!</v>
          </cell>
        </row>
        <row r="1372">
          <cell r="A1372" t="str">
            <v>1009255-2Max.</v>
          </cell>
          <cell r="B1372" t="e">
            <v>#VALUE!</v>
          </cell>
        </row>
        <row r="1373">
          <cell r="A1373" t="str">
            <v>1009255-2+ / -</v>
          </cell>
          <cell r="B1373" t="e">
            <v>#VALUE!</v>
          </cell>
        </row>
        <row r="1374">
          <cell r="A1374" t="str">
            <v>1009276-5PARTSHOP</v>
          </cell>
          <cell r="B1374" t="e">
            <v>#VALUE!</v>
          </cell>
        </row>
        <row r="1375">
          <cell r="A1375" t="str">
            <v>1009276-5TTL. RFU</v>
          </cell>
          <cell r="B1375" t="e">
            <v>#VALUE!</v>
          </cell>
        </row>
        <row r="1376">
          <cell r="A1376" t="str">
            <v>1009276-5Min.</v>
          </cell>
          <cell r="B1376" t="e">
            <v>#VALUE!</v>
          </cell>
        </row>
        <row r="1377">
          <cell r="A1377" t="str">
            <v>1009276-5Max.</v>
          </cell>
          <cell r="B1377" t="e">
            <v>#VALUE!</v>
          </cell>
        </row>
        <row r="1378">
          <cell r="A1378" t="str">
            <v>1009276-5+ / -</v>
          </cell>
          <cell r="B1378" t="e">
            <v>#VALUE!</v>
          </cell>
        </row>
        <row r="1379">
          <cell r="A1379" t="str">
            <v>1009270-6PARTSHOP</v>
          </cell>
          <cell r="B1379">
            <v>17844</v>
          </cell>
        </row>
        <row r="1380">
          <cell r="A1380" t="str">
            <v>1009270-6TTL. RFU</v>
          </cell>
          <cell r="B1380" t="e">
            <v>#VALUE!</v>
          </cell>
        </row>
        <row r="1381">
          <cell r="A1381" t="str">
            <v>1009270-6Min.</v>
          </cell>
          <cell r="B1381" t="e">
            <v>#VALUE!</v>
          </cell>
        </row>
        <row r="1382">
          <cell r="A1382" t="str">
            <v>1009270-6Max.</v>
          </cell>
          <cell r="B1382" t="e">
            <v>#VALUE!</v>
          </cell>
        </row>
        <row r="1383">
          <cell r="A1383" t="str">
            <v>1009270-6+ / -</v>
          </cell>
          <cell r="B1383" t="e">
            <v>#VALUE!</v>
          </cell>
        </row>
        <row r="1384">
          <cell r="A1384" t="str">
            <v>1009273-0PARTSHOP</v>
          </cell>
          <cell r="B1384" t="e">
            <v>#VALUE!</v>
          </cell>
        </row>
        <row r="1385">
          <cell r="A1385" t="str">
            <v>1009273-0TTL. RFU</v>
          </cell>
          <cell r="B1385" t="e">
            <v>#VALUE!</v>
          </cell>
        </row>
        <row r="1386">
          <cell r="A1386" t="str">
            <v>1009273-0Min.</v>
          </cell>
          <cell r="B1386" t="e">
            <v>#VALUE!</v>
          </cell>
        </row>
        <row r="1387">
          <cell r="A1387" t="str">
            <v>1009273-0Max.</v>
          </cell>
          <cell r="B1387" t="e">
            <v>#VALUE!</v>
          </cell>
        </row>
        <row r="1388">
          <cell r="A1388" t="str">
            <v>1009273-0+ / -</v>
          </cell>
          <cell r="B1388" t="e">
            <v>#VALUE!</v>
          </cell>
        </row>
        <row r="1389">
          <cell r="A1389" t="str">
            <v>1001362-8PARTSHOP</v>
          </cell>
          <cell r="B1389" t="e">
            <v>#VALUE!</v>
          </cell>
        </row>
        <row r="1390">
          <cell r="A1390" t="str">
            <v>1001362-8TTL. RFU</v>
          </cell>
          <cell r="B1390" t="e">
            <v>#VALUE!</v>
          </cell>
        </row>
        <row r="1391">
          <cell r="A1391" t="str">
            <v>1001362-8Min.</v>
          </cell>
          <cell r="B1391" t="e">
            <v>#VALUE!</v>
          </cell>
        </row>
        <row r="1392">
          <cell r="A1392" t="str">
            <v>1001362-8Max.</v>
          </cell>
          <cell r="B1392" t="e">
            <v>#VALUE!</v>
          </cell>
        </row>
        <row r="1393">
          <cell r="A1393" t="str">
            <v>1001362-8+ / -</v>
          </cell>
          <cell r="B1393" t="e">
            <v>#VALUE!</v>
          </cell>
        </row>
        <row r="1394">
          <cell r="A1394" t="str">
            <v>1003066-2PARTSHOP</v>
          </cell>
          <cell r="B1394" t="e">
            <v>#VALUE!</v>
          </cell>
        </row>
        <row r="1395">
          <cell r="A1395" t="str">
            <v>1003066-2TTL. RFU</v>
          </cell>
          <cell r="B1395" t="e">
            <v>#VALUE!</v>
          </cell>
        </row>
        <row r="1396">
          <cell r="A1396" t="str">
            <v>1003066-2Min.</v>
          </cell>
          <cell r="B1396" t="e">
            <v>#VALUE!</v>
          </cell>
        </row>
        <row r="1397">
          <cell r="A1397" t="str">
            <v>1003066-2Max.</v>
          </cell>
          <cell r="B1397" t="e">
            <v>#VALUE!</v>
          </cell>
        </row>
        <row r="1398">
          <cell r="A1398" t="str">
            <v>1003066-2+ / -</v>
          </cell>
          <cell r="B1398" t="e">
            <v>#VALUE!</v>
          </cell>
        </row>
        <row r="1399">
          <cell r="A1399" t="str">
            <v>1004062-5HOP</v>
          </cell>
          <cell r="B1399" t="e">
            <v>#VALUE!</v>
          </cell>
        </row>
        <row r="1400">
          <cell r="A1400" t="str">
            <v>1004062-5TTL. RFU</v>
          </cell>
          <cell r="B1400" t="e">
            <v>#VALUE!</v>
          </cell>
        </row>
        <row r="1401">
          <cell r="A1401" t="str">
            <v>1004062-5Min.</v>
          </cell>
          <cell r="B1401" t="e">
            <v>#VALUE!</v>
          </cell>
        </row>
        <row r="1402">
          <cell r="A1402" t="str">
            <v>1004062-5Max.</v>
          </cell>
          <cell r="B1402" t="e">
            <v>#VALUE!</v>
          </cell>
        </row>
        <row r="1403">
          <cell r="A1403" t="str">
            <v>1004062-5+ / -</v>
          </cell>
          <cell r="B1403" t="e">
            <v>#VALUE!</v>
          </cell>
        </row>
        <row r="1404">
          <cell r="A1404" t="str">
            <v>1000678-8HOP</v>
          </cell>
          <cell r="B1404" t="e">
            <v>#VALUE!</v>
          </cell>
        </row>
        <row r="1405">
          <cell r="A1405" t="str">
            <v>1000678-8TTL. RFU</v>
          </cell>
          <cell r="B1405" t="e">
            <v>#VALUE!</v>
          </cell>
        </row>
        <row r="1406">
          <cell r="A1406" t="str">
            <v>1000678-8Min.</v>
          </cell>
          <cell r="B1406" t="e">
            <v>#VALUE!</v>
          </cell>
        </row>
        <row r="1407">
          <cell r="A1407" t="str">
            <v>1000678-8Max.</v>
          </cell>
          <cell r="B1407" t="e">
            <v>#VALUE!</v>
          </cell>
        </row>
        <row r="1408">
          <cell r="A1408" t="str">
            <v>1000678-8+ / -</v>
          </cell>
          <cell r="B1408" t="e">
            <v>#VALUE!</v>
          </cell>
        </row>
        <row r="1409">
          <cell r="A1409" t="str">
            <v>1010796-7PARTSHOP</v>
          </cell>
          <cell r="B1409" t="e">
            <v>#VALUE!</v>
          </cell>
        </row>
        <row r="1410">
          <cell r="A1410" t="str">
            <v>1010796-7TTL. RFU</v>
          </cell>
          <cell r="B1410" t="e">
            <v>#VALUE!</v>
          </cell>
        </row>
        <row r="1411">
          <cell r="A1411" t="str">
            <v>1010796-7Min.</v>
          </cell>
          <cell r="B1411" t="e">
            <v>#VALUE!</v>
          </cell>
        </row>
        <row r="1412">
          <cell r="A1412" t="str">
            <v>1010796-7Max.</v>
          </cell>
          <cell r="B1412" t="e">
            <v>#VALUE!</v>
          </cell>
        </row>
        <row r="1413">
          <cell r="A1413" t="str">
            <v>1010796-7+ / -</v>
          </cell>
          <cell r="B1413" t="e">
            <v>#VALUE!</v>
          </cell>
        </row>
        <row r="1414">
          <cell r="A1414" t="str">
            <v>1000114-1PARTSHOP</v>
          </cell>
          <cell r="B1414" t="e">
            <v>#VALUE!</v>
          </cell>
        </row>
        <row r="1415">
          <cell r="A1415" t="str">
            <v>1000114-1TTL. RFU</v>
          </cell>
          <cell r="B1415" t="e">
            <v>#VALUE!</v>
          </cell>
        </row>
        <row r="1416">
          <cell r="A1416" t="str">
            <v>1000114-1Min.</v>
          </cell>
          <cell r="B1416" t="e">
            <v>#VALUE!</v>
          </cell>
        </row>
        <row r="1417">
          <cell r="A1417" t="str">
            <v>1000114-1Max.</v>
          </cell>
          <cell r="B1417" t="e">
            <v>#VALUE!</v>
          </cell>
        </row>
        <row r="1418">
          <cell r="A1418" t="str">
            <v>1000114-1+ / -</v>
          </cell>
          <cell r="B1418" t="e">
            <v>#VALUE!</v>
          </cell>
        </row>
        <row r="1419">
          <cell r="A1419" t="str">
            <v>1000119-0PARTSHOP</v>
          </cell>
          <cell r="B1419" t="e">
            <v>#VALUE!</v>
          </cell>
        </row>
        <row r="1420">
          <cell r="A1420" t="str">
            <v>1000119-0TTL. RFU</v>
          </cell>
          <cell r="B1420" t="e">
            <v>#VALUE!</v>
          </cell>
        </row>
        <row r="1421">
          <cell r="A1421" t="str">
            <v>1000119-0Min.</v>
          </cell>
          <cell r="B1421" t="e">
            <v>#VALUE!</v>
          </cell>
        </row>
        <row r="1422">
          <cell r="A1422" t="str">
            <v>1000119-0Max.</v>
          </cell>
          <cell r="B1422" t="e">
            <v>#VALUE!</v>
          </cell>
        </row>
        <row r="1423">
          <cell r="A1423" t="str">
            <v>1000119-0+ / -</v>
          </cell>
          <cell r="B1423" t="e">
            <v>#VALUE!</v>
          </cell>
        </row>
        <row r="1424">
          <cell r="A1424" t="str">
            <v>1000891-8BEKAS</v>
          </cell>
          <cell r="B1424" t="e">
            <v>#VALUE!</v>
          </cell>
        </row>
        <row r="1425">
          <cell r="A1425" t="str">
            <v>1000891-8TTL. RFU</v>
          </cell>
          <cell r="B1425" t="e">
            <v>#VALUE!</v>
          </cell>
        </row>
        <row r="1426">
          <cell r="A1426" t="str">
            <v>1000891-8Min.</v>
          </cell>
          <cell r="B1426" t="e">
            <v>#VALUE!</v>
          </cell>
        </row>
        <row r="1427">
          <cell r="A1427" t="str">
            <v>1000891-8Max.</v>
          </cell>
          <cell r="B1427" t="e">
            <v>#VALUE!</v>
          </cell>
        </row>
        <row r="1428">
          <cell r="A1428" t="str">
            <v>1000891-8+ / -</v>
          </cell>
          <cell r="B1428" t="e">
            <v>#VALUE!</v>
          </cell>
        </row>
        <row r="1429">
          <cell r="A1429" t="str">
            <v>1000890-1BEKAS</v>
          </cell>
          <cell r="B1429" t="e">
            <v>#VALUE!</v>
          </cell>
        </row>
        <row r="1430">
          <cell r="A1430" t="str">
            <v>1000890-1TTL. RFU</v>
          </cell>
          <cell r="B1430" t="e">
            <v>#VALUE!</v>
          </cell>
        </row>
        <row r="1431">
          <cell r="A1431" t="str">
            <v>1000890-1Min.</v>
          </cell>
          <cell r="B1431" t="e">
            <v>#VALUE!</v>
          </cell>
        </row>
        <row r="1432">
          <cell r="A1432" t="str">
            <v>1000890-1Max.</v>
          </cell>
          <cell r="B1432" t="e">
            <v>#VALUE!</v>
          </cell>
        </row>
        <row r="1433">
          <cell r="A1433" t="str">
            <v>1000890-1+ / -</v>
          </cell>
          <cell r="B1433" t="e">
            <v>#VALUE!</v>
          </cell>
        </row>
        <row r="1434">
          <cell r="A1434" t="str">
            <v>1004224-5PARTSHOP</v>
          </cell>
          <cell r="B1434" t="e">
            <v>#VALUE!</v>
          </cell>
        </row>
        <row r="1435">
          <cell r="A1435" t="str">
            <v>1004224-5TTL. RFU</v>
          </cell>
          <cell r="B1435" t="e">
            <v>#VALUE!</v>
          </cell>
        </row>
        <row r="1436">
          <cell r="A1436" t="str">
            <v>1004224-5Min.</v>
          </cell>
          <cell r="B1436" t="e">
            <v>#VALUE!</v>
          </cell>
        </row>
        <row r="1437">
          <cell r="A1437" t="str">
            <v>1004224-5Max.</v>
          </cell>
          <cell r="B1437" t="e">
            <v>#VALUE!</v>
          </cell>
        </row>
        <row r="1438">
          <cell r="A1438" t="str">
            <v>1004224-5+ / -</v>
          </cell>
          <cell r="B1438" t="e">
            <v>#VALUE!</v>
          </cell>
        </row>
        <row r="1439">
          <cell r="A1439" t="str">
            <v>1011516-1IGP</v>
          </cell>
          <cell r="B1439" t="e">
            <v>#VALUE!</v>
          </cell>
        </row>
        <row r="1440">
          <cell r="A1440" t="str">
            <v>1011516-1TTL. RFU</v>
          </cell>
          <cell r="B1440" t="e">
            <v>#VALUE!</v>
          </cell>
        </row>
        <row r="1441">
          <cell r="A1441" t="str">
            <v>1011516-1Min.</v>
          </cell>
          <cell r="B1441" t="e">
            <v>#VALUE!</v>
          </cell>
        </row>
        <row r="1442">
          <cell r="A1442" t="str">
            <v>1011516-1Max.</v>
          </cell>
          <cell r="B1442" t="e">
            <v>#VALUE!</v>
          </cell>
        </row>
        <row r="1443">
          <cell r="A1443" t="str">
            <v>1011516-1+ / -</v>
          </cell>
          <cell r="B1443" t="e">
            <v>#VALUE!</v>
          </cell>
        </row>
        <row r="1444">
          <cell r="A1444" t="str">
            <v>1000322-3PARTSHOP</v>
          </cell>
          <cell r="B1444">
            <v>25000</v>
          </cell>
        </row>
        <row r="1445">
          <cell r="A1445" t="str">
            <v>1000322-3TTL. RFU</v>
          </cell>
          <cell r="B1445" t="e">
            <v>#VALUE!</v>
          </cell>
        </row>
        <row r="1446">
          <cell r="A1446" t="str">
            <v>1000322-3Min.</v>
          </cell>
          <cell r="B1446" t="e">
            <v>#VALUE!</v>
          </cell>
        </row>
        <row r="1447">
          <cell r="A1447" t="str">
            <v>1000322-3Max.</v>
          </cell>
          <cell r="B1447" t="e">
            <v>#VALUE!</v>
          </cell>
        </row>
        <row r="1448">
          <cell r="A1448" t="str">
            <v>1000322-3+ / -</v>
          </cell>
          <cell r="B1448" t="e">
            <v>#VALUE!</v>
          </cell>
        </row>
        <row r="1449">
          <cell r="A1449" t="str">
            <v>1001893-1PARTSHOP</v>
          </cell>
          <cell r="B1449" t="e">
            <v>#VALUE!</v>
          </cell>
        </row>
        <row r="1450">
          <cell r="A1450" t="str">
            <v>1001893-1TTL. RFU</v>
          </cell>
          <cell r="B1450" t="e">
            <v>#VALUE!</v>
          </cell>
        </row>
        <row r="1451">
          <cell r="A1451" t="str">
            <v>1001893-1Min.</v>
          </cell>
          <cell r="B1451" t="e">
            <v>#VALUE!</v>
          </cell>
        </row>
        <row r="1452">
          <cell r="A1452" t="str">
            <v>1001893-1Max.</v>
          </cell>
          <cell r="B1452" t="e">
            <v>#VALUE!</v>
          </cell>
        </row>
        <row r="1453">
          <cell r="A1453" t="str">
            <v>1001893-1+ / -</v>
          </cell>
          <cell r="B1453" t="e">
            <v>#VALUE!</v>
          </cell>
        </row>
        <row r="1454">
          <cell r="A1454" t="str">
            <v>1005128-7PARTSHOP</v>
          </cell>
          <cell r="B1454" t="e">
            <v>#VALUE!</v>
          </cell>
        </row>
        <row r="1455">
          <cell r="A1455" t="str">
            <v>1005128-7TTL. RFU</v>
          </cell>
          <cell r="B1455" t="e">
            <v>#VALUE!</v>
          </cell>
        </row>
        <row r="1456">
          <cell r="A1456" t="str">
            <v>1005128-7Min.</v>
          </cell>
          <cell r="B1456" t="e">
            <v>#VALUE!</v>
          </cell>
        </row>
        <row r="1457">
          <cell r="A1457" t="str">
            <v>1005128-7Max.</v>
          </cell>
          <cell r="B1457" t="e">
            <v>#VALUE!</v>
          </cell>
        </row>
        <row r="1458">
          <cell r="A1458" t="str">
            <v>1005128-7+ / -</v>
          </cell>
          <cell r="B1458" t="e">
            <v>#VALUE!</v>
          </cell>
        </row>
        <row r="1459">
          <cell r="A1459" t="str">
            <v>1000912-4PARTSHOP</v>
          </cell>
          <cell r="B1459" t="e">
            <v>#VALUE!</v>
          </cell>
        </row>
        <row r="1460">
          <cell r="A1460" t="str">
            <v>1000912-4TTL. RFU</v>
          </cell>
          <cell r="B1460" t="e">
            <v>#VALUE!</v>
          </cell>
        </row>
        <row r="1461">
          <cell r="A1461" t="str">
            <v>1000912-4Min.</v>
          </cell>
          <cell r="B1461" t="e">
            <v>#VALUE!</v>
          </cell>
        </row>
        <row r="1462">
          <cell r="A1462" t="str">
            <v>1000912-4Max.</v>
          </cell>
          <cell r="B1462" t="e">
            <v>#VALUE!</v>
          </cell>
        </row>
        <row r="1463">
          <cell r="A1463" t="str">
            <v>1000912-4+ / -</v>
          </cell>
          <cell r="B1463" t="e">
            <v>#VALUE!</v>
          </cell>
        </row>
        <row r="1464">
          <cell r="A1464" t="str">
            <v>1000387-8PARTSHOP</v>
          </cell>
          <cell r="B1464" t="e">
            <v>#VALUE!</v>
          </cell>
        </row>
        <row r="1465">
          <cell r="A1465" t="str">
            <v>1000387-8TTL. RFU</v>
          </cell>
          <cell r="B1465" t="e">
            <v>#VALUE!</v>
          </cell>
        </row>
        <row r="1466">
          <cell r="A1466" t="str">
            <v>1000387-8Min.</v>
          </cell>
          <cell r="B1466" t="e">
            <v>#VALUE!</v>
          </cell>
        </row>
        <row r="1467">
          <cell r="A1467" t="str">
            <v>1000387-8Max.</v>
          </cell>
          <cell r="B1467" t="e">
            <v>#VALUE!</v>
          </cell>
        </row>
        <row r="1468">
          <cell r="A1468" t="str">
            <v>1000387-8+ / -</v>
          </cell>
          <cell r="B1468" t="e">
            <v>#VALUE!</v>
          </cell>
        </row>
        <row r="1469">
          <cell r="A1469" t="str">
            <v>1010969-2PARTSHOP</v>
          </cell>
          <cell r="B1469" t="e">
            <v>#VALUE!</v>
          </cell>
        </row>
        <row r="1470">
          <cell r="A1470" t="str">
            <v>1010969-2TTL. RFU</v>
          </cell>
          <cell r="B1470" t="e">
            <v>#VALUE!</v>
          </cell>
        </row>
        <row r="1471">
          <cell r="A1471" t="str">
            <v>1010969-2Min.</v>
          </cell>
          <cell r="B1471" t="e">
            <v>#VALUE!</v>
          </cell>
        </row>
        <row r="1472">
          <cell r="A1472" t="str">
            <v>1010969-2Max.</v>
          </cell>
          <cell r="B1472" t="e">
            <v>#VALUE!</v>
          </cell>
        </row>
        <row r="1473">
          <cell r="A1473" t="str">
            <v>1010969-2+ / -</v>
          </cell>
          <cell r="B1473" t="e">
            <v>#VALUE!</v>
          </cell>
        </row>
        <row r="1474">
          <cell r="A1474" t="str">
            <v>1003453-6HOP</v>
          </cell>
          <cell r="B1474" t="e">
            <v>#VALUE!</v>
          </cell>
        </row>
        <row r="1475">
          <cell r="A1475" t="str">
            <v>1003453-6PARTSHOP</v>
          </cell>
          <cell r="B1475" t="e">
            <v>#VALUE!</v>
          </cell>
        </row>
        <row r="1476">
          <cell r="A1476" t="str">
            <v>1003453-6TTL. RFU</v>
          </cell>
          <cell r="B1476" t="e">
            <v>#VALUE!</v>
          </cell>
        </row>
        <row r="1477">
          <cell r="A1477" t="str">
            <v>1003453-6Min.</v>
          </cell>
          <cell r="B1477" t="e">
            <v>#VALUE!</v>
          </cell>
        </row>
        <row r="1478">
          <cell r="A1478" t="str">
            <v>1003453-6Max.</v>
          </cell>
          <cell r="B1478" t="e">
            <v>#VALUE!</v>
          </cell>
        </row>
        <row r="1479">
          <cell r="A1479" t="str">
            <v>1003453-6+ / -</v>
          </cell>
          <cell r="B1479" t="e">
            <v>#VALUE!</v>
          </cell>
        </row>
        <row r="1480">
          <cell r="A1480" t="str">
            <v>1004025-0HOP</v>
          </cell>
          <cell r="B1480" t="e">
            <v>#VALUE!</v>
          </cell>
        </row>
        <row r="1481">
          <cell r="A1481" t="str">
            <v>1004025-0PARTSHOP</v>
          </cell>
          <cell r="B1481" t="e">
            <v>#VALUE!</v>
          </cell>
        </row>
        <row r="1482">
          <cell r="A1482" t="str">
            <v>1004025-0TTL. RFU</v>
          </cell>
          <cell r="B1482" t="e">
            <v>#VALUE!</v>
          </cell>
        </row>
        <row r="1483">
          <cell r="A1483" t="str">
            <v>1004025-0Min.</v>
          </cell>
          <cell r="B1483" t="e">
            <v>#VALUE!</v>
          </cell>
        </row>
        <row r="1484">
          <cell r="A1484" t="str">
            <v>1004025-0Max.</v>
          </cell>
          <cell r="B1484" t="e">
            <v>#VALUE!</v>
          </cell>
        </row>
        <row r="1485">
          <cell r="A1485" t="str">
            <v>1004025-0+ / -</v>
          </cell>
          <cell r="B1485" t="e">
            <v>#VALUE!</v>
          </cell>
        </row>
        <row r="1486">
          <cell r="A1486" t="str">
            <v>1009260-9PARTSHOP</v>
          </cell>
          <cell r="B1486" t="e">
            <v>#VALUE!</v>
          </cell>
        </row>
        <row r="1487">
          <cell r="A1487" t="str">
            <v>1009260-9TTL. RFU</v>
          </cell>
          <cell r="B1487" t="e">
            <v>#VALUE!</v>
          </cell>
        </row>
        <row r="1488">
          <cell r="A1488" t="str">
            <v>1009260-9Min.</v>
          </cell>
          <cell r="B1488" t="e">
            <v>#VALUE!</v>
          </cell>
        </row>
        <row r="1489">
          <cell r="A1489" t="str">
            <v>1009260-9Max.</v>
          </cell>
          <cell r="B1489" t="e">
            <v>#VALUE!</v>
          </cell>
        </row>
        <row r="1490">
          <cell r="A1490" t="str">
            <v>1009260-9+ / -</v>
          </cell>
          <cell r="B1490" t="e">
            <v>#VALUE!</v>
          </cell>
        </row>
        <row r="1491">
          <cell r="A1491" t="str">
            <v>1009262-5PARTSHOP</v>
          </cell>
          <cell r="B1491" t="e">
            <v>#VALUE!</v>
          </cell>
        </row>
        <row r="1492">
          <cell r="A1492" t="str">
            <v>1009262-5TTL. RFU</v>
          </cell>
          <cell r="B1492" t="e">
            <v>#VALUE!</v>
          </cell>
        </row>
        <row r="1493">
          <cell r="A1493" t="str">
            <v>1009262-5Min.</v>
          </cell>
          <cell r="B1493" t="e">
            <v>#VALUE!</v>
          </cell>
        </row>
        <row r="1494">
          <cell r="A1494" t="str">
            <v>1009262-5Max.</v>
          </cell>
          <cell r="B1494" t="e">
            <v>#VALUE!</v>
          </cell>
        </row>
        <row r="1495">
          <cell r="A1495" t="str">
            <v>1009262-5+ / -</v>
          </cell>
          <cell r="B1495" t="e">
            <v>#VALUE!</v>
          </cell>
        </row>
        <row r="1496">
          <cell r="A1496" t="str">
            <v>1009267-6PARTSHOP</v>
          </cell>
          <cell r="B1496" t="e">
            <v>#VALUE!</v>
          </cell>
        </row>
        <row r="1497">
          <cell r="A1497" t="str">
            <v>1009267-6TTL. RFU</v>
          </cell>
          <cell r="B1497" t="e">
            <v>#VALUE!</v>
          </cell>
        </row>
        <row r="1498">
          <cell r="A1498" t="str">
            <v>1009267-6Min.</v>
          </cell>
          <cell r="B1498" t="e">
            <v>#VALUE!</v>
          </cell>
        </row>
        <row r="1499">
          <cell r="A1499" t="str">
            <v>1009267-6Max.</v>
          </cell>
          <cell r="B1499" t="e">
            <v>#VALUE!</v>
          </cell>
        </row>
        <row r="1500">
          <cell r="A1500" t="str">
            <v>1009267-6+ / -</v>
          </cell>
          <cell r="B1500" t="e">
            <v>#VALUE!</v>
          </cell>
        </row>
        <row r="1501">
          <cell r="A1501" t="str">
            <v>1010895-5PARTSHOP</v>
          </cell>
          <cell r="B1501">
            <v>6200</v>
          </cell>
        </row>
        <row r="1502">
          <cell r="A1502" t="str">
            <v>1010895-5TTL. RFU</v>
          </cell>
          <cell r="B1502" t="e">
            <v>#VALUE!</v>
          </cell>
        </row>
        <row r="1503">
          <cell r="A1503" t="str">
            <v>1010895-5Min.</v>
          </cell>
          <cell r="B1503" t="e">
            <v>#VALUE!</v>
          </cell>
        </row>
        <row r="1504">
          <cell r="A1504" t="str">
            <v>1010895-5Max.</v>
          </cell>
          <cell r="B1504" t="e">
            <v>#VALUE!</v>
          </cell>
        </row>
        <row r="1505">
          <cell r="A1505" t="str">
            <v>1010895-5+ / -</v>
          </cell>
          <cell r="B1505" t="e">
            <v>#VALUE!</v>
          </cell>
        </row>
        <row r="1506">
          <cell r="A1506" t="str">
            <v>1009263-3PARTSHOP</v>
          </cell>
          <cell r="B1506" t="e">
            <v>#VALUE!</v>
          </cell>
        </row>
        <row r="1507">
          <cell r="A1507" t="str">
            <v>1009263-3TTL. RFU</v>
          </cell>
          <cell r="B1507" t="e">
            <v>#VALUE!</v>
          </cell>
        </row>
        <row r="1508">
          <cell r="A1508" t="str">
            <v>1009263-3Min.</v>
          </cell>
          <cell r="B1508" t="e">
            <v>#VALUE!</v>
          </cell>
        </row>
        <row r="1509">
          <cell r="A1509" t="str">
            <v>1009263-3Max.</v>
          </cell>
          <cell r="B1509" t="e">
            <v>#VALUE!</v>
          </cell>
        </row>
        <row r="1510">
          <cell r="A1510" t="str">
            <v>1009263-3+ / -</v>
          </cell>
          <cell r="B1510" t="e">
            <v>#VALUE!</v>
          </cell>
        </row>
        <row r="1511">
          <cell r="A1511" t="str">
            <v>1009266-8PARTSHOP</v>
          </cell>
          <cell r="B1511" t="e">
            <v>#VALUE!</v>
          </cell>
        </row>
        <row r="1512">
          <cell r="A1512" t="str">
            <v>1009266-8TTL. RFU</v>
          </cell>
          <cell r="B1512" t="e">
            <v>#VALUE!</v>
          </cell>
        </row>
        <row r="1513">
          <cell r="A1513" t="str">
            <v>1009266-8Min.</v>
          </cell>
          <cell r="B1513" t="e">
            <v>#VALUE!</v>
          </cell>
        </row>
        <row r="1514">
          <cell r="A1514" t="str">
            <v>1009266-8Max.</v>
          </cell>
          <cell r="B1514" t="e">
            <v>#VALUE!</v>
          </cell>
        </row>
        <row r="1515">
          <cell r="A1515" t="str">
            <v>1009266-8+ / -</v>
          </cell>
          <cell r="B1515" t="e">
            <v>#VALUE!</v>
          </cell>
        </row>
        <row r="1516">
          <cell r="A1516" t="str">
            <v>1009265-1PARTSHOP</v>
          </cell>
          <cell r="B1516" t="e">
            <v>#VALUE!</v>
          </cell>
        </row>
        <row r="1517">
          <cell r="A1517" t="str">
            <v>1009265-1TTL. RFU</v>
          </cell>
          <cell r="B1517" t="e">
            <v>#VALUE!</v>
          </cell>
        </row>
        <row r="1518">
          <cell r="A1518" t="str">
            <v>1009265-1Min.</v>
          </cell>
          <cell r="B1518" t="e">
            <v>#VALUE!</v>
          </cell>
        </row>
        <row r="1519">
          <cell r="A1519" t="str">
            <v>1009265-1Max.</v>
          </cell>
          <cell r="B1519" t="e">
            <v>#VALUE!</v>
          </cell>
        </row>
        <row r="1520">
          <cell r="A1520" t="str">
            <v>1009265-1+ / -</v>
          </cell>
          <cell r="B1520" t="e">
            <v>#VALUE!</v>
          </cell>
        </row>
        <row r="1521">
          <cell r="A1521" t="str">
            <v>1009219-6PARTSHOP</v>
          </cell>
          <cell r="B1521" t="e">
            <v>#VALUE!</v>
          </cell>
        </row>
        <row r="1522">
          <cell r="A1522" t="str">
            <v>1009219-6TTL. RFU</v>
          </cell>
          <cell r="B1522" t="e">
            <v>#VALUE!</v>
          </cell>
        </row>
        <row r="1523">
          <cell r="A1523" t="str">
            <v>1009219-6Min.</v>
          </cell>
          <cell r="B1523" t="e">
            <v>#VALUE!</v>
          </cell>
        </row>
        <row r="1524">
          <cell r="A1524" t="str">
            <v>1009219-6Max.</v>
          </cell>
          <cell r="B1524" t="e">
            <v>#VALUE!</v>
          </cell>
        </row>
        <row r="1525">
          <cell r="A1525" t="str">
            <v>1009219-6+ / -</v>
          </cell>
          <cell r="B1525" t="e">
            <v>#VALUE!</v>
          </cell>
        </row>
        <row r="1526">
          <cell r="A1526" t="str">
            <v>1009223-4PARTSHOP</v>
          </cell>
          <cell r="B1526" t="e">
            <v>#VALUE!</v>
          </cell>
        </row>
        <row r="1527">
          <cell r="A1527" t="str">
            <v>1009223-4TTL. RFU</v>
          </cell>
          <cell r="B1527" t="e">
            <v>#VALUE!</v>
          </cell>
        </row>
        <row r="1528">
          <cell r="A1528" t="str">
            <v>1009223-4Min.</v>
          </cell>
          <cell r="B1528" t="e">
            <v>#VALUE!</v>
          </cell>
        </row>
        <row r="1529">
          <cell r="A1529" t="str">
            <v>1009223-4Max.</v>
          </cell>
          <cell r="B1529" t="e">
            <v>#VALUE!</v>
          </cell>
        </row>
        <row r="1530">
          <cell r="A1530" t="str">
            <v>1009223-4+ / -</v>
          </cell>
          <cell r="B1530" t="e">
            <v>#VALUE!</v>
          </cell>
        </row>
        <row r="1531">
          <cell r="A1531" t="str">
            <v>1009269-2PARTSHOP</v>
          </cell>
          <cell r="B1531">
            <v>450</v>
          </cell>
        </row>
        <row r="1532">
          <cell r="A1532" t="str">
            <v>1009269-2TTL. RFU</v>
          </cell>
          <cell r="B1532" t="e">
            <v>#VALUE!</v>
          </cell>
        </row>
        <row r="1533">
          <cell r="A1533" t="str">
            <v>1009269-2Min.</v>
          </cell>
          <cell r="B1533" t="e">
            <v>#VALUE!</v>
          </cell>
        </row>
        <row r="1534">
          <cell r="A1534" t="str">
            <v>1009269-2Max.</v>
          </cell>
          <cell r="B1534" t="e">
            <v>#VALUE!</v>
          </cell>
        </row>
        <row r="1535">
          <cell r="A1535" t="str">
            <v>1009269-2+ / -</v>
          </cell>
          <cell r="B1535" t="e">
            <v>#VALUE!</v>
          </cell>
        </row>
        <row r="1536">
          <cell r="A1536" t="str">
            <v>1009268-4PARTSHOP</v>
          </cell>
          <cell r="B1536" t="e">
            <v>#VALUE!</v>
          </cell>
        </row>
        <row r="1537">
          <cell r="A1537" t="str">
            <v>1009268-4TTL. RFU</v>
          </cell>
          <cell r="B1537" t="e">
            <v>#VALUE!</v>
          </cell>
        </row>
        <row r="1538">
          <cell r="A1538" t="str">
            <v>1009268-4Min.</v>
          </cell>
          <cell r="B1538" t="e">
            <v>#VALUE!</v>
          </cell>
        </row>
        <row r="1539">
          <cell r="A1539" t="str">
            <v>1009268-4Max.</v>
          </cell>
          <cell r="B1539" t="e">
            <v>#VALUE!</v>
          </cell>
        </row>
        <row r="1540">
          <cell r="A1540" t="str">
            <v>1009268-4+ / -</v>
          </cell>
          <cell r="B1540" t="e">
            <v>#VALUE!</v>
          </cell>
        </row>
        <row r="1541">
          <cell r="A1541" t="str">
            <v>1009244-7PARTSHOP</v>
          </cell>
          <cell r="B1541" t="e">
            <v>#VALUE!</v>
          </cell>
        </row>
        <row r="1542">
          <cell r="A1542" t="str">
            <v>1009244-7TTL. RFU</v>
          </cell>
          <cell r="B1542" t="e">
            <v>#VALUE!</v>
          </cell>
        </row>
        <row r="1543">
          <cell r="A1543" t="str">
            <v>1009244-7Min.</v>
          </cell>
          <cell r="B1543" t="e">
            <v>#VALUE!</v>
          </cell>
        </row>
        <row r="1544">
          <cell r="A1544" t="str">
            <v>1009244-7Max.</v>
          </cell>
          <cell r="B1544" t="e">
            <v>#VALUE!</v>
          </cell>
        </row>
        <row r="1545">
          <cell r="A1545" t="str">
            <v>1009244-7+ / -</v>
          </cell>
          <cell r="B1545" t="e">
            <v>#VALUE!</v>
          </cell>
        </row>
        <row r="1546">
          <cell r="A1546" t="str">
            <v>1009225-0PARTSHOP</v>
          </cell>
          <cell r="B1546">
            <v>750</v>
          </cell>
        </row>
        <row r="1547">
          <cell r="A1547" t="str">
            <v>1009225-0TTL. RFU</v>
          </cell>
          <cell r="B1547" t="e">
            <v>#VALUE!</v>
          </cell>
        </row>
        <row r="1548">
          <cell r="A1548" t="str">
            <v>1009225-0Min.</v>
          </cell>
          <cell r="B1548" t="e">
            <v>#VALUE!</v>
          </cell>
        </row>
        <row r="1549">
          <cell r="A1549" t="str">
            <v>1009225-0Max.</v>
          </cell>
          <cell r="B1549" t="e">
            <v>#VALUE!</v>
          </cell>
        </row>
        <row r="1550">
          <cell r="A1550" t="str">
            <v>1009225-0+ / -</v>
          </cell>
          <cell r="B1550" t="e">
            <v>#VALUE!</v>
          </cell>
        </row>
        <row r="1551">
          <cell r="A1551" t="str">
            <v>1009258-7PARTSHOP</v>
          </cell>
          <cell r="B1551" t="e">
            <v>#VALUE!</v>
          </cell>
        </row>
        <row r="1552">
          <cell r="A1552" t="str">
            <v>1009258-7TTL. RFU</v>
          </cell>
          <cell r="B1552" t="e">
            <v>#VALUE!</v>
          </cell>
        </row>
        <row r="1553">
          <cell r="A1553" t="str">
            <v>1009258-7Min.</v>
          </cell>
          <cell r="B1553" t="e">
            <v>#VALUE!</v>
          </cell>
        </row>
        <row r="1554">
          <cell r="A1554" t="str">
            <v>1009258-7Max.</v>
          </cell>
          <cell r="B1554" t="e">
            <v>#VALUE!</v>
          </cell>
        </row>
        <row r="1555">
          <cell r="A1555" t="str">
            <v>1009258-7+ / -</v>
          </cell>
          <cell r="B1555" t="e">
            <v>#VALUE!</v>
          </cell>
        </row>
        <row r="1556">
          <cell r="A1556" t="str">
            <v>1009259-5PARTSHOP</v>
          </cell>
          <cell r="B1556" t="e">
            <v>#VALUE!</v>
          </cell>
        </row>
        <row r="1557">
          <cell r="A1557" t="str">
            <v>1009259-5TTL. RFU</v>
          </cell>
          <cell r="B1557" t="e">
            <v>#VALUE!</v>
          </cell>
        </row>
        <row r="1558">
          <cell r="A1558" t="str">
            <v>1009259-5Min.</v>
          </cell>
          <cell r="B1558" t="e">
            <v>#VALUE!</v>
          </cell>
        </row>
        <row r="1559">
          <cell r="A1559" t="str">
            <v>1009259-5Max.</v>
          </cell>
          <cell r="B1559" t="e">
            <v>#VALUE!</v>
          </cell>
        </row>
        <row r="1560">
          <cell r="A1560" t="str">
            <v>1009259-5+ / -</v>
          </cell>
          <cell r="B1560" t="e">
            <v>#VALUE!</v>
          </cell>
        </row>
        <row r="1561">
          <cell r="A1561" t="str">
            <v>1011624-9IGP</v>
          </cell>
          <cell r="B1561" t="e">
            <v>#VALUE!</v>
          </cell>
        </row>
        <row r="1562">
          <cell r="A1562" t="str">
            <v>1011624-9PARTSHOP</v>
          </cell>
          <cell r="B1562" t="e">
            <v>#VALUE!</v>
          </cell>
        </row>
        <row r="1563">
          <cell r="A1563" t="str">
            <v>1011624-9TTL. RFU</v>
          </cell>
          <cell r="B1563" t="e">
            <v>#VALUE!</v>
          </cell>
        </row>
        <row r="1564">
          <cell r="A1564" t="str">
            <v>1011624-9Min.</v>
          </cell>
          <cell r="B1564" t="e">
            <v>#VALUE!</v>
          </cell>
        </row>
        <row r="1565">
          <cell r="A1565" t="str">
            <v>1011624-9Max.</v>
          </cell>
          <cell r="B1565" t="e">
            <v>#VALUE!</v>
          </cell>
        </row>
        <row r="1566">
          <cell r="A1566" t="str">
            <v>1011624-9+ / -</v>
          </cell>
          <cell r="B1566" t="e">
            <v>#VALUE!</v>
          </cell>
        </row>
        <row r="1567">
          <cell r="A1567" t="str">
            <v>1001202-8PARTSHOP</v>
          </cell>
          <cell r="B1567" t="e">
            <v>#VALUE!</v>
          </cell>
        </row>
        <row r="1568">
          <cell r="A1568" t="str">
            <v>1001202-8TTL. RFU</v>
          </cell>
          <cell r="B1568" t="e">
            <v>#VALUE!</v>
          </cell>
        </row>
        <row r="1569">
          <cell r="A1569" t="str">
            <v>1001202-8Min.</v>
          </cell>
          <cell r="B1569" t="e">
            <v>#VALUE!</v>
          </cell>
        </row>
        <row r="1570">
          <cell r="A1570" t="str">
            <v>1001202-8Max.</v>
          </cell>
          <cell r="B1570" t="e">
            <v>#VALUE!</v>
          </cell>
        </row>
        <row r="1571">
          <cell r="A1571" t="str">
            <v>1001202-8+ / -</v>
          </cell>
          <cell r="B1571" t="e">
            <v>#VALUE!</v>
          </cell>
        </row>
        <row r="1572">
          <cell r="A1572" t="str">
            <v>1000115-8PARTSHOP</v>
          </cell>
          <cell r="B1572" t="e">
            <v>#VALUE!</v>
          </cell>
        </row>
        <row r="1573">
          <cell r="A1573" t="str">
            <v>1000115-8TTL. RFU</v>
          </cell>
          <cell r="B1573" t="e">
            <v>#VALUE!</v>
          </cell>
        </row>
        <row r="1574">
          <cell r="A1574" t="str">
            <v>1000115-8Min.</v>
          </cell>
          <cell r="B1574" t="e">
            <v>#VALUE!</v>
          </cell>
        </row>
        <row r="1575">
          <cell r="A1575" t="str">
            <v>1000115-8Max.</v>
          </cell>
          <cell r="B1575" t="e">
            <v>#VALUE!</v>
          </cell>
        </row>
        <row r="1576">
          <cell r="A1576" t="str">
            <v>1000115-8+ / -</v>
          </cell>
          <cell r="B1576" t="e">
            <v>#VALUE!</v>
          </cell>
        </row>
        <row r="1577">
          <cell r="A1577" t="str">
            <v>1009230-7PARTSHOP</v>
          </cell>
          <cell r="B1577" t="e">
            <v>#VALUE!</v>
          </cell>
        </row>
        <row r="1578">
          <cell r="A1578" t="str">
            <v>1009230-7TTL. RFU</v>
          </cell>
          <cell r="B1578" t="e">
            <v>#VALUE!</v>
          </cell>
        </row>
        <row r="1579">
          <cell r="A1579" t="str">
            <v>1009230-7Min.</v>
          </cell>
          <cell r="B1579" t="e">
            <v>#VALUE!</v>
          </cell>
        </row>
        <row r="1580">
          <cell r="A1580" t="str">
            <v>1009230-7Max.</v>
          </cell>
          <cell r="B1580" t="e">
            <v>#VALUE!</v>
          </cell>
        </row>
        <row r="1581">
          <cell r="A1581" t="str">
            <v>1009230-7+ / -</v>
          </cell>
          <cell r="B1581" t="e">
            <v>#VALUE!</v>
          </cell>
        </row>
        <row r="1582">
          <cell r="A1582" t="str">
            <v>1002898-6PARTSHOP</v>
          </cell>
          <cell r="B1582" t="e">
            <v>#VALUE!</v>
          </cell>
        </row>
        <row r="1583">
          <cell r="A1583" t="str">
            <v>1002898-6TTL. RFU</v>
          </cell>
          <cell r="B1583" t="e">
            <v>#VALUE!</v>
          </cell>
        </row>
        <row r="1584">
          <cell r="A1584" t="str">
            <v>1002898-6Min.</v>
          </cell>
          <cell r="B1584" t="e">
            <v>#VALUE!</v>
          </cell>
        </row>
        <row r="1585">
          <cell r="A1585" t="str">
            <v>1002898-6Max.</v>
          </cell>
          <cell r="B1585" t="e">
            <v>#VALUE!</v>
          </cell>
        </row>
        <row r="1586">
          <cell r="A1586" t="str">
            <v>1002898-6+ / -</v>
          </cell>
          <cell r="B1586" t="e">
            <v>#VALUE!</v>
          </cell>
        </row>
        <row r="1587">
          <cell r="A1587" t="str">
            <v>1001375-1PARTSHOP</v>
          </cell>
          <cell r="B1587" t="e">
            <v>#VALUE!</v>
          </cell>
        </row>
        <row r="1588">
          <cell r="A1588" t="str">
            <v>1001375-1TTL. RFU</v>
          </cell>
          <cell r="B1588" t="e">
            <v>#VALUE!</v>
          </cell>
        </row>
        <row r="1589">
          <cell r="A1589" t="str">
            <v>1001375-1Min.</v>
          </cell>
          <cell r="B1589" t="e">
            <v>#VALUE!</v>
          </cell>
        </row>
        <row r="1590">
          <cell r="A1590" t="str">
            <v>1001375-1Max.</v>
          </cell>
          <cell r="B1590" t="e">
            <v>#VALUE!</v>
          </cell>
        </row>
        <row r="1591">
          <cell r="A1591" t="str">
            <v>1001375-1+ / -</v>
          </cell>
          <cell r="B1591" t="e">
            <v>#VALUE!</v>
          </cell>
        </row>
        <row r="1592">
          <cell r="A1592" t="str">
            <v>1000857-8PARTSHOP</v>
          </cell>
          <cell r="B1592" t="e">
            <v>#VALUE!</v>
          </cell>
        </row>
        <row r="1593">
          <cell r="A1593" t="str">
            <v>1000857-8TTL. RFU</v>
          </cell>
          <cell r="B1593" t="e">
            <v>#VALUE!</v>
          </cell>
        </row>
        <row r="1594">
          <cell r="A1594" t="str">
            <v>1000857-8Min.</v>
          </cell>
          <cell r="B1594" t="e">
            <v>#VALUE!</v>
          </cell>
        </row>
        <row r="1595">
          <cell r="A1595" t="str">
            <v>1000857-8Max.</v>
          </cell>
          <cell r="B1595" t="e">
            <v>#VALUE!</v>
          </cell>
        </row>
        <row r="1596">
          <cell r="A1596" t="str">
            <v>1000857-8+ / -</v>
          </cell>
          <cell r="B1596" t="e">
            <v>#VALUE!</v>
          </cell>
        </row>
        <row r="1597">
          <cell r="A1597" t="str">
            <v>1004141-9PARTSHOP</v>
          </cell>
          <cell r="B1597" t="e">
            <v>#VALUE!</v>
          </cell>
        </row>
        <row r="1598">
          <cell r="A1598" t="str">
            <v>1004141-9TTL. RFU</v>
          </cell>
          <cell r="B1598" t="e">
            <v>#VALUE!</v>
          </cell>
        </row>
        <row r="1599">
          <cell r="A1599" t="str">
            <v>1004141-9Min.</v>
          </cell>
          <cell r="B1599" t="e">
            <v>#VALUE!</v>
          </cell>
        </row>
        <row r="1600">
          <cell r="A1600" t="str">
            <v>1004141-9Max.</v>
          </cell>
          <cell r="B1600" t="e">
            <v>#VALUE!</v>
          </cell>
        </row>
        <row r="1601">
          <cell r="A1601" t="str">
            <v>1004141-9+ / -</v>
          </cell>
          <cell r="B1601" t="e">
            <v>#VALUE!</v>
          </cell>
        </row>
        <row r="1602">
          <cell r="A1602" t="str">
            <v>1001421-7PARTSHOP</v>
          </cell>
          <cell r="B1602" t="e">
            <v>#VALUE!</v>
          </cell>
        </row>
        <row r="1603">
          <cell r="A1603" t="str">
            <v>1001421-7TTL. RFU</v>
          </cell>
          <cell r="B1603" t="e">
            <v>#VALUE!</v>
          </cell>
        </row>
        <row r="1604">
          <cell r="A1604" t="str">
            <v>1001421-7Min.</v>
          </cell>
          <cell r="B1604" t="e">
            <v>#VALUE!</v>
          </cell>
        </row>
        <row r="1605">
          <cell r="A1605" t="str">
            <v>1001421-7Max.</v>
          </cell>
          <cell r="B1605" t="e">
            <v>#VALUE!</v>
          </cell>
        </row>
        <row r="1606">
          <cell r="A1606" t="str">
            <v>1001421-7+ / -</v>
          </cell>
          <cell r="B1606" t="e">
            <v>#VALUE!</v>
          </cell>
        </row>
        <row r="1607">
          <cell r="A1607" t="str">
            <v>1000128-1PARTSHOP</v>
          </cell>
          <cell r="B1607" t="e">
            <v>#VALUE!</v>
          </cell>
        </row>
        <row r="1608">
          <cell r="A1608" t="str">
            <v>1000128-1TTL. RFU</v>
          </cell>
          <cell r="B1608" t="e">
            <v>#VALUE!</v>
          </cell>
        </row>
        <row r="1609">
          <cell r="A1609" t="str">
            <v>1000128-1Min.</v>
          </cell>
          <cell r="B1609" t="e">
            <v>#VALUE!</v>
          </cell>
        </row>
        <row r="1610">
          <cell r="A1610" t="str">
            <v>1000128-1Max.</v>
          </cell>
          <cell r="B1610" t="e">
            <v>#VALUE!</v>
          </cell>
        </row>
        <row r="1611">
          <cell r="A1611" t="str">
            <v>1000128-1+ / -</v>
          </cell>
          <cell r="B1611" t="e">
            <v>#VALUE!</v>
          </cell>
        </row>
        <row r="1612">
          <cell r="A1612" t="str">
            <v>1001364-4PARTSHOP</v>
          </cell>
          <cell r="B1612" t="e">
            <v>#VALUE!</v>
          </cell>
        </row>
        <row r="1613">
          <cell r="A1613" t="str">
            <v>1001364-4TTL. RFU</v>
          </cell>
          <cell r="B1613" t="e">
            <v>#VALUE!</v>
          </cell>
        </row>
        <row r="1614">
          <cell r="A1614" t="str">
            <v>1001364-4Min.</v>
          </cell>
          <cell r="B1614" t="e">
            <v>#VALUE!</v>
          </cell>
        </row>
        <row r="1615">
          <cell r="A1615" t="str">
            <v>1001364-4Max.</v>
          </cell>
          <cell r="B1615" t="e">
            <v>#VALUE!</v>
          </cell>
        </row>
        <row r="1616">
          <cell r="A1616" t="str">
            <v>1001364-4+ / -</v>
          </cell>
          <cell r="B1616" t="e">
            <v>#VALUE!</v>
          </cell>
        </row>
        <row r="1617">
          <cell r="A1617" t="str">
            <v>1001360-1PARTSHOP</v>
          </cell>
          <cell r="B1617" t="e">
            <v>#VALUE!</v>
          </cell>
        </row>
        <row r="1618">
          <cell r="A1618" t="str">
            <v>1001360-1TTL. RFU</v>
          </cell>
          <cell r="B1618" t="e">
            <v>#VALUE!</v>
          </cell>
        </row>
        <row r="1619">
          <cell r="A1619" t="str">
            <v>1001360-1Min.</v>
          </cell>
          <cell r="B1619" t="e">
            <v>#VALUE!</v>
          </cell>
        </row>
        <row r="1620">
          <cell r="A1620" t="str">
            <v>1001360-1Max.</v>
          </cell>
          <cell r="B1620" t="e">
            <v>#VALUE!</v>
          </cell>
        </row>
        <row r="1621">
          <cell r="A1621" t="str">
            <v>1001360-1+ / -</v>
          </cell>
          <cell r="B1621" t="e">
            <v>#VALUE!</v>
          </cell>
        </row>
        <row r="1622">
          <cell r="A1622" t="str">
            <v>1010917-1PARTSHOP</v>
          </cell>
          <cell r="B1622" t="e">
            <v>#VALUE!</v>
          </cell>
        </row>
        <row r="1623">
          <cell r="A1623" t="str">
            <v>1010917-1TTL. RFU</v>
          </cell>
          <cell r="B1623" t="e">
            <v>#VALUE!</v>
          </cell>
        </row>
        <row r="1624">
          <cell r="A1624" t="str">
            <v>1010917-1Min.</v>
          </cell>
          <cell r="B1624" t="e">
            <v>#VALUE!</v>
          </cell>
        </row>
        <row r="1625">
          <cell r="A1625" t="str">
            <v>1010917-1Max.</v>
          </cell>
          <cell r="B1625" t="e">
            <v>#VALUE!</v>
          </cell>
        </row>
        <row r="1626">
          <cell r="A1626" t="str">
            <v>1010917-1+ / -</v>
          </cell>
          <cell r="B1626" t="e">
            <v>#VALUE!</v>
          </cell>
        </row>
        <row r="1627">
          <cell r="A1627" t="str">
            <v>1004649-6PARTSHOP</v>
          </cell>
          <cell r="B1627" t="e">
            <v>#VALUE!</v>
          </cell>
        </row>
        <row r="1628">
          <cell r="A1628" t="str">
            <v>1004649-6TTL. RFU</v>
          </cell>
          <cell r="B1628" t="e">
            <v>#VALUE!</v>
          </cell>
        </row>
        <row r="1629">
          <cell r="A1629" t="str">
            <v>1004649-6Min.</v>
          </cell>
          <cell r="B1629" t="e">
            <v>#VALUE!</v>
          </cell>
        </row>
        <row r="1630">
          <cell r="A1630" t="str">
            <v>1004649-6Max.</v>
          </cell>
          <cell r="B1630" t="e">
            <v>#VALUE!</v>
          </cell>
        </row>
        <row r="1631">
          <cell r="A1631" t="str">
            <v>1004649-6+ / -</v>
          </cell>
          <cell r="B1631" t="e">
            <v>#VALUE!</v>
          </cell>
        </row>
        <row r="1632">
          <cell r="A1632" t="str">
            <v>1002268-6PARTSHOP</v>
          </cell>
          <cell r="B1632" t="e">
            <v>#VALUE!</v>
          </cell>
        </row>
        <row r="1633">
          <cell r="A1633" t="str">
            <v>1002268-6TTL. RFU</v>
          </cell>
          <cell r="B1633" t="e">
            <v>#VALUE!</v>
          </cell>
        </row>
        <row r="1634">
          <cell r="A1634" t="str">
            <v>1002268-6Min.</v>
          </cell>
          <cell r="B1634" t="e">
            <v>#VALUE!</v>
          </cell>
        </row>
        <row r="1635">
          <cell r="A1635" t="str">
            <v>1002268-6Max.</v>
          </cell>
          <cell r="B1635" t="e">
            <v>#VALUE!</v>
          </cell>
        </row>
        <row r="1636">
          <cell r="A1636" t="str">
            <v>1002268-6+ / -</v>
          </cell>
          <cell r="B1636" t="e">
            <v>#VALUE!</v>
          </cell>
        </row>
        <row r="1637">
          <cell r="A1637" t="str">
            <v>1000206-5PARTSHOP</v>
          </cell>
          <cell r="B1637">
            <v>10000</v>
          </cell>
        </row>
        <row r="1638">
          <cell r="A1638" t="str">
            <v>1000206-5TTL. RFU</v>
          </cell>
          <cell r="B1638" t="e">
            <v>#VALUE!</v>
          </cell>
        </row>
        <row r="1639">
          <cell r="A1639" t="str">
            <v>1000206-5Min.</v>
          </cell>
          <cell r="B1639" t="e">
            <v>#VALUE!</v>
          </cell>
        </row>
        <row r="1640">
          <cell r="A1640" t="str">
            <v>1000206-5Max.</v>
          </cell>
          <cell r="B1640" t="e">
            <v>#VALUE!</v>
          </cell>
        </row>
        <row r="1641">
          <cell r="A1641" t="str">
            <v>1000206-5+ / -</v>
          </cell>
          <cell r="B1641" t="e">
            <v>#VALUE!</v>
          </cell>
        </row>
        <row r="1642">
          <cell r="A1642" t="str">
            <v>1002919-2HOP</v>
          </cell>
          <cell r="B1642" t="e">
            <v>#VALUE!</v>
          </cell>
        </row>
        <row r="1643">
          <cell r="A1643" t="str">
            <v>1002919-2PARTSHOP</v>
          </cell>
          <cell r="B1643" t="e">
            <v>#VALUE!</v>
          </cell>
        </row>
        <row r="1644">
          <cell r="A1644" t="str">
            <v>1002919-2TTL. RFU</v>
          </cell>
          <cell r="B1644" t="e">
            <v>#VALUE!</v>
          </cell>
        </row>
        <row r="1645">
          <cell r="A1645" t="str">
            <v>1002919-2Min.</v>
          </cell>
          <cell r="B1645" t="e">
            <v>#VALUE!</v>
          </cell>
        </row>
        <row r="1646">
          <cell r="A1646" t="str">
            <v>1002919-2Max.</v>
          </cell>
          <cell r="B1646" t="e">
            <v>#VALUE!</v>
          </cell>
        </row>
        <row r="1647">
          <cell r="A1647" t="str">
            <v>1002919-2+ / -</v>
          </cell>
          <cell r="B1647" t="e">
            <v>#VALUE!</v>
          </cell>
        </row>
        <row r="1648">
          <cell r="A1648" t="str">
            <v>1003073-5HOP</v>
          </cell>
          <cell r="B1648" t="e">
            <v>#VALUE!</v>
          </cell>
        </row>
        <row r="1649">
          <cell r="A1649" t="str">
            <v>1003073-5PARTSHOP</v>
          </cell>
          <cell r="B1649" t="e">
            <v>#VALUE!</v>
          </cell>
        </row>
        <row r="1650">
          <cell r="A1650" t="str">
            <v>1003073-5TTL. RFU</v>
          </cell>
          <cell r="B1650" t="e">
            <v>#VALUE!</v>
          </cell>
        </row>
        <row r="1651">
          <cell r="A1651" t="str">
            <v>1003073-5Min.</v>
          </cell>
          <cell r="B1651" t="e">
            <v>#VALUE!</v>
          </cell>
        </row>
        <row r="1652">
          <cell r="A1652" t="str">
            <v>1003073-5Max.</v>
          </cell>
          <cell r="B1652" t="e">
            <v>#VALUE!</v>
          </cell>
        </row>
        <row r="1653">
          <cell r="A1653" t="str">
            <v>1003073-5+ / -</v>
          </cell>
          <cell r="B1653" t="e">
            <v>#VALUE!</v>
          </cell>
        </row>
        <row r="1654">
          <cell r="A1654" t="str">
            <v>1003087-5HOP</v>
          </cell>
          <cell r="B1654" t="e">
            <v>#VALUE!</v>
          </cell>
        </row>
        <row r="1655">
          <cell r="A1655" t="str">
            <v>1003087-5PARTSHOP</v>
          </cell>
          <cell r="B1655" t="e">
            <v>#VALUE!</v>
          </cell>
        </row>
        <row r="1656">
          <cell r="A1656" t="str">
            <v>1003087-5TTL. RFU</v>
          </cell>
          <cell r="B1656" t="e">
            <v>#VALUE!</v>
          </cell>
        </row>
        <row r="1657">
          <cell r="A1657" t="str">
            <v>1003087-5Min.</v>
          </cell>
          <cell r="B1657" t="e">
            <v>#VALUE!</v>
          </cell>
        </row>
        <row r="1658">
          <cell r="A1658" t="str">
            <v>1003087-5Max.</v>
          </cell>
          <cell r="B1658" t="e">
            <v>#VALUE!</v>
          </cell>
        </row>
        <row r="1659">
          <cell r="A1659" t="str">
            <v>1003087-5+ / -</v>
          </cell>
          <cell r="B1659" t="e">
            <v>#VALUE!</v>
          </cell>
        </row>
        <row r="1660">
          <cell r="A1660" t="str">
            <v>1011476-9IMPORTIR</v>
          </cell>
          <cell r="B1660" t="e">
            <v>#VALUE!</v>
          </cell>
        </row>
        <row r="1661">
          <cell r="A1661" t="str">
            <v>1011476-9TTL. RFU</v>
          </cell>
          <cell r="B1661" t="e">
            <v>#VALUE!</v>
          </cell>
        </row>
        <row r="1662">
          <cell r="A1662" t="str">
            <v>1011476-9Min.</v>
          </cell>
          <cell r="B1662" t="e">
            <v>#VALUE!</v>
          </cell>
        </row>
        <row r="1663">
          <cell r="A1663" t="str">
            <v>1011476-9Max.</v>
          </cell>
          <cell r="B1663" t="e">
            <v>#VALUE!</v>
          </cell>
        </row>
        <row r="1664">
          <cell r="A1664" t="str">
            <v>1011476-9+ / -</v>
          </cell>
          <cell r="B1664" t="e">
            <v>#VALUE!</v>
          </cell>
        </row>
        <row r="1665">
          <cell r="A1665" t="str">
            <v>1000380-0PARTSHOP</v>
          </cell>
          <cell r="B1665" t="e">
            <v>#VALUE!</v>
          </cell>
        </row>
        <row r="1666">
          <cell r="A1666" t="str">
            <v>1000380-0TTL. RFU</v>
          </cell>
          <cell r="B1666" t="e">
            <v>#VALUE!</v>
          </cell>
        </row>
        <row r="1667">
          <cell r="A1667" t="str">
            <v>1000380-0Min.</v>
          </cell>
          <cell r="B1667" t="e">
            <v>#VALUE!</v>
          </cell>
        </row>
        <row r="1668">
          <cell r="A1668" t="str">
            <v>1000380-0Max.</v>
          </cell>
          <cell r="B1668" t="e">
            <v>#VALUE!</v>
          </cell>
        </row>
        <row r="1669">
          <cell r="A1669" t="str">
            <v>1000380-0+ / -</v>
          </cell>
          <cell r="B1669" t="e">
            <v>#VALUE!</v>
          </cell>
        </row>
        <row r="1670">
          <cell r="A1670" t="str">
            <v>1005911-3PARTSHOP</v>
          </cell>
          <cell r="B1670" t="e">
            <v>#VALUE!</v>
          </cell>
        </row>
        <row r="1671">
          <cell r="A1671" t="str">
            <v>1005911-3TTL. RFU</v>
          </cell>
          <cell r="B1671" t="e">
            <v>#VALUE!</v>
          </cell>
        </row>
        <row r="1672">
          <cell r="A1672" t="str">
            <v>1005911-3Min.</v>
          </cell>
          <cell r="B1672" t="e">
            <v>#VALUE!</v>
          </cell>
        </row>
        <row r="1673">
          <cell r="A1673" t="str">
            <v>1005911-3Max.</v>
          </cell>
          <cell r="B1673" t="e">
            <v>#VALUE!</v>
          </cell>
        </row>
        <row r="1674">
          <cell r="A1674" t="str">
            <v>1005911-3+ / -</v>
          </cell>
          <cell r="B1674" t="e">
            <v>#VALUE!</v>
          </cell>
        </row>
        <row r="1675">
          <cell r="A1675" t="str">
            <v>1005912-1PARTSHOP</v>
          </cell>
          <cell r="B1675" t="e">
            <v>#VALUE!</v>
          </cell>
        </row>
        <row r="1676">
          <cell r="A1676" t="str">
            <v>1005912-1TTL. RFU</v>
          </cell>
          <cell r="B1676" t="e">
            <v>#VALUE!</v>
          </cell>
        </row>
        <row r="1677">
          <cell r="A1677" t="str">
            <v>1005912-1Min.</v>
          </cell>
          <cell r="B1677" t="e">
            <v>#VALUE!</v>
          </cell>
        </row>
        <row r="1678">
          <cell r="A1678" t="str">
            <v>1005912-1Max.</v>
          </cell>
          <cell r="B1678" t="e">
            <v>#VALUE!</v>
          </cell>
        </row>
        <row r="1679">
          <cell r="A1679" t="str">
            <v>1005912-1+ / -</v>
          </cell>
          <cell r="B1679" t="e">
            <v>#VALUE!</v>
          </cell>
        </row>
        <row r="1680">
          <cell r="A1680" t="str">
            <v>1003072-7PARTSHOP</v>
          </cell>
          <cell r="B1680" t="e">
            <v>#VALUE!</v>
          </cell>
        </row>
        <row r="1681">
          <cell r="A1681" t="str">
            <v>1003072-7TTL. RFU</v>
          </cell>
          <cell r="B1681" t="e">
            <v>#VALUE!</v>
          </cell>
        </row>
        <row r="1682">
          <cell r="A1682" t="str">
            <v>1003072-7Min.</v>
          </cell>
          <cell r="B1682" t="e">
            <v>#VALUE!</v>
          </cell>
        </row>
        <row r="1683">
          <cell r="A1683" t="str">
            <v>1003072-7Max.</v>
          </cell>
          <cell r="B1683" t="e">
            <v>#VALUE!</v>
          </cell>
        </row>
        <row r="1684">
          <cell r="A1684" t="str">
            <v>1003072-7+ / -</v>
          </cell>
          <cell r="B1684" t="e">
            <v>#VALUE!</v>
          </cell>
        </row>
        <row r="1685">
          <cell r="A1685" t="str">
            <v>1000920-5PARTSHOP</v>
          </cell>
          <cell r="B1685" t="e">
            <v>#VALUE!</v>
          </cell>
        </row>
        <row r="1686">
          <cell r="A1686" t="str">
            <v>1000920-5TTL. RFU</v>
          </cell>
          <cell r="B1686" t="e">
            <v>#VALUE!</v>
          </cell>
        </row>
        <row r="1687">
          <cell r="A1687" t="str">
            <v>1000920-5Min.</v>
          </cell>
          <cell r="B1687" t="e">
            <v>#VALUE!</v>
          </cell>
        </row>
        <row r="1688">
          <cell r="A1688" t="str">
            <v>1000920-5Max.</v>
          </cell>
          <cell r="B1688" t="e">
            <v>#VALUE!</v>
          </cell>
        </row>
        <row r="1689">
          <cell r="A1689" t="str">
            <v>1000920-5+ / -</v>
          </cell>
          <cell r="B1689" t="e">
            <v>#VALUE!</v>
          </cell>
        </row>
        <row r="1690">
          <cell r="A1690" t="str">
            <v>1001543-4PARTSHOP</v>
          </cell>
          <cell r="B1690" t="e">
            <v>#VALUE!</v>
          </cell>
        </row>
        <row r="1691">
          <cell r="A1691" t="str">
            <v>1001543-4TTL. RFU</v>
          </cell>
          <cell r="B1691" t="e">
            <v>#VALUE!</v>
          </cell>
        </row>
        <row r="1692">
          <cell r="A1692" t="str">
            <v>1001543-4Min.</v>
          </cell>
          <cell r="B1692" t="e">
            <v>#VALUE!</v>
          </cell>
        </row>
        <row r="1693">
          <cell r="A1693" t="str">
            <v>1001543-4Max.</v>
          </cell>
          <cell r="B1693" t="e">
            <v>#VALUE!</v>
          </cell>
        </row>
        <row r="1694">
          <cell r="A1694" t="str">
            <v>1001543-4+ / -</v>
          </cell>
          <cell r="B1694" t="e">
            <v>#VALUE!</v>
          </cell>
        </row>
        <row r="1695">
          <cell r="A1695" t="str">
            <v>1003898-1IMPORTIR</v>
          </cell>
          <cell r="B1695" t="e">
            <v>#VALUE!</v>
          </cell>
        </row>
        <row r="1696">
          <cell r="A1696" t="str">
            <v>1003898-1PARTSHOP</v>
          </cell>
          <cell r="B1696">
            <v>38334</v>
          </cell>
        </row>
        <row r="1697">
          <cell r="A1697" t="str">
            <v>1003898-1TTL. RFU</v>
          </cell>
          <cell r="B1697" t="e">
            <v>#VALUE!</v>
          </cell>
        </row>
        <row r="1698">
          <cell r="A1698" t="str">
            <v>1003898-1Min.</v>
          </cell>
          <cell r="B1698" t="e">
            <v>#VALUE!</v>
          </cell>
        </row>
        <row r="1699">
          <cell r="A1699" t="str">
            <v>1003898-1Max.</v>
          </cell>
          <cell r="B1699" t="e">
            <v>#VALUE!</v>
          </cell>
        </row>
        <row r="1700">
          <cell r="A1700" t="str">
            <v>1003898-1+ / -</v>
          </cell>
          <cell r="B1700" t="e">
            <v>#VALUE!</v>
          </cell>
        </row>
        <row r="1701">
          <cell r="A1701" t="str">
            <v>1000499-8PARTSHOP</v>
          </cell>
          <cell r="B1701">
            <v>15152</v>
          </cell>
        </row>
        <row r="1702">
          <cell r="A1702" t="str">
            <v>1000499-8TTL. RFU</v>
          </cell>
          <cell r="B1702" t="e">
            <v>#VALUE!</v>
          </cell>
        </row>
        <row r="1703">
          <cell r="A1703" t="str">
            <v>1000499-8Min.</v>
          </cell>
          <cell r="B1703" t="e">
            <v>#VALUE!</v>
          </cell>
        </row>
        <row r="1704">
          <cell r="A1704" t="str">
            <v>1000499-8Max.</v>
          </cell>
          <cell r="B1704" t="e">
            <v>#VALUE!</v>
          </cell>
        </row>
        <row r="1705">
          <cell r="A1705" t="str">
            <v>1000499-8+ / -</v>
          </cell>
          <cell r="B1705" t="e">
            <v>#VALUE!</v>
          </cell>
        </row>
        <row r="1706">
          <cell r="A1706" t="str">
            <v>1001137-4PARTSHOP</v>
          </cell>
          <cell r="B1706">
            <v>43333</v>
          </cell>
        </row>
        <row r="1707">
          <cell r="A1707" t="str">
            <v>1001137-4TTL. RFU</v>
          </cell>
          <cell r="B1707" t="e">
            <v>#VALUE!</v>
          </cell>
        </row>
        <row r="1708">
          <cell r="A1708" t="str">
            <v>1001137-4Min.</v>
          </cell>
          <cell r="B1708" t="e">
            <v>#VALUE!</v>
          </cell>
        </row>
        <row r="1709">
          <cell r="A1709" t="str">
            <v>1001137-4Max.</v>
          </cell>
          <cell r="B1709" t="e">
            <v>#VALUE!</v>
          </cell>
        </row>
        <row r="1710">
          <cell r="A1710" t="str">
            <v>1001137-4+ / -</v>
          </cell>
          <cell r="B1710" t="e">
            <v>#VALUE!</v>
          </cell>
        </row>
        <row r="1711">
          <cell r="A1711" t="str">
            <v>1000292-8PARTSHOP</v>
          </cell>
          <cell r="B1711">
            <v>31616</v>
          </cell>
        </row>
        <row r="1712">
          <cell r="A1712" t="str">
            <v>1000292-8TTL. RFU</v>
          </cell>
          <cell r="B1712" t="e">
            <v>#VALUE!</v>
          </cell>
        </row>
        <row r="1713">
          <cell r="A1713" t="str">
            <v>1000292-8Min.</v>
          </cell>
          <cell r="B1713" t="e">
            <v>#VALUE!</v>
          </cell>
        </row>
        <row r="1714">
          <cell r="A1714" t="str">
            <v>1000292-8Max.</v>
          </cell>
          <cell r="B1714" t="e">
            <v>#VALUE!</v>
          </cell>
        </row>
        <row r="1715">
          <cell r="A1715" t="str">
            <v>1000292-8+ / -</v>
          </cell>
          <cell r="B1715" t="e">
            <v>#VALUE!</v>
          </cell>
        </row>
        <row r="1716">
          <cell r="A1716" t="str">
            <v>1001031-9PARTSHOP</v>
          </cell>
          <cell r="B1716" t="e">
            <v>#VALUE!</v>
          </cell>
        </row>
        <row r="1717">
          <cell r="A1717" t="str">
            <v>1001031-9TTL. RFU</v>
          </cell>
          <cell r="B1717" t="e">
            <v>#VALUE!</v>
          </cell>
        </row>
        <row r="1718">
          <cell r="A1718" t="str">
            <v>1001031-9Min.</v>
          </cell>
          <cell r="B1718" t="e">
            <v>#VALUE!</v>
          </cell>
        </row>
        <row r="1719">
          <cell r="A1719" t="str">
            <v>1001031-9Max.</v>
          </cell>
          <cell r="B1719" t="e">
            <v>#VALUE!</v>
          </cell>
        </row>
        <row r="1720">
          <cell r="A1720" t="str">
            <v>1001031-9+ / -</v>
          </cell>
          <cell r="B1720" t="e">
            <v>#VALUE!</v>
          </cell>
        </row>
        <row r="1721">
          <cell r="A1721" t="str">
            <v>1000291-1PARTSHOP</v>
          </cell>
          <cell r="B1721">
            <v>31608</v>
          </cell>
        </row>
        <row r="1722">
          <cell r="A1722" t="str">
            <v>1000291-1TTL. RFU</v>
          </cell>
          <cell r="B1722" t="e">
            <v>#VALUE!</v>
          </cell>
        </row>
        <row r="1723">
          <cell r="A1723" t="str">
            <v>1000291-1Min.</v>
          </cell>
          <cell r="B1723" t="e">
            <v>#VALUE!</v>
          </cell>
        </row>
        <row r="1724">
          <cell r="A1724" t="str">
            <v>1000291-1Max.</v>
          </cell>
          <cell r="B1724" t="e">
            <v>#VALUE!</v>
          </cell>
        </row>
        <row r="1725">
          <cell r="A1725" t="str">
            <v>1000291-1+ / -</v>
          </cell>
          <cell r="B1725" t="e">
            <v>#VALUE!</v>
          </cell>
        </row>
        <row r="1726">
          <cell r="A1726" t="str">
            <v>1001032-7PARTSHOP</v>
          </cell>
          <cell r="B1726" t="e">
            <v>#VALUE!</v>
          </cell>
        </row>
        <row r="1727">
          <cell r="A1727" t="str">
            <v>1001032-7TTL. RFU</v>
          </cell>
          <cell r="B1727" t="e">
            <v>#VALUE!</v>
          </cell>
        </row>
        <row r="1728">
          <cell r="A1728" t="str">
            <v>1001032-7Min.</v>
          </cell>
          <cell r="B1728" t="e">
            <v>#VALUE!</v>
          </cell>
        </row>
        <row r="1729">
          <cell r="A1729" t="str">
            <v>1001032-7Max.</v>
          </cell>
          <cell r="B1729" t="e">
            <v>#VALUE!</v>
          </cell>
        </row>
        <row r="1730">
          <cell r="A1730" t="str">
            <v>1001032-7+ / -</v>
          </cell>
          <cell r="B1730" t="e">
            <v>#VALUE!</v>
          </cell>
        </row>
        <row r="1731">
          <cell r="A1731" t="str">
            <v>1000287-1PARTSHOP</v>
          </cell>
          <cell r="B1731">
            <v>27472</v>
          </cell>
        </row>
        <row r="1732">
          <cell r="A1732" t="str">
            <v>1000287-1TTL. RFU</v>
          </cell>
          <cell r="B1732" t="e">
            <v>#VALUE!</v>
          </cell>
        </row>
        <row r="1733">
          <cell r="A1733" t="str">
            <v>1000287-1Min.</v>
          </cell>
          <cell r="B1733" t="e">
            <v>#VALUE!</v>
          </cell>
        </row>
        <row r="1734">
          <cell r="A1734" t="str">
            <v>1000287-1Max.</v>
          </cell>
          <cell r="B1734" t="e">
            <v>#VALUE!</v>
          </cell>
        </row>
        <row r="1735">
          <cell r="A1735" t="str">
            <v>1000287-1+ / -</v>
          </cell>
          <cell r="B1735" t="e">
            <v>#VALUE!</v>
          </cell>
        </row>
        <row r="1736">
          <cell r="A1736" t="str">
            <v>1000286-3PARTSHOP</v>
          </cell>
          <cell r="B1736">
            <v>33746</v>
          </cell>
        </row>
        <row r="1737">
          <cell r="A1737" t="str">
            <v>1000286-3TTL. RFU</v>
          </cell>
          <cell r="B1737" t="e">
            <v>#VALUE!</v>
          </cell>
        </row>
        <row r="1738">
          <cell r="A1738" t="str">
            <v>1000286-3Min.</v>
          </cell>
          <cell r="B1738" t="e">
            <v>#VALUE!</v>
          </cell>
        </row>
        <row r="1739">
          <cell r="A1739" t="str">
            <v>1000286-3Max.</v>
          </cell>
          <cell r="B1739" t="e">
            <v>#VALUE!</v>
          </cell>
        </row>
        <row r="1740">
          <cell r="A1740" t="str">
            <v>1000286-3+ / -</v>
          </cell>
          <cell r="B1740" t="e">
            <v>#VALUE!</v>
          </cell>
        </row>
        <row r="1741">
          <cell r="A1741" t="str">
            <v>1001755-0PARTSHOP</v>
          </cell>
          <cell r="B1741" t="e">
            <v>#VALUE!</v>
          </cell>
        </row>
        <row r="1742">
          <cell r="A1742" t="str">
            <v>1001755-0TTL. RFU</v>
          </cell>
          <cell r="B1742" t="e">
            <v>#VALUE!</v>
          </cell>
        </row>
        <row r="1743">
          <cell r="A1743" t="str">
            <v>1001755-0Min.</v>
          </cell>
          <cell r="B1743" t="e">
            <v>#VALUE!</v>
          </cell>
        </row>
        <row r="1744">
          <cell r="A1744" t="str">
            <v>1001755-0Max.</v>
          </cell>
          <cell r="B1744" t="e">
            <v>#VALUE!</v>
          </cell>
        </row>
        <row r="1745">
          <cell r="A1745" t="str">
            <v>1001755-0+ / -</v>
          </cell>
          <cell r="B1745" t="e">
            <v>#VALUE!</v>
          </cell>
        </row>
        <row r="1746">
          <cell r="A1746" t="str">
            <v>1001752-6PARTSHOP</v>
          </cell>
          <cell r="B1746" t="e">
            <v>#VALUE!</v>
          </cell>
        </row>
        <row r="1747">
          <cell r="A1747" t="str">
            <v>1001752-6TTL. RFU</v>
          </cell>
          <cell r="B1747" t="e">
            <v>#VALUE!</v>
          </cell>
        </row>
        <row r="1748">
          <cell r="A1748" t="str">
            <v>1001752-6Min.</v>
          </cell>
          <cell r="B1748" t="e">
            <v>#VALUE!</v>
          </cell>
        </row>
        <row r="1749">
          <cell r="A1749" t="str">
            <v>1001752-6Max.</v>
          </cell>
          <cell r="B1749" t="e">
            <v>#VALUE!</v>
          </cell>
        </row>
        <row r="1750">
          <cell r="A1750" t="str">
            <v>1001752-6+ / -</v>
          </cell>
          <cell r="B1750" t="e">
            <v>#VALUE!</v>
          </cell>
        </row>
        <row r="1751">
          <cell r="A1751" t="str">
            <v>1001754-2PARTSHOP</v>
          </cell>
          <cell r="B1751">
            <v>40000</v>
          </cell>
        </row>
        <row r="1752">
          <cell r="A1752" t="str">
            <v>1001754-2TTL. RFU</v>
          </cell>
          <cell r="B1752" t="e">
            <v>#VALUE!</v>
          </cell>
        </row>
        <row r="1753">
          <cell r="A1753" t="str">
            <v>1001754-2Min.</v>
          </cell>
          <cell r="B1753" t="e">
            <v>#VALUE!</v>
          </cell>
        </row>
        <row r="1754">
          <cell r="A1754" t="str">
            <v>1001754-2Max.</v>
          </cell>
          <cell r="B1754" t="e">
            <v>#VALUE!</v>
          </cell>
        </row>
        <row r="1755">
          <cell r="A1755" t="str">
            <v>1001754-2+ / -</v>
          </cell>
          <cell r="B1755" t="e">
            <v>#VALUE!</v>
          </cell>
        </row>
        <row r="1756">
          <cell r="A1756" t="str">
            <v>1001753-4PARTSHOP</v>
          </cell>
          <cell r="B1756">
            <v>40000</v>
          </cell>
        </row>
        <row r="1757">
          <cell r="A1757" t="str">
            <v>1001753-4TTL. RFU</v>
          </cell>
          <cell r="B1757" t="e">
            <v>#VALUE!</v>
          </cell>
        </row>
        <row r="1758">
          <cell r="A1758" t="str">
            <v>1001753-4Min.</v>
          </cell>
          <cell r="B1758" t="e">
            <v>#VALUE!</v>
          </cell>
        </row>
        <row r="1759">
          <cell r="A1759" t="str">
            <v>1001753-4Max.</v>
          </cell>
          <cell r="B1759" t="e">
            <v>#VALUE!</v>
          </cell>
        </row>
        <row r="1760">
          <cell r="A1760" t="str">
            <v>1001753-4+ / -</v>
          </cell>
          <cell r="B1760" t="e">
            <v>#VALUE!</v>
          </cell>
        </row>
        <row r="1761">
          <cell r="A1761" t="str">
            <v>1011636-2PARTSHOP</v>
          </cell>
          <cell r="B1761" t="e">
            <v>#VALUE!</v>
          </cell>
        </row>
        <row r="1762">
          <cell r="A1762" t="str">
            <v>1011636-2TTL. RFU</v>
          </cell>
          <cell r="B1762" t="e">
            <v>#VALUE!</v>
          </cell>
        </row>
        <row r="1763">
          <cell r="A1763" t="str">
            <v>1011636-2Min.</v>
          </cell>
          <cell r="B1763" t="e">
            <v>#VALUE!</v>
          </cell>
        </row>
        <row r="1764">
          <cell r="A1764" t="str">
            <v>1011636-2Max.</v>
          </cell>
          <cell r="B1764" t="e">
            <v>#VALUE!</v>
          </cell>
        </row>
        <row r="1765">
          <cell r="A1765" t="str">
            <v>1011636-2+ / -</v>
          </cell>
          <cell r="B1765" t="e">
            <v>#VALUE!</v>
          </cell>
        </row>
        <row r="1766">
          <cell r="A1766" t="str">
            <v>1000394-0PARTSHOP</v>
          </cell>
          <cell r="B1766">
            <v>41127</v>
          </cell>
        </row>
        <row r="1767">
          <cell r="A1767" t="str">
            <v>1000394-0TTL. RFU</v>
          </cell>
          <cell r="B1767" t="e">
            <v>#VALUE!</v>
          </cell>
        </row>
        <row r="1768">
          <cell r="A1768" t="str">
            <v>1000394-0Min.</v>
          </cell>
          <cell r="B1768" t="e">
            <v>#VALUE!</v>
          </cell>
        </row>
        <row r="1769">
          <cell r="A1769" t="str">
            <v>1000394-0Max.</v>
          </cell>
          <cell r="B1769" t="e">
            <v>#VALUE!</v>
          </cell>
        </row>
        <row r="1770">
          <cell r="A1770" t="str">
            <v>1000394-0+ / -</v>
          </cell>
          <cell r="B1770" t="e">
            <v>#VALUE!</v>
          </cell>
        </row>
        <row r="1771">
          <cell r="A1771" t="str">
            <v>1000395-9PARTSHOP</v>
          </cell>
          <cell r="B1771">
            <v>46584</v>
          </cell>
        </row>
        <row r="1772">
          <cell r="A1772" t="str">
            <v>1000395-9TTL. RFU</v>
          </cell>
          <cell r="B1772" t="e">
            <v>#VALUE!</v>
          </cell>
        </row>
        <row r="1773">
          <cell r="A1773" t="str">
            <v>1000395-9Min.</v>
          </cell>
          <cell r="B1773" t="e">
            <v>#VALUE!</v>
          </cell>
        </row>
        <row r="1774">
          <cell r="A1774" t="str">
            <v>1000395-9Max.</v>
          </cell>
          <cell r="B1774" t="e">
            <v>#VALUE!</v>
          </cell>
        </row>
        <row r="1775">
          <cell r="A1775" t="str">
            <v>1000395-9+ / -</v>
          </cell>
          <cell r="B1775" t="e">
            <v>#VALUE!</v>
          </cell>
        </row>
        <row r="1776">
          <cell r="A1776" t="str">
            <v>1000486-6BEKAS</v>
          </cell>
          <cell r="B1776" t="e">
            <v>#VALUE!</v>
          </cell>
        </row>
        <row r="1777">
          <cell r="A1777" t="str">
            <v>1000486-6PARTSHOP</v>
          </cell>
          <cell r="B1777">
            <v>53117</v>
          </cell>
        </row>
        <row r="1778">
          <cell r="A1778" t="str">
            <v>1000486-6TTL. RFU</v>
          </cell>
          <cell r="B1778" t="e">
            <v>#VALUE!</v>
          </cell>
        </row>
        <row r="1779">
          <cell r="A1779" t="str">
            <v>1000486-6Min.</v>
          </cell>
          <cell r="B1779" t="e">
            <v>#VALUE!</v>
          </cell>
        </row>
        <row r="1780">
          <cell r="A1780" t="str">
            <v>1000486-6Max.</v>
          </cell>
          <cell r="B1780" t="e">
            <v>#VALUE!</v>
          </cell>
        </row>
        <row r="1781">
          <cell r="A1781" t="str">
            <v>1000486-6+ / -</v>
          </cell>
          <cell r="B1781" t="e">
            <v>#VALUE!</v>
          </cell>
        </row>
        <row r="1782">
          <cell r="A1782" t="str">
            <v>1000049-6PARTSHOP</v>
          </cell>
          <cell r="B1782" t="e">
            <v>#VALUE!</v>
          </cell>
        </row>
        <row r="1783">
          <cell r="A1783" t="str">
            <v>1000049-6TTL. RFU</v>
          </cell>
          <cell r="B1783" t="e">
            <v>#VALUE!</v>
          </cell>
        </row>
        <row r="1784">
          <cell r="A1784" t="str">
            <v>1000049-6Min.</v>
          </cell>
          <cell r="B1784" t="e">
            <v>#VALUE!</v>
          </cell>
        </row>
        <row r="1785">
          <cell r="A1785" t="str">
            <v>1000049-6Max.</v>
          </cell>
          <cell r="B1785" t="e">
            <v>#VALUE!</v>
          </cell>
        </row>
        <row r="1786">
          <cell r="A1786" t="str">
            <v>1000049-6+ / -</v>
          </cell>
          <cell r="B1786" t="e">
            <v>#VALUE!</v>
          </cell>
        </row>
        <row r="1787">
          <cell r="A1787" t="str">
            <v>1000050-1BEKAS</v>
          </cell>
          <cell r="B1787" t="e">
            <v>#VALUE!</v>
          </cell>
        </row>
        <row r="1788">
          <cell r="A1788" t="str">
            <v>1000050-1PARTSHOP</v>
          </cell>
          <cell r="B1788" t="e">
            <v>#VALUE!</v>
          </cell>
        </row>
        <row r="1789">
          <cell r="A1789" t="str">
            <v>1000050-1TTL. RFU</v>
          </cell>
          <cell r="B1789" t="e">
            <v>#VALUE!</v>
          </cell>
        </row>
        <row r="1790">
          <cell r="A1790" t="str">
            <v>1000050-1Min.</v>
          </cell>
          <cell r="B1790" t="e">
            <v>#VALUE!</v>
          </cell>
        </row>
        <row r="1791">
          <cell r="A1791" t="str">
            <v>1000050-1Max.</v>
          </cell>
          <cell r="B1791" t="e">
            <v>#VALUE!</v>
          </cell>
        </row>
        <row r="1792">
          <cell r="A1792" t="str">
            <v>1000050-1+ / -</v>
          </cell>
          <cell r="B1792" t="e">
            <v>#VALUE!</v>
          </cell>
        </row>
        <row r="1793">
          <cell r="A1793" t="str">
            <v>1000924-8BEKAS</v>
          </cell>
          <cell r="B1793" t="e">
            <v>#VALUE!</v>
          </cell>
        </row>
        <row r="1794">
          <cell r="A1794" t="str">
            <v>1000924-8PARTSHOP</v>
          </cell>
          <cell r="B1794" t="e">
            <v>#VALUE!</v>
          </cell>
        </row>
        <row r="1795">
          <cell r="A1795" t="str">
            <v>1000924-8TTL. RFU</v>
          </cell>
          <cell r="B1795" t="e">
            <v>#VALUE!</v>
          </cell>
        </row>
        <row r="1796">
          <cell r="A1796" t="str">
            <v>1000924-8Min.</v>
          </cell>
          <cell r="B1796" t="e">
            <v>#VALUE!</v>
          </cell>
        </row>
        <row r="1797">
          <cell r="A1797" t="str">
            <v>1000924-8Max.</v>
          </cell>
          <cell r="B1797" t="e">
            <v>#VALUE!</v>
          </cell>
        </row>
        <row r="1798">
          <cell r="A1798" t="str">
            <v>1000924-8+ / -</v>
          </cell>
          <cell r="B1798" t="e">
            <v>#VALUE!</v>
          </cell>
        </row>
        <row r="1799">
          <cell r="A1799" t="str">
            <v>1004106-0BEKAS</v>
          </cell>
          <cell r="B1799" t="e">
            <v>#VALUE!</v>
          </cell>
        </row>
        <row r="1800">
          <cell r="A1800" t="str">
            <v>1004106-0TTL. RFU</v>
          </cell>
          <cell r="B1800" t="e">
            <v>#VALUE!</v>
          </cell>
        </row>
        <row r="1801">
          <cell r="A1801" t="str">
            <v>1004106-0Min.</v>
          </cell>
          <cell r="B1801" t="e">
            <v>#VALUE!</v>
          </cell>
        </row>
        <row r="1802">
          <cell r="A1802" t="str">
            <v>1004106-0Max.</v>
          </cell>
          <cell r="B1802" t="e">
            <v>#VALUE!</v>
          </cell>
        </row>
        <row r="1803">
          <cell r="A1803" t="str">
            <v>1004106-0+ / -</v>
          </cell>
          <cell r="B1803" t="e">
            <v>#VALUE!</v>
          </cell>
        </row>
        <row r="1804">
          <cell r="A1804" t="str">
            <v>1011388-6FGP</v>
          </cell>
          <cell r="B1804" t="e">
            <v>#VALUE!</v>
          </cell>
        </row>
        <row r="1805">
          <cell r="A1805" t="str">
            <v>1011388-6TTL. RFU</v>
          </cell>
          <cell r="B1805" t="e">
            <v>#VALUE!</v>
          </cell>
        </row>
        <row r="1806">
          <cell r="A1806" t="str">
            <v>1011388-6Min.</v>
          </cell>
          <cell r="B1806" t="e">
            <v>#VALUE!</v>
          </cell>
        </row>
        <row r="1807">
          <cell r="A1807" t="str">
            <v>1011388-6Max.</v>
          </cell>
          <cell r="B1807" t="e">
            <v>#VALUE!</v>
          </cell>
        </row>
        <row r="1808">
          <cell r="A1808" t="str">
            <v>1011388-6+ / -</v>
          </cell>
          <cell r="B1808" t="e">
            <v>#VALUE!</v>
          </cell>
        </row>
        <row r="1809">
          <cell r="A1809" t="str">
            <v>1011375-4FGP</v>
          </cell>
          <cell r="B1809" t="e">
            <v>#VALUE!</v>
          </cell>
        </row>
        <row r="1810">
          <cell r="A1810" t="str">
            <v>1011375-4TTL. RFU</v>
          </cell>
          <cell r="B1810" t="e">
            <v>#VALUE!</v>
          </cell>
        </row>
        <row r="1811">
          <cell r="A1811" t="str">
            <v>1011375-4Min.</v>
          </cell>
          <cell r="B1811" t="e">
            <v>#VALUE!</v>
          </cell>
        </row>
        <row r="1812">
          <cell r="A1812" t="str">
            <v>1011375-4Max.</v>
          </cell>
          <cell r="B1812" t="e">
            <v>#VALUE!</v>
          </cell>
        </row>
        <row r="1813">
          <cell r="A1813" t="str">
            <v>1011375-4+ / -</v>
          </cell>
          <cell r="B1813" t="e">
            <v>#VALUE!</v>
          </cell>
        </row>
        <row r="1814">
          <cell r="A1814" t="str">
            <v>1003088-3HOP</v>
          </cell>
          <cell r="B1814" t="e">
            <v>#VALUE!</v>
          </cell>
        </row>
        <row r="1815">
          <cell r="A1815" t="str">
            <v>1003088-3PARTSHOP</v>
          </cell>
          <cell r="B1815" t="e">
            <v>#VALUE!</v>
          </cell>
        </row>
        <row r="1816">
          <cell r="A1816" t="str">
            <v>1003088-3TTL. RFU</v>
          </cell>
          <cell r="B1816" t="e">
            <v>#VALUE!</v>
          </cell>
        </row>
        <row r="1817">
          <cell r="A1817" t="str">
            <v>1003088-3Min.</v>
          </cell>
          <cell r="B1817" t="e">
            <v>#VALUE!</v>
          </cell>
        </row>
        <row r="1818">
          <cell r="A1818" t="str">
            <v>1003088-3Max.</v>
          </cell>
          <cell r="B1818" t="e">
            <v>#VALUE!</v>
          </cell>
        </row>
        <row r="1819">
          <cell r="A1819" t="str">
            <v>1003088-3+ / -</v>
          </cell>
          <cell r="B1819" t="e">
            <v>#VALUE!</v>
          </cell>
        </row>
        <row r="1820">
          <cell r="A1820" t="str">
            <v>1001442-1PARTSHOP</v>
          </cell>
          <cell r="B1820" t="e">
            <v>#VALUE!</v>
          </cell>
        </row>
        <row r="1821">
          <cell r="A1821" t="str">
            <v>1001442-1TTL. RFU</v>
          </cell>
          <cell r="B1821" t="e">
            <v>#VALUE!</v>
          </cell>
        </row>
        <row r="1822">
          <cell r="A1822" t="str">
            <v>1001442-1Min.</v>
          </cell>
          <cell r="B1822" t="e">
            <v>#VALUE!</v>
          </cell>
        </row>
        <row r="1823">
          <cell r="A1823" t="str">
            <v>1001442-1Max.</v>
          </cell>
          <cell r="B1823" t="e">
            <v>#VALUE!</v>
          </cell>
        </row>
        <row r="1824">
          <cell r="A1824" t="str">
            <v>1001442-1+ / -</v>
          </cell>
          <cell r="B1824" t="e">
            <v>#VALUE!</v>
          </cell>
        </row>
        <row r="1825">
          <cell r="A1825" t="str">
            <v>1000105-0PARTSHOP</v>
          </cell>
          <cell r="B1825" t="e">
            <v>#VALUE!</v>
          </cell>
        </row>
        <row r="1826">
          <cell r="A1826" t="str">
            <v>1000105-0TTL. RFU</v>
          </cell>
          <cell r="B1826" t="e">
            <v>#VALUE!</v>
          </cell>
        </row>
        <row r="1827">
          <cell r="A1827" t="str">
            <v>1000105-0Min.</v>
          </cell>
          <cell r="B1827" t="e">
            <v>#VALUE!</v>
          </cell>
        </row>
        <row r="1828">
          <cell r="A1828" t="str">
            <v>1000105-0Max.</v>
          </cell>
          <cell r="B1828" t="e">
            <v>#VALUE!</v>
          </cell>
        </row>
        <row r="1829">
          <cell r="A1829" t="str">
            <v>1000105-0+ / -</v>
          </cell>
          <cell r="B1829" t="e">
            <v>#VALUE!</v>
          </cell>
        </row>
        <row r="1830">
          <cell r="A1830" t="str">
            <v>1000356-8HOP</v>
          </cell>
          <cell r="B1830" t="e">
            <v>#VALUE!</v>
          </cell>
        </row>
        <row r="1831">
          <cell r="A1831" t="str">
            <v>1000356-8PARTSHOP</v>
          </cell>
          <cell r="B1831" t="e">
            <v>#VALUE!</v>
          </cell>
        </row>
        <row r="1832">
          <cell r="A1832" t="str">
            <v>1000356-8TTL. RFU</v>
          </cell>
          <cell r="B1832" t="e">
            <v>#VALUE!</v>
          </cell>
        </row>
        <row r="1833">
          <cell r="A1833" t="str">
            <v>1000356-8Min.</v>
          </cell>
          <cell r="B1833" t="e">
            <v>#VALUE!</v>
          </cell>
        </row>
        <row r="1834">
          <cell r="A1834" t="str">
            <v>1000356-8Max.</v>
          </cell>
          <cell r="B1834" t="e">
            <v>#VALUE!</v>
          </cell>
        </row>
        <row r="1835">
          <cell r="A1835" t="str">
            <v>1000356-8+ / -</v>
          </cell>
          <cell r="B1835" t="e">
            <v>#VALUE!</v>
          </cell>
        </row>
        <row r="1836">
          <cell r="A1836" t="str">
            <v>1003955-4HOP</v>
          </cell>
          <cell r="B1836" t="e">
            <v>#VALUE!</v>
          </cell>
        </row>
        <row r="1837">
          <cell r="A1837" t="str">
            <v>1003955-4TTL. RFU</v>
          </cell>
          <cell r="B1837" t="e">
            <v>#VALUE!</v>
          </cell>
        </row>
        <row r="1838">
          <cell r="A1838" t="str">
            <v>1003955-4Min.</v>
          </cell>
          <cell r="B1838" t="e">
            <v>#VALUE!</v>
          </cell>
        </row>
        <row r="1839">
          <cell r="A1839" t="str">
            <v>1003955-4Max.</v>
          </cell>
          <cell r="B1839" t="e">
            <v>#VALUE!</v>
          </cell>
        </row>
        <row r="1840">
          <cell r="A1840" t="str">
            <v>1003955-4+ / -</v>
          </cell>
          <cell r="B1840" t="e">
            <v>#VALUE!</v>
          </cell>
        </row>
        <row r="1841">
          <cell r="A1841" t="str">
            <v>1001427-6PARTSHOP</v>
          </cell>
          <cell r="B1841" t="e">
            <v>#VALUE!</v>
          </cell>
        </row>
        <row r="1842">
          <cell r="A1842" t="str">
            <v>1001427-6TTL. RFU</v>
          </cell>
          <cell r="B1842" t="e">
            <v>#VALUE!</v>
          </cell>
        </row>
        <row r="1843">
          <cell r="A1843" t="str">
            <v>1001427-6Min.</v>
          </cell>
          <cell r="B1843" t="e">
            <v>#VALUE!</v>
          </cell>
        </row>
        <row r="1844">
          <cell r="A1844" t="str">
            <v>1001427-6Max.</v>
          </cell>
          <cell r="B1844" t="e">
            <v>#VALUE!</v>
          </cell>
        </row>
        <row r="1845">
          <cell r="A1845" t="str">
            <v>1001427-6+ / -</v>
          </cell>
          <cell r="B1845" t="e">
            <v>#VALUE!</v>
          </cell>
        </row>
        <row r="1846">
          <cell r="A1846" t="str">
            <v>1000122-0PARTSHOP</v>
          </cell>
          <cell r="B1846" t="e">
            <v>#VALUE!</v>
          </cell>
        </row>
        <row r="1847">
          <cell r="A1847" t="str">
            <v>1000122-0TTL. RFU</v>
          </cell>
          <cell r="B1847" t="e">
            <v>#VALUE!</v>
          </cell>
        </row>
        <row r="1848">
          <cell r="A1848" t="str">
            <v>1000122-0Min.</v>
          </cell>
          <cell r="B1848" t="e">
            <v>#VALUE!</v>
          </cell>
        </row>
        <row r="1849">
          <cell r="A1849" t="str">
            <v>1000122-0Max.</v>
          </cell>
          <cell r="B1849" t="e">
            <v>#VALUE!</v>
          </cell>
        </row>
        <row r="1850">
          <cell r="A1850" t="str">
            <v>1000122-0+ / -</v>
          </cell>
          <cell r="B1850" t="e">
            <v>#VALUE!</v>
          </cell>
        </row>
        <row r="1851">
          <cell r="A1851" t="str">
            <v>1000127-1PARTSHOP</v>
          </cell>
          <cell r="B1851" t="e">
            <v>#VALUE!</v>
          </cell>
        </row>
        <row r="1852">
          <cell r="A1852" t="str">
            <v>1000127-1TTL. RFU</v>
          </cell>
          <cell r="B1852" t="e">
            <v>#VALUE!</v>
          </cell>
        </row>
        <row r="1853">
          <cell r="A1853" t="str">
            <v>1000127-1Min.</v>
          </cell>
          <cell r="B1853" t="e">
            <v>#VALUE!</v>
          </cell>
        </row>
        <row r="1854">
          <cell r="A1854" t="str">
            <v>1000127-1Max.</v>
          </cell>
          <cell r="B1854" t="e">
            <v>#VALUE!</v>
          </cell>
        </row>
        <row r="1855">
          <cell r="A1855" t="str">
            <v>1000127-1+ / -</v>
          </cell>
          <cell r="B1855" t="e">
            <v>#VALUE!</v>
          </cell>
        </row>
        <row r="1856">
          <cell r="A1856" t="str">
            <v>1002778-5PARTSHOP</v>
          </cell>
          <cell r="B1856" t="e">
            <v>#VALUE!</v>
          </cell>
        </row>
        <row r="1857">
          <cell r="A1857" t="str">
            <v>1002778-5TTL. RFU</v>
          </cell>
          <cell r="B1857" t="e">
            <v>#VALUE!</v>
          </cell>
        </row>
        <row r="1858">
          <cell r="A1858" t="str">
            <v>1002778-5Min.</v>
          </cell>
          <cell r="B1858" t="e">
            <v>#VALUE!</v>
          </cell>
        </row>
        <row r="1859">
          <cell r="A1859" t="str">
            <v>1002778-5Max.</v>
          </cell>
          <cell r="B1859" t="e">
            <v>#VALUE!</v>
          </cell>
        </row>
        <row r="1860">
          <cell r="A1860" t="str">
            <v>1002778-5+ / -</v>
          </cell>
          <cell r="B1860" t="e">
            <v>#VALUE!</v>
          </cell>
        </row>
        <row r="1861">
          <cell r="A1861" t="str">
            <v>1004230-1PARTSHOP</v>
          </cell>
          <cell r="B1861">
            <v>35000</v>
          </cell>
        </row>
        <row r="1862">
          <cell r="A1862" t="str">
            <v>1004230-1TTL. RFU</v>
          </cell>
          <cell r="B1862" t="e">
            <v>#VALUE!</v>
          </cell>
        </row>
        <row r="1863">
          <cell r="A1863" t="str">
            <v>1004230-1Min.</v>
          </cell>
          <cell r="B1863" t="e">
            <v>#VALUE!</v>
          </cell>
        </row>
        <row r="1864">
          <cell r="A1864" t="str">
            <v>1004230-1Max.</v>
          </cell>
          <cell r="B1864" t="e">
            <v>#VALUE!</v>
          </cell>
        </row>
        <row r="1865">
          <cell r="A1865" t="str">
            <v>1004230-1+ / -</v>
          </cell>
          <cell r="B1865" t="e">
            <v>#VALUE!</v>
          </cell>
        </row>
        <row r="1866">
          <cell r="A1866" t="str">
            <v>1011304-5PARTSHOP</v>
          </cell>
          <cell r="B1866" t="e">
            <v>#VALUE!</v>
          </cell>
        </row>
        <row r="1867">
          <cell r="A1867" t="str">
            <v>1011304-5TTL. RFU</v>
          </cell>
          <cell r="B1867" t="e">
            <v>#VALUE!</v>
          </cell>
        </row>
        <row r="1868">
          <cell r="A1868" t="str">
            <v>1011304-5Min.</v>
          </cell>
          <cell r="B1868" t="e">
            <v>#VALUE!</v>
          </cell>
        </row>
        <row r="1869">
          <cell r="A1869" t="str">
            <v>1011304-5Max.</v>
          </cell>
          <cell r="B1869" t="e">
            <v>#VALUE!</v>
          </cell>
        </row>
        <row r="1870">
          <cell r="A1870" t="str">
            <v>1011304-5+ / -</v>
          </cell>
          <cell r="B1870" t="e">
            <v>#VALUE!</v>
          </cell>
        </row>
        <row r="1871">
          <cell r="A1871" t="str">
            <v>1003503-6HOP</v>
          </cell>
          <cell r="B1871" t="e">
            <v>#VALUE!</v>
          </cell>
        </row>
        <row r="1872">
          <cell r="A1872" t="str">
            <v>1003503-6PARTSHOP</v>
          </cell>
          <cell r="B1872" t="e">
            <v>#VALUE!</v>
          </cell>
        </row>
        <row r="1873">
          <cell r="A1873" t="str">
            <v>1003503-6TTL. RFU</v>
          </cell>
          <cell r="B1873" t="e">
            <v>#VALUE!</v>
          </cell>
        </row>
        <row r="1874">
          <cell r="A1874" t="str">
            <v>1003503-6Min.</v>
          </cell>
          <cell r="B1874" t="e">
            <v>#VALUE!</v>
          </cell>
        </row>
        <row r="1875">
          <cell r="A1875" t="str">
            <v>1003503-6Max.</v>
          </cell>
          <cell r="B1875" t="e">
            <v>#VALUE!</v>
          </cell>
        </row>
        <row r="1876">
          <cell r="A1876" t="str">
            <v>1003503-6+ / -</v>
          </cell>
          <cell r="B1876" t="e">
            <v>#VALUE!</v>
          </cell>
        </row>
        <row r="1877">
          <cell r="A1877" t="str">
            <v>1003502-8HOP</v>
          </cell>
          <cell r="B1877" t="e">
            <v>#VALUE!</v>
          </cell>
        </row>
        <row r="1878">
          <cell r="A1878" t="str">
            <v>1003502-8PARTSHOP</v>
          </cell>
          <cell r="B1878" t="e">
            <v>#VALUE!</v>
          </cell>
        </row>
        <row r="1879">
          <cell r="A1879" t="str">
            <v>1003502-8TTL. RFU</v>
          </cell>
          <cell r="B1879" t="e">
            <v>#VALUE!</v>
          </cell>
        </row>
        <row r="1880">
          <cell r="A1880" t="str">
            <v>1003502-8Min.</v>
          </cell>
          <cell r="B1880" t="e">
            <v>#VALUE!</v>
          </cell>
        </row>
        <row r="1881">
          <cell r="A1881" t="str">
            <v>1003502-8Max.</v>
          </cell>
          <cell r="B1881" t="e">
            <v>#VALUE!</v>
          </cell>
        </row>
        <row r="1882">
          <cell r="A1882" t="str">
            <v>1003502-8+ / -</v>
          </cell>
          <cell r="B1882" t="e">
            <v>#VALUE!</v>
          </cell>
        </row>
        <row r="1883">
          <cell r="A1883" t="str">
            <v>1000393-2PARTSHOP</v>
          </cell>
          <cell r="B1883" t="e">
            <v>#VALUE!</v>
          </cell>
        </row>
        <row r="1884">
          <cell r="A1884" t="str">
            <v>1000393-2TTL. RFU</v>
          </cell>
          <cell r="B1884" t="e">
            <v>#VALUE!</v>
          </cell>
        </row>
        <row r="1885">
          <cell r="A1885" t="str">
            <v>1000393-2Min.</v>
          </cell>
          <cell r="B1885" t="e">
            <v>#VALUE!</v>
          </cell>
        </row>
        <row r="1886">
          <cell r="A1886" t="str">
            <v>1000393-2Max.</v>
          </cell>
          <cell r="B1886" t="e">
            <v>#VALUE!</v>
          </cell>
        </row>
        <row r="1887">
          <cell r="A1887" t="str">
            <v>1000393-2+ / -</v>
          </cell>
          <cell r="B1887" t="e">
            <v>#VALUE!</v>
          </cell>
        </row>
        <row r="1888">
          <cell r="A1888" t="str">
            <v>1000358-4PARTSHOP</v>
          </cell>
          <cell r="B1888">
            <v>21818</v>
          </cell>
        </row>
        <row r="1889">
          <cell r="A1889" t="str">
            <v>1000358-4TTL. RFU</v>
          </cell>
          <cell r="B1889" t="e">
            <v>#VALUE!</v>
          </cell>
        </row>
        <row r="1890">
          <cell r="A1890" t="str">
            <v>1000358-4Min.</v>
          </cell>
          <cell r="B1890" t="e">
            <v>#VALUE!</v>
          </cell>
        </row>
        <row r="1891">
          <cell r="A1891" t="str">
            <v>1000358-4Max.</v>
          </cell>
          <cell r="B1891" t="e">
            <v>#VALUE!</v>
          </cell>
        </row>
        <row r="1892">
          <cell r="A1892" t="str">
            <v>1000358-4+ / -</v>
          </cell>
          <cell r="B1892" t="e">
            <v>#VALUE!</v>
          </cell>
        </row>
        <row r="1893">
          <cell r="A1893" t="str">
            <v>1004411-6PARTSHOP</v>
          </cell>
          <cell r="B1893" t="e">
            <v>#VALUE!</v>
          </cell>
        </row>
        <row r="1894">
          <cell r="A1894" t="str">
            <v>1004411-6TTL. RFU</v>
          </cell>
          <cell r="B1894" t="e">
            <v>#VALUE!</v>
          </cell>
        </row>
        <row r="1895">
          <cell r="A1895" t="str">
            <v>1004411-6Min.</v>
          </cell>
          <cell r="B1895" t="e">
            <v>#VALUE!</v>
          </cell>
        </row>
        <row r="1896">
          <cell r="A1896" t="str">
            <v>1004411-6Max.</v>
          </cell>
          <cell r="B1896" t="e">
            <v>#VALUE!</v>
          </cell>
        </row>
        <row r="1897">
          <cell r="A1897" t="str">
            <v>1004411-6+ / -</v>
          </cell>
          <cell r="B1897" t="e">
            <v>#VALUE!</v>
          </cell>
        </row>
        <row r="1898">
          <cell r="A1898" t="str">
            <v>1002982-6BEKAS</v>
          </cell>
          <cell r="B1898" t="e">
            <v>#VALUE!</v>
          </cell>
        </row>
        <row r="1899">
          <cell r="A1899" t="str">
            <v>1002982-6PARTSHOP</v>
          </cell>
          <cell r="B1899" t="e">
            <v>#VALUE!</v>
          </cell>
        </row>
        <row r="1900">
          <cell r="A1900" t="str">
            <v>1002982-6TTL. RFU</v>
          </cell>
          <cell r="B1900" t="e">
            <v>#VALUE!</v>
          </cell>
        </row>
        <row r="1901">
          <cell r="A1901" t="str">
            <v>1002982-6Min.</v>
          </cell>
          <cell r="B1901" t="e">
            <v>#VALUE!</v>
          </cell>
        </row>
        <row r="1902">
          <cell r="A1902" t="str">
            <v>1002982-6Max.</v>
          </cell>
          <cell r="B1902" t="e">
            <v>#VALUE!</v>
          </cell>
        </row>
        <row r="1903">
          <cell r="A1903" t="str">
            <v>1002982-6+ / -</v>
          </cell>
          <cell r="B1903" t="e">
            <v>#VALUE!</v>
          </cell>
        </row>
        <row r="1904">
          <cell r="A1904" t="str">
            <v>1002966-4HOP</v>
          </cell>
          <cell r="B1904" t="e">
            <v>#VALUE!</v>
          </cell>
        </row>
        <row r="1905">
          <cell r="A1905" t="str">
            <v>1002966-4PARTSHOP</v>
          </cell>
          <cell r="B1905" t="e">
            <v>#VALUE!</v>
          </cell>
        </row>
        <row r="1906">
          <cell r="A1906" t="str">
            <v>1002966-4TTL. RFU</v>
          </cell>
          <cell r="B1906" t="e">
            <v>#VALUE!</v>
          </cell>
        </row>
        <row r="1907">
          <cell r="A1907" t="str">
            <v>1002966-4Min.</v>
          </cell>
          <cell r="B1907" t="e">
            <v>#VALUE!</v>
          </cell>
        </row>
        <row r="1908">
          <cell r="A1908" t="str">
            <v>1002966-4Max.</v>
          </cell>
          <cell r="B1908" t="e">
            <v>#VALUE!</v>
          </cell>
        </row>
        <row r="1909">
          <cell r="A1909" t="str">
            <v>1002966-4+ / -</v>
          </cell>
          <cell r="B1909" t="e">
            <v>#VALUE!</v>
          </cell>
        </row>
        <row r="1910">
          <cell r="A1910" t="str">
            <v>1010793-2HOP</v>
          </cell>
          <cell r="B1910" t="e">
            <v>#VALUE!</v>
          </cell>
        </row>
        <row r="1911">
          <cell r="A1911" t="str">
            <v>1010793-2PARTSHOP</v>
          </cell>
          <cell r="B1911" t="e">
            <v>#VALUE!</v>
          </cell>
        </row>
        <row r="1912">
          <cell r="A1912" t="str">
            <v>1010793-2TTL. RFU</v>
          </cell>
          <cell r="B1912" t="e">
            <v>#VALUE!</v>
          </cell>
        </row>
        <row r="1913">
          <cell r="A1913" t="str">
            <v>1010793-2Min.</v>
          </cell>
          <cell r="B1913" t="e">
            <v>#VALUE!</v>
          </cell>
        </row>
        <row r="1914">
          <cell r="A1914" t="str">
            <v>1010793-2Max.</v>
          </cell>
          <cell r="B1914" t="e">
            <v>#VALUE!</v>
          </cell>
        </row>
        <row r="1915">
          <cell r="A1915" t="str">
            <v>1010793-2+ / -</v>
          </cell>
          <cell r="B1915" t="e">
            <v>#VALUE!</v>
          </cell>
        </row>
        <row r="1916">
          <cell r="A1916" t="str">
            <v>1000717-2HOP</v>
          </cell>
          <cell r="B1916" t="e">
            <v>#VALUE!</v>
          </cell>
        </row>
        <row r="1917">
          <cell r="A1917" t="str">
            <v>1000717-2PARTSHOP</v>
          </cell>
          <cell r="B1917" t="e">
            <v>#VALUE!</v>
          </cell>
        </row>
        <row r="1918">
          <cell r="A1918" t="str">
            <v>1000717-2TTL. RFU</v>
          </cell>
          <cell r="B1918" t="e">
            <v>#VALUE!</v>
          </cell>
        </row>
        <row r="1919">
          <cell r="A1919" t="str">
            <v>1000717-2Min.</v>
          </cell>
          <cell r="B1919" t="e">
            <v>#VALUE!</v>
          </cell>
        </row>
        <row r="1920">
          <cell r="A1920" t="str">
            <v>1000717-2Max.</v>
          </cell>
          <cell r="B1920" t="e">
            <v>#VALUE!</v>
          </cell>
        </row>
        <row r="1921">
          <cell r="A1921" t="str">
            <v>1000717-2+ / -</v>
          </cell>
          <cell r="B1921" t="e">
            <v>#VALUE!</v>
          </cell>
        </row>
        <row r="1922">
          <cell r="A1922" t="str">
            <v>1000716-4HOP</v>
          </cell>
          <cell r="B1922" t="e">
            <v>#VALUE!</v>
          </cell>
        </row>
        <row r="1923">
          <cell r="A1923" t="str">
            <v>1000716-4PARTSHOP</v>
          </cell>
          <cell r="B1923" t="e">
            <v>#VALUE!</v>
          </cell>
        </row>
        <row r="1924">
          <cell r="A1924" t="str">
            <v>1000716-4TTL. RFU</v>
          </cell>
          <cell r="B1924" t="e">
            <v>#VALUE!</v>
          </cell>
        </row>
        <row r="1925">
          <cell r="A1925" t="str">
            <v>1000716-4Min.</v>
          </cell>
          <cell r="B1925" t="e">
            <v>#VALUE!</v>
          </cell>
        </row>
        <row r="1926">
          <cell r="A1926" t="str">
            <v>1000716-4Max.</v>
          </cell>
          <cell r="B1926" t="e">
            <v>#VALUE!</v>
          </cell>
        </row>
        <row r="1927">
          <cell r="A1927" t="str">
            <v>1000716-4+ / -</v>
          </cell>
          <cell r="B1927" t="e">
            <v>#VALUE!</v>
          </cell>
        </row>
        <row r="1928">
          <cell r="A1928" t="str">
            <v>1004229-6HOP</v>
          </cell>
          <cell r="B1928">
            <v>319003</v>
          </cell>
        </row>
        <row r="1929">
          <cell r="A1929" t="str">
            <v>1004229-6PARTSHOP</v>
          </cell>
          <cell r="B1929" t="e">
            <v>#VALUE!</v>
          </cell>
        </row>
        <row r="1930">
          <cell r="A1930" t="str">
            <v>1004229-6TTL. RFU</v>
          </cell>
          <cell r="B1930" t="e">
            <v>#VALUE!</v>
          </cell>
        </row>
        <row r="1931">
          <cell r="A1931" t="str">
            <v>1004229-6Min.</v>
          </cell>
          <cell r="B1931" t="e">
            <v>#VALUE!</v>
          </cell>
        </row>
        <row r="1932">
          <cell r="A1932" t="str">
            <v>1004229-6Max.</v>
          </cell>
          <cell r="B1932" t="e">
            <v>#VALUE!</v>
          </cell>
        </row>
        <row r="1933">
          <cell r="A1933" t="str">
            <v>1004229-6+ / -</v>
          </cell>
          <cell r="B1933" t="e">
            <v>#VALUE!</v>
          </cell>
        </row>
        <row r="1934">
          <cell r="A1934" t="str">
            <v>1001363-6PARTSHOP</v>
          </cell>
          <cell r="B1934" t="e">
            <v>#VALUE!</v>
          </cell>
        </row>
        <row r="1935">
          <cell r="A1935" t="str">
            <v>1001363-6TTL. RFU</v>
          </cell>
          <cell r="B1935" t="e">
            <v>#VALUE!</v>
          </cell>
        </row>
        <row r="1936">
          <cell r="A1936" t="str">
            <v>1001363-6Min.</v>
          </cell>
          <cell r="B1936" t="e">
            <v>#VALUE!</v>
          </cell>
        </row>
        <row r="1937">
          <cell r="A1937" t="str">
            <v>1001363-6Max.</v>
          </cell>
          <cell r="B1937" t="e">
            <v>#VALUE!</v>
          </cell>
        </row>
        <row r="1938">
          <cell r="A1938" t="str">
            <v>1001363-6+ / -</v>
          </cell>
          <cell r="B1938" t="e">
            <v>#VALUE!</v>
          </cell>
        </row>
        <row r="1939">
          <cell r="A1939" t="str">
            <v>1001760-7PARTSHOP</v>
          </cell>
          <cell r="B1939" t="e">
            <v>#VALUE!</v>
          </cell>
        </row>
        <row r="1940">
          <cell r="A1940" t="str">
            <v>1001760-7TTL. RFU</v>
          </cell>
          <cell r="B1940" t="e">
            <v>#VALUE!</v>
          </cell>
        </row>
        <row r="1941">
          <cell r="A1941" t="str">
            <v>1001760-7Min.</v>
          </cell>
          <cell r="B1941" t="e">
            <v>#VALUE!</v>
          </cell>
        </row>
        <row r="1942">
          <cell r="A1942" t="str">
            <v>1001760-7Max.</v>
          </cell>
          <cell r="B1942" t="e">
            <v>#VALUE!</v>
          </cell>
        </row>
        <row r="1943">
          <cell r="A1943" t="str">
            <v>1001760-7+ / -</v>
          </cell>
          <cell r="B1943" t="e">
            <v>#VALUE!</v>
          </cell>
        </row>
        <row r="1944">
          <cell r="A1944" t="str">
            <v>1001761-5PARTSHOP</v>
          </cell>
          <cell r="B1944" t="e">
            <v>#VALUE!</v>
          </cell>
        </row>
        <row r="1945">
          <cell r="A1945" t="str">
            <v>1001761-5TTL. RFU</v>
          </cell>
          <cell r="B1945" t="e">
            <v>#VALUE!</v>
          </cell>
        </row>
        <row r="1946">
          <cell r="A1946" t="str">
            <v>1001761-5Min.</v>
          </cell>
          <cell r="B1946" t="e">
            <v>#VALUE!</v>
          </cell>
        </row>
        <row r="1947">
          <cell r="A1947" t="str">
            <v>1001761-5Max.</v>
          </cell>
          <cell r="B1947" t="e">
            <v>#VALUE!</v>
          </cell>
        </row>
        <row r="1948">
          <cell r="A1948" t="str">
            <v>1001761-5+ / -</v>
          </cell>
          <cell r="B1948" t="e">
            <v>#VALUE!</v>
          </cell>
        </row>
        <row r="1949">
          <cell r="A1949" t="str">
            <v>1001762-3PARTSHOP</v>
          </cell>
          <cell r="B1949" t="e">
            <v>#VALUE!</v>
          </cell>
        </row>
        <row r="1950">
          <cell r="A1950" t="str">
            <v>1001762-3TTL. RFU</v>
          </cell>
          <cell r="B1950" t="e">
            <v>#VALUE!</v>
          </cell>
        </row>
        <row r="1951">
          <cell r="A1951" t="str">
            <v>1001762-3Min.</v>
          </cell>
          <cell r="B1951" t="e">
            <v>#VALUE!</v>
          </cell>
        </row>
        <row r="1952">
          <cell r="A1952" t="str">
            <v>1001762-3Max.</v>
          </cell>
          <cell r="B1952" t="e">
            <v>#VALUE!</v>
          </cell>
        </row>
        <row r="1953">
          <cell r="A1953" t="str">
            <v>1001762-3+ / -</v>
          </cell>
          <cell r="B1953" t="e">
            <v>#VALUE!</v>
          </cell>
        </row>
        <row r="1954">
          <cell r="A1954" t="str">
            <v>1003911-2PARTSHOP</v>
          </cell>
          <cell r="B1954" t="e">
            <v>#VALUE!</v>
          </cell>
        </row>
        <row r="1955">
          <cell r="A1955" t="str">
            <v>1003911-2TTL. RFU</v>
          </cell>
          <cell r="B1955" t="e">
            <v>#VALUE!</v>
          </cell>
        </row>
        <row r="1956">
          <cell r="A1956" t="str">
            <v>1003911-2Min.</v>
          </cell>
          <cell r="B1956" t="e">
            <v>#VALUE!</v>
          </cell>
        </row>
        <row r="1957">
          <cell r="A1957" t="str">
            <v>1003911-2Max.</v>
          </cell>
          <cell r="B1957" t="e">
            <v>#VALUE!</v>
          </cell>
        </row>
        <row r="1958">
          <cell r="A1958" t="str">
            <v>1003911-2+ / -</v>
          </cell>
          <cell r="B1958" t="e">
            <v>#VALUE!</v>
          </cell>
        </row>
        <row r="1959">
          <cell r="A1959" t="str">
            <v>1000062-3PARTSHOP</v>
          </cell>
          <cell r="B1959">
            <v>109844</v>
          </cell>
        </row>
        <row r="1960">
          <cell r="A1960" t="str">
            <v>1000062-3TTL. RFU</v>
          </cell>
          <cell r="B1960" t="e">
            <v>#VALUE!</v>
          </cell>
        </row>
        <row r="1961">
          <cell r="A1961" t="str">
            <v>1000062-3Min.</v>
          </cell>
          <cell r="B1961" t="e">
            <v>#VALUE!</v>
          </cell>
        </row>
        <row r="1962">
          <cell r="A1962" t="str">
            <v>1000062-3Max.</v>
          </cell>
          <cell r="B1962" t="e">
            <v>#VALUE!</v>
          </cell>
        </row>
        <row r="1963">
          <cell r="A1963" t="str">
            <v>1000062-3+ / -</v>
          </cell>
          <cell r="B1963" t="e">
            <v>#VALUE!</v>
          </cell>
        </row>
        <row r="1964">
          <cell r="A1964" t="str">
            <v>1001533-7IMPORTIR</v>
          </cell>
          <cell r="B1964" t="e">
            <v>#VALUE!</v>
          </cell>
        </row>
        <row r="1965">
          <cell r="A1965" t="str">
            <v>1001533-7TTL. RFU</v>
          </cell>
          <cell r="B1965" t="e">
            <v>#VALUE!</v>
          </cell>
        </row>
        <row r="1966">
          <cell r="A1966" t="str">
            <v>1001533-7Min.</v>
          </cell>
          <cell r="B1966" t="e">
            <v>#VALUE!</v>
          </cell>
        </row>
        <row r="1967">
          <cell r="A1967" t="str">
            <v>1001533-7Max.</v>
          </cell>
          <cell r="B1967" t="e">
            <v>#VALUE!</v>
          </cell>
        </row>
        <row r="1968">
          <cell r="A1968" t="str">
            <v>1001533-7+ / -</v>
          </cell>
          <cell r="B1968" t="e">
            <v>#VALUE!</v>
          </cell>
        </row>
        <row r="1969">
          <cell r="A1969" t="str">
            <v>1001040-8PARTSHOP</v>
          </cell>
          <cell r="B1969">
            <v>77273</v>
          </cell>
        </row>
        <row r="1970">
          <cell r="A1970" t="str">
            <v>1001040-8TTL. RFU</v>
          </cell>
          <cell r="B1970" t="e">
            <v>#VALUE!</v>
          </cell>
        </row>
        <row r="1971">
          <cell r="A1971" t="str">
            <v>1001040-8Min.</v>
          </cell>
          <cell r="B1971" t="e">
            <v>#VALUE!</v>
          </cell>
        </row>
        <row r="1972">
          <cell r="A1972" t="str">
            <v>1001040-8Max.</v>
          </cell>
          <cell r="B1972" t="e">
            <v>#VALUE!</v>
          </cell>
        </row>
        <row r="1973">
          <cell r="A1973" t="str">
            <v>1001040-8+ / -</v>
          </cell>
          <cell r="B1973" t="e">
            <v>#VALUE!</v>
          </cell>
        </row>
        <row r="1974">
          <cell r="A1974" t="str">
            <v>1010914-5PARTSHOP</v>
          </cell>
          <cell r="B1974" t="e">
            <v>#VALUE!</v>
          </cell>
        </row>
        <row r="1975">
          <cell r="A1975" t="str">
            <v>1010914-5TTL. RFU</v>
          </cell>
          <cell r="B1975" t="e">
            <v>#VALUE!</v>
          </cell>
        </row>
        <row r="1976">
          <cell r="A1976" t="str">
            <v>1010914-5Min.</v>
          </cell>
          <cell r="B1976" t="e">
            <v>#VALUE!</v>
          </cell>
        </row>
        <row r="1977">
          <cell r="A1977" t="str">
            <v>1010914-5Max.</v>
          </cell>
          <cell r="B1977" t="e">
            <v>#VALUE!</v>
          </cell>
        </row>
        <row r="1978">
          <cell r="A1978" t="str">
            <v>1010914-5+ / -</v>
          </cell>
          <cell r="B1978" t="e">
            <v>#VALUE!</v>
          </cell>
        </row>
        <row r="1979">
          <cell r="A1979" t="str">
            <v>1001737-2PARTSHOP</v>
          </cell>
          <cell r="B1979">
            <v>1</v>
          </cell>
        </row>
        <row r="1980">
          <cell r="A1980" t="str">
            <v>1001737-2TTL. RFU</v>
          </cell>
          <cell r="B1980" t="e">
            <v>#VALUE!</v>
          </cell>
        </row>
        <row r="1981">
          <cell r="A1981" t="str">
            <v>1001737-2Min.</v>
          </cell>
          <cell r="B1981" t="e">
            <v>#VALUE!</v>
          </cell>
        </row>
        <row r="1982">
          <cell r="A1982" t="str">
            <v>1001737-2Max.</v>
          </cell>
          <cell r="B1982" t="e">
            <v>#VALUE!</v>
          </cell>
        </row>
        <row r="1983">
          <cell r="A1983" t="str">
            <v>1001737-2+ / -</v>
          </cell>
          <cell r="B1983" t="e">
            <v>#VALUE!</v>
          </cell>
        </row>
        <row r="1984">
          <cell r="A1984" t="str">
            <v>1001038-6PARTSHOP</v>
          </cell>
          <cell r="B1984" t="e">
            <v>#VALUE!</v>
          </cell>
        </row>
        <row r="1985">
          <cell r="A1985" t="str">
            <v>1001038-6TTL. RFU</v>
          </cell>
          <cell r="B1985" t="e">
            <v>#VALUE!</v>
          </cell>
        </row>
        <row r="1986">
          <cell r="A1986" t="str">
            <v>1001038-6Min.</v>
          </cell>
          <cell r="B1986" t="e">
            <v>#VALUE!</v>
          </cell>
        </row>
        <row r="1987">
          <cell r="A1987" t="str">
            <v>1001038-6Max.</v>
          </cell>
          <cell r="B1987" t="e">
            <v>#VALUE!</v>
          </cell>
        </row>
        <row r="1988">
          <cell r="A1988" t="str">
            <v>1001038-6+ / -</v>
          </cell>
          <cell r="B1988" t="e">
            <v>#VALUE!</v>
          </cell>
        </row>
        <row r="1989">
          <cell r="A1989" t="str">
            <v>1005142-2PARTSHOP</v>
          </cell>
          <cell r="B1989" t="e">
            <v>#VALUE!</v>
          </cell>
        </row>
        <row r="1990">
          <cell r="A1990" t="str">
            <v>1005142-2TTL. RFU</v>
          </cell>
          <cell r="B1990" t="e">
            <v>#VALUE!</v>
          </cell>
        </row>
        <row r="1991">
          <cell r="A1991" t="str">
            <v>1005142-2Min.</v>
          </cell>
          <cell r="B1991" t="e">
            <v>#VALUE!</v>
          </cell>
        </row>
        <row r="1992">
          <cell r="A1992" t="str">
            <v>1005142-2Max.</v>
          </cell>
          <cell r="B1992" t="e">
            <v>#VALUE!</v>
          </cell>
        </row>
        <row r="1993">
          <cell r="A1993" t="str">
            <v>1005142-2+ / -</v>
          </cell>
          <cell r="B1993" t="e">
            <v>#VALUE!</v>
          </cell>
        </row>
        <row r="1994">
          <cell r="A1994" t="str">
            <v>1001464-0PARTSHOP</v>
          </cell>
          <cell r="B1994" t="e">
            <v>#VALUE!</v>
          </cell>
        </row>
        <row r="1995">
          <cell r="A1995" t="str">
            <v>1001464-0TTL. RFU</v>
          </cell>
          <cell r="B1995" t="e">
            <v>#VALUE!</v>
          </cell>
        </row>
        <row r="1996">
          <cell r="A1996" t="str">
            <v>1001464-0Min.</v>
          </cell>
          <cell r="B1996" t="e">
            <v>#VALUE!</v>
          </cell>
        </row>
        <row r="1997">
          <cell r="A1997" t="str">
            <v>1001464-0Max.</v>
          </cell>
          <cell r="B1997" t="e">
            <v>#VALUE!</v>
          </cell>
        </row>
        <row r="1998">
          <cell r="A1998" t="str">
            <v>1001464-0+ / -</v>
          </cell>
          <cell r="B1998" t="e">
            <v>#VALUE!</v>
          </cell>
        </row>
        <row r="1999">
          <cell r="A1999" t="str">
            <v>1001518-3PARTSHOP</v>
          </cell>
          <cell r="B1999" t="e">
            <v>#VALUE!</v>
          </cell>
        </row>
        <row r="2000">
          <cell r="A2000" t="str">
            <v>1001518-3TTL. RFU</v>
          </cell>
          <cell r="B2000" t="e">
            <v>#VALUE!</v>
          </cell>
        </row>
        <row r="2001">
          <cell r="A2001" t="str">
            <v>1001518-3Min.</v>
          </cell>
          <cell r="B2001" t="e">
            <v>#VALUE!</v>
          </cell>
        </row>
        <row r="2002">
          <cell r="A2002" t="str">
            <v>1001518-3Max.</v>
          </cell>
          <cell r="B2002" t="e">
            <v>#VALUE!</v>
          </cell>
        </row>
        <row r="2003">
          <cell r="A2003" t="str">
            <v>1001518-3+ / -</v>
          </cell>
          <cell r="B2003" t="e">
            <v>#VALUE!</v>
          </cell>
        </row>
        <row r="2004">
          <cell r="A2004" t="str">
            <v>1005214-3PARTSHOP</v>
          </cell>
          <cell r="B2004" t="e">
            <v>#VALUE!</v>
          </cell>
        </row>
        <row r="2005">
          <cell r="A2005" t="str">
            <v>1005214-3TTL. RFU</v>
          </cell>
          <cell r="B2005" t="e">
            <v>#VALUE!</v>
          </cell>
        </row>
        <row r="2006">
          <cell r="A2006" t="str">
            <v>1005214-3Min.</v>
          </cell>
          <cell r="B2006" t="e">
            <v>#VALUE!</v>
          </cell>
        </row>
        <row r="2007">
          <cell r="A2007" t="str">
            <v>1005214-3Max.</v>
          </cell>
          <cell r="B2007" t="e">
            <v>#VALUE!</v>
          </cell>
        </row>
        <row r="2008">
          <cell r="A2008" t="str">
            <v>1005214-3+ / -</v>
          </cell>
          <cell r="B2008" t="e">
            <v>#VALUE!</v>
          </cell>
        </row>
        <row r="2009">
          <cell r="A2009" t="str">
            <v>1000494-7PARTSHOP</v>
          </cell>
          <cell r="B2009" t="e">
            <v>#VALUE!</v>
          </cell>
        </row>
        <row r="2010">
          <cell r="A2010" t="str">
            <v>1000494-7TTL. RFU</v>
          </cell>
          <cell r="B2010" t="e">
            <v>#VALUE!</v>
          </cell>
        </row>
        <row r="2011">
          <cell r="A2011" t="str">
            <v>1000494-7Min.</v>
          </cell>
          <cell r="B2011" t="e">
            <v>#VALUE!</v>
          </cell>
        </row>
        <row r="2012">
          <cell r="A2012" t="str">
            <v>1000494-7Max.</v>
          </cell>
          <cell r="B2012" t="e">
            <v>#VALUE!</v>
          </cell>
        </row>
        <row r="2013">
          <cell r="A2013" t="str">
            <v>1000494-7+ / -</v>
          </cell>
          <cell r="B2013" t="e">
            <v>#VALUE!</v>
          </cell>
        </row>
        <row r="2014">
          <cell r="A2014" t="str">
            <v>1000506-4PARTSHOP</v>
          </cell>
          <cell r="B2014">
            <v>130000</v>
          </cell>
        </row>
        <row r="2015">
          <cell r="A2015" t="str">
            <v>1000506-4TTL. RFU</v>
          </cell>
          <cell r="B2015" t="e">
            <v>#VALUE!</v>
          </cell>
        </row>
        <row r="2016">
          <cell r="A2016" t="str">
            <v>1000506-4Min.</v>
          </cell>
          <cell r="B2016" t="e">
            <v>#VALUE!</v>
          </cell>
        </row>
        <row r="2017">
          <cell r="A2017" t="str">
            <v>1000506-4Max.</v>
          </cell>
          <cell r="B2017" t="e">
            <v>#VALUE!</v>
          </cell>
        </row>
        <row r="2018">
          <cell r="A2018" t="str">
            <v>1000506-4+ / -</v>
          </cell>
          <cell r="B2018" t="e">
            <v>#VALUE!</v>
          </cell>
        </row>
        <row r="2019">
          <cell r="A2019" t="str">
            <v>1000867-5PARTSHOP</v>
          </cell>
          <cell r="B2019" t="e">
            <v>#VALUE!</v>
          </cell>
        </row>
        <row r="2020">
          <cell r="A2020" t="str">
            <v>1000867-5TTL. RFU</v>
          </cell>
          <cell r="B2020" t="e">
            <v>#VALUE!</v>
          </cell>
        </row>
        <row r="2021">
          <cell r="A2021" t="str">
            <v>1000867-5Min.</v>
          </cell>
          <cell r="B2021" t="e">
            <v>#VALUE!</v>
          </cell>
        </row>
        <row r="2022">
          <cell r="A2022" t="str">
            <v>1000867-5Max.</v>
          </cell>
          <cell r="B2022" t="e">
            <v>#VALUE!</v>
          </cell>
        </row>
        <row r="2023">
          <cell r="A2023" t="str">
            <v>1000867-5+ / -</v>
          </cell>
          <cell r="B2023" t="e">
            <v>#VALUE!</v>
          </cell>
        </row>
        <row r="2024">
          <cell r="A2024" t="str">
            <v>1000851-9PARTSHOP</v>
          </cell>
          <cell r="B2024">
            <v>418599</v>
          </cell>
        </row>
        <row r="2025">
          <cell r="A2025" t="str">
            <v>1000851-9TTL. RFU</v>
          </cell>
          <cell r="B2025" t="e">
            <v>#VALUE!</v>
          </cell>
        </row>
        <row r="2026">
          <cell r="A2026" t="str">
            <v>1000851-9Min.</v>
          </cell>
          <cell r="B2026" t="e">
            <v>#VALUE!</v>
          </cell>
        </row>
        <row r="2027">
          <cell r="A2027" t="str">
            <v>1000851-9Max.</v>
          </cell>
          <cell r="B2027" t="e">
            <v>#VALUE!</v>
          </cell>
        </row>
        <row r="2028">
          <cell r="A2028" t="str">
            <v>1000851-9+ / -</v>
          </cell>
          <cell r="B2028" t="e">
            <v>#VALUE!</v>
          </cell>
        </row>
        <row r="2029">
          <cell r="A2029" t="str">
            <v>1009108-4PARTSHOP</v>
          </cell>
          <cell r="B2029" t="e">
            <v>#VALUE!</v>
          </cell>
        </row>
        <row r="2030">
          <cell r="A2030" t="str">
            <v>1009108-4TTL. RFU</v>
          </cell>
          <cell r="B2030" t="e">
            <v>#VALUE!</v>
          </cell>
        </row>
        <row r="2031">
          <cell r="A2031" t="str">
            <v>1009108-4Min.</v>
          </cell>
          <cell r="B2031" t="e">
            <v>#VALUE!</v>
          </cell>
        </row>
        <row r="2032">
          <cell r="A2032" t="str">
            <v>1009108-4Max.</v>
          </cell>
          <cell r="B2032" t="e">
            <v>#VALUE!</v>
          </cell>
        </row>
        <row r="2033">
          <cell r="A2033" t="str">
            <v>1009108-4+ / -</v>
          </cell>
          <cell r="B2033" t="e">
            <v>#VALUE!</v>
          </cell>
        </row>
        <row r="2034">
          <cell r="A2034" t="str">
            <v>1009172-6PARTSHOP</v>
          </cell>
          <cell r="B2034" t="e">
            <v>#VALUE!</v>
          </cell>
        </row>
        <row r="2035">
          <cell r="A2035" t="str">
            <v>1009172-6TTL. RFU</v>
          </cell>
          <cell r="B2035" t="e">
            <v>#VALUE!</v>
          </cell>
        </row>
        <row r="2036">
          <cell r="A2036" t="str">
            <v>1009172-6Min.</v>
          </cell>
          <cell r="B2036" t="e">
            <v>#VALUE!</v>
          </cell>
        </row>
        <row r="2037">
          <cell r="A2037" t="str">
            <v>1009172-6Max.</v>
          </cell>
          <cell r="B2037" t="e">
            <v>#VALUE!</v>
          </cell>
        </row>
        <row r="2038">
          <cell r="A2038" t="str">
            <v>1009172-6+ / -</v>
          </cell>
          <cell r="B2038" t="e">
            <v>#VALUE!</v>
          </cell>
        </row>
        <row r="2039">
          <cell r="A2039" t="str">
            <v>1002851-1PARTSHOP</v>
          </cell>
          <cell r="B2039" t="e">
            <v>#VALUE!</v>
          </cell>
        </row>
        <row r="2040">
          <cell r="A2040" t="str">
            <v>1002851-1TTL. RFU</v>
          </cell>
          <cell r="B2040" t="e">
            <v>#VALUE!</v>
          </cell>
        </row>
        <row r="2041">
          <cell r="A2041" t="str">
            <v>1002851-1Min.</v>
          </cell>
          <cell r="B2041" t="e">
            <v>#VALUE!</v>
          </cell>
        </row>
        <row r="2042">
          <cell r="A2042" t="str">
            <v>1002851-1Max.</v>
          </cell>
          <cell r="B2042" t="e">
            <v>#VALUE!</v>
          </cell>
        </row>
        <row r="2043">
          <cell r="A2043" t="str">
            <v>1002851-1+ / -</v>
          </cell>
          <cell r="B2043" t="e">
            <v>#VALUE!</v>
          </cell>
        </row>
        <row r="2044">
          <cell r="A2044" t="str">
            <v>1009131-9TOKO</v>
          </cell>
          <cell r="B2044" t="e">
            <v>#VALUE!</v>
          </cell>
        </row>
        <row r="2045">
          <cell r="A2045" t="str">
            <v>1009131-9PARTSHOP</v>
          </cell>
          <cell r="B2045" t="e">
            <v>#VALUE!</v>
          </cell>
        </row>
        <row r="2046">
          <cell r="A2046" t="str">
            <v>1009131-9TTL. RFU</v>
          </cell>
          <cell r="B2046" t="e">
            <v>#VALUE!</v>
          </cell>
        </row>
        <row r="2047">
          <cell r="A2047" t="str">
            <v>1009131-9Min.</v>
          </cell>
          <cell r="B2047" t="e">
            <v>#VALUE!</v>
          </cell>
        </row>
        <row r="2048">
          <cell r="A2048" t="str">
            <v>1009131-9Max.</v>
          </cell>
          <cell r="B2048" t="e">
            <v>#VALUE!</v>
          </cell>
        </row>
        <row r="2049">
          <cell r="A2049" t="str">
            <v>1009131-9+ / -</v>
          </cell>
          <cell r="B2049" t="e">
            <v>#VALUE!</v>
          </cell>
        </row>
        <row r="2050">
          <cell r="A2050" t="str">
            <v>1003196-0PARTSHOP</v>
          </cell>
          <cell r="B2050" t="e">
            <v>#VALUE!</v>
          </cell>
        </row>
        <row r="2051">
          <cell r="A2051" t="str">
            <v>1003196-0TTL. RFU</v>
          </cell>
          <cell r="B2051" t="e">
            <v>#VALUE!</v>
          </cell>
        </row>
        <row r="2052">
          <cell r="A2052" t="str">
            <v>1003196-0Min.</v>
          </cell>
          <cell r="B2052" t="e">
            <v>#VALUE!</v>
          </cell>
        </row>
        <row r="2053">
          <cell r="A2053" t="str">
            <v>1003196-0Max.</v>
          </cell>
          <cell r="B2053" t="e">
            <v>#VALUE!</v>
          </cell>
        </row>
        <row r="2054">
          <cell r="A2054" t="str">
            <v>1003196-0+ / -</v>
          </cell>
          <cell r="B2054" t="e">
            <v>#VALUE!</v>
          </cell>
        </row>
        <row r="2055">
          <cell r="A2055" t="str">
            <v>1011644-3TOKO</v>
          </cell>
          <cell r="B2055" t="e">
            <v>#VALUE!</v>
          </cell>
        </row>
        <row r="2056">
          <cell r="A2056" t="str">
            <v>1011644-3TTL. RFU</v>
          </cell>
          <cell r="B2056" t="e">
            <v>#VALUE!</v>
          </cell>
        </row>
        <row r="2057">
          <cell r="A2057" t="str">
            <v>1011644-3Min.</v>
          </cell>
          <cell r="B2057" t="e">
            <v>#VALUE!</v>
          </cell>
        </row>
        <row r="2058">
          <cell r="A2058" t="str">
            <v>1011644-3Max.</v>
          </cell>
          <cell r="B2058" t="e">
            <v>#VALUE!</v>
          </cell>
        </row>
        <row r="2059">
          <cell r="A2059" t="str">
            <v>1011644-3+ / -</v>
          </cell>
          <cell r="B2059" t="e">
            <v>#VALUE!</v>
          </cell>
        </row>
        <row r="2060">
          <cell r="A2060" t="str">
            <v>1011645-1TOKO</v>
          </cell>
          <cell r="B2060" t="e">
            <v>#VALUE!</v>
          </cell>
        </row>
        <row r="2061">
          <cell r="A2061" t="str">
            <v>1011645-1TTL. RFU</v>
          </cell>
          <cell r="B2061" t="e">
            <v>#VALUE!</v>
          </cell>
        </row>
        <row r="2062">
          <cell r="A2062" t="str">
            <v>1011645-1Min.</v>
          </cell>
          <cell r="B2062" t="e">
            <v>#VALUE!</v>
          </cell>
        </row>
        <row r="2063">
          <cell r="A2063" t="str">
            <v>1011645-1Max.</v>
          </cell>
          <cell r="B2063" t="e">
            <v>#VALUE!</v>
          </cell>
        </row>
        <row r="2064">
          <cell r="A2064" t="str">
            <v>1011645-1+ / -</v>
          </cell>
          <cell r="B2064" t="e">
            <v>#VALUE!</v>
          </cell>
        </row>
        <row r="2065">
          <cell r="A2065" t="str">
            <v>1010990-0PARTSHOP</v>
          </cell>
          <cell r="B2065" t="e">
            <v>#VALUE!</v>
          </cell>
        </row>
        <row r="2066">
          <cell r="A2066" t="str">
            <v>1010990-0TTL. RFU</v>
          </cell>
          <cell r="B2066" t="e">
            <v>#VALUE!</v>
          </cell>
        </row>
        <row r="2067">
          <cell r="A2067" t="str">
            <v>1010990-0Min.</v>
          </cell>
          <cell r="B2067" t="e">
            <v>#VALUE!</v>
          </cell>
        </row>
        <row r="2068">
          <cell r="A2068" t="str">
            <v>1010990-0Max.</v>
          </cell>
          <cell r="B2068" t="e">
            <v>#VALUE!</v>
          </cell>
        </row>
        <row r="2069">
          <cell r="A2069" t="str">
            <v>1010990-0+ / -</v>
          </cell>
          <cell r="B2069" t="e">
            <v>#VALUE!</v>
          </cell>
        </row>
        <row r="2070">
          <cell r="A2070" t="str">
            <v>1011022-4TOKO</v>
          </cell>
          <cell r="B2070" t="e">
            <v>#VALUE!</v>
          </cell>
        </row>
        <row r="2071">
          <cell r="A2071" t="str">
            <v>1011022-4TTL. RFU</v>
          </cell>
          <cell r="B2071" t="e">
            <v>#VALUE!</v>
          </cell>
        </row>
        <row r="2072">
          <cell r="A2072" t="str">
            <v>1011022-4Min.</v>
          </cell>
          <cell r="B2072" t="e">
            <v>#VALUE!</v>
          </cell>
        </row>
        <row r="2073">
          <cell r="A2073" t="str">
            <v>1011022-4Max.</v>
          </cell>
          <cell r="B2073" t="e">
            <v>#VALUE!</v>
          </cell>
        </row>
        <row r="2074">
          <cell r="A2074" t="str">
            <v>1011022-4+ / -</v>
          </cell>
          <cell r="B2074" t="e">
            <v>#VALUE!</v>
          </cell>
        </row>
        <row r="2075">
          <cell r="A2075" t="str">
            <v>1000123-9PARTSHOP</v>
          </cell>
          <cell r="B2075" t="e">
            <v>#VALUE!</v>
          </cell>
        </row>
        <row r="2076">
          <cell r="A2076" t="str">
            <v>1000123-9TTL. RFU</v>
          </cell>
          <cell r="B2076" t="e">
            <v>#VALUE!</v>
          </cell>
        </row>
        <row r="2077">
          <cell r="A2077" t="str">
            <v>1000123-9Min.</v>
          </cell>
          <cell r="B2077" t="e">
            <v>#VALUE!</v>
          </cell>
        </row>
        <row r="2078">
          <cell r="A2078" t="str">
            <v>1000123-9Max.</v>
          </cell>
          <cell r="B2078" t="e">
            <v>#VALUE!</v>
          </cell>
        </row>
        <row r="2079">
          <cell r="A2079" t="str">
            <v>1000123-9+ / -</v>
          </cell>
          <cell r="B2079" t="e">
            <v>#VALUE!</v>
          </cell>
        </row>
        <row r="2080">
          <cell r="A2080" t="str">
            <v>1000124-7AFKIR</v>
          </cell>
          <cell r="B2080" t="e">
            <v>#VALUE!</v>
          </cell>
        </row>
        <row r="2081">
          <cell r="A2081" t="str">
            <v>1000124-7TTL. RFU</v>
          </cell>
          <cell r="B2081" t="e">
            <v>#VALUE!</v>
          </cell>
        </row>
        <row r="2082">
          <cell r="A2082" t="str">
            <v>1000124-7Min.</v>
          </cell>
          <cell r="B2082" t="e">
            <v>#VALUE!</v>
          </cell>
        </row>
        <row r="2083">
          <cell r="A2083" t="str">
            <v>1000124-7Max.</v>
          </cell>
          <cell r="B2083" t="e">
            <v>#VALUE!</v>
          </cell>
        </row>
        <row r="2084">
          <cell r="A2084" t="str">
            <v>1000124-7+ / -</v>
          </cell>
          <cell r="B2084" t="e">
            <v>#VALUE!</v>
          </cell>
        </row>
        <row r="2085">
          <cell r="A2085" t="str">
            <v>1000887-1BEKAS</v>
          </cell>
          <cell r="B2085" t="e">
            <v>#VALUE!</v>
          </cell>
        </row>
        <row r="2086">
          <cell r="A2086" t="str">
            <v>1000887-1TTL. RFU</v>
          </cell>
          <cell r="B2086" t="e">
            <v>#VALUE!</v>
          </cell>
        </row>
        <row r="2087">
          <cell r="A2087" t="str">
            <v>1000887-1Min.</v>
          </cell>
          <cell r="B2087" t="e">
            <v>#VALUE!</v>
          </cell>
        </row>
        <row r="2088">
          <cell r="A2088" t="str">
            <v>1000887-1Max.</v>
          </cell>
          <cell r="B2088" t="e">
            <v>#VALUE!</v>
          </cell>
        </row>
        <row r="2089">
          <cell r="A2089" t="str">
            <v>1000887-1+ / -</v>
          </cell>
          <cell r="B2089" t="e">
            <v>#VALUE!</v>
          </cell>
        </row>
        <row r="2090">
          <cell r="A2090" t="str">
            <v>1011571-4TOKO</v>
          </cell>
          <cell r="B2090" t="e">
            <v>#VALUE!</v>
          </cell>
        </row>
        <row r="2091">
          <cell r="A2091" t="str">
            <v>1011571-4TTL. RFU</v>
          </cell>
          <cell r="B2091" t="e">
            <v>#VALUE!</v>
          </cell>
        </row>
        <row r="2092">
          <cell r="A2092" t="str">
            <v>1011571-4Min.</v>
          </cell>
          <cell r="B2092" t="e">
            <v>#VALUE!</v>
          </cell>
        </row>
        <row r="2093">
          <cell r="A2093" t="str">
            <v>1011571-4Max.</v>
          </cell>
          <cell r="B2093" t="e">
            <v>#VALUE!</v>
          </cell>
        </row>
        <row r="2094">
          <cell r="A2094" t="str">
            <v>1011571-4+ / -</v>
          </cell>
          <cell r="B2094" t="e">
            <v>#VALUE!</v>
          </cell>
        </row>
        <row r="2095">
          <cell r="A2095" t="str">
            <v>1000949-3AFKIR</v>
          </cell>
          <cell r="B2095">
            <v>0</v>
          </cell>
        </row>
        <row r="2096">
          <cell r="A2096" t="str">
            <v>1000949-3PARTSHOP</v>
          </cell>
          <cell r="B2096" t="e">
            <v>#VALUE!</v>
          </cell>
        </row>
        <row r="2097">
          <cell r="A2097" t="str">
            <v>1000949-3TTL. RFU</v>
          </cell>
          <cell r="B2097" t="e">
            <v>#VALUE!</v>
          </cell>
        </row>
        <row r="2098">
          <cell r="A2098" t="str">
            <v>1000949-3Min.</v>
          </cell>
          <cell r="B2098" t="e">
            <v>#VALUE!</v>
          </cell>
        </row>
        <row r="2099">
          <cell r="A2099" t="str">
            <v>1000949-3Max.</v>
          </cell>
          <cell r="B2099" t="e">
            <v>#VALUE!</v>
          </cell>
        </row>
        <row r="2100">
          <cell r="A2100" t="str">
            <v>1000949-3+ / -</v>
          </cell>
          <cell r="B2100" t="e">
            <v>#VALUE!</v>
          </cell>
        </row>
        <row r="2101">
          <cell r="A2101" t="str">
            <v>1001397-0AFKIR</v>
          </cell>
          <cell r="B2101" t="e">
            <v>#VALUE!</v>
          </cell>
        </row>
        <row r="2102">
          <cell r="A2102" t="str">
            <v>1001397-0PARTSHOP</v>
          </cell>
          <cell r="B2102" t="e">
            <v>#VALUE!</v>
          </cell>
        </row>
        <row r="2103">
          <cell r="A2103" t="str">
            <v>1001397-0TTL. RFU</v>
          </cell>
          <cell r="B2103" t="e">
            <v>#VALUE!</v>
          </cell>
        </row>
        <row r="2104">
          <cell r="A2104" t="str">
            <v>1001397-0Min.</v>
          </cell>
          <cell r="B2104" t="e">
            <v>#VALUE!</v>
          </cell>
        </row>
        <row r="2105">
          <cell r="A2105" t="str">
            <v>1001397-0Max.</v>
          </cell>
          <cell r="B2105" t="e">
            <v>#VALUE!</v>
          </cell>
        </row>
        <row r="2106">
          <cell r="A2106" t="str">
            <v>1001397-0+ / -</v>
          </cell>
          <cell r="B2106" t="e">
            <v>#VALUE!</v>
          </cell>
        </row>
        <row r="2107">
          <cell r="A2107" t="str">
            <v>1001757-7BAHAN</v>
          </cell>
          <cell r="B2107" t="e">
            <v>#VALUE!</v>
          </cell>
        </row>
        <row r="2108">
          <cell r="A2108" t="str">
            <v>1001757-7HSLREPAIR</v>
          </cell>
          <cell r="B2108" t="e">
            <v>#VALUE!</v>
          </cell>
        </row>
        <row r="2109">
          <cell r="A2109" t="str">
            <v>1001757-7BEKAS</v>
          </cell>
          <cell r="B2109" t="e">
            <v>#VALUE!</v>
          </cell>
        </row>
        <row r="2110">
          <cell r="A2110" t="str">
            <v>1001757-7TTL. RFU</v>
          </cell>
          <cell r="B2110" t="e">
            <v>#VALUE!</v>
          </cell>
        </row>
        <row r="2111">
          <cell r="A2111" t="str">
            <v>1001757-7Min.</v>
          </cell>
          <cell r="B2111" t="e">
            <v>#VALUE!</v>
          </cell>
        </row>
        <row r="2112">
          <cell r="A2112" t="str">
            <v>1001757-7Max.</v>
          </cell>
          <cell r="B2112" t="e">
            <v>#VALUE!</v>
          </cell>
        </row>
        <row r="2113">
          <cell r="A2113" t="str">
            <v>1001757-7+ / -</v>
          </cell>
          <cell r="B2113" t="e">
            <v>#VALUE!</v>
          </cell>
        </row>
        <row r="2114">
          <cell r="A2114" t="str">
            <v>1003391-2LAIN-LAIN</v>
          </cell>
          <cell r="B2114" t="e">
            <v>#VALUE!</v>
          </cell>
        </row>
        <row r="2115">
          <cell r="A2115" t="str">
            <v>1003391-2TTL. RFU</v>
          </cell>
          <cell r="B2115" t="e">
            <v>#VALUE!</v>
          </cell>
        </row>
        <row r="2116">
          <cell r="A2116" t="str">
            <v>1003391-2Min.</v>
          </cell>
          <cell r="B2116" t="e">
            <v>#VALUE!</v>
          </cell>
        </row>
        <row r="2117">
          <cell r="A2117" t="str">
            <v>1003391-2Max.</v>
          </cell>
          <cell r="B2117" t="e">
            <v>#VALUE!</v>
          </cell>
        </row>
        <row r="2118">
          <cell r="A2118" t="str">
            <v>1003391-2+ / -</v>
          </cell>
          <cell r="B2118" t="e">
            <v>#VALUE!</v>
          </cell>
        </row>
        <row r="2119">
          <cell r="A2119" t="str">
            <v>1003392-0LAIN-LAIN</v>
          </cell>
          <cell r="B2119" t="e">
            <v>#VALUE!</v>
          </cell>
        </row>
        <row r="2120">
          <cell r="A2120" t="str">
            <v>1003392-0TTL. RFU</v>
          </cell>
          <cell r="B2120" t="e">
            <v>#VALUE!</v>
          </cell>
        </row>
        <row r="2121">
          <cell r="A2121" t="str">
            <v>1003392-0Min.</v>
          </cell>
          <cell r="B2121" t="e">
            <v>#VALUE!</v>
          </cell>
        </row>
        <row r="2122">
          <cell r="A2122" t="str">
            <v>1003392-0Max.</v>
          </cell>
          <cell r="B2122" t="e">
            <v>#VALUE!</v>
          </cell>
        </row>
        <row r="2123">
          <cell r="A2123" t="str">
            <v>1003392-0+ / -</v>
          </cell>
          <cell r="B2123" t="e">
            <v>#VALUE!</v>
          </cell>
        </row>
        <row r="2124">
          <cell r="A2124" t="str">
            <v>1011363-0FGP</v>
          </cell>
          <cell r="B2124" t="e">
            <v>#VALUE!</v>
          </cell>
        </row>
        <row r="2125">
          <cell r="A2125" t="str">
            <v>1011363-0TTL. RFU</v>
          </cell>
          <cell r="B2125" t="e">
            <v>#VALUE!</v>
          </cell>
        </row>
        <row r="2126">
          <cell r="A2126" t="str">
            <v>1011363-0Min.</v>
          </cell>
          <cell r="B2126" t="e">
            <v>#VALUE!</v>
          </cell>
        </row>
        <row r="2127">
          <cell r="A2127" t="str">
            <v>1011363-0Max.</v>
          </cell>
          <cell r="B2127" t="e">
            <v>#VALUE!</v>
          </cell>
        </row>
        <row r="2128">
          <cell r="A2128" t="str">
            <v>1011363-0+ / -</v>
          </cell>
          <cell r="B2128" t="e">
            <v>#VALUE!</v>
          </cell>
        </row>
        <row r="2129">
          <cell r="A2129" t="str">
            <v>1009169-6PARTSHOP</v>
          </cell>
          <cell r="B2129" t="e">
            <v>#VALUE!</v>
          </cell>
        </row>
        <row r="2130">
          <cell r="A2130" t="str">
            <v>1009169-6TTL. RFU</v>
          </cell>
          <cell r="B2130" t="e">
            <v>#VALUE!</v>
          </cell>
        </row>
        <row r="2131">
          <cell r="A2131" t="str">
            <v>1009169-6Min.</v>
          </cell>
          <cell r="B2131" t="e">
            <v>#VALUE!</v>
          </cell>
        </row>
        <row r="2132">
          <cell r="A2132" t="str">
            <v>1009169-6Max.</v>
          </cell>
          <cell r="B2132" t="e">
            <v>#VALUE!</v>
          </cell>
        </row>
        <row r="2133">
          <cell r="A2133" t="str">
            <v>1009169-6+ / -</v>
          </cell>
          <cell r="B2133" t="e">
            <v>#VALUE!</v>
          </cell>
        </row>
        <row r="2134">
          <cell r="A2134" t="str">
            <v>1001503-5PARTSHOP</v>
          </cell>
          <cell r="B2134" t="e">
            <v>#VALUE!</v>
          </cell>
        </row>
        <row r="2135">
          <cell r="A2135" t="str">
            <v>1001503-5TTL. RFU</v>
          </cell>
          <cell r="B2135" t="e">
            <v>#VALUE!</v>
          </cell>
        </row>
        <row r="2136">
          <cell r="A2136" t="str">
            <v>1001503-5Min.</v>
          </cell>
          <cell r="B2136" t="e">
            <v>#VALUE!</v>
          </cell>
        </row>
        <row r="2137">
          <cell r="A2137" t="str">
            <v>1001503-5Max.</v>
          </cell>
          <cell r="B2137" t="e">
            <v>#VALUE!</v>
          </cell>
        </row>
        <row r="2138">
          <cell r="A2138" t="str">
            <v>1001503-5+ / -</v>
          </cell>
          <cell r="B2138" t="e">
            <v>#VALUE!</v>
          </cell>
        </row>
        <row r="2139">
          <cell r="A2139" t="str">
            <v>1011376-2FGP</v>
          </cell>
          <cell r="B2139" t="e">
            <v>#VALUE!</v>
          </cell>
        </row>
        <row r="2140">
          <cell r="A2140" t="str">
            <v>1011376-2TTL. RFU</v>
          </cell>
          <cell r="B2140" t="e">
            <v>#VALUE!</v>
          </cell>
        </row>
        <row r="2141">
          <cell r="A2141" t="str">
            <v>1011376-2Min.</v>
          </cell>
          <cell r="B2141" t="e">
            <v>#VALUE!</v>
          </cell>
        </row>
        <row r="2142">
          <cell r="A2142" t="str">
            <v>1011376-2Max.</v>
          </cell>
          <cell r="B2142" t="e">
            <v>#VALUE!</v>
          </cell>
        </row>
        <row r="2143">
          <cell r="A2143" t="str">
            <v>1011376-2+ / -</v>
          </cell>
          <cell r="B2143" t="e">
            <v>#VALUE!</v>
          </cell>
        </row>
        <row r="2144">
          <cell r="A2144" t="str">
            <v>1000710-5PARTSHOP</v>
          </cell>
          <cell r="B2144">
            <v>450000</v>
          </cell>
        </row>
        <row r="2145">
          <cell r="A2145" t="str">
            <v>1000710-5TTL. RFU</v>
          </cell>
          <cell r="B2145" t="e">
            <v>#VALUE!</v>
          </cell>
        </row>
        <row r="2146">
          <cell r="A2146" t="str">
            <v>1000710-5Min.</v>
          </cell>
          <cell r="B2146" t="e">
            <v>#VALUE!</v>
          </cell>
        </row>
        <row r="2147">
          <cell r="A2147" t="str">
            <v>1000710-5Max.</v>
          </cell>
          <cell r="B2147" t="e">
            <v>#VALUE!</v>
          </cell>
        </row>
        <row r="2148">
          <cell r="A2148" t="str">
            <v>1000710-5+ / -</v>
          </cell>
          <cell r="B2148" t="e">
            <v>#VALUE!</v>
          </cell>
        </row>
        <row r="2149">
          <cell r="A2149" t="str">
            <v>1000775-1PARTSHOP</v>
          </cell>
          <cell r="B2149">
            <v>7281</v>
          </cell>
        </row>
        <row r="2150">
          <cell r="A2150" t="str">
            <v>1000775-1TTL. RFU</v>
          </cell>
          <cell r="B2150" t="e">
            <v>#VALUE!</v>
          </cell>
        </row>
        <row r="2151">
          <cell r="A2151" t="str">
            <v>1000775-1Min.</v>
          </cell>
          <cell r="B2151" t="e">
            <v>#VALUE!</v>
          </cell>
        </row>
        <row r="2152">
          <cell r="A2152" t="str">
            <v>1000775-1Max.</v>
          </cell>
          <cell r="B2152" t="e">
            <v>#VALUE!</v>
          </cell>
        </row>
        <row r="2153">
          <cell r="A2153" t="str">
            <v>1000775-1+ / -</v>
          </cell>
          <cell r="B2153" t="e">
            <v>#VALUE!</v>
          </cell>
        </row>
        <row r="2154">
          <cell r="A2154" t="str">
            <v>1000929-9HSLREPAIR</v>
          </cell>
          <cell r="B2154" t="e">
            <v>#VALUE!</v>
          </cell>
        </row>
        <row r="2155">
          <cell r="A2155" t="str">
            <v>1000929-9TTL. RFU</v>
          </cell>
          <cell r="B2155" t="e">
            <v>#VALUE!</v>
          </cell>
        </row>
        <row r="2156">
          <cell r="A2156" t="str">
            <v>1000929-9Min.</v>
          </cell>
          <cell r="B2156" t="e">
            <v>#VALUE!</v>
          </cell>
        </row>
        <row r="2157">
          <cell r="A2157" t="str">
            <v>1000929-9Max.</v>
          </cell>
          <cell r="B2157" t="e">
            <v>#VALUE!</v>
          </cell>
        </row>
        <row r="2158">
          <cell r="A2158" t="str">
            <v>1000929-9+ / -</v>
          </cell>
          <cell r="B2158" t="e">
            <v>#VALUE!</v>
          </cell>
        </row>
        <row r="2159">
          <cell r="A2159" t="str">
            <v>1003099-9HSLREPAIR</v>
          </cell>
          <cell r="B2159" t="e">
            <v>#VALUE!</v>
          </cell>
        </row>
        <row r="2160">
          <cell r="A2160" t="str">
            <v>1003099-9TTL. RFU</v>
          </cell>
          <cell r="B2160" t="e">
            <v>#VALUE!</v>
          </cell>
        </row>
        <row r="2161">
          <cell r="A2161" t="str">
            <v>1003099-9Min.</v>
          </cell>
          <cell r="B2161" t="e">
            <v>#VALUE!</v>
          </cell>
        </row>
        <row r="2162">
          <cell r="A2162" t="str">
            <v>1003099-9Max.</v>
          </cell>
          <cell r="B2162" t="e">
            <v>#VALUE!</v>
          </cell>
        </row>
        <row r="2163">
          <cell r="A2163" t="str">
            <v>1003099-9+ / -</v>
          </cell>
          <cell r="B2163" t="e">
            <v>#VALUE!</v>
          </cell>
        </row>
        <row r="2164">
          <cell r="A2164" t="str">
            <v>1003462-5PARTSHOP</v>
          </cell>
          <cell r="B2164" t="e">
            <v>#VALUE!</v>
          </cell>
        </row>
        <row r="2165">
          <cell r="A2165" t="str">
            <v>1003462-5TTL. RFU</v>
          </cell>
          <cell r="B2165" t="e">
            <v>#VALUE!</v>
          </cell>
        </row>
        <row r="2166">
          <cell r="A2166" t="str">
            <v>1003462-5Min.</v>
          </cell>
          <cell r="B2166" t="e">
            <v>#VALUE!</v>
          </cell>
        </row>
        <row r="2167">
          <cell r="A2167" t="str">
            <v>1003462-5Max.</v>
          </cell>
          <cell r="B2167" t="e">
            <v>#VALUE!</v>
          </cell>
        </row>
        <row r="2168">
          <cell r="A2168" t="str">
            <v>1003462-5+ / -</v>
          </cell>
          <cell r="B2168" t="e">
            <v>#VALUE!</v>
          </cell>
        </row>
        <row r="2169">
          <cell r="A2169" t="str">
            <v>1003463-3PARTSHOP</v>
          </cell>
          <cell r="B2169" t="e">
            <v>#VALUE!</v>
          </cell>
        </row>
        <row r="2170">
          <cell r="A2170" t="str">
            <v>1003463-3TTL. RFU</v>
          </cell>
          <cell r="B2170" t="e">
            <v>#VALUE!</v>
          </cell>
        </row>
        <row r="2171">
          <cell r="A2171" t="str">
            <v>1003463-3Min.</v>
          </cell>
          <cell r="B2171" t="e">
            <v>#VALUE!</v>
          </cell>
        </row>
        <row r="2172">
          <cell r="A2172" t="str">
            <v>1003463-3Max.</v>
          </cell>
          <cell r="B2172" t="e">
            <v>#VALUE!</v>
          </cell>
        </row>
        <row r="2173">
          <cell r="A2173" t="str">
            <v>1003463-3+ / -</v>
          </cell>
          <cell r="B2173" t="e">
            <v>#VALUE!</v>
          </cell>
        </row>
        <row r="2174">
          <cell r="A2174" t="str">
            <v>1001077-7BEKAS</v>
          </cell>
          <cell r="B2174" t="e">
            <v>#VALUE!</v>
          </cell>
        </row>
        <row r="2175">
          <cell r="A2175" t="str">
            <v>1001077-7TTL. RFU</v>
          </cell>
          <cell r="B2175" t="e">
            <v>#VALUE!</v>
          </cell>
        </row>
        <row r="2176">
          <cell r="A2176" t="str">
            <v>1001077-7Min.</v>
          </cell>
          <cell r="B2176" t="e">
            <v>#VALUE!</v>
          </cell>
        </row>
        <row r="2177">
          <cell r="A2177" t="str">
            <v>1001077-7Max.</v>
          </cell>
          <cell r="B2177" t="e">
            <v>#VALUE!</v>
          </cell>
        </row>
        <row r="2178">
          <cell r="A2178" t="str">
            <v>1001077-7+ / -</v>
          </cell>
          <cell r="B2178" t="e">
            <v>#VALUE!</v>
          </cell>
        </row>
        <row r="2179">
          <cell r="A2179" t="str">
            <v>1001078-5BEKAS</v>
          </cell>
          <cell r="B2179" t="e">
            <v>#VALUE!</v>
          </cell>
        </row>
        <row r="2180">
          <cell r="A2180" t="str">
            <v>1001078-5TTL. RFU</v>
          </cell>
          <cell r="B2180" t="e">
            <v>#VALUE!</v>
          </cell>
        </row>
        <row r="2181">
          <cell r="A2181" t="str">
            <v>1001078-5Min.</v>
          </cell>
          <cell r="B2181" t="e">
            <v>#VALUE!</v>
          </cell>
        </row>
        <row r="2182">
          <cell r="A2182" t="str">
            <v>1001078-5Max.</v>
          </cell>
          <cell r="B2182" t="e">
            <v>#VALUE!</v>
          </cell>
        </row>
        <row r="2183">
          <cell r="A2183" t="str">
            <v>1001078-5+ / -</v>
          </cell>
          <cell r="B2183" t="e">
            <v>#VALUE!</v>
          </cell>
        </row>
        <row r="2184">
          <cell r="A2184" t="str">
            <v>1000190-5HOP</v>
          </cell>
          <cell r="B2184" t="e">
            <v>#VALUE!</v>
          </cell>
        </row>
        <row r="2185">
          <cell r="A2185" t="str">
            <v>1000190-5TTL. RFU</v>
          </cell>
          <cell r="B2185" t="e">
            <v>#VALUE!</v>
          </cell>
        </row>
        <row r="2186">
          <cell r="A2186" t="str">
            <v>1000190-5Min.</v>
          </cell>
          <cell r="B2186" t="e">
            <v>#VALUE!</v>
          </cell>
        </row>
        <row r="2187">
          <cell r="A2187" t="str">
            <v>1000190-5Max.</v>
          </cell>
          <cell r="B2187" t="e">
            <v>#VALUE!</v>
          </cell>
        </row>
        <row r="2188">
          <cell r="A2188" t="str">
            <v>1000190-5+ / -</v>
          </cell>
          <cell r="B2188" t="e">
            <v>#VALUE!</v>
          </cell>
        </row>
        <row r="2189">
          <cell r="A2189" t="str">
            <v>1000130-1PARTSHOP</v>
          </cell>
          <cell r="B2189" t="e">
            <v>#VALUE!</v>
          </cell>
        </row>
        <row r="2190">
          <cell r="A2190" t="str">
            <v>1000130-1TTL. RFU</v>
          </cell>
          <cell r="B2190" t="e">
            <v>#VALUE!</v>
          </cell>
        </row>
        <row r="2191">
          <cell r="A2191" t="str">
            <v>1000130-1Min.</v>
          </cell>
          <cell r="B2191" t="e">
            <v>#VALUE!</v>
          </cell>
        </row>
        <row r="2192">
          <cell r="A2192" t="str">
            <v>1000130-1Max.</v>
          </cell>
          <cell r="B2192" t="e">
            <v>#VALUE!</v>
          </cell>
        </row>
        <row r="2193">
          <cell r="A2193" t="str">
            <v>1000130-1+ / -</v>
          </cell>
          <cell r="B2193" t="e">
            <v>#VALUE!</v>
          </cell>
        </row>
        <row r="2194">
          <cell r="A2194" t="str">
            <v>1000856-1PARTSHOP</v>
          </cell>
          <cell r="B2194" t="e">
            <v>#VALUE!</v>
          </cell>
        </row>
        <row r="2195">
          <cell r="A2195" t="str">
            <v>1000856-1TTL. RFU</v>
          </cell>
          <cell r="B2195" t="e">
            <v>#VALUE!</v>
          </cell>
        </row>
        <row r="2196">
          <cell r="A2196" t="str">
            <v>1000856-1Min.</v>
          </cell>
          <cell r="B2196" t="e">
            <v>#VALUE!</v>
          </cell>
        </row>
        <row r="2197">
          <cell r="A2197" t="str">
            <v>1000856-1Max.</v>
          </cell>
          <cell r="B2197" t="e">
            <v>#VALUE!</v>
          </cell>
        </row>
        <row r="2198">
          <cell r="A2198" t="str">
            <v>1000856-1+ / -</v>
          </cell>
          <cell r="B2198" t="e">
            <v>#VALUE!</v>
          </cell>
        </row>
        <row r="2199">
          <cell r="A2199" t="str">
            <v>1000370-3PARTSHOP</v>
          </cell>
          <cell r="B2199" t="e">
            <v>#VALUE!</v>
          </cell>
        </row>
        <row r="2200">
          <cell r="A2200" t="str">
            <v>1000370-3TTL. RFU</v>
          </cell>
          <cell r="B2200" t="e">
            <v>#VALUE!</v>
          </cell>
        </row>
        <row r="2201">
          <cell r="A2201" t="str">
            <v>1000370-3Min.</v>
          </cell>
          <cell r="B2201" t="e">
            <v>#VALUE!</v>
          </cell>
        </row>
        <row r="2202">
          <cell r="A2202" t="str">
            <v>1000370-3Max.</v>
          </cell>
          <cell r="B2202" t="e">
            <v>#VALUE!</v>
          </cell>
        </row>
        <row r="2203">
          <cell r="A2203" t="str">
            <v>1000370-3+ / -</v>
          </cell>
          <cell r="B2203" t="e">
            <v>#VALUE!</v>
          </cell>
        </row>
        <row r="2204">
          <cell r="A2204" t="str">
            <v>1000414-9BEKAS</v>
          </cell>
          <cell r="B2204" t="e">
            <v>#VALUE!</v>
          </cell>
        </row>
        <row r="2205">
          <cell r="A2205" t="str">
            <v>1000414-9PARTSHOP</v>
          </cell>
          <cell r="B2205" t="e">
            <v>#VALUE!</v>
          </cell>
        </row>
        <row r="2206">
          <cell r="A2206" t="str">
            <v>1000414-9TTL. RFU</v>
          </cell>
          <cell r="B2206" t="e">
            <v>#VALUE!</v>
          </cell>
        </row>
        <row r="2207">
          <cell r="A2207" t="str">
            <v>1000414-9Min.</v>
          </cell>
          <cell r="B2207" t="e">
            <v>#VALUE!</v>
          </cell>
        </row>
        <row r="2208">
          <cell r="A2208" t="str">
            <v>1000414-9Max.</v>
          </cell>
          <cell r="B2208" t="e">
            <v>#VALUE!</v>
          </cell>
        </row>
        <row r="2209">
          <cell r="A2209" t="str">
            <v>1000414-9+ / -</v>
          </cell>
          <cell r="B2209" t="e">
            <v>#VALUE!</v>
          </cell>
        </row>
        <row r="2210">
          <cell r="A2210" t="str">
            <v>1000895-0PARTSHOP</v>
          </cell>
          <cell r="B2210" t="e">
            <v>#VALUE!</v>
          </cell>
        </row>
        <row r="2211">
          <cell r="A2211" t="str">
            <v>1000895-0TTL. RFU</v>
          </cell>
          <cell r="B2211" t="e">
            <v>#VALUE!</v>
          </cell>
        </row>
        <row r="2212">
          <cell r="A2212" t="str">
            <v>1000895-0Min.</v>
          </cell>
          <cell r="B2212" t="e">
            <v>#VALUE!</v>
          </cell>
        </row>
        <row r="2213">
          <cell r="A2213" t="str">
            <v>1000895-0Max.</v>
          </cell>
          <cell r="B2213" t="e">
            <v>#VALUE!</v>
          </cell>
        </row>
        <row r="2214">
          <cell r="A2214" t="str">
            <v>1000895-0+ / -</v>
          </cell>
          <cell r="B2214" t="e">
            <v>#VALUE!</v>
          </cell>
        </row>
        <row r="2215">
          <cell r="A2215" t="str">
            <v>1011012-7PARTSHOP</v>
          </cell>
          <cell r="B2215" t="e">
            <v>#VALUE!</v>
          </cell>
        </row>
        <row r="2216">
          <cell r="A2216" t="str">
            <v>1011012-7TTL. RFU</v>
          </cell>
          <cell r="B2216" t="e">
            <v>#VALUE!</v>
          </cell>
        </row>
        <row r="2217">
          <cell r="A2217" t="str">
            <v>1011012-7Min.</v>
          </cell>
          <cell r="B2217" t="e">
            <v>#VALUE!</v>
          </cell>
        </row>
        <row r="2218">
          <cell r="A2218" t="str">
            <v>1011012-7Max.</v>
          </cell>
          <cell r="B2218" t="e">
            <v>#VALUE!</v>
          </cell>
        </row>
        <row r="2219">
          <cell r="A2219" t="str">
            <v>1011012-7+ / -</v>
          </cell>
          <cell r="B2219" t="e">
            <v>#VALUE!</v>
          </cell>
        </row>
        <row r="2220">
          <cell r="A2220" t="str">
            <v>1004208-3PARTSHOP</v>
          </cell>
          <cell r="B2220" t="e">
            <v>#VALUE!</v>
          </cell>
        </row>
        <row r="2221">
          <cell r="A2221" t="str">
            <v>1004208-3TTL. RFU</v>
          </cell>
          <cell r="B2221" t="e">
            <v>#VALUE!</v>
          </cell>
        </row>
        <row r="2222">
          <cell r="A2222" t="str">
            <v>1004208-3Min.</v>
          </cell>
          <cell r="B2222" t="e">
            <v>#VALUE!</v>
          </cell>
        </row>
        <row r="2223">
          <cell r="A2223" t="str">
            <v>1004208-3Max.</v>
          </cell>
          <cell r="B2223" t="e">
            <v>#VALUE!</v>
          </cell>
        </row>
        <row r="2224">
          <cell r="A2224" t="str">
            <v>1004208-3+ / -</v>
          </cell>
          <cell r="B2224" t="e">
            <v>#VALUE!</v>
          </cell>
        </row>
        <row r="2225">
          <cell r="A2225" t="str">
            <v>1011031-3PARTSHOP</v>
          </cell>
          <cell r="B2225" t="e">
            <v>#VALUE!</v>
          </cell>
        </row>
        <row r="2226">
          <cell r="A2226" t="str">
            <v>1011031-3TTL. RFU</v>
          </cell>
          <cell r="B2226" t="e">
            <v>#VALUE!</v>
          </cell>
        </row>
        <row r="2227">
          <cell r="A2227" t="str">
            <v>1011031-3Min.</v>
          </cell>
          <cell r="B2227" t="e">
            <v>#VALUE!</v>
          </cell>
        </row>
        <row r="2228">
          <cell r="A2228" t="str">
            <v>1011031-3Max.</v>
          </cell>
          <cell r="B2228" t="e">
            <v>#VALUE!</v>
          </cell>
        </row>
        <row r="2229">
          <cell r="A2229" t="str">
            <v>1011031-3+ / -</v>
          </cell>
          <cell r="B2229" t="e">
            <v>#VALUE!</v>
          </cell>
        </row>
        <row r="2230">
          <cell r="A2230" t="str">
            <v>1001089-0PARTSHOP</v>
          </cell>
          <cell r="B2230" t="e">
            <v>#VALUE!</v>
          </cell>
        </row>
        <row r="2231">
          <cell r="A2231" t="str">
            <v>1001089-0TTL. RFU</v>
          </cell>
          <cell r="B2231" t="e">
            <v>#VALUE!</v>
          </cell>
        </row>
        <row r="2232">
          <cell r="A2232" t="str">
            <v>1001089-0Min.</v>
          </cell>
          <cell r="B2232" t="e">
            <v>#VALUE!</v>
          </cell>
        </row>
        <row r="2233">
          <cell r="A2233" t="str">
            <v>1001089-0Max.</v>
          </cell>
          <cell r="B2233" t="e">
            <v>#VALUE!</v>
          </cell>
        </row>
        <row r="2234">
          <cell r="A2234" t="str">
            <v>1001089-0+ / -</v>
          </cell>
          <cell r="B2234" t="e">
            <v>#VALUE!</v>
          </cell>
        </row>
        <row r="2235">
          <cell r="A2235" t="str">
            <v>1001088-2PARTSHOP</v>
          </cell>
          <cell r="B2235" t="e">
            <v>#VALUE!</v>
          </cell>
        </row>
        <row r="2236">
          <cell r="A2236" t="str">
            <v>1001088-2TTL. RFU</v>
          </cell>
          <cell r="B2236" t="e">
            <v>#VALUE!</v>
          </cell>
        </row>
        <row r="2237">
          <cell r="A2237" t="str">
            <v>1001088-2Min.</v>
          </cell>
          <cell r="B2237" t="e">
            <v>#VALUE!</v>
          </cell>
        </row>
        <row r="2238">
          <cell r="A2238" t="str">
            <v>1001088-2Max.</v>
          </cell>
          <cell r="B2238" t="e">
            <v>#VALUE!</v>
          </cell>
        </row>
        <row r="2239">
          <cell r="A2239" t="str">
            <v>1001088-2+ / -</v>
          </cell>
          <cell r="B2239" t="e">
            <v>#VALUE!</v>
          </cell>
        </row>
        <row r="2240">
          <cell r="A2240" t="str">
            <v>1004235-0BEKAS</v>
          </cell>
          <cell r="B2240" t="e">
            <v>#VALUE!</v>
          </cell>
        </row>
        <row r="2241">
          <cell r="A2241" t="str">
            <v>1004235-0TTL. RFU</v>
          </cell>
          <cell r="B2241" t="e">
            <v>#VALUE!</v>
          </cell>
        </row>
        <row r="2242">
          <cell r="A2242" t="str">
            <v>1004235-0Min.</v>
          </cell>
          <cell r="B2242" t="e">
            <v>#VALUE!</v>
          </cell>
        </row>
        <row r="2243">
          <cell r="A2243" t="str">
            <v>1004235-0Max.</v>
          </cell>
          <cell r="B2243" t="e">
            <v>#VALUE!</v>
          </cell>
        </row>
        <row r="2244">
          <cell r="A2244" t="str">
            <v>1004235-0+ / -</v>
          </cell>
          <cell r="B2244" t="e">
            <v>#VALUE!</v>
          </cell>
        </row>
        <row r="2245">
          <cell r="A2245" t="str">
            <v>1004236-9BEKAS</v>
          </cell>
          <cell r="B2245" t="e">
            <v>#VALUE!</v>
          </cell>
        </row>
        <row r="2246">
          <cell r="A2246" t="str">
            <v>1004236-9TTL. RFU</v>
          </cell>
          <cell r="B2246" t="e">
            <v>#VALUE!</v>
          </cell>
        </row>
        <row r="2247">
          <cell r="A2247" t="str">
            <v>1004236-9Min.</v>
          </cell>
          <cell r="B2247" t="e">
            <v>#VALUE!</v>
          </cell>
        </row>
        <row r="2248">
          <cell r="A2248" t="str">
            <v>1004236-9Max.</v>
          </cell>
          <cell r="B2248" t="e">
            <v>#VALUE!</v>
          </cell>
        </row>
        <row r="2249">
          <cell r="A2249" t="str">
            <v>1004236-9+ / -</v>
          </cell>
          <cell r="B2249" t="e">
            <v>#VALUE!</v>
          </cell>
        </row>
        <row r="2250">
          <cell r="A2250" t="str">
            <v>1001402-0PARTSHOP</v>
          </cell>
          <cell r="B2250" t="e">
            <v>#VALUE!</v>
          </cell>
        </row>
        <row r="2251">
          <cell r="A2251" t="str">
            <v>1001402-0TTL. RFU</v>
          </cell>
          <cell r="B2251" t="e">
            <v>#VALUE!</v>
          </cell>
        </row>
        <row r="2252">
          <cell r="A2252" t="str">
            <v>1001402-0Min.</v>
          </cell>
          <cell r="B2252" t="e">
            <v>#VALUE!</v>
          </cell>
        </row>
        <row r="2253">
          <cell r="A2253" t="str">
            <v>1001402-0Max.</v>
          </cell>
          <cell r="B2253" t="e">
            <v>#VALUE!</v>
          </cell>
        </row>
        <row r="2254">
          <cell r="A2254" t="str">
            <v>1001402-0+ / -</v>
          </cell>
          <cell r="B2254" t="e">
            <v>#VALUE!</v>
          </cell>
        </row>
        <row r="2255">
          <cell r="A2255" t="str">
            <v>1005055-8IGP</v>
          </cell>
          <cell r="B2255" t="e">
            <v>#VALUE!</v>
          </cell>
        </row>
        <row r="2256">
          <cell r="A2256" t="str">
            <v>1005055-8TTL. RFU</v>
          </cell>
          <cell r="B2256" t="e">
            <v>#VALUE!</v>
          </cell>
        </row>
        <row r="2257">
          <cell r="A2257" t="str">
            <v>1005055-8Min.</v>
          </cell>
          <cell r="B2257" t="e">
            <v>#VALUE!</v>
          </cell>
        </row>
        <row r="2258">
          <cell r="A2258" t="str">
            <v>1005055-8Max.</v>
          </cell>
          <cell r="B2258" t="e">
            <v>#VALUE!</v>
          </cell>
        </row>
        <row r="2259">
          <cell r="A2259" t="str">
            <v>1005055-8+ / -</v>
          </cell>
          <cell r="B2259" t="e">
            <v>#VALUE!</v>
          </cell>
        </row>
        <row r="2260">
          <cell r="A2260" t="str">
            <v>1005048-5IGP</v>
          </cell>
          <cell r="B2260" t="e">
            <v>#VALUE!</v>
          </cell>
        </row>
        <row r="2261">
          <cell r="A2261" t="str">
            <v>1005048-5TTL. RFU</v>
          </cell>
          <cell r="B2261" t="e">
            <v>#VALUE!</v>
          </cell>
        </row>
        <row r="2262">
          <cell r="A2262" t="str">
            <v>1005048-5Min.</v>
          </cell>
          <cell r="B2262" t="e">
            <v>#VALUE!</v>
          </cell>
        </row>
        <row r="2263">
          <cell r="A2263" t="str">
            <v>1005048-5Max.</v>
          </cell>
          <cell r="B2263" t="e">
            <v>#VALUE!</v>
          </cell>
        </row>
        <row r="2264">
          <cell r="A2264" t="str">
            <v>1005048-5+ / -</v>
          </cell>
          <cell r="B2264" t="e">
            <v>#VALUE!</v>
          </cell>
        </row>
        <row r="2265">
          <cell r="A2265" t="str">
            <v>1005034-5PARTSHOP</v>
          </cell>
          <cell r="B2265" t="e">
            <v>#VALUE!</v>
          </cell>
        </row>
        <row r="2266">
          <cell r="A2266" t="str">
            <v>1005034-5TTL. RFU</v>
          </cell>
          <cell r="B2266" t="e">
            <v>#VALUE!</v>
          </cell>
        </row>
        <row r="2267">
          <cell r="A2267" t="str">
            <v>1005034-5Min.</v>
          </cell>
          <cell r="B2267" t="e">
            <v>#VALUE!</v>
          </cell>
        </row>
        <row r="2268">
          <cell r="A2268" t="str">
            <v>1005034-5Max.</v>
          </cell>
          <cell r="B2268" t="e">
            <v>#VALUE!</v>
          </cell>
        </row>
        <row r="2269">
          <cell r="A2269" t="str">
            <v>1005034-5+ / -</v>
          </cell>
          <cell r="B2269" t="e">
            <v>#VALUE!</v>
          </cell>
        </row>
        <row r="2270">
          <cell r="A2270" t="str">
            <v>1004739-5BEKAS</v>
          </cell>
          <cell r="B2270" t="e">
            <v>#VALUE!</v>
          </cell>
        </row>
        <row r="2271">
          <cell r="A2271" t="str">
            <v>1004739-5TTL. RFU</v>
          </cell>
          <cell r="B2271" t="e">
            <v>#VALUE!</v>
          </cell>
        </row>
        <row r="2272">
          <cell r="A2272" t="str">
            <v>1004739-5Min.</v>
          </cell>
          <cell r="B2272" t="e">
            <v>#VALUE!</v>
          </cell>
        </row>
        <row r="2273">
          <cell r="A2273" t="str">
            <v>1004739-5Max.</v>
          </cell>
          <cell r="B2273" t="e">
            <v>#VALUE!</v>
          </cell>
        </row>
        <row r="2274">
          <cell r="A2274" t="str">
            <v>1004739-5+ / -</v>
          </cell>
          <cell r="B2274" t="e">
            <v>#VALUE!</v>
          </cell>
        </row>
        <row r="2275">
          <cell r="A2275" t="str">
            <v>1000872-1PARTSHOP</v>
          </cell>
          <cell r="B2275" t="e">
            <v>#VALUE!</v>
          </cell>
        </row>
        <row r="2276">
          <cell r="A2276" t="str">
            <v>1000872-1TTL. RFU</v>
          </cell>
          <cell r="B2276" t="e">
            <v>#VALUE!</v>
          </cell>
        </row>
        <row r="2277">
          <cell r="A2277" t="str">
            <v>1000872-1Min.</v>
          </cell>
          <cell r="B2277" t="e">
            <v>#VALUE!</v>
          </cell>
        </row>
        <row r="2278">
          <cell r="A2278" t="str">
            <v>1000872-1Max.</v>
          </cell>
          <cell r="B2278" t="e">
            <v>#VALUE!</v>
          </cell>
        </row>
        <row r="2279">
          <cell r="A2279" t="str">
            <v>1000872-1+ / -</v>
          </cell>
          <cell r="B2279" t="e">
            <v>#VALUE!</v>
          </cell>
        </row>
        <row r="2280">
          <cell r="A2280" t="str">
            <v>1004260-1PARTSHOP</v>
          </cell>
          <cell r="B2280" t="e">
            <v>#VALUE!</v>
          </cell>
        </row>
        <row r="2281">
          <cell r="A2281" t="str">
            <v>1004260-1TTL. RFU</v>
          </cell>
          <cell r="B2281" t="e">
            <v>#VALUE!</v>
          </cell>
        </row>
        <row r="2282">
          <cell r="A2282" t="str">
            <v>1004260-1Min.</v>
          </cell>
          <cell r="B2282" t="e">
            <v>#VALUE!</v>
          </cell>
        </row>
        <row r="2283">
          <cell r="A2283" t="str">
            <v>1004260-1Max.</v>
          </cell>
          <cell r="B2283" t="e">
            <v>#VALUE!</v>
          </cell>
        </row>
        <row r="2284">
          <cell r="A2284" t="str">
            <v>1004260-1+ / -</v>
          </cell>
          <cell r="B2284" t="e">
            <v>#VALUE!</v>
          </cell>
        </row>
        <row r="2285">
          <cell r="A2285" t="str">
            <v>1004222-9PARTSHOP</v>
          </cell>
          <cell r="B2285" t="e">
            <v>#VALUE!</v>
          </cell>
        </row>
        <row r="2286">
          <cell r="A2286" t="str">
            <v>1004222-9TTL. RFU</v>
          </cell>
          <cell r="B2286" t="e">
            <v>#VALUE!</v>
          </cell>
        </row>
        <row r="2287">
          <cell r="A2287" t="str">
            <v>1004222-9Min.</v>
          </cell>
          <cell r="B2287" t="e">
            <v>#VALUE!</v>
          </cell>
        </row>
        <row r="2288">
          <cell r="A2288" t="str">
            <v>1004222-9Max.</v>
          </cell>
          <cell r="B2288" t="e">
            <v>#VALUE!</v>
          </cell>
        </row>
        <row r="2289">
          <cell r="A2289" t="str">
            <v>1004222-9+ / -</v>
          </cell>
          <cell r="B2289" t="e">
            <v>#VALUE!</v>
          </cell>
        </row>
        <row r="2290">
          <cell r="A2290" t="str">
            <v>1004261-1PARTSHOP</v>
          </cell>
          <cell r="B2290" t="e">
            <v>#VALUE!</v>
          </cell>
        </row>
        <row r="2291">
          <cell r="A2291" t="str">
            <v>1004261-1TTL. RFU</v>
          </cell>
          <cell r="B2291" t="e">
            <v>#VALUE!</v>
          </cell>
        </row>
        <row r="2292">
          <cell r="A2292" t="str">
            <v>1004261-1Min.</v>
          </cell>
          <cell r="B2292" t="e">
            <v>#VALUE!</v>
          </cell>
        </row>
        <row r="2293">
          <cell r="A2293" t="str">
            <v>1004261-1Max.</v>
          </cell>
          <cell r="B2293" t="e">
            <v>#VALUE!</v>
          </cell>
        </row>
        <row r="2294">
          <cell r="A2294" t="str">
            <v>1004261-1+ / -</v>
          </cell>
          <cell r="B2294" t="e">
            <v>#VALUE!</v>
          </cell>
        </row>
        <row r="2295">
          <cell r="A2295" t="str">
            <v>1004179-6PARTSHOP</v>
          </cell>
          <cell r="B2295" t="e">
            <v>#VALUE!</v>
          </cell>
        </row>
        <row r="2296">
          <cell r="A2296" t="str">
            <v>1004179-6TTL. RFU</v>
          </cell>
          <cell r="B2296" t="e">
            <v>#VALUE!</v>
          </cell>
        </row>
        <row r="2297">
          <cell r="A2297" t="str">
            <v>1004179-6Min.</v>
          </cell>
          <cell r="B2297" t="e">
            <v>#VALUE!</v>
          </cell>
        </row>
        <row r="2298">
          <cell r="A2298" t="str">
            <v>1004179-6Max.</v>
          </cell>
          <cell r="B2298" t="e">
            <v>#VALUE!</v>
          </cell>
        </row>
        <row r="2299">
          <cell r="A2299" t="str">
            <v>1004179-6+ / -</v>
          </cell>
          <cell r="B2299" t="e">
            <v>#VALUE!</v>
          </cell>
        </row>
        <row r="2300">
          <cell r="A2300" t="str">
            <v>1011263-4IGP</v>
          </cell>
          <cell r="B2300" t="e">
            <v>#VALUE!</v>
          </cell>
        </row>
        <row r="2301">
          <cell r="A2301" t="str">
            <v>1011263-4TTL. RFU</v>
          </cell>
          <cell r="B2301" t="e">
            <v>#VALUE!</v>
          </cell>
        </row>
        <row r="2302">
          <cell r="A2302" t="str">
            <v>1011263-4Min.</v>
          </cell>
          <cell r="B2302" t="e">
            <v>#VALUE!</v>
          </cell>
        </row>
        <row r="2303">
          <cell r="A2303" t="str">
            <v>1011263-4Max.</v>
          </cell>
          <cell r="B2303" t="e">
            <v>#VALUE!</v>
          </cell>
        </row>
        <row r="2304">
          <cell r="A2304" t="str">
            <v>1011263-4+ / -</v>
          </cell>
          <cell r="B2304" t="e">
            <v>#VALUE!</v>
          </cell>
        </row>
        <row r="2305">
          <cell r="A2305" t="str">
            <v>1005035-3IGP</v>
          </cell>
          <cell r="B2305" t="e">
            <v>#VALUE!</v>
          </cell>
        </row>
        <row r="2306">
          <cell r="A2306" t="str">
            <v>1005035-3TTL. RFU</v>
          </cell>
          <cell r="B2306" t="e">
            <v>#VALUE!</v>
          </cell>
        </row>
        <row r="2307">
          <cell r="A2307" t="str">
            <v>1005035-3Min.</v>
          </cell>
          <cell r="B2307" t="e">
            <v>#VALUE!</v>
          </cell>
        </row>
        <row r="2308">
          <cell r="A2308" t="str">
            <v>1005035-3Max.</v>
          </cell>
          <cell r="B2308" t="e">
            <v>#VALUE!</v>
          </cell>
        </row>
        <row r="2309">
          <cell r="A2309" t="str">
            <v>1005035-3+ / -</v>
          </cell>
          <cell r="B2309" t="e">
            <v>#VALUE!</v>
          </cell>
        </row>
        <row r="2310">
          <cell r="A2310" t="str">
            <v>1000892-6BEKAS</v>
          </cell>
          <cell r="B2310" t="e">
            <v>#VALUE!</v>
          </cell>
        </row>
        <row r="2311">
          <cell r="A2311" t="str">
            <v>1000892-6TTL. RFU</v>
          </cell>
          <cell r="B2311" t="e">
            <v>#VALUE!</v>
          </cell>
        </row>
        <row r="2312">
          <cell r="A2312" t="str">
            <v>1000892-6Min.</v>
          </cell>
          <cell r="B2312" t="e">
            <v>#VALUE!</v>
          </cell>
        </row>
        <row r="2313">
          <cell r="A2313" t="str">
            <v>1000892-6Max.</v>
          </cell>
          <cell r="B2313" t="e">
            <v>#VALUE!</v>
          </cell>
        </row>
        <row r="2314">
          <cell r="A2314" t="str">
            <v>1000892-6+ / -</v>
          </cell>
          <cell r="B2314" t="e">
            <v>#VALUE!</v>
          </cell>
        </row>
        <row r="2315">
          <cell r="A2315" t="str">
            <v>1004257-1BEKAS</v>
          </cell>
          <cell r="B2315" t="e">
            <v>#VALUE!</v>
          </cell>
        </row>
        <row r="2316">
          <cell r="A2316" t="str">
            <v>1004257-1TTL. RFU</v>
          </cell>
          <cell r="B2316" t="e">
            <v>#VALUE!</v>
          </cell>
        </row>
        <row r="2317">
          <cell r="A2317" t="str">
            <v>1004257-1Min.</v>
          </cell>
          <cell r="B2317" t="e">
            <v>#VALUE!</v>
          </cell>
        </row>
        <row r="2318">
          <cell r="A2318" t="str">
            <v>1004257-1Max.</v>
          </cell>
          <cell r="B2318" t="e">
            <v>#VALUE!</v>
          </cell>
        </row>
        <row r="2319">
          <cell r="A2319" t="str">
            <v>1004257-1+ / -</v>
          </cell>
          <cell r="B2319" t="e">
            <v>#VALUE!</v>
          </cell>
        </row>
        <row r="2320">
          <cell r="A2320" t="str">
            <v>1000735-0BEKAS</v>
          </cell>
          <cell r="B2320" t="e">
            <v>#VALUE!</v>
          </cell>
        </row>
        <row r="2321">
          <cell r="A2321" t="str">
            <v>1000735-0TTL. RFU</v>
          </cell>
          <cell r="B2321" t="e">
            <v>#VALUE!</v>
          </cell>
        </row>
        <row r="2322">
          <cell r="A2322" t="str">
            <v>1000735-0Min.</v>
          </cell>
          <cell r="B2322" t="e">
            <v>#VALUE!</v>
          </cell>
        </row>
        <row r="2323">
          <cell r="A2323" t="str">
            <v>1000735-0Max.</v>
          </cell>
          <cell r="B2323" t="e">
            <v>#VALUE!</v>
          </cell>
        </row>
        <row r="2324">
          <cell r="A2324" t="str">
            <v>1000735-0+ / -</v>
          </cell>
          <cell r="B2324" t="e">
            <v>#VALUE!</v>
          </cell>
        </row>
        <row r="2325">
          <cell r="A2325" t="str">
            <v>1004258-1BEKAS</v>
          </cell>
          <cell r="B2325" t="e">
            <v>#VALUE!</v>
          </cell>
        </row>
        <row r="2326">
          <cell r="A2326" t="str">
            <v>1004258-1TTL. RFU</v>
          </cell>
          <cell r="B2326" t="e">
            <v>#VALUE!</v>
          </cell>
        </row>
        <row r="2327">
          <cell r="A2327" t="str">
            <v>1004258-1Min.</v>
          </cell>
          <cell r="B2327" t="e">
            <v>#VALUE!</v>
          </cell>
        </row>
        <row r="2328">
          <cell r="A2328" t="str">
            <v>1004258-1Max.</v>
          </cell>
          <cell r="B2328" t="e">
            <v>#VALUE!</v>
          </cell>
        </row>
        <row r="2329">
          <cell r="A2329" t="str">
            <v>1004258-1+ / -</v>
          </cell>
          <cell r="B2329" t="e">
            <v>#VALUE!</v>
          </cell>
        </row>
        <row r="2330">
          <cell r="A2330" t="str">
            <v>1004259-8BEKAS</v>
          </cell>
          <cell r="B2330" t="e">
            <v>#VALUE!</v>
          </cell>
        </row>
        <row r="2331">
          <cell r="A2331" t="str">
            <v>1004259-8TTL. RFU</v>
          </cell>
          <cell r="B2331" t="e">
            <v>#VALUE!</v>
          </cell>
        </row>
        <row r="2332">
          <cell r="A2332" t="str">
            <v>1004259-8Min.</v>
          </cell>
          <cell r="B2332" t="e">
            <v>#VALUE!</v>
          </cell>
        </row>
        <row r="2333">
          <cell r="A2333" t="str">
            <v>1004259-8Max.</v>
          </cell>
          <cell r="B2333" t="e">
            <v>#VALUE!</v>
          </cell>
        </row>
        <row r="2334">
          <cell r="A2334" t="str">
            <v>1004259-8+ / -</v>
          </cell>
          <cell r="B2334" t="e">
            <v>#VALUE!</v>
          </cell>
        </row>
        <row r="2335">
          <cell r="A2335" t="str">
            <v>1004907-1PARTSHOP</v>
          </cell>
          <cell r="B2335" t="e">
            <v>#VALUE!</v>
          </cell>
        </row>
        <row r="2336">
          <cell r="A2336" t="str">
            <v>1004907-1TTL. RFU</v>
          </cell>
          <cell r="B2336" t="e">
            <v>#VALUE!</v>
          </cell>
        </row>
        <row r="2337">
          <cell r="A2337" t="str">
            <v>1004907-1Min.</v>
          </cell>
          <cell r="B2337" t="e">
            <v>#VALUE!</v>
          </cell>
        </row>
        <row r="2338">
          <cell r="A2338" t="str">
            <v>1004907-1Max.</v>
          </cell>
          <cell r="B2338" t="e">
            <v>#VALUE!</v>
          </cell>
        </row>
        <row r="2339">
          <cell r="A2339" t="str">
            <v>1004907-1+ / -</v>
          </cell>
          <cell r="B2339" t="e">
            <v>#VALUE!</v>
          </cell>
        </row>
        <row r="2340">
          <cell r="A2340" t="str">
            <v>1005052-3IGP</v>
          </cell>
          <cell r="B2340" t="e">
            <v>#VALUE!</v>
          </cell>
        </row>
        <row r="2341">
          <cell r="A2341" t="str">
            <v>1005052-3TTL. RFU</v>
          </cell>
          <cell r="B2341" t="e">
            <v>#VALUE!</v>
          </cell>
        </row>
        <row r="2342">
          <cell r="A2342" t="str">
            <v>1005052-3Min.</v>
          </cell>
          <cell r="B2342" t="e">
            <v>#VALUE!</v>
          </cell>
        </row>
        <row r="2343">
          <cell r="A2343" t="str">
            <v>1005052-3Max.</v>
          </cell>
          <cell r="B2343" t="e">
            <v>#VALUE!</v>
          </cell>
        </row>
        <row r="2344">
          <cell r="A2344" t="str">
            <v>1005052-3+ / -</v>
          </cell>
          <cell r="B2344" t="e">
            <v>#VALUE!</v>
          </cell>
        </row>
        <row r="2345">
          <cell r="A2345" t="str">
            <v>1011035-6IGP</v>
          </cell>
          <cell r="B2345" t="e">
            <v>#VALUE!</v>
          </cell>
        </row>
        <row r="2346">
          <cell r="A2346" t="str">
            <v>1011035-6TTL. RFU</v>
          </cell>
          <cell r="B2346" t="e">
            <v>#VALUE!</v>
          </cell>
        </row>
        <row r="2347">
          <cell r="A2347" t="str">
            <v>1011035-6Min.</v>
          </cell>
          <cell r="B2347" t="e">
            <v>#VALUE!</v>
          </cell>
        </row>
        <row r="2348">
          <cell r="A2348" t="str">
            <v>1011035-6Max.</v>
          </cell>
          <cell r="B2348" t="e">
            <v>#VALUE!</v>
          </cell>
        </row>
        <row r="2349">
          <cell r="A2349" t="str">
            <v>1011035-6+ / -</v>
          </cell>
          <cell r="B2349" t="e">
            <v>#VALUE!</v>
          </cell>
        </row>
        <row r="2350">
          <cell r="A2350" t="str">
            <v>1004189-3BEKAS</v>
          </cell>
          <cell r="B2350" t="e">
            <v>#VALUE!</v>
          </cell>
        </row>
        <row r="2351">
          <cell r="A2351" t="str">
            <v>1004189-3PARTSHOP</v>
          </cell>
          <cell r="B2351" t="e">
            <v>#VALUE!</v>
          </cell>
        </row>
        <row r="2352">
          <cell r="A2352" t="str">
            <v>1004189-3TTL. RFU</v>
          </cell>
          <cell r="B2352" t="e">
            <v>#VALUE!</v>
          </cell>
        </row>
        <row r="2353">
          <cell r="A2353" t="str">
            <v>1004189-3Min.</v>
          </cell>
          <cell r="B2353" t="e">
            <v>#VALUE!</v>
          </cell>
        </row>
        <row r="2354">
          <cell r="A2354" t="str">
            <v>1004189-3Max.</v>
          </cell>
          <cell r="B2354" t="e">
            <v>#VALUE!</v>
          </cell>
        </row>
        <row r="2355">
          <cell r="A2355" t="str">
            <v>1004189-3+ / -</v>
          </cell>
          <cell r="B2355" t="e">
            <v>#VALUE!</v>
          </cell>
        </row>
        <row r="2356">
          <cell r="A2356" t="str">
            <v>1000946-9PARTSHOP</v>
          </cell>
          <cell r="B2356" t="e">
            <v>#VALUE!</v>
          </cell>
        </row>
        <row r="2357">
          <cell r="A2357" t="str">
            <v>1000946-9TTL. RFU</v>
          </cell>
          <cell r="B2357" t="e">
            <v>#VALUE!</v>
          </cell>
        </row>
        <row r="2358">
          <cell r="A2358" t="str">
            <v>1000946-9Min.</v>
          </cell>
          <cell r="B2358" t="e">
            <v>#VALUE!</v>
          </cell>
        </row>
        <row r="2359">
          <cell r="A2359" t="str">
            <v>1000946-9Max.</v>
          </cell>
          <cell r="B2359" t="e">
            <v>#VALUE!</v>
          </cell>
        </row>
        <row r="2360">
          <cell r="A2360" t="str">
            <v>1000946-9+ / -</v>
          </cell>
          <cell r="B2360" t="e">
            <v>#VALUE!</v>
          </cell>
        </row>
        <row r="2361">
          <cell r="A2361" t="str">
            <v>1011062-3BEKAS</v>
          </cell>
          <cell r="B2361" t="e">
            <v>#VALUE!</v>
          </cell>
        </row>
        <row r="2362">
          <cell r="A2362" t="str">
            <v>1011062-3TTL. RFU</v>
          </cell>
          <cell r="B2362" t="e">
            <v>#VALUE!</v>
          </cell>
        </row>
        <row r="2363">
          <cell r="A2363" t="str">
            <v>1011062-3Min.</v>
          </cell>
          <cell r="B2363" t="e">
            <v>#VALUE!</v>
          </cell>
        </row>
        <row r="2364">
          <cell r="A2364" t="str">
            <v>1011062-3Max.</v>
          </cell>
          <cell r="B2364" t="e">
            <v>#VALUE!</v>
          </cell>
        </row>
        <row r="2365">
          <cell r="A2365" t="str">
            <v>1011062-3+ / -</v>
          </cell>
          <cell r="B2365" t="e">
            <v>#VALUE!</v>
          </cell>
        </row>
        <row r="2366">
          <cell r="A2366" t="str">
            <v>1011064-1BEKAS</v>
          </cell>
          <cell r="B2366" t="e">
            <v>#VALUE!</v>
          </cell>
        </row>
        <row r="2367">
          <cell r="A2367" t="str">
            <v>1011064-1TTL. RFU</v>
          </cell>
          <cell r="B2367" t="e">
            <v>#VALUE!</v>
          </cell>
        </row>
        <row r="2368">
          <cell r="A2368" t="str">
            <v>1011064-1Min.</v>
          </cell>
          <cell r="B2368" t="e">
            <v>#VALUE!</v>
          </cell>
        </row>
        <row r="2369">
          <cell r="A2369" t="str">
            <v>1011064-1Max.</v>
          </cell>
          <cell r="B2369" t="e">
            <v>#VALUE!</v>
          </cell>
        </row>
        <row r="2370">
          <cell r="A2370" t="str">
            <v>1011064-1+ / -</v>
          </cell>
          <cell r="B2370" t="e">
            <v>#VALUE!</v>
          </cell>
        </row>
        <row r="2371">
          <cell r="A2371" t="str">
            <v>1011065-8BEKAS</v>
          </cell>
          <cell r="B2371" t="e">
            <v>#VALUE!</v>
          </cell>
        </row>
        <row r="2372">
          <cell r="A2372" t="str">
            <v>1011065-8TTL. RFU</v>
          </cell>
          <cell r="B2372" t="e">
            <v>#VALUE!</v>
          </cell>
        </row>
        <row r="2373">
          <cell r="A2373" t="str">
            <v>1011065-8Min.</v>
          </cell>
          <cell r="B2373" t="e">
            <v>#VALUE!</v>
          </cell>
        </row>
        <row r="2374">
          <cell r="A2374" t="str">
            <v>1011065-8Max.</v>
          </cell>
          <cell r="B2374" t="e">
            <v>#VALUE!</v>
          </cell>
        </row>
        <row r="2375">
          <cell r="A2375" t="str">
            <v>1011065-8+ / -</v>
          </cell>
          <cell r="B2375" t="e">
            <v>#VALUE!</v>
          </cell>
        </row>
        <row r="2376">
          <cell r="A2376" t="str">
            <v>1011063-1BEKAS</v>
          </cell>
          <cell r="B2376" t="e">
            <v>#VALUE!</v>
          </cell>
        </row>
        <row r="2377">
          <cell r="A2377" t="str">
            <v>1011063-1TTL. RFU</v>
          </cell>
          <cell r="B2377" t="e">
            <v>#VALUE!</v>
          </cell>
        </row>
        <row r="2378">
          <cell r="A2378" t="str">
            <v>1011063-1Min.</v>
          </cell>
          <cell r="B2378" t="e">
            <v>#VALUE!</v>
          </cell>
        </row>
        <row r="2379">
          <cell r="A2379" t="str">
            <v>1011063-1Max.</v>
          </cell>
          <cell r="B2379" t="e">
            <v>#VALUE!</v>
          </cell>
        </row>
        <row r="2380">
          <cell r="A2380" t="str">
            <v>1011063-1+ / -</v>
          </cell>
          <cell r="B2380" t="e">
            <v>#VALUE!</v>
          </cell>
        </row>
        <row r="2381">
          <cell r="A2381" t="str">
            <v>1001082-3PARTSHOP</v>
          </cell>
          <cell r="B2381" t="e">
            <v>#VALUE!</v>
          </cell>
        </row>
        <row r="2382">
          <cell r="A2382" t="str">
            <v>1001082-3TTL. RFU</v>
          </cell>
          <cell r="B2382" t="e">
            <v>#VALUE!</v>
          </cell>
        </row>
        <row r="2383">
          <cell r="A2383" t="str">
            <v>1001082-3Min.</v>
          </cell>
          <cell r="B2383" t="e">
            <v>#VALUE!</v>
          </cell>
        </row>
        <row r="2384">
          <cell r="A2384" t="str">
            <v>1001082-3Max.</v>
          </cell>
          <cell r="B2384" t="e">
            <v>#VALUE!</v>
          </cell>
        </row>
        <row r="2385">
          <cell r="A2385" t="str">
            <v>1001082-3+ / -</v>
          </cell>
          <cell r="B2385" t="e">
            <v>#VALUE!</v>
          </cell>
        </row>
        <row r="2386">
          <cell r="A2386" t="str">
            <v>1001097-1PARTSHOP</v>
          </cell>
          <cell r="B2386" t="e">
            <v>#VALUE!</v>
          </cell>
        </row>
        <row r="2387">
          <cell r="A2387" t="str">
            <v>1001097-1TTL. RFU</v>
          </cell>
          <cell r="B2387" t="e">
            <v>#VALUE!</v>
          </cell>
        </row>
        <row r="2388">
          <cell r="A2388" t="str">
            <v>1001097-1Min.</v>
          </cell>
          <cell r="B2388" t="e">
            <v>#VALUE!</v>
          </cell>
        </row>
        <row r="2389">
          <cell r="A2389" t="str">
            <v>1001097-1Max.</v>
          </cell>
          <cell r="B2389" t="e">
            <v>#VALUE!</v>
          </cell>
        </row>
        <row r="2390">
          <cell r="A2390" t="str">
            <v>1001097-1+ / -</v>
          </cell>
          <cell r="B2390" t="e">
            <v>#VALUE!</v>
          </cell>
        </row>
        <row r="2391">
          <cell r="A2391" t="str">
            <v>1000765-2PARTSHOP</v>
          </cell>
          <cell r="B2391" t="e">
            <v>#VALUE!</v>
          </cell>
        </row>
        <row r="2392">
          <cell r="A2392" t="str">
            <v>1000765-2TTL. RFU</v>
          </cell>
          <cell r="B2392" t="e">
            <v>#VALUE!</v>
          </cell>
        </row>
        <row r="2393">
          <cell r="A2393" t="str">
            <v>1000765-2Min.</v>
          </cell>
          <cell r="B2393" t="e">
            <v>#VALUE!</v>
          </cell>
        </row>
        <row r="2394">
          <cell r="A2394" t="str">
            <v>1000765-2Max.</v>
          </cell>
          <cell r="B2394" t="e">
            <v>#VALUE!</v>
          </cell>
        </row>
        <row r="2395">
          <cell r="A2395" t="str">
            <v>1000765-2+ / -</v>
          </cell>
          <cell r="B2395" t="e">
            <v>#VALUE!</v>
          </cell>
        </row>
        <row r="2396">
          <cell r="A2396" t="str">
            <v>1000746-6PARTSHOP</v>
          </cell>
          <cell r="B2396" t="e">
            <v>#VALUE!</v>
          </cell>
        </row>
        <row r="2397">
          <cell r="A2397" t="str">
            <v>1000746-6TTL. RFU</v>
          </cell>
          <cell r="B2397" t="e">
            <v>#VALUE!</v>
          </cell>
        </row>
        <row r="2398">
          <cell r="A2398" t="str">
            <v>1000746-6Min.</v>
          </cell>
          <cell r="B2398" t="e">
            <v>#VALUE!</v>
          </cell>
        </row>
        <row r="2399">
          <cell r="A2399" t="str">
            <v>1000746-6Max.</v>
          </cell>
          <cell r="B2399" t="e">
            <v>#VALUE!</v>
          </cell>
        </row>
        <row r="2400">
          <cell r="A2400" t="str">
            <v>1000746-6+ / -</v>
          </cell>
          <cell r="B2400" t="e">
            <v>#VALUE!</v>
          </cell>
        </row>
        <row r="2401">
          <cell r="A2401" t="str">
            <v>1005044-2IGP</v>
          </cell>
          <cell r="B2401" t="e">
            <v>#VALUE!</v>
          </cell>
        </row>
        <row r="2402">
          <cell r="A2402" t="str">
            <v>1005044-2TTL. RFU</v>
          </cell>
          <cell r="B2402" t="e">
            <v>#VALUE!</v>
          </cell>
        </row>
        <row r="2403">
          <cell r="A2403" t="str">
            <v>1005044-2Min.</v>
          </cell>
          <cell r="B2403" t="e">
            <v>#VALUE!</v>
          </cell>
        </row>
        <row r="2404">
          <cell r="A2404" t="str">
            <v>1005044-2Max.</v>
          </cell>
          <cell r="B2404" t="e">
            <v>#VALUE!</v>
          </cell>
        </row>
        <row r="2405">
          <cell r="A2405" t="str">
            <v>1005044-2+ / -</v>
          </cell>
          <cell r="B2405" t="e">
            <v>#VALUE!</v>
          </cell>
        </row>
        <row r="2406">
          <cell r="A2406" t="str">
            <v>1005043-4IGP</v>
          </cell>
          <cell r="B2406" t="e">
            <v>#VALUE!</v>
          </cell>
        </row>
        <row r="2407">
          <cell r="A2407" t="str">
            <v>1005043-4TTL. RFU</v>
          </cell>
          <cell r="B2407" t="e">
            <v>#VALUE!</v>
          </cell>
        </row>
        <row r="2408">
          <cell r="A2408" t="str">
            <v>1005043-4Min.</v>
          </cell>
          <cell r="B2408" t="e">
            <v>#VALUE!</v>
          </cell>
        </row>
        <row r="2409">
          <cell r="A2409" t="str">
            <v>1005043-4Max.</v>
          </cell>
          <cell r="B2409" t="e">
            <v>#VALUE!</v>
          </cell>
        </row>
        <row r="2410">
          <cell r="A2410" t="str">
            <v>1005043-4+ / -</v>
          </cell>
          <cell r="B2410" t="e">
            <v>#VALUE!</v>
          </cell>
        </row>
        <row r="2411">
          <cell r="A2411" t="str">
            <v>1005004-3IGP</v>
          </cell>
          <cell r="B2411" t="e">
            <v>#VALUE!</v>
          </cell>
        </row>
        <row r="2412">
          <cell r="A2412" t="str">
            <v>1005004-3TTL. RFU</v>
          </cell>
          <cell r="B2412" t="e">
            <v>#VALUE!</v>
          </cell>
        </row>
        <row r="2413">
          <cell r="A2413" t="str">
            <v>1005004-3Min.</v>
          </cell>
          <cell r="B2413" t="e">
            <v>#VALUE!</v>
          </cell>
        </row>
        <row r="2414">
          <cell r="A2414" t="str">
            <v>1005004-3Max.</v>
          </cell>
          <cell r="B2414" t="e">
            <v>#VALUE!</v>
          </cell>
        </row>
        <row r="2415">
          <cell r="A2415" t="str">
            <v>1005004-3+ / -</v>
          </cell>
          <cell r="B2415" t="e">
            <v>#VALUE!</v>
          </cell>
        </row>
        <row r="2416">
          <cell r="A2416" t="str">
            <v>1010888-2PARTSHOP</v>
          </cell>
          <cell r="B2416" t="e">
            <v>#VALUE!</v>
          </cell>
        </row>
        <row r="2417">
          <cell r="A2417" t="str">
            <v>1010888-2TTL. RFU</v>
          </cell>
          <cell r="B2417" t="e">
            <v>#VALUE!</v>
          </cell>
        </row>
        <row r="2418">
          <cell r="A2418" t="str">
            <v>1010888-2Min.</v>
          </cell>
          <cell r="B2418" t="e">
            <v>#VALUE!</v>
          </cell>
        </row>
        <row r="2419">
          <cell r="A2419" t="str">
            <v>1010888-2Max.</v>
          </cell>
          <cell r="B2419" t="e">
            <v>#VALUE!</v>
          </cell>
        </row>
        <row r="2420">
          <cell r="A2420" t="str">
            <v>1010888-2+ / -</v>
          </cell>
          <cell r="B2420" t="e">
            <v>#VALUE!</v>
          </cell>
        </row>
        <row r="2421">
          <cell r="A2421" t="str">
            <v>1011092-5PARTSHOP</v>
          </cell>
          <cell r="B2421" t="e">
            <v>#VALUE!</v>
          </cell>
        </row>
        <row r="2422">
          <cell r="A2422" t="str">
            <v>1011092-5TTL. RFU</v>
          </cell>
          <cell r="B2422" t="e">
            <v>#VALUE!</v>
          </cell>
        </row>
        <row r="2423">
          <cell r="A2423" t="str">
            <v>1011092-5Min.</v>
          </cell>
          <cell r="B2423" t="e">
            <v>#VALUE!</v>
          </cell>
        </row>
        <row r="2424">
          <cell r="A2424" t="str">
            <v>1011092-5Max.</v>
          </cell>
          <cell r="B2424" t="e">
            <v>#VALUE!</v>
          </cell>
        </row>
        <row r="2425">
          <cell r="A2425" t="str">
            <v>1011092-5+ / -</v>
          </cell>
          <cell r="B2425" t="e">
            <v>#VALUE!</v>
          </cell>
        </row>
        <row r="2426">
          <cell r="A2426" t="str">
            <v>1011254-5BEKAS</v>
          </cell>
          <cell r="B2426" t="e">
            <v>#VALUE!</v>
          </cell>
        </row>
        <row r="2427">
          <cell r="A2427" t="str">
            <v>1011254-5TTL. RFU</v>
          </cell>
          <cell r="B2427" t="e">
            <v>#VALUE!</v>
          </cell>
        </row>
        <row r="2428">
          <cell r="A2428" t="str">
            <v>1011254-5Min.</v>
          </cell>
          <cell r="B2428" t="e">
            <v>#VALUE!</v>
          </cell>
        </row>
        <row r="2429">
          <cell r="A2429" t="str">
            <v>1011254-5Max.</v>
          </cell>
          <cell r="B2429" t="e">
            <v>#VALUE!</v>
          </cell>
        </row>
        <row r="2430">
          <cell r="A2430" t="str">
            <v>1011254-5+ / -</v>
          </cell>
          <cell r="B2430" t="e">
            <v>#VALUE!</v>
          </cell>
        </row>
        <row r="2431">
          <cell r="A2431" t="str">
            <v>1000654-0BEKAS</v>
          </cell>
          <cell r="B2431" t="e">
            <v>#VALUE!</v>
          </cell>
        </row>
        <row r="2432">
          <cell r="A2432" t="str">
            <v>1000654-0TTL. RFU</v>
          </cell>
          <cell r="B2432" t="e">
            <v>#VALUE!</v>
          </cell>
        </row>
        <row r="2433">
          <cell r="A2433" t="str">
            <v>1000654-0Min.</v>
          </cell>
          <cell r="B2433" t="e">
            <v>#VALUE!</v>
          </cell>
        </row>
        <row r="2434">
          <cell r="A2434" t="str">
            <v>1000654-0Max.</v>
          </cell>
          <cell r="B2434" t="e">
            <v>#VALUE!</v>
          </cell>
        </row>
        <row r="2435">
          <cell r="A2435" t="str">
            <v>1000654-0+ / -</v>
          </cell>
          <cell r="B2435" t="e">
            <v>#VALUE!</v>
          </cell>
        </row>
        <row r="2436">
          <cell r="A2436" t="str">
            <v>1002770-1PARTSHOP</v>
          </cell>
          <cell r="B2436">
            <v>449091</v>
          </cell>
        </row>
        <row r="2437">
          <cell r="A2437" t="str">
            <v>1002770-1TTL. RFU</v>
          </cell>
          <cell r="B2437" t="e">
            <v>#VALUE!</v>
          </cell>
        </row>
        <row r="2438">
          <cell r="A2438" t="str">
            <v>1002770-1Min.</v>
          </cell>
          <cell r="B2438" t="e">
            <v>#VALUE!</v>
          </cell>
        </row>
        <row r="2439">
          <cell r="A2439" t="str">
            <v>1002770-1Max.</v>
          </cell>
          <cell r="B2439" t="e">
            <v>#VALUE!</v>
          </cell>
        </row>
        <row r="2440">
          <cell r="A2440" t="str">
            <v>1002770-1+ / -</v>
          </cell>
          <cell r="B2440" t="e">
            <v>#VALUE!</v>
          </cell>
        </row>
        <row r="2441">
          <cell r="A2441" t="str">
            <v>1002772-6PARTSHOP</v>
          </cell>
          <cell r="B2441" t="e">
            <v>#VALUE!</v>
          </cell>
        </row>
        <row r="2442">
          <cell r="A2442" t="str">
            <v>1002772-6TTL. RFU</v>
          </cell>
          <cell r="B2442" t="e">
            <v>#VALUE!</v>
          </cell>
        </row>
        <row r="2443">
          <cell r="A2443" t="str">
            <v>1002772-6Min.</v>
          </cell>
          <cell r="B2443" t="e">
            <v>#VALUE!</v>
          </cell>
        </row>
        <row r="2444">
          <cell r="A2444" t="str">
            <v>1002772-6Max.</v>
          </cell>
          <cell r="B2444" t="e">
            <v>#VALUE!</v>
          </cell>
        </row>
        <row r="2445">
          <cell r="A2445" t="str">
            <v>1002772-6+ / -</v>
          </cell>
          <cell r="B2445" t="e">
            <v>#VALUE!</v>
          </cell>
        </row>
        <row r="2446">
          <cell r="A2446" t="str">
            <v>1001142-0BEKAS</v>
          </cell>
          <cell r="B2446" t="e">
            <v>#VALUE!</v>
          </cell>
        </row>
        <row r="2447">
          <cell r="A2447" t="str">
            <v>1001142-0PARTSHOP</v>
          </cell>
          <cell r="B2447" t="e">
            <v>#VALUE!</v>
          </cell>
        </row>
        <row r="2448">
          <cell r="A2448" t="str">
            <v>1001142-0TTL. RFU</v>
          </cell>
          <cell r="B2448" t="e">
            <v>#VALUE!</v>
          </cell>
        </row>
        <row r="2449">
          <cell r="A2449" t="str">
            <v>1001142-0Min.</v>
          </cell>
          <cell r="B2449" t="e">
            <v>#VALUE!</v>
          </cell>
        </row>
        <row r="2450">
          <cell r="A2450" t="str">
            <v>1001142-0Max.</v>
          </cell>
          <cell r="B2450" t="e">
            <v>#VALUE!</v>
          </cell>
        </row>
        <row r="2451">
          <cell r="A2451" t="str">
            <v>1001142-0+ / -</v>
          </cell>
          <cell r="B2451" t="e">
            <v>#VALUE!</v>
          </cell>
        </row>
        <row r="2452">
          <cell r="A2452" t="str">
            <v>1001140-4BEKAS</v>
          </cell>
          <cell r="B2452" t="e">
            <v>#VALUE!</v>
          </cell>
        </row>
        <row r="2453">
          <cell r="A2453" t="str">
            <v>1001140-4TTL. RFU</v>
          </cell>
          <cell r="B2453" t="e">
            <v>#VALUE!</v>
          </cell>
        </row>
        <row r="2454">
          <cell r="A2454" t="str">
            <v>1001140-4Min.</v>
          </cell>
          <cell r="B2454" t="e">
            <v>#VALUE!</v>
          </cell>
        </row>
        <row r="2455">
          <cell r="A2455" t="str">
            <v>1001140-4Max.</v>
          </cell>
          <cell r="B2455" t="e">
            <v>#VALUE!</v>
          </cell>
        </row>
        <row r="2456">
          <cell r="A2456" t="str">
            <v>1001140-4+ / -</v>
          </cell>
          <cell r="B2456" t="e">
            <v>#VALUE!</v>
          </cell>
        </row>
        <row r="2457">
          <cell r="A2457" t="str">
            <v>1000970-1PARTSHOP</v>
          </cell>
          <cell r="B2457" t="e">
            <v>#VALUE!</v>
          </cell>
        </row>
        <row r="2458">
          <cell r="A2458" t="str">
            <v>1000970-1TTL. RFU</v>
          </cell>
          <cell r="B2458" t="e">
            <v>#VALUE!</v>
          </cell>
        </row>
        <row r="2459">
          <cell r="A2459" t="str">
            <v>1000970-1Min.</v>
          </cell>
          <cell r="B2459" t="e">
            <v>#VALUE!</v>
          </cell>
        </row>
        <row r="2460">
          <cell r="A2460" t="str">
            <v>1000970-1Max.</v>
          </cell>
          <cell r="B2460" t="e">
            <v>#VALUE!</v>
          </cell>
        </row>
        <row r="2461">
          <cell r="A2461" t="str">
            <v>1000970-1+ / -</v>
          </cell>
          <cell r="B2461" t="e">
            <v>#VALUE!</v>
          </cell>
        </row>
        <row r="2462">
          <cell r="A2462" t="str">
            <v>1005854-0BEKAS</v>
          </cell>
          <cell r="B2462" t="e">
            <v>#VALUE!</v>
          </cell>
        </row>
        <row r="2463">
          <cell r="A2463" t="str">
            <v>1005854-0PARTSHOP</v>
          </cell>
          <cell r="B2463" t="e">
            <v>#VALUE!</v>
          </cell>
        </row>
        <row r="2464">
          <cell r="A2464" t="str">
            <v>1005854-0TTL. RFU</v>
          </cell>
          <cell r="B2464" t="e">
            <v>#VALUE!</v>
          </cell>
        </row>
        <row r="2465">
          <cell r="A2465" t="str">
            <v>1005854-0Min.</v>
          </cell>
          <cell r="B2465" t="e">
            <v>#VALUE!</v>
          </cell>
        </row>
        <row r="2466">
          <cell r="A2466" t="str">
            <v>1005854-0Max.</v>
          </cell>
          <cell r="B2466" t="e">
            <v>#VALUE!</v>
          </cell>
        </row>
        <row r="2467">
          <cell r="A2467" t="str">
            <v>1005854-0+ / -</v>
          </cell>
          <cell r="B2467" t="e">
            <v>#VALUE!</v>
          </cell>
        </row>
        <row r="2468">
          <cell r="A2468" t="str">
            <v>1011392-4FGP</v>
          </cell>
          <cell r="B2468" t="e">
            <v>#VALUE!</v>
          </cell>
        </row>
        <row r="2469">
          <cell r="A2469" t="str">
            <v>1011392-4TTL. RFU</v>
          </cell>
          <cell r="B2469" t="e">
            <v>#VALUE!</v>
          </cell>
        </row>
        <row r="2470">
          <cell r="A2470" t="str">
            <v>1011392-4Min.</v>
          </cell>
          <cell r="B2470" t="e">
            <v>#VALUE!</v>
          </cell>
        </row>
        <row r="2471">
          <cell r="A2471" t="str">
            <v>1011392-4Max.</v>
          </cell>
          <cell r="B2471" t="e">
            <v>#VALUE!</v>
          </cell>
        </row>
        <row r="2472">
          <cell r="A2472" t="str">
            <v>1011392-4+ / -</v>
          </cell>
          <cell r="B2472" t="e">
            <v>#VALUE!</v>
          </cell>
        </row>
        <row r="2473">
          <cell r="A2473" t="str">
            <v>1001109-9PARTSHOP</v>
          </cell>
          <cell r="B2473" t="e">
            <v>#VALUE!</v>
          </cell>
        </row>
        <row r="2474">
          <cell r="A2474" t="str">
            <v>1001109-9TTL. RFU</v>
          </cell>
          <cell r="B2474" t="e">
            <v>#VALUE!</v>
          </cell>
        </row>
        <row r="2475">
          <cell r="A2475" t="str">
            <v>1001109-9Min.</v>
          </cell>
          <cell r="B2475" t="e">
            <v>#VALUE!</v>
          </cell>
        </row>
        <row r="2476">
          <cell r="A2476" t="str">
            <v>1001109-9Max.</v>
          </cell>
          <cell r="B2476" t="e">
            <v>#VALUE!</v>
          </cell>
        </row>
        <row r="2477">
          <cell r="A2477" t="str">
            <v>1001109-9+ / -</v>
          </cell>
          <cell r="B2477" t="e">
            <v>#VALUE!</v>
          </cell>
        </row>
        <row r="2478">
          <cell r="A2478" t="str">
            <v>1010901-3BEKAS</v>
          </cell>
          <cell r="B2478" t="e">
            <v>#VALUE!</v>
          </cell>
        </row>
        <row r="2479">
          <cell r="A2479" t="str">
            <v>1010901-3TTL. RFU</v>
          </cell>
          <cell r="B2479" t="e">
            <v>#VALUE!</v>
          </cell>
        </row>
        <row r="2480">
          <cell r="A2480" t="str">
            <v>1010901-3Min.</v>
          </cell>
          <cell r="B2480" t="e">
            <v>#VALUE!</v>
          </cell>
        </row>
        <row r="2481">
          <cell r="A2481" t="str">
            <v>1010901-3Max.</v>
          </cell>
          <cell r="B2481" t="e">
            <v>#VALUE!</v>
          </cell>
        </row>
        <row r="2482">
          <cell r="A2482" t="str">
            <v>1010901-3+ / -</v>
          </cell>
          <cell r="B2482" t="e">
            <v>#VALUE!</v>
          </cell>
        </row>
        <row r="2483">
          <cell r="A2483" t="str">
            <v>1004154-0PARTSHOP</v>
          </cell>
          <cell r="B2483" t="e">
            <v>#VALUE!</v>
          </cell>
        </row>
        <row r="2484">
          <cell r="A2484" t="str">
            <v>1004154-0TTL. RFU</v>
          </cell>
          <cell r="B2484" t="e">
            <v>#VALUE!</v>
          </cell>
        </row>
        <row r="2485">
          <cell r="A2485" t="str">
            <v>1004154-0Min.</v>
          </cell>
          <cell r="B2485" t="e">
            <v>#VALUE!</v>
          </cell>
        </row>
        <row r="2486">
          <cell r="A2486" t="str">
            <v>1004154-0Max.</v>
          </cell>
          <cell r="B2486" t="e">
            <v>#VALUE!</v>
          </cell>
        </row>
        <row r="2487">
          <cell r="A2487" t="str">
            <v>1004154-0+ / -</v>
          </cell>
          <cell r="B2487" t="e">
            <v>#VALUE!</v>
          </cell>
        </row>
        <row r="2488">
          <cell r="A2488" t="str">
            <v>1003316-5PARTSHOP</v>
          </cell>
          <cell r="B2488" t="e">
            <v>#VALUE!</v>
          </cell>
        </row>
        <row r="2489">
          <cell r="A2489" t="str">
            <v>1003316-5TTL. RFU</v>
          </cell>
          <cell r="B2489" t="e">
            <v>#VALUE!</v>
          </cell>
        </row>
        <row r="2490">
          <cell r="A2490" t="str">
            <v>1003316-5Min.</v>
          </cell>
          <cell r="B2490" t="e">
            <v>#VALUE!</v>
          </cell>
        </row>
        <row r="2491">
          <cell r="A2491" t="str">
            <v>1003316-5Max.</v>
          </cell>
          <cell r="B2491" t="e">
            <v>#VALUE!</v>
          </cell>
        </row>
        <row r="2492">
          <cell r="A2492" t="str">
            <v>1003316-5+ / -</v>
          </cell>
          <cell r="B2492" t="e">
            <v>#VALUE!</v>
          </cell>
        </row>
        <row r="2493">
          <cell r="A2493" t="str">
            <v>1003317-3LAIN-LAIN</v>
          </cell>
          <cell r="B2493" t="e">
            <v>#VALUE!</v>
          </cell>
        </row>
        <row r="2494">
          <cell r="A2494" t="str">
            <v>1003317-3TTL. RFU</v>
          </cell>
          <cell r="B2494" t="e">
            <v>#VALUE!</v>
          </cell>
        </row>
        <row r="2495">
          <cell r="A2495" t="str">
            <v>1003317-3Min.</v>
          </cell>
          <cell r="B2495" t="e">
            <v>#VALUE!</v>
          </cell>
        </row>
        <row r="2496">
          <cell r="A2496" t="str">
            <v>1003317-3Max.</v>
          </cell>
          <cell r="B2496" t="e">
            <v>#VALUE!</v>
          </cell>
        </row>
        <row r="2497">
          <cell r="A2497" t="str">
            <v>1003317-3+ / -</v>
          </cell>
          <cell r="B2497" t="e">
            <v>#VALUE!</v>
          </cell>
        </row>
        <row r="2498">
          <cell r="A2498" t="str">
            <v>1003318-1LAIN-LAIN</v>
          </cell>
          <cell r="B2498" t="e">
            <v>#VALUE!</v>
          </cell>
        </row>
        <row r="2499">
          <cell r="A2499" t="str">
            <v>1003318-1TTL. RFU</v>
          </cell>
          <cell r="B2499" t="e">
            <v>#VALUE!</v>
          </cell>
        </row>
        <row r="2500">
          <cell r="A2500" t="str">
            <v>1003318-1Min.</v>
          </cell>
          <cell r="B2500" t="e">
            <v>#VALUE!</v>
          </cell>
        </row>
        <row r="2501">
          <cell r="A2501" t="str">
            <v>1003318-1Max.</v>
          </cell>
          <cell r="B2501" t="e">
            <v>#VALUE!</v>
          </cell>
        </row>
        <row r="2502">
          <cell r="A2502" t="str">
            <v>1003318-1+ / -</v>
          </cell>
          <cell r="B2502" t="e">
            <v>#VALUE!</v>
          </cell>
        </row>
        <row r="2503">
          <cell r="A2503" t="str">
            <v>1003319-1LAIN-LAIN</v>
          </cell>
          <cell r="B2503" t="e">
            <v>#VALUE!</v>
          </cell>
        </row>
        <row r="2504">
          <cell r="A2504" t="str">
            <v>1003319-1TTL. RFU</v>
          </cell>
          <cell r="B2504" t="e">
            <v>#VALUE!</v>
          </cell>
        </row>
        <row r="2505">
          <cell r="A2505" t="str">
            <v>1003319-1Min.</v>
          </cell>
          <cell r="B2505" t="e">
            <v>#VALUE!</v>
          </cell>
        </row>
        <row r="2506">
          <cell r="A2506" t="str">
            <v>1003319-1Max.</v>
          </cell>
          <cell r="B2506" t="e">
            <v>#VALUE!</v>
          </cell>
        </row>
        <row r="2507">
          <cell r="A2507" t="str">
            <v>1003319-1+ / -</v>
          </cell>
          <cell r="B2507" t="e">
            <v>#VALUE!</v>
          </cell>
        </row>
        <row r="2508">
          <cell r="A2508" t="str">
            <v>1003320-3LAIN-LAIN</v>
          </cell>
          <cell r="B2508" t="e">
            <v>#VALUE!</v>
          </cell>
        </row>
        <row r="2509">
          <cell r="A2509" t="str">
            <v>1003320-3TTL. RFU</v>
          </cell>
          <cell r="B2509" t="e">
            <v>#VALUE!</v>
          </cell>
        </row>
        <row r="2510">
          <cell r="A2510" t="str">
            <v>1003320-3Min.</v>
          </cell>
          <cell r="B2510" t="e">
            <v>#VALUE!</v>
          </cell>
        </row>
        <row r="2511">
          <cell r="A2511" t="str">
            <v>1003320-3Max.</v>
          </cell>
          <cell r="B2511" t="e">
            <v>#VALUE!</v>
          </cell>
        </row>
        <row r="2512">
          <cell r="A2512" t="str">
            <v>1003320-3+ / -</v>
          </cell>
          <cell r="B2512" t="e">
            <v>#VALUE!</v>
          </cell>
        </row>
        <row r="2513">
          <cell r="A2513" t="str">
            <v>1001663-5PARTSHOP</v>
          </cell>
          <cell r="B2513">
            <v>1810</v>
          </cell>
        </row>
        <row r="2514">
          <cell r="A2514" t="str">
            <v>1001663-5TTL. RFU</v>
          </cell>
          <cell r="B2514" t="e">
            <v>#VALUE!</v>
          </cell>
        </row>
        <row r="2515">
          <cell r="A2515" t="str">
            <v>1001663-5Min.</v>
          </cell>
          <cell r="B2515" t="e">
            <v>#VALUE!</v>
          </cell>
        </row>
        <row r="2516">
          <cell r="A2516" t="str">
            <v>1001663-5Max.</v>
          </cell>
          <cell r="B2516" t="e">
            <v>#VALUE!</v>
          </cell>
        </row>
        <row r="2517">
          <cell r="A2517" t="str">
            <v>1001663-5+ / -</v>
          </cell>
          <cell r="B2517" t="e">
            <v>#VALUE!</v>
          </cell>
        </row>
        <row r="2518">
          <cell r="A2518" t="str">
            <v>1001661-9PARTSHOP</v>
          </cell>
          <cell r="B2518">
            <v>1000</v>
          </cell>
        </row>
        <row r="2519">
          <cell r="A2519" t="str">
            <v>1001661-9TTL. RFU</v>
          </cell>
          <cell r="B2519" t="e">
            <v>#VALUE!</v>
          </cell>
        </row>
        <row r="2520">
          <cell r="A2520" t="str">
            <v>1001661-9Min.</v>
          </cell>
          <cell r="B2520" t="e">
            <v>#VALUE!</v>
          </cell>
        </row>
        <row r="2521">
          <cell r="A2521" t="str">
            <v>1001661-9Max.</v>
          </cell>
          <cell r="B2521" t="e">
            <v>#VALUE!</v>
          </cell>
        </row>
        <row r="2522">
          <cell r="A2522" t="str">
            <v>1001661-9+ / -</v>
          </cell>
          <cell r="B2522" t="e">
            <v>#VALUE!</v>
          </cell>
        </row>
        <row r="2523">
          <cell r="A2523" t="str">
            <v>1001674-0PARTSHOP</v>
          </cell>
          <cell r="B2523" t="e">
            <v>#VALUE!</v>
          </cell>
        </row>
        <row r="2524">
          <cell r="A2524" t="str">
            <v>1001674-0TTL. RFU</v>
          </cell>
          <cell r="B2524" t="e">
            <v>#VALUE!</v>
          </cell>
        </row>
        <row r="2525">
          <cell r="A2525" t="str">
            <v>1001674-0Min.</v>
          </cell>
          <cell r="B2525" t="e">
            <v>#VALUE!</v>
          </cell>
        </row>
        <row r="2526">
          <cell r="A2526" t="str">
            <v>1001674-0Max.</v>
          </cell>
          <cell r="B2526" t="e">
            <v>#VALUE!</v>
          </cell>
        </row>
        <row r="2527">
          <cell r="A2527" t="str">
            <v>1001674-0+ / -</v>
          </cell>
          <cell r="B2527" t="e">
            <v>#VALUE!</v>
          </cell>
        </row>
        <row r="2528">
          <cell r="A2528" t="str">
            <v>1002803-1PARTSHOP</v>
          </cell>
          <cell r="B2528">
            <v>3323</v>
          </cell>
        </row>
        <row r="2529">
          <cell r="A2529" t="str">
            <v>1002803-1TTL. RFU</v>
          </cell>
          <cell r="B2529" t="e">
            <v>#VALUE!</v>
          </cell>
        </row>
        <row r="2530">
          <cell r="A2530" t="str">
            <v>1002803-1Min.</v>
          </cell>
          <cell r="B2530" t="e">
            <v>#VALUE!</v>
          </cell>
        </row>
        <row r="2531">
          <cell r="A2531" t="str">
            <v>1002803-1Max.</v>
          </cell>
          <cell r="B2531" t="e">
            <v>#VALUE!</v>
          </cell>
        </row>
        <row r="2532">
          <cell r="A2532" t="str">
            <v>1002803-1+ / -</v>
          </cell>
          <cell r="B2532" t="e">
            <v>#VALUE!</v>
          </cell>
        </row>
        <row r="2533">
          <cell r="A2533" t="str">
            <v>1001664-3PARTSHOP</v>
          </cell>
          <cell r="B2533">
            <v>2809</v>
          </cell>
        </row>
        <row r="2534">
          <cell r="A2534" t="str">
            <v>1001664-3TTL. RFU</v>
          </cell>
          <cell r="B2534" t="e">
            <v>#VALUE!</v>
          </cell>
        </row>
        <row r="2535">
          <cell r="A2535" t="str">
            <v>1001664-3Min.</v>
          </cell>
          <cell r="B2535" t="e">
            <v>#VALUE!</v>
          </cell>
        </row>
        <row r="2536">
          <cell r="A2536" t="str">
            <v>1001664-3Max.</v>
          </cell>
          <cell r="B2536" t="e">
            <v>#VALUE!</v>
          </cell>
        </row>
        <row r="2537">
          <cell r="A2537" t="str">
            <v>1001664-3+ / -</v>
          </cell>
          <cell r="B2537" t="e">
            <v>#VALUE!</v>
          </cell>
        </row>
        <row r="2538">
          <cell r="A2538" t="str">
            <v>1000018-6PARTSHOP</v>
          </cell>
          <cell r="B2538">
            <v>3355</v>
          </cell>
        </row>
        <row r="2539">
          <cell r="A2539" t="str">
            <v>1000018-6TTL. RFU</v>
          </cell>
          <cell r="B2539" t="e">
            <v>#VALUE!</v>
          </cell>
        </row>
        <row r="2540">
          <cell r="A2540" t="str">
            <v>1000018-6Min.</v>
          </cell>
          <cell r="B2540" t="e">
            <v>#VALUE!</v>
          </cell>
        </row>
        <row r="2541">
          <cell r="A2541" t="str">
            <v>1000018-6Max.</v>
          </cell>
          <cell r="B2541" t="e">
            <v>#VALUE!</v>
          </cell>
        </row>
        <row r="2542">
          <cell r="A2542" t="str">
            <v>1000018-6+ / -</v>
          </cell>
          <cell r="B2542" t="e">
            <v>#VALUE!</v>
          </cell>
        </row>
        <row r="2543">
          <cell r="A2543" t="str">
            <v>1001668-6PARTSHOP</v>
          </cell>
          <cell r="B2543">
            <v>3214</v>
          </cell>
        </row>
        <row r="2544">
          <cell r="A2544" t="str">
            <v>1001668-6TTL. RFU</v>
          </cell>
          <cell r="B2544" t="e">
            <v>#VALUE!</v>
          </cell>
        </row>
        <row r="2545">
          <cell r="A2545" t="str">
            <v>1001668-6Min.</v>
          </cell>
          <cell r="B2545" t="e">
            <v>#VALUE!</v>
          </cell>
        </row>
        <row r="2546">
          <cell r="A2546" t="str">
            <v>1001668-6Max.</v>
          </cell>
          <cell r="B2546" t="e">
            <v>#VALUE!</v>
          </cell>
        </row>
        <row r="2547">
          <cell r="A2547" t="str">
            <v>1001668-6+ / -</v>
          </cell>
          <cell r="B2547" t="e">
            <v>#VALUE!</v>
          </cell>
        </row>
        <row r="2548">
          <cell r="A2548" t="str">
            <v>1001667-8PARTSHOP</v>
          </cell>
          <cell r="B2548">
            <v>33784</v>
          </cell>
        </row>
        <row r="2549">
          <cell r="A2549" t="str">
            <v>1001667-8TTL. RFU</v>
          </cell>
          <cell r="B2549" t="e">
            <v>#VALUE!</v>
          </cell>
        </row>
        <row r="2550">
          <cell r="A2550" t="str">
            <v>1001667-8Min.</v>
          </cell>
          <cell r="B2550" t="e">
            <v>#VALUE!</v>
          </cell>
        </row>
        <row r="2551">
          <cell r="A2551" t="str">
            <v>1001667-8Max.</v>
          </cell>
          <cell r="B2551" t="e">
            <v>#VALUE!</v>
          </cell>
        </row>
        <row r="2552">
          <cell r="A2552" t="str">
            <v>1001667-8+ / -</v>
          </cell>
          <cell r="B2552" t="e">
            <v>#VALUE!</v>
          </cell>
        </row>
        <row r="2553">
          <cell r="A2553" t="str">
            <v>1001687-2PARTSHOP</v>
          </cell>
          <cell r="B2553" t="e">
            <v>#VALUE!</v>
          </cell>
        </row>
        <row r="2554">
          <cell r="A2554" t="str">
            <v>1001687-2TTL. RFU</v>
          </cell>
          <cell r="B2554" t="e">
            <v>#VALUE!</v>
          </cell>
        </row>
        <row r="2555">
          <cell r="A2555" t="str">
            <v>1001687-2Min.</v>
          </cell>
          <cell r="B2555" t="e">
            <v>#VALUE!</v>
          </cell>
        </row>
        <row r="2556">
          <cell r="A2556" t="str">
            <v>1001687-2Max.</v>
          </cell>
          <cell r="B2556" t="e">
            <v>#VALUE!</v>
          </cell>
        </row>
        <row r="2557">
          <cell r="A2557" t="str">
            <v>1001687-2+ / -</v>
          </cell>
          <cell r="B2557" t="e">
            <v>#VALUE!</v>
          </cell>
        </row>
        <row r="2558">
          <cell r="A2558" t="str">
            <v>1001669-4PARTSHOP</v>
          </cell>
          <cell r="B2558">
            <v>27339</v>
          </cell>
        </row>
        <row r="2559">
          <cell r="A2559" t="str">
            <v>1001669-4TTL. RFU</v>
          </cell>
          <cell r="B2559" t="e">
            <v>#VALUE!</v>
          </cell>
        </row>
        <row r="2560">
          <cell r="A2560" t="str">
            <v>1001669-4Min.</v>
          </cell>
          <cell r="B2560" t="e">
            <v>#VALUE!</v>
          </cell>
        </row>
        <row r="2561">
          <cell r="A2561" t="str">
            <v>1001669-4Max.</v>
          </cell>
          <cell r="B2561" t="e">
            <v>#VALUE!</v>
          </cell>
        </row>
        <row r="2562">
          <cell r="A2562" t="str">
            <v>1001669-4+ / -</v>
          </cell>
          <cell r="B2562" t="e">
            <v>#VALUE!</v>
          </cell>
        </row>
        <row r="2563">
          <cell r="A2563" t="str">
            <v>1001699-6PARTSHOP</v>
          </cell>
          <cell r="B2563" t="e">
            <v>#VALUE!</v>
          </cell>
        </row>
        <row r="2564">
          <cell r="A2564" t="str">
            <v>1001699-6TTL. RFU</v>
          </cell>
          <cell r="B2564" t="e">
            <v>#VALUE!</v>
          </cell>
        </row>
        <row r="2565">
          <cell r="A2565" t="str">
            <v>1001699-6Min.</v>
          </cell>
          <cell r="B2565" t="e">
            <v>#VALUE!</v>
          </cell>
        </row>
        <row r="2566">
          <cell r="A2566" t="str">
            <v>1001699-6Max.</v>
          </cell>
          <cell r="B2566" t="e">
            <v>#VALUE!</v>
          </cell>
        </row>
        <row r="2567">
          <cell r="A2567" t="str">
            <v>1001699-6+ / -</v>
          </cell>
          <cell r="B2567" t="e">
            <v>#VALUE!</v>
          </cell>
        </row>
        <row r="2568">
          <cell r="A2568" t="str">
            <v>1001665-1PARTSHOP</v>
          </cell>
          <cell r="B2568">
            <v>35953</v>
          </cell>
        </row>
        <row r="2569">
          <cell r="A2569" t="str">
            <v>1001665-1TTL. RFU</v>
          </cell>
          <cell r="B2569" t="e">
            <v>#VALUE!</v>
          </cell>
        </row>
        <row r="2570">
          <cell r="A2570" t="str">
            <v>1001665-1Min.</v>
          </cell>
          <cell r="B2570" t="e">
            <v>#VALUE!</v>
          </cell>
        </row>
        <row r="2571">
          <cell r="A2571" t="str">
            <v>1001665-1Max.</v>
          </cell>
          <cell r="B2571" t="e">
            <v>#VALUE!</v>
          </cell>
        </row>
        <row r="2572">
          <cell r="A2572" t="str">
            <v>1001665-1+ / -</v>
          </cell>
          <cell r="B2572" t="e">
            <v>#VALUE!</v>
          </cell>
        </row>
        <row r="2573">
          <cell r="A2573" t="str">
            <v>1005928-8PARTSHOP</v>
          </cell>
          <cell r="B2573" t="e">
            <v>#VALUE!</v>
          </cell>
        </row>
        <row r="2574">
          <cell r="A2574" t="str">
            <v>1005928-8TTL. RFU</v>
          </cell>
          <cell r="B2574" t="e">
            <v>#VALUE!</v>
          </cell>
        </row>
        <row r="2575">
          <cell r="A2575" t="str">
            <v>1005928-8Min.</v>
          </cell>
          <cell r="B2575" t="e">
            <v>#VALUE!</v>
          </cell>
        </row>
        <row r="2576">
          <cell r="A2576" t="str">
            <v>1005928-8Max.</v>
          </cell>
          <cell r="B2576" t="e">
            <v>#VALUE!</v>
          </cell>
        </row>
        <row r="2577">
          <cell r="A2577" t="str">
            <v>1005928-8+ / -</v>
          </cell>
          <cell r="B2577" t="e">
            <v>#VALUE!</v>
          </cell>
        </row>
        <row r="2578">
          <cell r="A2578" t="str">
            <v>1011167-0HOP</v>
          </cell>
          <cell r="B2578" t="e">
            <v>#VALUE!</v>
          </cell>
        </row>
        <row r="2579">
          <cell r="A2579" t="str">
            <v>1011167-0TTL. RFU</v>
          </cell>
          <cell r="B2579" t="e">
            <v>#VALUE!</v>
          </cell>
        </row>
        <row r="2580">
          <cell r="A2580" t="str">
            <v>1011167-0Min.</v>
          </cell>
          <cell r="B2580" t="e">
            <v>#VALUE!</v>
          </cell>
        </row>
        <row r="2581">
          <cell r="A2581" t="str">
            <v>1011167-0Max.</v>
          </cell>
          <cell r="B2581" t="e">
            <v>#VALUE!</v>
          </cell>
        </row>
        <row r="2582">
          <cell r="A2582" t="str">
            <v>1011167-0+ / -</v>
          </cell>
          <cell r="B2582" t="e">
            <v>#VALUE!</v>
          </cell>
        </row>
        <row r="2583">
          <cell r="A2583" t="str">
            <v>1011509-9PARTSHOP</v>
          </cell>
          <cell r="B2583" t="e">
            <v>#VALUE!</v>
          </cell>
        </row>
        <row r="2584">
          <cell r="A2584" t="str">
            <v>1011509-9TTL. RFU</v>
          </cell>
          <cell r="B2584" t="e">
            <v>#VALUE!</v>
          </cell>
        </row>
        <row r="2585">
          <cell r="A2585" t="str">
            <v>1011509-9Min.</v>
          </cell>
          <cell r="B2585" t="e">
            <v>#VALUE!</v>
          </cell>
        </row>
        <row r="2586">
          <cell r="A2586" t="str">
            <v>1011509-9Max.</v>
          </cell>
          <cell r="B2586" t="e">
            <v>#VALUE!</v>
          </cell>
        </row>
        <row r="2587">
          <cell r="A2587" t="str">
            <v>1011509-9+ / -</v>
          </cell>
          <cell r="B2587" t="e">
            <v>#VALUE!</v>
          </cell>
        </row>
        <row r="2588">
          <cell r="A2588" t="str">
            <v>1011508-0PARTSHOP</v>
          </cell>
          <cell r="B2588" t="e">
            <v>#VALUE!</v>
          </cell>
        </row>
        <row r="2589">
          <cell r="A2589" t="str">
            <v>1011508-0TTL. RFU</v>
          </cell>
          <cell r="B2589" t="e">
            <v>#VALUE!</v>
          </cell>
        </row>
        <row r="2590">
          <cell r="A2590" t="str">
            <v>1011508-0Min.</v>
          </cell>
          <cell r="B2590" t="e">
            <v>#VALUE!</v>
          </cell>
        </row>
        <row r="2591">
          <cell r="A2591" t="str">
            <v>1011508-0Max.</v>
          </cell>
          <cell r="B2591" t="e">
            <v>#VALUE!</v>
          </cell>
        </row>
        <row r="2592">
          <cell r="A2592" t="str">
            <v>1011508-0+ / -</v>
          </cell>
          <cell r="B2592" t="e">
            <v>#VALUE!</v>
          </cell>
        </row>
        <row r="2593">
          <cell r="A2593" t="str">
            <v>1011631-1PARTSHOP</v>
          </cell>
          <cell r="B2593" t="e">
            <v>#VALUE!</v>
          </cell>
        </row>
        <row r="2594">
          <cell r="A2594" t="str">
            <v>1011631-1TTL. RFU</v>
          </cell>
          <cell r="B2594" t="e">
            <v>#VALUE!</v>
          </cell>
        </row>
        <row r="2595">
          <cell r="A2595" t="str">
            <v>1011631-1Min.</v>
          </cell>
          <cell r="B2595" t="e">
            <v>#VALUE!</v>
          </cell>
        </row>
        <row r="2596">
          <cell r="A2596" t="str">
            <v>1011631-1Max.</v>
          </cell>
          <cell r="B2596" t="e">
            <v>#VALUE!</v>
          </cell>
        </row>
        <row r="2597">
          <cell r="A2597" t="str">
            <v>1011631-1+ / -</v>
          </cell>
          <cell r="B2597" t="e">
            <v>#VALUE!</v>
          </cell>
        </row>
        <row r="2598">
          <cell r="A2598" t="str">
            <v>1011189-1PARTSHOP</v>
          </cell>
          <cell r="B2598" t="e">
            <v>#VALUE!</v>
          </cell>
        </row>
        <row r="2599">
          <cell r="A2599" t="str">
            <v>1011189-1TTL. RFU</v>
          </cell>
          <cell r="B2599" t="e">
            <v>#VALUE!</v>
          </cell>
        </row>
        <row r="2600">
          <cell r="A2600" t="str">
            <v>1011189-1Min.</v>
          </cell>
          <cell r="B2600" t="e">
            <v>#VALUE!</v>
          </cell>
        </row>
        <row r="2601">
          <cell r="A2601" t="str">
            <v>1011189-1Max.</v>
          </cell>
          <cell r="B2601" t="e">
            <v>#VALUE!</v>
          </cell>
        </row>
        <row r="2602">
          <cell r="A2602" t="str">
            <v>1011189-1+ / -</v>
          </cell>
          <cell r="B2602" t="e">
            <v>#VALUE!</v>
          </cell>
        </row>
        <row r="2603">
          <cell r="A2603" t="str">
            <v>1011169-7HOP</v>
          </cell>
          <cell r="B2603" t="e">
            <v>#VALUE!</v>
          </cell>
        </row>
        <row r="2604">
          <cell r="A2604" t="str">
            <v>1011169-7TTL. RFU</v>
          </cell>
          <cell r="B2604" t="e">
            <v>#VALUE!</v>
          </cell>
        </row>
        <row r="2605">
          <cell r="A2605" t="str">
            <v>1011169-7Min.</v>
          </cell>
          <cell r="B2605" t="e">
            <v>#VALUE!</v>
          </cell>
        </row>
        <row r="2606">
          <cell r="A2606" t="str">
            <v>1011169-7Max.</v>
          </cell>
          <cell r="B2606" t="e">
            <v>#VALUE!</v>
          </cell>
        </row>
        <row r="2607">
          <cell r="A2607" t="str">
            <v>1011169-7+ / -</v>
          </cell>
          <cell r="B2607" t="e">
            <v>#VALUE!</v>
          </cell>
        </row>
        <row r="2608">
          <cell r="A2608" t="str">
            <v>1011518-8PARTSHOP</v>
          </cell>
          <cell r="B2608" t="e">
            <v>#VALUE!</v>
          </cell>
        </row>
        <row r="2609">
          <cell r="A2609" t="str">
            <v>1011518-8TTL. RFU</v>
          </cell>
          <cell r="B2609" t="e">
            <v>#VALUE!</v>
          </cell>
        </row>
        <row r="2610">
          <cell r="A2610" t="str">
            <v>1011518-8Min.</v>
          </cell>
          <cell r="B2610" t="e">
            <v>#VALUE!</v>
          </cell>
        </row>
        <row r="2611">
          <cell r="A2611" t="str">
            <v>1011518-8Max.</v>
          </cell>
          <cell r="B2611" t="e">
            <v>#VALUE!</v>
          </cell>
        </row>
        <row r="2612">
          <cell r="A2612" t="str">
            <v>1011518-8+ / -</v>
          </cell>
          <cell r="B2612" t="e">
            <v>#VALUE!</v>
          </cell>
        </row>
        <row r="2613">
          <cell r="A2613" t="str">
            <v>1011519-6PARTSHOP</v>
          </cell>
          <cell r="B2613" t="e">
            <v>#VALUE!</v>
          </cell>
        </row>
        <row r="2614">
          <cell r="A2614" t="str">
            <v>1011519-6TTL. RFU</v>
          </cell>
          <cell r="B2614" t="e">
            <v>#VALUE!</v>
          </cell>
        </row>
        <row r="2615">
          <cell r="A2615" t="str">
            <v>1011519-6Min.</v>
          </cell>
          <cell r="B2615" t="e">
            <v>#VALUE!</v>
          </cell>
        </row>
        <row r="2616">
          <cell r="A2616" t="str">
            <v>1011519-6Max.</v>
          </cell>
          <cell r="B2616" t="e">
            <v>#VALUE!</v>
          </cell>
        </row>
        <row r="2617">
          <cell r="A2617" t="str">
            <v>1011519-6+ / -</v>
          </cell>
          <cell r="B2617" t="e">
            <v>#VALUE!</v>
          </cell>
        </row>
        <row r="2618">
          <cell r="A2618" t="str">
            <v>1003096-4PARTSHOP</v>
          </cell>
          <cell r="B2618" t="e">
            <v>#VALUE!</v>
          </cell>
        </row>
        <row r="2619">
          <cell r="A2619" t="str">
            <v>1003096-4TTL. RFU</v>
          </cell>
          <cell r="B2619" t="e">
            <v>#VALUE!</v>
          </cell>
        </row>
        <row r="2620">
          <cell r="A2620" t="str">
            <v>1003096-4Min.</v>
          </cell>
          <cell r="B2620" t="e">
            <v>#VALUE!</v>
          </cell>
        </row>
        <row r="2621">
          <cell r="A2621" t="str">
            <v>1003096-4Max.</v>
          </cell>
          <cell r="B2621" t="e">
            <v>#VALUE!</v>
          </cell>
        </row>
        <row r="2622">
          <cell r="A2622" t="str">
            <v>1003096-4+ / -</v>
          </cell>
          <cell r="B2622" t="e">
            <v>#VALUE!</v>
          </cell>
        </row>
        <row r="2623">
          <cell r="A2623" t="str">
            <v>1003485-4PARTSHOP</v>
          </cell>
          <cell r="B2623" t="e">
            <v>#VALUE!</v>
          </cell>
        </row>
        <row r="2624">
          <cell r="A2624" t="str">
            <v>1003485-4TTL. RFU</v>
          </cell>
          <cell r="B2624" t="e">
            <v>#VALUE!</v>
          </cell>
        </row>
        <row r="2625">
          <cell r="A2625" t="str">
            <v>1003485-4Min.</v>
          </cell>
          <cell r="B2625" t="e">
            <v>#VALUE!</v>
          </cell>
        </row>
        <row r="2626">
          <cell r="A2626" t="str">
            <v>1003485-4Max.</v>
          </cell>
          <cell r="B2626" t="e">
            <v>#VALUE!</v>
          </cell>
        </row>
        <row r="2627">
          <cell r="A2627" t="str">
            <v>1003485-4+ / -</v>
          </cell>
          <cell r="B2627" t="e">
            <v>#VALUE!</v>
          </cell>
        </row>
        <row r="2628">
          <cell r="A2628" t="str">
            <v>1000427-0BUATAN</v>
          </cell>
          <cell r="B2628" t="e">
            <v>#VALUE!</v>
          </cell>
        </row>
        <row r="2629">
          <cell r="A2629" t="str">
            <v>1000427-0HSLREPAIR</v>
          </cell>
          <cell r="B2629">
            <v>0</v>
          </cell>
        </row>
        <row r="2630">
          <cell r="A2630" t="str">
            <v>1000427-0TTL. RFU</v>
          </cell>
          <cell r="B2630" t="e">
            <v>#VALUE!</v>
          </cell>
        </row>
        <row r="2631">
          <cell r="A2631" t="str">
            <v>1000427-0Min.</v>
          </cell>
          <cell r="B2631" t="e">
            <v>#VALUE!</v>
          </cell>
        </row>
        <row r="2632">
          <cell r="A2632" t="str">
            <v>1000427-0Max.</v>
          </cell>
          <cell r="B2632" t="e">
            <v>#VALUE!</v>
          </cell>
        </row>
        <row r="2633">
          <cell r="A2633" t="str">
            <v>1000427-0+ / -</v>
          </cell>
          <cell r="B2633" t="e">
            <v>#VALUE!</v>
          </cell>
        </row>
        <row r="2634">
          <cell r="A2634" t="str">
            <v>1000435-1BUATAN</v>
          </cell>
          <cell r="B2634">
            <v>75000</v>
          </cell>
        </row>
        <row r="2635">
          <cell r="A2635" t="str">
            <v>1000435-1TTL. RFU</v>
          </cell>
          <cell r="B2635" t="e">
            <v>#VALUE!</v>
          </cell>
        </row>
        <row r="2636">
          <cell r="A2636" t="str">
            <v>1000435-1Min.</v>
          </cell>
          <cell r="B2636" t="e">
            <v>#VALUE!</v>
          </cell>
        </row>
        <row r="2637">
          <cell r="A2637" t="str">
            <v>1000435-1Max.</v>
          </cell>
          <cell r="B2637" t="e">
            <v>#VALUE!</v>
          </cell>
        </row>
        <row r="2638">
          <cell r="A2638" t="str">
            <v>1000435-1+ / -</v>
          </cell>
          <cell r="B2638" t="e">
            <v>#VALUE!</v>
          </cell>
        </row>
        <row r="2639">
          <cell r="A2639" t="str">
            <v>1011204-9BUATAN</v>
          </cell>
          <cell r="B2639" t="e">
            <v>#VALUE!</v>
          </cell>
        </row>
        <row r="2640">
          <cell r="A2640" t="str">
            <v>1011204-9TTL. RFU</v>
          </cell>
          <cell r="B2640" t="e">
            <v>#VALUE!</v>
          </cell>
        </row>
        <row r="2641">
          <cell r="A2641" t="str">
            <v>1011204-9Min.</v>
          </cell>
          <cell r="B2641" t="e">
            <v>#VALUE!</v>
          </cell>
        </row>
        <row r="2642">
          <cell r="A2642" t="str">
            <v>1011204-9Max.</v>
          </cell>
          <cell r="B2642" t="e">
            <v>#VALUE!</v>
          </cell>
        </row>
        <row r="2643">
          <cell r="A2643" t="str">
            <v>1011204-9+ / -</v>
          </cell>
          <cell r="B2643" t="e">
            <v>#VALUE!</v>
          </cell>
        </row>
        <row r="2644">
          <cell r="A2644" t="str">
            <v>1000960-4PARTSHOP</v>
          </cell>
          <cell r="B2644" t="e">
            <v>#VALUE!</v>
          </cell>
        </row>
        <row r="2645">
          <cell r="A2645" t="str">
            <v>1000960-4TTL. RFU</v>
          </cell>
          <cell r="B2645" t="e">
            <v>#VALUE!</v>
          </cell>
        </row>
        <row r="2646">
          <cell r="A2646" t="str">
            <v>1000960-4Min.</v>
          </cell>
          <cell r="B2646" t="e">
            <v>#VALUE!</v>
          </cell>
        </row>
        <row r="2647">
          <cell r="A2647" t="str">
            <v>1000960-4Max.</v>
          </cell>
          <cell r="B2647" t="e">
            <v>#VALUE!</v>
          </cell>
        </row>
        <row r="2648">
          <cell r="A2648" t="str">
            <v>1000960-4+ / -</v>
          </cell>
          <cell r="B2648" t="e">
            <v>#VALUE!</v>
          </cell>
        </row>
        <row r="2649">
          <cell r="A2649" t="str">
            <v>1000625-7PARTSHOP</v>
          </cell>
          <cell r="B2649" t="e">
            <v>#VALUE!</v>
          </cell>
        </row>
        <row r="2650">
          <cell r="A2650" t="str">
            <v>1000625-7TTL. RFU</v>
          </cell>
          <cell r="B2650" t="e">
            <v>#VALUE!</v>
          </cell>
        </row>
        <row r="2651">
          <cell r="A2651" t="str">
            <v>1000625-7Min.</v>
          </cell>
          <cell r="B2651" t="e">
            <v>#VALUE!</v>
          </cell>
        </row>
        <row r="2652">
          <cell r="A2652" t="str">
            <v>1000625-7Max.</v>
          </cell>
          <cell r="B2652" t="e">
            <v>#VALUE!</v>
          </cell>
        </row>
        <row r="2653">
          <cell r="A2653" t="str">
            <v>1000625-7+ / -</v>
          </cell>
          <cell r="B2653" t="e">
            <v>#VALUE!</v>
          </cell>
        </row>
        <row r="2654">
          <cell r="A2654" t="str">
            <v>1004770-0PARTSHOP</v>
          </cell>
          <cell r="B2654" t="e">
            <v>#VALUE!</v>
          </cell>
        </row>
        <row r="2655">
          <cell r="A2655" t="str">
            <v>1004770-0TTL. RFU</v>
          </cell>
          <cell r="B2655" t="e">
            <v>#VALUE!</v>
          </cell>
        </row>
        <row r="2656">
          <cell r="A2656" t="str">
            <v>1004770-0Min.</v>
          </cell>
          <cell r="B2656" t="e">
            <v>#VALUE!</v>
          </cell>
        </row>
        <row r="2657">
          <cell r="A2657" t="str">
            <v>1004770-0Max.</v>
          </cell>
          <cell r="B2657" t="e">
            <v>#VALUE!</v>
          </cell>
        </row>
        <row r="2658">
          <cell r="A2658" t="str">
            <v>1004770-0+ / -</v>
          </cell>
          <cell r="B2658" t="e">
            <v>#VALUE!</v>
          </cell>
        </row>
        <row r="2659">
          <cell r="A2659" t="str">
            <v>1004194-1PARTSHOP</v>
          </cell>
          <cell r="B2659" t="e">
            <v>#VALUE!</v>
          </cell>
        </row>
        <row r="2660">
          <cell r="A2660" t="str">
            <v>1004194-1TTL. RFU</v>
          </cell>
          <cell r="B2660" t="e">
            <v>#VALUE!</v>
          </cell>
        </row>
        <row r="2661">
          <cell r="A2661" t="str">
            <v>1004194-1Min.</v>
          </cell>
          <cell r="B2661" t="e">
            <v>#VALUE!</v>
          </cell>
        </row>
        <row r="2662">
          <cell r="A2662" t="str">
            <v>1004194-1Max.</v>
          </cell>
          <cell r="B2662" t="e">
            <v>#VALUE!</v>
          </cell>
        </row>
        <row r="2663">
          <cell r="A2663" t="str">
            <v>1004194-1+ / -</v>
          </cell>
          <cell r="B2663" t="e">
            <v>#VALUE!</v>
          </cell>
        </row>
        <row r="2664">
          <cell r="A2664" t="str">
            <v>1001393-8PARTSHOP</v>
          </cell>
          <cell r="B2664" t="e">
            <v>#VALUE!</v>
          </cell>
        </row>
        <row r="2665">
          <cell r="A2665" t="str">
            <v>1001393-8TTL. RFU</v>
          </cell>
          <cell r="B2665" t="e">
            <v>#VALUE!</v>
          </cell>
        </row>
        <row r="2666">
          <cell r="A2666" t="str">
            <v>1001393-8Min.</v>
          </cell>
          <cell r="B2666" t="e">
            <v>#VALUE!</v>
          </cell>
        </row>
        <row r="2667">
          <cell r="A2667" t="str">
            <v>1001393-8Max.</v>
          </cell>
          <cell r="B2667" t="e">
            <v>#VALUE!</v>
          </cell>
        </row>
        <row r="2668">
          <cell r="A2668" t="str">
            <v>1001393-8+ / -</v>
          </cell>
          <cell r="B2668" t="e">
            <v>#VALUE!</v>
          </cell>
        </row>
        <row r="2669">
          <cell r="A2669" t="str">
            <v>1000715-6PARTSHOP</v>
          </cell>
          <cell r="B2669" t="e">
            <v>#VALUE!</v>
          </cell>
        </row>
        <row r="2670">
          <cell r="A2670" t="str">
            <v>1000715-6TTL. RFU</v>
          </cell>
          <cell r="B2670" t="e">
            <v>#VALUE!</v>
          </cell>
        </row>
        <row r="2671">
          <cell r="A2671" t="str">
            <v>1000715-6Min.</v>
          </cell>
          <cell r="B2671" t="e">
            <v>#VALUE!</v>
          </cell>
        </row>
        <row r="2672">
          <cell r="A2672" t="str">
            <v>1000715-6Max.</v>
          </cell>
          <cell r="B2672" t="e">
            <v>#VALUE!</v>
          </cell>
        </row>
        <row r="2673">
          <cell r="A2673" t="str">
            <v>1000715-6+ / -</v>
          </cell>
          <cell r="B2673" t="e">
            <v>#VALUE!</v>
          </cell>
        </row>
        <row r="2674">
          <cell r="A2674" t="str">
            <v>1005057-4IGP</v>
          </cell>
          <cell r="B2674" t="e">
            <v>#VALUE!</v>
          </cell>
        </row>
        <row r="2675">
          <cell r="A2675" t="str">
            <v>1005057-4TTL. RFU</v>
          </cell>
          <cell r="B2675" t="e">
            <v>#VALUE!</v>
          </cell>
        </row>
        <row r="2676">
          <cell r="A2676" t="str">
            <v>1005057-4Min.</v>
          </cell>
          <cell r="B2676" t="e">
            <v>#VALUE!</v>
          </cell>
        </row>
        <row r="2677">
          <cell r="A2677" t="str">
            <v>1005057-4Max.</v>
          </cell>
          <cell r="B2677" t="e">
            <v>#VALUE!</v>
          </cell>
        </row>
        <row r="2678">
          <cell r="A2678" t="str">
            <v>1005057-4+ / -</v>
          </cell>
          <cell r="B2678" t="e">
            <v>#VALUE!</v>
          </cell>
        </row>
        <row r="2679">
          <cell r="A2679" t="str">
            <v>1001053-1BUATAN</v>
          </cell>
          <cell r="B2679">
            <v>90000</v>
          </cell>
        </row>
        <row r="2680">
          <cell r="A2680" t="str">
            <v>1001053-1PARTSHOP</v>
          </cell>
          <cell r="B2680" t="e">
            <v>#VALUE!</v>
          </cell>
        </row>
        <row r="2681">
          <cell r="A2681" t="str">
            <v>1001053-1TTL. RFU</v>
          </cell>
          <cell r="B2681" t="e">
            <v>#VALUE!</v>
          </cell>
        </row>
        <row r="2682">
          <cell r="A2682" t="str">
            <v>1001053-1Min.</v>
          </cell>
          <cell r="B2682" t="e">
            <v>#VALUE!</v>
          </cell>
        </row>
        <row r="2683">
          <cell r="A2683" t="str">
            <v>1001053-1Max.</v>
          </cell>
          <cell r="B2683" t="e">
            <v>#VALUE!</v>
          </cell>
        </row>
        <row r="2684">
          <cell r="A2684" t="str">
            <v>1001053-1+ / -</v>
          </cell>
          <cell r="B2684" t="e">
            <v>#VALUE!</v>
          </cell>
        </row>
        <row r="2685">
          <cell r="A2685" t="str">
            <v>1011684-2IMPORTIR</v>
          </cell>
          <cell r="B2685" t="e">
            <v>#VALUE!</v>
          </cell>
        </row>
        <row r="2686">
          <cell r="A2686" t="str">
            <v>1011684-2TTL. RFU</v>
          </cell>
          <cell r="B2686" t="e">
            <v>#VALUE!</v>
          </cell>
        </row>
        <row r="2687">
          <cell r="A2687" t="str">
            <v>1011684-2Min.</v>
          </cell>
          <cell r="B2687" t="e">
            <v>#VALUE!</v>
          </cell>
        </row>
        <row r="2688">
          <cell r="A2688" t="str">
            <v>1011684-2Max.</v>
          </cell>
          <cell r="B2688" t="e">
            <v>#VALUE!</v>
          </cell>
        </row>
        <row r="2689">
          <cell r="A2689" t="str">
            <v>1011684-2+ / -</v>
          </cell>
          <cell r="B2689" t="e">
            <v>#VALUE!</v>
          </cell>
        </row>
        <row r="2690">
          <cell r="A2690" t="str">
            <v>1010893-9BUATAN</v>
          </cell>
          <cell r="B2690" t="e">
            <v>#VALUE!</v>
          </cell>
        </row>
        <row r="2691">
          <cell r="A2691" t="str">
            <v>1010893-9TTL. RFU</v>
          </cell>
          <cell r="B2691" t="e">
            <v>#VALUE!</v>
          </cell>
        </row>
        <row r="2692">
          <cell r="A2692" t="str">
            <v>1010893-9Min.</v>
          </cell>
          <cell r="B2692" t="e">
            <v>#VALUE!</v>
          </cell>
        </row>
        <row r="2693">
          <cell r="A2693" t="str">
            <v>1010893-9Max.</v>
          </cell>
          <cell r="B2693" t="e">
            <v>#VALUE!</v>
          </cell>
        </row>
        <row r="2694">
          <cell r="A2694" t="str">
            <v>1010893-9+ / -</v>
          </cell>
          <cell r="B2694" t="e">
            <v>#VALUE!</v>
          </cell>
        </row>
        <row r="2695">
          <cell r="A2695" t="str">
            <v>1001628-7BUATAN</v>
          </cell>
          <cell r="B2695" t="e">
            <v>#VALUE!</v>
          </cell>
        </row>
        <row r="2696">
          <cell r="A2696" t="str">
            <v>1001628-7TTL. RFU</v>
          </cell>
          <cell r="B2696" t="e">
            <v>#VALUE!</v>
          </cell>
        </row>
        <row r="2697">
          <cell r="A2697" t="str">
            <v>1001628-7Min.</v>
          </cell>
          <cell r="B2697" t="e">
            <v>#VALUE!</v>
          </cell>
        </row>
        <row r="2698">
          <cell r="A2698" t="str">
            <v>1001628-7Max.</v>
          </cell>
          <cell r="B2698" t="e">
            <v>#VALUE!</v>
          </cell>
        </row>
        <row r="2699">
          <cell r="A2699" t="str">
            <v>1001628-7+ / -</v>
          </cell>
          <cell r="B2699" t="e">
            <v>#VALUE!</v>
          </cell>
        </row>
        <row r="2700">
          <cell r="A2700" t="str">
            <v>1000595-1PARTSHOP</v>
          </cell>
          <cell r="B2700" t="e">
            <v>#VALUE!</v>
          </cell>
        </row>
        <row r="2701">
          <cell r="A2701" t="str">
            <v>1000595-1TTL. RFU</v>
          </cell>
          <cell r="B2701" t="e">
            <v>#VALUE!</v>
          </cell>
        </row>
        <row r="2702">
          <cell r="A2702" t="str">
            <v>1000595-1Min.</v>
          </cell>
          <cell r="B2702" t="e">
            <v>#VALUE!</v>
          </cell>
        </row>
        <row r="2703">
          <cell r="A2703" t="str">
            <v>1000595-1Max.</v>
          </cell>
          <cell r="B2703" t="e">
            <v>#VALUE!</v>
          </cell>
        </row>
        <row r="2704">
          <cell r="A2704" t="str">
            <v>1000595-1+ / -</v>
          </cell>
          <cell r="B2704" t="e">
            <v>#VALUE!</v>
          </cell>
        </row>
        <row r="2705">
          <cell r="A2705" t="str">
            <v>1003047-6PARTSHOP</v>
          </cell>
          <cell r="B2705" t="e">
            <v>#VALUE!</v>
          </cell>
        </row>
        <row r="2706">
          <cell r="A2706" t="str">
            <v>1003047-6TTL. RFU</v>
          </cell>
          <cell r="B2706" t="e">
            <v>#VALUE!</v>
          </cell>
        </row>
        <row r="2707">
          <cell r="A2707" t="str">
            <v>1003047-6Min.</v>
          </cell>
          <cell r="B2707" t="e">
            <v>#VALUE!</v>
          </cell>
        </row>
        <row r="2708">
          <cell r="A2708" t="str">
            <v>1003047-6Max.</v>
          </cell>
          <cell r="B2708" t="e">
            <v>#VALUE!</v>
          </cell>
        </row>
        <row r="2709">
          <cell r="A2709" t="str">
            <v>1003047-6+ / -</v>
          </cell>
          <cell r="B2709" t="e">
            <v>#VALUE!</v>
          </cell>
        </row>
        <row r="2710">
          <cell r="A2710" t="str">
            <v>1001721-6PARTSHOP</v>
          </cell>
          <cell r="B2710" t="e">
            <v>#VALUE!</v>
          </cell>
        </row>
        <row r="2711">
          <cell r="A2711" t="str">
            <v>1001721-6TTL. RFU</v>
          </cell>
          <cell r="B2711" t="e">
            <v>#VALUE!</v>
          </cell>
        </row>
        <row r="2712">
          <cell r="A2712" t="str">
            <v>1001721-6Min.</v>
          </cell>
          <cell r="B2712" t="e">
            <v>#VALUE!</v>
          </cell>
        </row>
        <row r="2713">
          <cell r="A2713" t="str">
            <v>1001721-6Max.</v>
          </cell>
          <cell r="B2713" t="e">
            <v>#VALUE!</v>
          </cell>
        </row>
        <row r="2714">
          <cell r="A2714" t="str">
            <v>1001721-6+ / -</v>
          </cell>
          <cell r="B2714" t="e">
            <v>#VALUE!</v>
          </cell>
        </row>
        <row r="2715">
          <cell r="A2715" t="str">
            <v>1003080-8PARTSHOP</v>
          </cell>
          <cell r="B2715" t="e">
            <v>#VALUE!</v>
          </cell>
        </row>
        <row r="2716">
          <cell r="A2716" t="str">
            <v>1003080-8TTL. RFU</v>
          </cell>
          <cell r="B2716" t="e">
            <v>#VALUE!</v>
          </cell>
        </row>
        <row r="2717">
          <cell r="A2717" t="str">
            <v>1003080-8Min.</v>
          </cell>
          <cell r="B2717" t="e">
            <v>#VALUE!</v>
          </cell>
        </row>
        <row r="2718">
          <cell r="A2718" t="str">
            <v>1003080-8Max.</v>
          </cell>
          <cell r="B2718" t="e">
            <v>#VALUE!</v>
          </cell>
        </row>
        <row r="2719">
          <cell r="A2719" t="str">
            <v>1003080-8+ / -</v>
          </cell>
          <cell r="B2719" t="e">
            <v>#VALUE!</v>
          </cell>
        </row>
        <row r="2720">
          <cell r="A2720" t="str">
            <v>1011425-4IGP</v>
          </cell>
          <cell r="B2720" t="e">
            <v>#VALUE!</v>
          </cell>
        </row>
        <row r="2721">
          <cell r="A2721" t="str">
            <v>1011425-4TTL. RFU</v>
          </cell>
          <cell r="B2721" t="e">
            <v>#VALUE!</v>
          </cell>
        </row>
        <row r="2722">
          <cell r="A2722" t="str">
            <v>1011425-4Min.</v>
          </cell>
          <cell r="B2722" t="e">
            <v>#VALUE!</v>
          </cell>
        </row>
        <row r="2723">
          <cell r="A2723" t="str">
            <v>1011425-4Max.</v>
          </cell>
          <cell r="B2723" t="e">
            <v>#VALUE!</v>
          </cell>
        </row>
        <row r="2724">
          <cell r="A2724" t="str">
            <v>1011425-4+ / -</v>
          </cell>
          <cell r="B2724" t="e">
            <v>#VALUE!</v>
          </cell>
        </row>
        <row r="2725">
          <cell r="A2725" t="str">
            <v>1002912-5PARTSHOP</v>
          </cell>
          <cell r="B2725" t="e">
            <v>#VALUE!</v>
          </cell>
        </row>
        <row r="2726">
          <cell r="A2726" t="str">
            <v>1002912-5TTL. RFU</v>
          </cell>
          <cell r="B2726" t="e">
            <v>#VALUE!</v>
          </cell>
        </row>
        <row r="2727">
          <cell r="A2727" t="str">
            <v>1002912-5Min.</v>
          </cell>
          <cell r="B2727" t="e">
            <v>#VALUE!</v>
          </cell>
        </row>
        <row r="2728">
          <cell r="A2728" t="str">
            <v>1002912-5Max.</v>
          </cell>
          <cell r="B2728" t="e">
            <v>#VALUE!</v>
          </cell>
        </row>
        <row r="2729">
          <cell r="A2729" t="str">
            <v>1002912-5+ / -</v>
          </cell>
          <cell r="B2729" t="e">
            <v>#VALUE!</v>
          </cell>
        </row>
        <row r="2730">
          <cell r="A2730" t="str">
            <v>1000277-4HOP</v>
          </cell>
          <cell r="B2730" t="e">
            <v>#VALUE!</v>
          </cell>
        </row>
        <row r="2731">
          <cell r="A2731" t="str">
            <v>1000277-4PARTSHOP</v>
          </cell>
          <cell r="B2731">
            <v>15000</v>
          </cell>
        </row>
        <row r="2732">
          <cell r="A2732" t="str">
            <v>1000277-4TTL. RFU</v>
          </cell>
          <cell r="B2732" t="e">
            <v>#VALUE!</v>
          </cell>
        </row>
        <row r="2733">
          <cell r="A2733" t="str">
            <v>1000277-4Min.</v>
          </cell>
          <cell r="B2733" t="e">
            <v>#VALUE!</v>
          </cell>
        </row>
        <row r="2734">
          <cell r="A2734" t="str">
            <v>1000277-4Max.</v>
          </cell>
          <cell r="B2734" t="e">
            <v>#VALUE!</v>
          </cell>
        </row>
        <row r="2735">
          <cell r="A2735" t="str">
            <v>1000277-4+ / -</v>
          </cell>
          <cell r="B2735" t="e">
            <v>#VALUE!</v>
          </cell>
        </row>
        <row r="2736">
          <cell r="A2736" t="str">
            <v>1000613-3PARTSHOP</v>
          </cell>
          <cell r="B2736" t="e">
            <v>#VALUE!</v>
          </cell>
        </row>
        <row r="2737">
          <cell r="A2737" t="str">
            <v>1000613-3TTL. RFU</v>
          </cell>
          <cell r="B2737" t="e">
            <v>#VALUE!</v>
          </cell>
        </row>
        <row r="2738">
          <cell r="A2738" t="str">
            <v>1000613-3Min.</v>
          </cell>
          <cell r="B2738" t="e">
            <v>#VALUE!</v>
          </cell>
        </row>
        <row r="2739">
          <cell r="A2739" t="str">
            <v>1000613-3Max.</v>
          </cell>
          <cell r="B2739" t="e">
            <v>#VALUE!</v>
          </cell>
        </row>
        <row r="2740">
          <cell r="A2740" t="str">
            <v>1000613-3+ / -</v>
          </cell>
          <cell r="B2740" t="e">
            <v>#VALUE!</v>
          </cell>
        </row>
        <row r="2741">
          <cell r="A2741" t="str">
            <v>1011073-9IMPORTIR</v>
          </cell>
          <cell r="B2741" t="e">
            <v>#VALUE!</v>
          </cell>
        </row>
        <row r="2742">
          <cell r="A2742" t="str">
            <v>1011073-9TTL. RFU</v>
          </cell>
          <cell r="B2742" t="e">
            <v>#VALUE!</v>
          </cell>
        </row>
        <row r="2743">
          <cell r="A2743" t="str">
            <v>1011073-9Min.</v>
          </cell>
          <cell r="B2743" t="e">
            <v>#VALUE!</v>
          </cell>
        </row>
        <row r="2744">
          <cell r="A2744" t="str">
            <v>1011073-9Max.</v>
          </cell>
          <cell r="B2744" t="e">
            <v>#VALUE!</v>
          </cell>
        </row>
        <row r="2745">
          <cell r="A2745" t="str">
            <v>1011073-9+ / -</v>
          </cell>
          <cell r="B2745" t="e">
            <v>#VALUE!</v>
          </cell>
        </row>
        <row r="2746">
          <cell r="A2746" t="str">
            <v>1010867-1PARTSHOP</v>
          </cell>
          <cell r="B2746" t="e">
            <v>#VALUE!</v>
          </cell>
        </row>
        <row r="2747">
          <cell r="A2747" t="str">
            <v>1010867-1TTL. RFU</v>
          </cell>
          <cell r="B2747" t="e">
            <v>#VALUE!</v>
          </cell>
        </row>
        <row r="2748">
          <cell r="A2748" t="str">
            <v>1010867-1Min.</v>
          </cell>
          <cell r="B2748" t="e">
            <v>#VALUE!</v>
          </cell>
        </row>
        <row r="2749">
          <cell r="A2749" t="str">
            <v>1010867-1Max.</v>
          </cell>
          <cell r="B2749" t="e">
            <v>#VALUE!</v>
          </cell>
        </row>
        <row r="2750">
          <cell r="A2750" t="str">
            <v>1010867-1+ / -</v>
          </cell>
          <cell r="B2750" t="e">
            <v>#VALUE!</v>
          </cell>
        </row>
        <row r="2751">
          <cell r="A2751" t="str">
            <v>1011614-1PARTSHOP</v>
          </cell>
          <cell r="B2751" t="e">
            <v>#VALUE!</v>
          </cell>
        </row>
        <row r="2752">
          <cell r="A2752" t="str">
            <v>1011614-1TTL. RFU</v>
          </cell>
          <cell r="B2752" t="e">
            <v>#VALUE!</v>
          </cell>
        </row>
        <row r="2753">
          <cell r="A2753" t="str">
            <v>1011614-1Min.</v>
          </cell>
          <cell r="B2753" t="e">
            <v>#VALUE!</v>
          </cell>
        </row>
        <row r="2754">
          <cell r="A2754" t="str">
            <v>1011614-1Max.</v>
          </cell>
          <cell r="B2754" t="e">
            <v>#VALUE!</v>
          </cell>
        </row>
        <row r="2755">
          <cell r="A2755" t="str">
            <v>1011614-1+ / -</v>
          </cell>
          <cell r="B2755" t="e">
            <v>#VALUE!</v>
          </cell>
        </row>
        <row r="2756">
          <cell r="A2756" t="str">
            <v>1001333-4PARTSHOP</v>
          </cell>
          <cell r="B2756" t="e">
            <v>#VALUE!</v>
          </cell>
        </row>
        <row r="2757">
          <cell r="A2757" t="str">
            <v>1001333-4TTL. RFU</v>
          </cell>
          <cell r="B2757" t="e">
            <v>#VALUE!</v>
          </cell>
        </row>
        <row r="2758">
          <cell r="A2758" t="str">
            <v>1001333-4Min.</v>
          </cell>
          <cell r="B2758" t="e">
            <v>#VALUE!</v>
          </cell>
        </row>
        <row r="2759">
          <cell r="A2759" t="str">
            <v>1001333-4Max.</v>
          </cell>
          <cell r="B2759" t="e">
            <v>#VALUE!</v>
          </cell>
        </row>
        <row r="2760">
          <cell r="A2760" t="str">
            <v>1001333-4+ / -</v>
          </cell>
          <cell r="B2760" t="e">
            <v>#VALUE!</v>
          </cell>
        </row>
        <row r="2761">
          <cell r="A2761" t="str">
            <v>1011291-1HOP</v>
          </cell>
          <cell r="B2761" t="e">
            <v>#VALUE!</v>
          </cell>
        </row>
        <row r="2762">
          <cell r="A2762" t="str">
            <v>1011291-1TTL. RFU</v>
          </cell>
          <cell r="B2762" t="e">
            <v>#VALUE!</v>
          </cell>
        </row>
        <row r="2763">
          <cell r="A2763" t="str">
            <v>1011291-1Min.</v>
          </cell>
          <cell r="B2763" t="e">
            <v>#VALUE!</v>
          </cell>
        </row>
        <row r="2764">
          <cell r="A2764" t="str">
            <v>1011291-1Max.</v>
          </cell>
          <cell r="B2764" t="e">
            <v>#VALUE!</v>
          </cell>
        </row>
        <row r="2765">
          <cell r="A2765" t="str">
            <v>1011291-1+ / -</v>
          </cell>
          <cell r="B2765" t="e">
            <v>#VALUE!</v>
          </cell>
        </row>
        <row r="2766">
          <cell r="A2766" t="str">
            <v>1003971-6HOP</v>
          </cell>
          <cell r="B2766" t="e">
            <v>#VALUE!</v>
          </cell>
        </row>
        <row r="2767">
          <cell r="A2767" t="str">
            <v>1003971-6TTL. RFU</v>
          </cell>
          <cell r="B2767" t="e">
            <v>#VALUE!</v>
          </cell>
        </row>
        <row r="2768">
          <cell r="A2768" t="str">
            <v>1003971-6Min.</v>
          </cell>
          <cell r="B2768" t="e">
            <v>#VALUE!</v>
          </cell>
        </row>
        <row r="2769">
          <cell r="A2769" t="str">
            <v>1003971-6Max.</v>
          </cell>
          <cell r="B2769" t="e">
            <v>#VALUE!</v>
          </cell>
        </row>
        <row r="2770">
          <cell r="A2770" t="str">
            <v>1003971-6+ / -</v>
          </cell>
          <cell r="B2770" t="e">
            <v>#VALUE!</v>
          </cell>
        </row>
        <row r="2771">
          <cell r="A2771" t="str">
            <v>1000022-4PARTSHOP</v>
          </cell>
          <cell r="B2771" t="e">
            <v>#VALUE!</v>
          </cell>
        </row>
        <row r="2772">
          <cell r="A2772" t="str">
            <v>1000022-4TTL. RFU</v>
          </cell>
          <cell r="B2772" t="e">
            <v>#VALUE!</v>
          </cell>
        </row>
        <row r="2773">
          <cell r="A2773" t="str">
            <v>1000022-4Min.</v>
          </cell>
          <cell r="B2773" t="e">
            <v>#VALUE!</v>
          </cell>
        </row>
        <row r="2774">
          <cell r="A2774" t="str">
            <v>1000022-4Max.</v>
          </cell>
          <cell r="B2774" t="e">
            <v>#VALUE!</v>
          </cell>
        </row>
        <row r="2775">
          <cell r="A2775" t="str">
            <v>1000022-4+ / -</v>
          </cell>
          <cell r="B2775" t="e">
            <v>#VALUE!</v>
          </cell>
        </row>
        <row r="2776">
          <cell r="A2776" t="str">
            <v>1000430-0PARTSHOP</v>
          </cell>
          <cell r="B2776" t="e">
            <v>#VALUE!</v>
          </cell>
        </row>
        <row r="2777">
          <cell r="A2777" t="str">
            <v>1000430-0TTL. RFU</v>
          </cell>
          <cell r="B2777" t="e">
            <v>#VALUE!</v>
          </cell>
        </row>
        <row r="2778">
          <cell r="A2778" t="str">
            <v>1000430-0Min.</v>
          </cell>
          <cell r="B2778" t="e">
            <v>#VALUE!</v>
          </cell>
        </row>
        <row r="2779">
          <cell r="A2779" t="str">
            <v>1000430-0Max.</v>
          </cell>
          <cell r="B2779" t="e">
            <v>#VALUE!</v>
          </cell>
        </row>
        <row r="2780">
          <cell r="A2780" t="str">
            <v>1000430-0+ / -</v>
          </cell>
          <cell r="B2780" t="e">
            <v>#VALUE!</v>
          </cell>
        </row>
        <row r="2781">
          <cell r="A2781" t="str">
            <v>1000429-7BUATAN</v>
          </cell>
          <cell r="B2781" t="e">
            <v>#VALUE!</v>
          </cell>
        </row>
        <row r="2782">
          <cell r="A2782" t="str">
            <v>1000429-7TTL. RFU</v>
          </cell>
          <cell r="B2782" t="e">
            <v>#VALUE!</v>
          </cell>
        </row>
        <row r="2783">
          <cell r="A2783" t="str">
            <v>1000429-7Min.</v>
          </cell>
          <cell r="B2783" t="e">
            <v>#VALUE!</v>
          </cell>
        </row>
        <row r="2784">
          <cell r="A2784" t="str">
            <v>1000429-7Max.</v>
          </cell>
          <cell r="B2784" t="e">
            <v>#VALUE!</v>
          </cell>
        </row>
        <row r="2785">
          <cell r="A2785" t="str">
            <v>1000429-7+ / -</v>
          </cell>
          <cell r="B2785" t="e">
            <v>#VALUE!</v>
          </cell>
        </row>
        <row r="2786">
          <cell r="A2786" t="str">
            <v>1000603-6HOP</v>
          </cell>
          <cell r="B2786" t="e">
            <v>#VALUE!</v>
          </cell>
        </row>
        <row r="2787">
          <cell r="A2787" t="str">
            <v>1000603-6PARTSHOP</v>
          </cell>
          <cell r="B2787" t="e">
            <v>#VALUE!</v>
          </cell>
        </row>
        <row r="2788">
          <cell r="A2788" t="str">
            <v>1000603-6TTL. RFU</v>
          </cell>
          <cell r="B2788" t="e">
            <v>#VALUE!</v>
          </cell>
        </row>
        <row r="2789">
          <cell r="A2789" t="str">
            <v>1000603-6Min.</v>
          </cell>
          <cell r="B2789" t="e">
            <v>#VALUE!</v>
          </cell>
        </row>
        <row r="2790">
          <cell r="A2790" t="str">
            <v>1000603-6Max.</v>
          </cell>
          <cell r="B2790" t="e">
            <v>#VALUE!</v>
          </cell>
        </row>
        <row r="2791">
          <cell r="A2791" t="str">
            <v>1000603-6+ / -</v>
          </cell>
          <cell r="B2791" t="e">
            <v>#VALUE!</v>
          </cell>
        </row>
        <row r="2792">
          <cell r="A2792" t="str">
            <v>1000958-2PARTSHOP</v>
          </cell>
          <cell r="B2792" t="e">
            <v>#VALUE!</v>
          </cell>
        </row>
        <row r="2793">
          <cell r="A2793" t="str">
            <v>1000958-2TTL. RFU</v>
          </cell>
          <cell r="B2793" t="e">
            <v>#VALUE!</v>
          </cell>
        </row>
        <row r="2794">
          <cell r="A2794" t="str">
            <v>1000958-2Min.</v>
          </cell>
          <cell r="B2794" t="e">
            <v>#VALUE!</v>
          </cell>
        </row>
        <row r="2795">
          <cell r="A2795" t="str">
            <v>1000958-2Max.</v>
          </cell>
          <cell r="B2795" t="e">
            <v>#VALUE!</v>
          </cell>
        </row>
        <row r="2796">
          <cell r="A2796" t="str">
            <v>1000958-2+ / -</v>
          </cell>
          <cell r="B2796" t="e">
            <v>#VALUE!</v>
          </cell>
        </row>
        <row r="2797">
          <cell r="A2797" t="str">
            <v>1001049-1PARTSHOP</v>
          </cell>
          <cell r="B2797" t="e">
            <v>#VALUE!</v>
          </cell>
        </row>
        <row r="2798">
          <cell r="A2798" t="str">
            <v>1001049-1TTL. RFU</v>
          </cell>
          <cell r="B2798" t="e">
            <v>#VALUE!</v>
          </cell>
        </row>
        <row r="2799">
          <cell r="A2799" t="str">
            <v>1001049-1Min.</v>
          </cell>
          <cell r="B2799" t="e">
            <v>#VALUE!</v>
          </cell>
        </row>
        <row r="2800">
          <cell r="A2800" t="str">
            <v>1001049-1Max.</v>
          </cell>
          <cell r="B2800" t="e">
            <v>#VALUE!</v>
          </cell>
        </row>
        <row r="2801">
          <cell r="A2801" t="str">
            <v>1001049-1+ / -</v>
          </cell>
          <cell r="B2801" t="e">
            <v>#VALUE!</v>
          </cell>
        </row>
        <row r="2802">
          <cell r="A2802" t="str">
            <v>1001054-8PARTSHOP</v>
          </cell>
          <cell r="B2802">
            <v>23961</v>
          </cell>
        </row>
        <row r="2803">
          <cell r="A2803" t="str">
            <v>1001054-8TTL. RFU</v>
          </cell>
          <cell r="B2803" t="e">
            <v>#VALUE!</v>
          </cell>
        </row>
        <row r="2804">
          <cell r="A2804" t="str">
            <v>1001054-8Min.</v>
          </cell>
          <cell r="B2804" t="e">
            <v>#VALUE!</v>
          </cell>
        </row>
        <row r="2805">
          <cell r="A2805" t="str">
            <v>1001054-8Max.</v>
          </cell>
          <cell r="B2805" t="e">
            <v>#VALUE!</v>
          </cell>
        </row>
        <row r="2806">
          <cell r="A2806" t="str">
            <v>1001054-8+ / -</v>
          </cell>
          <cell r="B2806" t="e">
            <v>#VALUE!</v>
          </cell>
        </row>
        <row r="2807">
          <cell r="A2807" t="str">
            <v>1005146-5PARTSHOP</v>
          </cell>
          <cell r="B2807" t="e">
            <v>#VALUE!</v>
          </cell>
        </row>
        <row r="2808">
          <cell r="A2808" t="str">
            <v>1005146-5TTL. RFU</v>
          </cell>
          <cell r="B2808" t="e">
            <v>#VALUE!</v>
          </cell>
        </row>
        <row r="2809">
          <cell r="A2809" t="str">
            <v>1005146-5Min.</v>
          </cell>
          <cell r="B2809" t="e">
            <v>#VALUE!</v>
          </cell>
        </row>
        <row r="2810">
          <cell r="A2810" t="str">
            <v>1005146-5Max.</v>
          </cell>
          <cell r="B2810" t="e">
            <v>#VALUE!</v>
          </cell>
        </row>
        <row r="2811">
          <cell r="A2811" t="str">
            <v>1005146-5+ / -</v>
          </cell>
          <cell r="B2811" t="e">
            <v>#VALUE!</v>
          </cell>
        </row>
        <row r="2812">
          <cell r="A2812" t="str">
            <v>1000974-4PARTSHOP</v>
          </cell>
          <cell r="B2812" t="e">
            <v>#VALUE!</v>
          </cell>
        </row>
        <row r="2813">
          <cell r="A2813" t="str">
            <v>1000974-4TTL. RFU</v>
          </cell>
          <cell r="B2813" t="e">
            <v>#VALUE!</v>
          </cell>
        </row>
        <row r="2814">
          <cell r="A2814" t="str">
            <v>1000974-4Min.</v>
          </cell>
          <cell r="B2814" t="e">
            <v>#VALUE!</v>
          </cell>
        </row>
        <row r="2815">
          <cell r="A2815" t="str">
            <v>1000974-4Max.</v>
          </cell>
          <cell r="B2815" t="e">
            <v>#VALUE!</v>
          </cell>
        </row>
        <row r="2816">
          <cell r="A2816" t="str">
            <v>1000974-4+ / -</v>
          </cell>
          <cell r="B2816" t="e">
            <v>#VALUE!</v>
          </cell>
        </row>
        <row r="2817">
          <cell r="A2817" t="str">
            <v>1001052-1PARTSHOP</v>
          </cell>
          <cell r="B2817" t="e">
            <v>#VALUE!</v>
          </cell>
        </row>
        <row r="2818">
          <cell r="A2818" t="str">
            <v>1001052-1TTL. RFU</v>
          </cell>
          <cell r="B2818" t="e">
            <v>#VALUE!</v>
          </cell>
        </row>
        <row r="2819">
          <cell r="A2819" t="str">
            <v>1001052-1Min.</v>
          </cell>
          <cell r="B2819" t="e">
            <v>#VALUE!</v>
          </cell>
        </row>
        <row r="2820">
          <cell r="A2820" t="str">
            <v>1001052-1Max.</v>
          </cell>
          <cell r="B2820" t="e">
            <v>#VALUE!</v>
          </cell>
        </row>
        <row r="2821">
          <cell r="A2821" t="str">
            <v>1001052-1+ / -</v>
          </cell>
          <cell r="B2821" t="e">
            <v>#VALUE!</v>
          </cell>
        </row>
        <row r="2822">
          <cell r="A2822" t="str">
            <v>1000968-1PARTSHOP</v>
          </cell>
          <cell r="B2822" t="e">
            <v>#VALUE!</v>
          </cell>
        </row>
        <row r="2823">
          <cell r="A2823" t="str">
            <v>1000968-1TTL. RFU</v>
          </cell>
          <cell r="B2823" t="e">
            <v>#VALUE!</v>
          </cell>
        </row>
        <row r="2824">
          <cell r="A2824" t="str">
            <v>1000968-1Min.</v>
          </cell>
          <cell r="B2824" t="e">
            <v>#VALUE!</v>
          </cell>
        </row>
        <row r="2825">
          <cell r="A2825" t="str">
            <v>1000968-1Max.</v>
          </cell>
          <cell r="B2825" t="e">
            <v>#VALUE!</v>
          </cell>
        </row>
        <row r="2826">
          <cell r="A2826" t="str">
            <v>1000968-1+ / -</v>
          </cell>
          <cell r="B2826" t="e">
            <v>#VALUE!</v>
          </cell>
        </row>
        <row r="2827">
          <cell r="A2827" t="str">
            <v>1004983-5PARTSHOP</v>
          </cell>
          <cell r="B2827" t="e">
            <v>#VALUE!</v>
          </cell>
        </row>
        <row r="2828">
          <cell r="A2828" t="str">
            <v>1004983-5TTL. RFU</v>
          </cell>
          <cell r="B2828" t="e">
            <v>#VALUE!</v>
          </cell>
        </row>
        <row r="2829">
          <cell r="A2829" t="str">
            <v>1004983-5Min.</v>
          </cell>
          <cell r="B2829" t="e">
            <v>#VALUE!</v>
          </cell>
        </row>
        <row r="2830">
          <cell r="A2830" t="str">
            <v>1004983-5Max.</v>
          </cell>
          <cell r="B2830" t="e">
            <v>#VALUE!</v>
          </cell>
        </row>
        <row r="2831">
          <cell r="A2831" t="str">
            <v>1004983-5+ / -</v>
          </cell>
          <cell r="B2831" t="e">
            <v>#VALUE!</v>
          </cell>
        </row>
        <row r="2832">
          <cell r="A2832" t="str">
            <v>1003059-1HOP</v>
          </cell>
          <cell r="B2832" t="e">
            <v>#VALUE!</v>
          </cell>
        </row>
        <row r="2833">
          <cell r="A2833" t="str">
            <v>1003059-1PARTSHOP</v>
          </cell>
          <cell r="B2833" t="e">
            <v>#VALUE!</v>
          </cell>
        </row>
        <row r="2834">
          <cell r="A2834" t="str">
            <v>1003059-1TTL. RFU</v>
          </cell>
          <cell r="B2834" t="e">
            <v>#VALUE!</v>
          </cell>
        </row>
        <row r="2835">
          <cell r="A2835" t="str">
            <v>1003059-1Min.</v>
          </cell>
          <cell r="B2835" t="e">
            <v>#VALUE!</v>
          </cell>
        </row>
        <row r="2836">
          <cell r="A2836" t="str">
            <v>1003059-1Max.</v>
          </cell>
          <cell r="B2836" t="e">
            <v>#VALUE!</v>
          </cell>
        </row>
        <row r="2837">
          <cell r="A2837" t="str">
            <v>1003059-1+ / -</v>
          </cell>
          <cell r="B2837" t="e">
            <v>#VALUE!</v>
          </cell>
        </row>
        <row r="2838">
          <cell r="A2838" t="str">
            <v>1000032-1PARTSHOP</v>
          </cell>
          <cell r="B2838" t="e">
            <v>#VALUE!</v>
          </cell>
        </row>
        <row r="2839">
          <cell r="A2839" t="str">
            <v>1000032-1TTL. RFU</v>
          </cell>
          <cell r="B2839" t="e">
            <v>#VALUE!</v>
          </cell>
        </row>
        <row r="2840">
          <cell r="A2840" t="str">
            <v>1000032-1Min.</v>
          </cell>
          <cell r="B2840" t="e">
            <v>#VALUE!</v>
          </cell>
        </row>
        <row r="2841">
          <cell r="A2841" t="str">
            <v>1000032-1Max.</v>
          </cell>
          <cell r="B2841" t="e">
            <v>#VALUE!</v>
          </cell>
        </row>
        <row r="2842">
          <cell r="A2842" t="str">
            <v>1000032-1+ / -</v>
          </cell>
          <cell r="B2842" t="e">
            <v>#VALUE!</v>
          </cell>
        </row>
        <row r="2843">
          <cell r="A2843" t="str">
            <v>1011726-1PARTSHOP</v>
          </cell>
          <cell r="B2843" t="e">
            <v>#VALUE!</v>
          </cell>
        </row>
        <row r="2844">
          <cell r="A2844" t="str">
            <v>1011726-1TTL. RFU</v>
          </cell>
          <cell r="B2844" t="e">
            <v>#VALUE!</v>
          </cell>
        </row>
        <row r="2845">
          <cell r="A2845" t="str">
            <v>1011726-1Min.</v>
          </cell>
          <cell r="B2845" t="e">
            <v>#VALUE!</v>
          </cell>
        </row>
        <row r="2846">
          <cell r="A2846" t="str">
            <v>1011726-1Max.</v>
          </cell>
          <cell r="B2846" t="e">
            <v>#VALUE!</v>
          </cell>
        </row>
        <row r="2847">
          <cell r="A2847" t="str">
            <v>1011726-1+ / -</v>
          </cell>
          <cell r="B2847" t="e">
            <v>#VALUE!</v>
          </cell>
        </row>
        <row r="2848">
          <cell r="A2848" t="str">
            <v>1000155-7PARTSHOP</v>
          </cell>
          <cell r="B2848" t="e">
            <v>#VALUE!</v>
          </cell>
        </row>
        <row r="2849">
          <cell r="A2849" t="str">
            <v>1000155-7TTL. RFU</v>
          </cell>
          <cell r="B2849" t="e">
            <v>#VALUE!</v>
          </cell>
        </row>
        <row r="2850">
          <cell r="A2850" t="str">
            <v>1000155-7Min.</v>
          </cell>
          <cell r="B2850" t="e">
            <v>#VALUE!</v>
          </cell>
        </row>
        <row r="2851">
          <cell r="A2851" t="str">
            <v>1000155-7Max.</v>
          </cell>
          <cell r="B2851" t="e">
            <v>#VALUE!</v>
          </cell>
        </row>
        <row r="2852">
          <cell r="A2852" t="str">
            <v>1000155-7+ / -</v>
          </cell>
          <cell r="B2852" t="e">
            <v>#VALUE!</v>
          </cell>
        </row>
        <row r="2853">
          <cell r="A2853" t="str">
            <v>1000071-2BUATAN</v>
          </cell>
          <cell r="B2853">
            <v>77000</v>
          </cell>
        </row>
        <row r="2854">
          <cell r="A2854" t="str">
            <v>1000071-2TTL. RFU</v>
          </cell>
          <cell r="B2854" t="e">
            <v>#VALUE!</v>
          </cell>
        </row>
        <row r="2855">
          <cell r="A2855" t="str">
            <v>1000071-2Min.</v>
          </cell>
          <cell r="B2855" t="e">
            <v>#VALUE!</v>
          </cell>
        </row>
        <row r="2856">
          <cell r="A2856" t="str">
            <v>1000071-2Max.</v>
          </cell>
          <cell r="B2856" t="e">
            <v>#VALUE!</v>
          </cell>
        </row>
        <row r="2857">
          <cell r="A2857" t="str">
            <v>1000071-2+ / -</v>
          </cell>
          <cell r="B2857" t="e">
            <v>#VALUE!</v>
          </cell>
        </row>
        <row r="2858">
          <cell r="A2858" t="str">
            <v>1000070-4BUATAN</v>
          </cell>
          <cell r="B2858">
            <v>55500</v>
          </cell>
        </row>
        <row r="2859">
          <cell r="A2859" t="str">
            <v>1000070-4TTL. RFU</v>
          </cell>
          <cell r="B2859" t="e">
            <v>#VALUE!</v>
          </cell>
        </row>
        <row r="2860">
          <cell r="A2860" t="str">
            <v>1000070-4Min.</v>
          </cell>
          <cell r="B2860" t="e">
            <v>#VALUE!</v>
          </cell>
        </row>
        <row r="2861">
          <cell r="A2861" t="str">
            <v>1000070-4Max.</v>
          </cell>
          <cell r="B2861" t="e">
            <v>#VALUE!</v>
          </cell>
        </row>
        <row r="2862">
          <cell r="A2862" t="str">
            <v>1000070-4+ / -</v>
          </cell>
          <cell r="B2862" t="e">
            <v>#VALUE!</v>
          </cell>
        </row>
        <row r="2863">
          <cell r="A2863" t="str">
            <v>1000073-9BUATAN</v>
          </cell>
          <cell r="B2863" t="e">
            <v>#VALUE!</v>
          </cell>
        </row>
        <row r="2864">
          <cell r="A2864" t="str">
            <v>1000073-9TTL. RFU</v>
          </cell>
          <cell r="B2864" t="e">
            <v>#VALUE!</v>
          </cell>
        </row>
        <row r="2865">
          <cell r="A2865" t="str">
            <v>1000073-9Min.</v>
          </cell>
          <cell r="B2865" t="e">
            <v>#VALUE!</v>
          </cell>
        </row>
        <row r="2866">
          <cell r="A2866" t="str">
            <v>1000073-9Max.</v>
          </cell>
          <cell r="B2866" t="e">
            <v>#VALUE!</v>
          </cell>
        </row>
        <row r="2867">
          <cell r="A2867" t="str">
            <v>1000073-9+ / -</v>
          </cell>
          <cell r="B2867" t="e">
            <v>#VALUE!</v>
          </cell>
        </row>
        <row r="2868">
          <cell r="A2868" t="str">
            <v>1000074-7BUATAN</v>
          </cell>
          <cell r="B2868" t="e">
            <v>#VALUE!</v>
          </cell>
        </row>
        <row r="2869">
          <cell r="A2869" t="str">
            <v>1000074-7TTL. RFU</v>
          </cell>
          <cell r="B2869" t="e">
            <v>#VALUE!</v>
          </cell>
        </row>
        <row r="2870">
          <cell r="A2870" t="str">
            <v>1000074-7Min.</v>
          </cell>
          <cell r="B2870" t="e">
            <v>#VALUE!</v>
          </cell>
        </row>
        <row r="2871">
          <cell r="A2871" t="str">
            <v>1000074-7Max.</v>
          </cell>
          <cell r="B2871" t="e">
            <v>#VALUE!</v>
          </cell>
        </row>
        <row r="2872">
          <cell r="A2872" t="str">
            <v>1000074-7+ / -</v>
          </cell>
          <cell r="B2872" t="e">
            <v>#VALUE!</v>
          </cell>
        </row>
        <row r="2873">
          <cell r="A2873" t="str">
            <v>1000075-5BUATAN</v>
          </cell>
          <cell r="B2873" t="e">
            <v>#VALUE!</v>
          </cell>
        </row>
        <row r="2874">
          <cell r="A2874" t="str">
            <v>1000075-5TTL. RFU</v>
          </cell>
          <cell r="B2874" t="e">
            <v>#VALUE!</v>
          </cell>
        </row>
        <row r="2875">
          <cell r="A2875" t="str">
            <v>1000075-5Min.</v>
          </cell>
          <cell r="B2875" t="e">
            <v>#VALUE!</v>
          </cell>
        </row>
        <row r="2876">
          <cell r="A2876" t="str">
            <v>1000075-5Max.</v>
          </cell>
          <cell r="B2876" t="e">
            <v>#VALUE!</v>
          </cell>
        </row>
        <row r="2877">
          <cell r="A2877" t="str">
            <v>1000075-5+ / -</v>
          </cell>
          <cell r="B2877" t="e">
            <v>#VALUE!</v>
          </cell>
        </row>
        <row r="2878">
          <cell r="A2878" t="str">
            <v>1000518-8PARTSHOP</v>
          </cell>
          <cell r="B2878" t="e">
            <v>#VALUE!</v>
          </cell>
        </row>
        <row r="2879">
          <cell r="A2879" t="str">
            <v>1000518-8TTL. RFU</v>
          </cell>
          <cell r="B2879" t="e">
            <v>#VALUE!</v>
          </cell>
        </row>
        <row r="2880">
          <cell r="A2880" t="str">
            <v>1000518-8Min.</v>
          </cell>
          <cell r="B2880" t="e">
            <v>#VALUE!</v>
          </cell>
        </row>
        <row r="2881">
          <cell r="A2881" t="str">
            <v>1000518-8Max.</v>
          </cell>
          <cell r="B2881" t="e">
            <v>#VALUE!</v>
          </cell>
        </row>
        <row r="2882">
          <cell r="A2882" t="str">
            <v>1000518-8+ / -</v>
          </cell>
          <cell r="B2882" t="e">
            <v>#VALUE!</v>
          </cell>
        </row>
        <row r="2883">
          <cell r="A2883" t="str">
            <v>1003895-7IMPORTIR</v>
          </cell>
          <cell r="B2883" t="e">
            <v>#VALUE!</v>
          </cell>
        </row>
        <row r="2884">
          <cell r="A2884" t="str">
            <v>1003895-7TTL. RFU</v>
          </cell>
          <cell r="B2884" t="e">
            <v>#VALUE!</v>
          </cell>
        </row>
        <row r="2885">
          <cell r="A2885" t="str">
            <v>1003895-7Min.</v>
          </cell>
          <cell r="B2885" t="e">
            <v>#VALUE!</v>
          </cell>
        </row>
        <row r="2886">
          <cell r="A2886" t="str">
            <v>1003895-7Max.</v>
          </cell>
          <cell r="B2886" t="e">
            <v>#VALUE!</v>
          </cell>
        </row>
        <row r="2887">
          <cell r="A2887" t="str">
            <v>1003895-7+ / -</v>
          </cell>
          <cell r="B2887" t="e">
            <v>#VALUE!</v>
          </cell>
        </row>
        <row r="2888">
          <cell r="A2888" t="str">
            <v>1000025-9PARTSHOP</v>
          </cell>
          <cell r="B2888" t="e">
            <v>#VALUE!</v>
          </cell>
        </row>
        <row r="2889">
          <cell r="A2889" t="str">
            <v>1000025-9TTL. RFU</v>
          </cell>
          <cell r="B2889" t="e">
            <v>#VALUE!</v>
          </cell>
        </row>
        <row r="2890">
          <cell r="A2890" t="str">
            <v>1000025-9Min.</v>
          </cell>
          <cell r="B2890" t="e">
            <v>#VALUE!</v>
          </cell>
        </row>
        <row r="2891">
          <cell r="A2891" t="str">
            <v>1000025-9Max.</v>
          </cell>
          <cell r="B2891" t="e">
            <v>#VALUE!</v>
          </cell>
        </row>
        <row r="2892">
          <cell r="A2892" t="str">
            <v>1000025-9+ / -</v>
          </cell>
          <cell r="B2892" t="e">
            <v>#VALUE!</v>
          </cell>
        </row>
        <row r="2893">
          <cell r="A2893" t="str">
            <v>1001041-6HOP</v>
          </cell>
          <cell r="B2893" t="e">
            <v>#VALUE!</v>
          </cell>
        </row>
        <row r="2894">
          <cell r="A2894" t="str">
            <v>1001041-6PARTSHOP</v>
          </cell>
          <cell r="B2894" t="e">
            <v>#VALUE!</v>
          </cell>
        </row>
        <row r="2895">
          <cell r="A2895" t="str">
            <v>1001041-6TTL. RFU</v>
          </cell>
          <cell r="B2895" t="e">
            <v>#VALUE!</v>
          </cell>
        </row>
        <row r="2896">
          <cell r="A2896" t="str">
            <v>1001041-6Min.</v>
          </cell>
          <cell r="B2896" t="e">
            <v>#VALUE!</v>
          </cell>
        </row>
        <row r="2897">
          <cell r="A2897" t="str">
            <v>1001041-6Max.</v>
          </cell>
          <cell r="B2897" t="e">
            <v>#VALUE!</v>
          </cell>
        </row>
        <row r="2898">
          <cell r="A2898" t="str">
            <v>1001041-6+ / -</v>
          </cell>
          <cell r="B2898" t="e">
            <v>#VALUE!</v>
          </cell>
        </row>
        <row r="2899">
          <cell r="A2899" t="str">
            <v>1001057-2BUATAN</v>
          </cell>
          <cell r="B2899">
            <v>90000</v>
          </cell>
        </row>
        <row r="2900">
          <cell r="A2900" t="str">
            <v>1001057-2HSLREPAIR</v>
          </cell>
          <cell r="B2900">
            <v>76500</v>
          </cell>
        </row>
        <row r="2901">
          <cell r="A2901" t="str">
            <v>1001057-2TTL. RFU</v>
          </cell>
          <cell r="B2901" t="e">
            <v>#VALUE!</v>
          </cell>
        </row>
        <row r="2902">
          <cell r="A2902" t="str">
            <v>1001057-2Min.</v>
          </cell>
          <cell r="B2902" t="e">
            <v>#VALUE!</v>
          </cell>
        </row>
        <row r="2903">
          <cell r="A2903" t="str">
            <v>1001057-2Max.</v>
          </cell>
          <cell r="B2903" t="e">
            <v>#VALUE!</v>
          </cell>
        </row>
        <row r="2904">
          <cell r="A2904" t="str">
            <v>1001057-2+ / -</v>
          </cell>
          <cell r="B2904" t="e">
            <v>#VALUE!</v>
          </cell>
        </row>
        <row r="2905">
          <cell r="A2905" t="str">
            <v>1001055-6BUATAN</v>
          </cell>
          <cell r="B2905">
            <v>90000</v>
          </cell>
        </row>
        <row r="2906">
          <cell r="A2906" t="str">
            <v>1001055-6TTL. RFU</v>
          </cell>
          <cell r="B2906" t="e">
            <v>#VALUE!</v>
          </cell>
        </row>
        <row r="2907">
          <cell r="A2907" t="str">
            <v>1001055-6Min.</v>
          </cell>
          <cell r="B2907" t="e">
            <v>#VALUE!</v>
          </cell>
        </row>
        <row r="2908">
          <cell r="A2908" t="str">
            <v>1001055-6Max.</v>
          </cell>
          <cell r="B2908" t="e">
            <v>#VALUE!</v>
          </cell>
        </row>
        <row r="2909">
          <cell r="A2909" t="str">
            <v>1001055-6+ / -</v>
          </cell>
          <cell r="B2909" t="e">
            <v>#VALUE!</v>
          </cell>
        </row>
        <row r="2910">
          <cell r="A2910" t="str">
            <v>1000512-9PARTSHOP</v>
          </cell>
          <cell r="B2910" t="e">
            <v>#VALUE!</v>
          </cell>
        </row>
        <row r="2911">
          <cell r="A2911" t="str">
            <v>1000512-9TTL. RFU</v>
          </cell>
          <cell r="B2911" t="e">
            <v>#VALUE!</v>
          </cell>
        </row>
        <row r="2912">
          <cell r="A2912" t="str">
            <v>1000512-9Min.</v>
          </cell>
          <cell r="B2912" t="e">
            <v>#VALUE!</v>
          </cell>
        </row>
        <row r="2913">
          <cell r="A2913" t="str">
            <v>1000512-9Max.</v>
          </cell>
          <cell r="B2913" t="e">
            <v>#VALUE!</v>
          </cell>
        </row>
        <row r="2914">
          <cell r="A2914" t="str">
            <v>1000512-9+ / -</v>
          </cell>
          <cell r="B2914" t="e">
            <v>#VALUE!</v>
          </cell>
        </row>
        <row r="2915">
          <cell r="A2915" t="str">
            <v>1000511-0PARTSHOP</v>
          </cell>
          <cell r="B2915" t="e">
            <v>#VALUE!</v>
          </cell>
        </row>
        <row r="2916">
          <cell r="A2916" t="str">
            <v>1000511-0TTL. RFU</v>
          </cell>
          <cell r="B2916" t="e">
            <v>#VALUE!</v>
          </cell>
        </row>
        <row r="2917">
          <cell r="A2917" t="str">
            <v>1000511-0Min.</v>
          </cell>
          <cell r="B2917" t="e">
            <v>#VALUE!</v>
          </cell>
        </row>
        <row r="2918">
          <cell r="A2918" t="str">
            <v>1000511-0Max.</v>
          </cell>
          <cell r="B2918" t="e">
            <v>#VALUE!</v>
          </cell>
        </row>
        <row r="2919">
          <cell r="A2919" t="str">
            <v>1000511-0+ / -</v>
          </cell>
          <cell r="B2919" t="e">
            <v>#VALUE!</v>
          </cell>
        </row>
        <row r="2920">
          <cell r="A2920" t="str">
            <v>1000067-4PARTSHOP</v>
          </cell>
          <cell r="B2920" t="e">
            <v>#VALUE!</v>
          </cell>
        </row>
        <row r="2921">
          <cell r="A2921" t="str">
            <v>1000067-4TTL. RFU</v>
          </cell>
          <cell r="B2921" t="e">
            <v>#VALUE!</v>
          </cell>
        </row>
        <row r="2922">
          <cell r="A2922" t="str">
            <v>1000067-4Min.</v>
          </cell>
          <cell r="B2922" t="e">
            <v>#VALUE!</v>
          </cell>
        </row>
        <row r="2923">
          <cell r="A2923" t="str">
            <v>1000067-4Max.</v>
          </cell>
          <cell r="B2923" t="e">
            <v>#VALUE!</v>
          </cell>
        </row>
        <row r="2924">
          <cell r="A2924" t="str">
            <v>1000067-4+ / -</v>
          </cell>
          <cell r="B2924" t="e">
            <v>#VALUE!</v>
          </cell>
        </row>
        <row r="2925">
          <cell r="A2925" t="str">
            <v>1010894-7BUATAN</v>
          </cell>
          <cell r="B2925">
            <v>45000</v>
          </cell>
        </row>
        <row r="2926">
          <cell r="A2926" t="str">
            <v>1010894-7TTL. RFU</v>
          </cell>
          <cell r="B2926" t="e">
            <v>#VALUE!</v>
          </cell>
        </row>
        <row r="2927">
          <cell r="A2927" t="str">
            <v>1010894-7Min.</v>
          </cell>
          <cell r="B2927" t="e">
            <v>#VALUE!</v>
          </cell>
        </row>
        <row r="2928">
          <cell r="A2928" t="str">
            <v>1010894-7Max.</v>
          </cell>
          <cell r="B2928" t="e">
            <v>#VALUE!</v>
          </cell>
        </row>
        <row r="2929">
          <cell r="A2929" t="str">
            <v>1010894-7+ / -</v>
          </cell>
          <cell r="B2929" t="e">
            <v>#VALUE!</v>
          </cell>
        </row>
        <row r="2930">
          <cell r="A2930" t="str">
            <v>1000043-7BUATAN</v>
          </cell>
          <cell r="B2930" t="e">
            <v>#VALUE!</v>
          </cell>
        </row>
        <row r="2931">
          <cell r="A2931" t="str">
            <v>1000043-7TTL. RFU</v>
          </cell>
          <cell r="B2931" t="e">
            <v>#VALUE!</v>
          </cell>
        </row>
        <row r="2932">
          <cell r="A2932" t="str">
            <v>1000043-7Min.</v>
          </cell>
          <cell r="B2932" t="e">
            <v>#VALUE!</v>
          </cell>
        </row>
        <row r="2933">
          <cell r="A2933" t="str">
            <v>1000043-7Max.</v>
          </cell>
          <cell r="B2933" t="e">
            <v>#VALUE!</v>
          </cell>
        </row>
        <row r="2934">
          <cell r="A2934" t="str">
            <v>1000043-7+ / -</v>
          </cell>
          <cell r="B2934" t="e">
            <v>#VALUE!</v>
          </cell>
        </row>
        <row r="2935">
          <cell r="A2935" t="str">
            <v>1003116-2PARTSHOP</v>
          </cell>
          <cell r="B2935" t="e">
            <v>#VALUE!</v>
          </cell>
        </row>
        <row r="2936">
          <cell r="A2936" t="str">
            <v>1003116-2TTL. RFU</v>
          </cell>
          <cell r="B2936" t="e">
            <v>#VALUE!</v>
          </cell>
        </row>
        <row r="2937">
          <cell r="A2937" t="str">
            <v>1003116-2Min.</v>
          </cell>
          <cell r="B2937" t="e">
            <v>#VALUE!</v>
          </cell>
        </row>
        <row r="2938">
          <cell r="A2938" t="str">
            <v>1003116-2Max.</v>
          </cell>
          <cell r="B2938" t="e">
            <v>#VALUE!</v>
          </cell>
        </row>
        <row r="2939">
          <cell r="A2939" t="str">
            <v>1003116-2+ / -</v>
          </cell>
          <cell r="B2939" t="e">
            <v>#VALUE!</v>
          </cell>
        </row>
        <row r="2940">
          <cell r="A2940" t="str">
            <v>1000344-4PARTSHOP</v>
          </cell>
          <cell r="B2940" t="e">
            <v>#VALUE!</v>
          </cell>
        </row>
        <row r="2941">
          <cell r="A2941" t="str">
            <v>1000344-4TTL. RFU</v>
          </cell>
          <cell r="B2941" t="e">
            <v>#VALUE!</v>
          </cell>
        </row>
        <row r="2942">
          <cell r="A2942" t="str">
            <v>1000344-4Min.</v>
          </cell>
          <cell r="B2942" t="e">
            <v>#VALUE!</v>
          </cell>
        </row>
        <row r="2943">
          <cell r="A2943" t="str">
            <v>1000344-4Max.</v>
          </cell>
          <cell r="B2943" t="e">
            <v>#VALUE!</v>
          </cell>
        </row>
        <row r="2944">
          <cell r="A2944" t="str">
            <v>1000344-4+ / -</v>
          </cell>
          <cell r="B2944" t="e">
            <v>#VALUE!</v>
          </cell>
        </row>
        <row r="2945">
          <cell r="A2945" t="str">
            <v>1003897-3IMPORTIR</v>
          </cell>
          <cell r="B2945" t="e">
            <v>#VALUE!</v>
          </cell>
        </row>
        <row r="2946">
          <cell r="A2946" t="str">
            <v>1003897-3TTL. RFU</v>
          </cell>
          <cell r="B2946" t="e">
            <v>#VALUE!</v>
          </cell>
        </row>
        <row r="2947">
          <cell r="A2947" t="str">
            <v>1003897-3Min.</v>
          </cell>
          <cell r="B2947" t="e">
            <v>#VALUE!</v>
          </cell>
        </row>
        <row r="2948">
          <cell r="A2948" t="str">
            <v>1003897-3Max.</v>
          </cell>
          <cell r="B2948" t="e">
            <v>#VALUE!</v>
          </cell>
        </row>
        <row r="2949">
          <cell r="A2949" t="str">
            <v>1003897-3+ / -</v>
          </cell>
          <cell r="B2949" t="e">
            <v>#VALUE!</v>
          </cell>
        </row>
        <row r="2950">
          <cell r="A2950" t="str">
            <v>1011324-1IGP</v>
          </cell>
          <cell r="B2950" t="e">
            <v>#VALUE!</v>
          </cell>
        </row>
        <row r="2951">
          <cell r="A2951" t="str">
            <v>1011324-1TTL. RFU</v>
          </cell>
          <cell r="B2951" t="e">
            <v>#VALUE!</v>
          </cell>
        </row>
        <row r="2952">
          <cell r="A2952" t="str">
            <v>1011324-1Min.</v>
          </cell>
          <cell r="B2952" t="e">
            <v>#VALUE!</v>
          </cell>
        </row>
        <row r="2953">
          <cell r="A2953" t="str">
            <v>1011324-1Max.</v>
          </cell>
          <cell r="B2953" t="e">
            <v>#VALUE!</v>
          </cell>
        </row>
        <row r="2954">
          <cell r="A2954" t="str">
            <v>1011324-1+ / -</v>
          </cell>
          <cell r="B2954" t="e">
            <v>#VALUE!</v>
          </cell>
        </row>
        <row r="2955">
          <cell r="A2955" t="str">
            <v>1002945-1BEKAS</v>
          </cell>
          <cell r="B2955" t="e">
            <v>#VALUE!</v>
          </cell>
        </row>
        <row r="2956">
          <cell r="A2956" t="str">
            <v>1002945-1PARTSHOP</v>
          </cell>
          <cell r="B2956" t="e">
            <v>#VALUE!</v>
          </cell>
        </row>
        <row r="2957">
          <cell r="A2957" t="str">
            <v>1002945-1TTL. RFU</v>
          </cell>
          <cell r="B2957" t="e">
            <v>#VALUE!</v>
          </cell>
        </row>
        <row r="2958">
          <cell r="A2958" t="str">
            <v>1002945-1Min.</v>
          </cell>
          <cell r="B2958" t="e">
            <v>#VALUE!</v>
          </cell>
        </row>
        <row r="2959">
          <cell r="A2959" t="str">
            <v>1002945-1Max.</v>
          </cell>
          <cell r="B2959" t="e">
            <v>#VALUE!</v>
          </cell>
        </row>
        <row r="2960">
          <cell r="A2960" t="str">
            <v>1002945-1+ / -</v>
          </cell>
          <cell r="B2960" t="e">
            <v>#VALUE!</v>
          </cell>
        </row>
        <row r="2961">
          <cell r="A2961" t="str">
            <v>1001718-6PARTSHOP</v>
          </cell>
          <cell r="B2961" t="e">
            <v>#VALUE!</v>
          </cell>
        </row>
        <row r="2962">
          <cell r="A2962" t="str">
            <v>1001718-6TTL. RFU</v>
          </cell>
          <cell r="B2962" t="e">
            <v>#VALUE!</v>
          </cell>
        </row>
        <row r="2963">
          <cell r="A2963" t="str">
            <v>1001718-6Min.</v>
          </cell>
          <cell r="B2963" t="e">
            <v>#VALUE!</v>
          </cell>
        </row>
        <row r="2964">
          <cell r="A2964" t="str">
            <v>1001718-6Max.</v>
          </cell>
          <cell r="B2964" t="e">
            <v>#VALUE!</v>
          </cell>
        </row>
        <row r="2965">
          <cell r="A2965" t="str">
            <v>1001718-6+ / -</v>
          </cell>
          <cell r="B2965" t="e">
            <v>#VALUE!</v>
          </cell>
        </row>
        <row r="2966">
          <cell r="A2966" t="str">
            <v>1003085-9PARTSHOP</v>
          </cell>
          <cell r="B2966" t="e">
            <v>#VALUE!</v>
          </cell>
        </row>
        <row r="2967">
          <cell r="A2967" t="str">
            <v>1003085-9TTL. RFU</v>
          </cell>
          <cell r="B2967" t="e">
            <v>#VALUE!</v>
          </cell>
        </row>
        <row r="2968">
          <cell r="A2968" t="str">
            <v>1003085-9Min.</v>
          </cell>
          <cell r="B2968" t="e">
            <v>#VALUE!</v>
          </cell>
        </row>
        <row r="2969">
          <cell r="A2969" t="str">
            <v>1003085-9Max.</v>
          </cell>
          <cell r="B2969" t="e">
            <v>#VALUE!</v>
          </cell>
        </row>
        <row r="2970">
          <cell r="A2970" t="str">
            <v>1003085-9+ / -</v>
          </cell>
          <cell r="B2970" t="e">
            <v>#VALUE!</v>
          </cell>
        </row>
        <row r="2971">
          <cell r="A2971" t="str">
            <v>1003483-8BEKAS</v>
          </cell>
          <cell r="B2971" t="e">
            <v>#VALUE!</v>
          </cell>
        </row>
        <row r="2972">
          <cell r="A2972" t="str">
            <v>1003483-8PARTSHOP</v>
          </cell>
          <cell r="B2972" t="e">
            <v>#VALUE!</v>
          </cell>
        </row>
        <row r="2973">
          <cell r="A2973" t="str">
            <v>1003483-8TTL. RFU</v>
          </cell>
          <cell r="B2973" t="e">
            <v>#VALUE!</v>
          </cell>
        </row>
        <row r="2974">
          <cell r="A2974" t="str">
            <v>1003483-8Min.</v>
          </cell>
          <cell r="B2974" t="e">
            <v>#VALUE!</v>
          </cell>
        </row>
        <row r="2975">
          <cell r="A2975" t="str">
            <v>1003483-8Max.</v>
          </cell>
          <cell r="B2975" t="e">
            <v>#VALUE!</v>
          </cell>
        </row>
        <row r="2976">
          <cell r="A2976" t="str">
            <v>1003483-8+ / -</v>
          </cell>
          <cell r="B2976" t="e">
            <v>#VALUE!</v>
          </cell>
        </row>
        <row r="2977">
          <cell r="A2977" t="str">
            <v>1003083-2PARTSHOP</v>
          </cell>
          <cell r="B2977" t="e">
            <v>#VALUE!</v>
          </cell>
        </row>
        <row r="2978">
          <cell r="A2978" t="str">
            <v>1003083-2TTL. RFU</v>
          </cell>
          <cell r="B2978" t="e">
            <v>#VALUE!</v>
          </cell>
        </row>
        <row r="2979">
          <cell r="A2979" t="str">
            <v>1003083-2Min.</v>
          </cell>
          <cell r="B2979" t="e">
            <v>#VALUE!</v>
          </cell>
        </row>
        <row r="2980">
          <cell r="A2980" t="str">
            <v>1003083-2Max.</v>
          </cell>
          <cell r="B2980" t="e">
            <v>#VALUE!</v>
          </cell>
        </row>
        <row r="2981">
          <cell r="A2981" t="str">
            <v>1003083-2+ / -</v>
          </cell>
          <cell r="B2981" t="e">
            <v>#VALUE!</v>
          </cell>
        </row>
        <row r="2982">
          <cell r="A2982" t="str">
            <v>1000384-3PARTSHOP</v>
          </cell>
          <cell r="B2982" t="e">
            <v>#VALUE!</v>
          </cell>
        </row>
        <row r="2983">
          <cell r="A2983" t="str">
            <v>1000384-3TTL. RFU</v>
          </cell>
          <cell r="B2983" t="e">
            <v>#VALUE!</v>
          </cell>
        </row>
        <row r="2984">
          <cell r="A2984" t="str">
            <v>1000384-3Min.</v>
          </cell>
          <cell r="B2984" t="e">
            <v>#VALUE!</v>
          </cell>
        </row>
        <row r="2985">
          <cell r="A2985" t="str">
            <v>1000384-3Max.</v>
          </cell>
          <cell r="B2985" t="e">
            <v>#VALUE!</v>
          </cell>
        </row>
        <row r="2986">
          <cell r="A2986" t="str">
            <v>1000384-3+ / -</v>
          </cell>
          <cell r="B2986" t="e">
            <v>#VALUE!</v>
          </cell>
        </row>
        <row r="2987">
          <cell r="A2987" t="str">
            <v>1003013-1PARTSHOP</v>
          </cell>
          <cell r="B2987" t="e">
            <v>#VALUE!</v>
          </cell>
        </row>
        <row r="2988">
          <cell r="A2988" t="str">
            <v>1003013-1TTL. RFU</v>
          </cell>
          <cell r="B2988" t="e">
            <v>#VALUE!</v>
          </cell>
        </row>
        <row r="2989">
          <cell r="A2989" t="str">
            <v>1003013-1Min.</v>
          </cell>
          <cell r="B2989" t="e">
            <v>#VALUE!</v>
          </cell>
        </row>
        <row r="2990">
          <cell r="A2990" t="str">
            <v>1003013-1Max.</v>
          </cell>
          <cell r="B2990" t="e">
            <v>#VALUE!</v>
          </cell>
        </row>
        <row r="2991">
          <cell r="A2991" t="str">
            <v>1003013-1+ / -</v>
          </cell>
          <cell r="B2991" t="e">
            <v>#VALUE!</v>
          </cell>
        </row>
        <row r="2992">
          <cell r="A2992" t="str">
            <v>1002925-7BEKAS</v>
          </cell>
          <cell r="B2992" t="e">
            <v>#VALUE!</v>
          </cell>
        </row>
        <row r="2993">
          <cell r="A2993" t="str">
            <v>1002925-7TTL. RFU</v>
          </cell>
          <cell r="B2993" t="e">
            <v>#VALUE!</v>
          </cell>
        </row>
        <row r="2994">
          <cell r="A2994" t="str">
            <v>1002925-7Min.</v>
          </cell>
          <cell r="B2994" t="e">
            <v>#VALUE!</v>
          </cell>
        </row>
        <row r="2995">
          <cell r="A2995" t="str">
            <v>1002925-7Max.</v>
          </cell>
          <cell r="B2995" t="e">
            <v>#VALUE!</v>
          </cell>
        </row>
        <row r="2996">
          <cell r="A2996" t="str">
            <v>1002925-7+ / -</v>
          </cell>
          <cell r="B2996" t="e">
            <v>#VALUE!</v>
          </cell>
        </row>
        <row r="2997">
          <cell r="A2997" t="str">
            <v>1002924-9BEKAS</v>
          </cell>
          <cell r="B2997" t="e">
            <v>#VALUE!</v>
          </cell>
        </row>
        <row r="2998">
          <cell r="A2998" t="str">
            <v>1002924-9TTL. RFU</v>
          </cell>
          <cell r="B2998" t="e">
            <v>#VALUE!</v>
          </cell>
        </row>
        <row r="2999">
          <cell r="A2999" t="str">
            <v>1002924-9Min.</v>
          </cell>
          <cell r="B2999" t="e">
            <v>#VALUE!</v>
          </cell>
        </row>
        <row r="3000">
          <cell r="A3000" t="str">
            <v>1002924-9Max.</v>
          </cell>
          <cell r="B3000" t="e">
            <v>#VALUE!</v>
          </cell>
        </row>
        <row r="3001">
          <cell r="A3001" t="str">
            <v>1002924-9+ / -</v>
          </cell>
          <cell r="B3001" t="e">
            <v>#VALUE!</v>
          </cell>
        </row>
        <row r="3002">
          <cell r="A3002" t="str">
            <v>1002923-0BEKAS</v>
          </cell>
          <cell r="B3002" t="e">
            <v>#VALUE!</v>
          </cell>
        </row>
        <row r="3003">
          <cell r="A3003" t="str">
            <v>1002923-0TTL. RFU</v>
          </cell>
          <cell r="B3003" t="e">
            <v>#VALUE!</v>
          </cell>
        </row>
        <row r="3004">
          <cell r="A3004" t="str">
            <v>1002923-0Min.</v>
          </cell>
          <cell r="B3004" t="e">
            <v>#VALUE!</v>
          </cell>
        </row>
        <row r="3005">
          <cell r="A3005" t="str">
            <v>1002923-0Max.</v>
          </cell>
          <cell r="B3005" t="e">
            <v>#VALUE!</v>
          </cell>
        </row>
        <row r="3006">
          <cell r="A3006" t="str">
            <v>1002923-0+ / -</v>
          </cell>
          <cell r="B3006" t="e">
            <v>#VALUE!</v>
          </cell>
        </row>
        <row r="3007">
          <cell r="A3007" t="str">
            <v>1002975-3BEKAS</v>
          </cell>
          <cell r="B3007" t="e">
            <v>#VALUE!</v>
          </cell>
        </row>
        <row r="3008">
          <cell r="A3008" t="str">
            <v>1002975-3TTL. RFU</v>
          </cell>
          <cell r="B3008" t="e">
            <v>#VALUE!</v>
          </cell>
        </row>
        <row r="3009">
          <cell r="A3009" t="str">
            <v>1002975-3Min.</v>
          </cell>
          <cell r="B3009" t="e">
            <v>#VALUE!</v>
          </cell>
        </row>
        <row r="3010">
          <cell r="A3010" t="str">
            <v>1002975-3Max.</v>
          </cell>
          <cell r="B3010" t="e">
            <v>#VALUE!</v>
          </cell>
        </row>
        <row r="3011">
          <cell r="A3011" t="str">
            <v>1002975-3+ / -</v>
          </cell>
          <cell r="B3011" t="e">
            <v>#VALUE!</v>
          </cell>
        </row>
        <row r="3012">
          <cell r="A3012" t="str">
            <v>1003428-5PARTSHOP</v>
          </cell>
          <cell r="B3012" t="e">
            <v>#VALUE!</v>
          </cell>
        </row>
        <row r="3013">
          <cell r="A3013" t="str">
            <v>1003428-5TTL. RFU</v>
          </cell>
          <cell r="B3013" t="e">
            <v>#VALUE!</v>
          </cell>
        </row>
        <row r="3014">
          <cell r="A3014" t="str">
            <v>1003428-5Min.</v>
          </cell>
          <cell r="B3014" t="e">
            <v>#VALUE!</v>
          </cell>
        </row>
        <row r="3015">
          <cell r="A3015" t="str">
            <v>1003428-5Max.</v>
          </cell>
          <cell r="B3015" t="e">
            <v>#VALUE!</v>
          </cell>
        </row>
        <row r="3016">
          <cell r="A3016" t="str">
            <v>1003428-5+ / -</v>
          </cell>
          <cell r="B3016" t="e">
            <v>#VALUE!</v>
          </cell>
        </row>
        <row r="3017">
          <cell r="A3017" t="str">
            <v>1003436-6LAIN-LAIN</v>
          </cell>
          <cell r="B3017" t="e">
            <v>#VALUE!</v>
          </cell>
        </row>
        <row r="3018">
          <cell r="A3018" t="str">
            <v>1003436-6TTL. RFU</v>
          </cell>
          <cell r="B3018" t="e">
            <v>#VALUE!</v>
          </cell>
        </row>
        <row r="3019">
          <cell r="A3019" t="str">
            <v>1003436-6Min.</v>
          </cell>
          <cell r="B3019" t="e">
            <v>#VALUE!</v>
          </cell>
        </row>
        <row r="3020">
          <cell r="A3020" t="str">
            <v>1003436-6Max.</v>
          </cell>
          <cell r="B3020" t="e">
            <v>#VALUE!</v>
          </cell>
        </row>
        <row r="3021">
          <cell r="A3021" t="str">
            <v>1003436-6+ / -</v>
          </cell>
          <cell r="B3021" t="e">
            <v>#VALUE!</v>
          </cell>
        </row>
        <row r="3022">
          <cell r="A3022" t="str">
            <v>1003435-8LAIN-LAIN</v>
          </cell>
          <cell r="B3022" t="e">
            <v>#VALUE!</v>
          </cell>
        </row>
        <row r="3023">
          <cell r="A3023" t="str">
            <v>1003435-8TTL. RFU</v>
          </cell>
          <cell r="B3023" t="e">
            <v>#VALUE!</v>
          </cell>
        </row>
        <row r="3024">
          <cell r="A3024" t="str">
            <v>1003435-8Min.</v>
          </cell>
          <cell r="B3024" t="e">
            <v>#VALUE!</v>
          </cell>
        </row>
        <row r="3025">
          <cell r="A3025" t="str">
            <v>1003435-8Max.</v>
          </cell>
          <cell r="B3025" t="e">
            <v>#VALUE!</v>
          </cell>
        </row>
        <row r="3026">
          <cell r="A3026" t="str">
            <v>1003435-8+ / -</v>
          </cell>
          <cell r="B3026" t="e">
            <v>#VALUE!</v>
          </cell>
        </row>
        <row r="3027">
          <cell r="A3027" t="str">
            <v>1003429-3PARTSHOP</v>
          </cell>
          <cell r="B3027" t="e">
            <v>#VALUE!</v>
          </cell>
        </row>
        <row r="3028">
          <cell r="A3028" t="str">
            <v>1003429-3TTL. RFU</v>
          </cell>
          <cell r="B3028" t="e">
            <v>#VALUE!</v>
          </cell>
        </row>
        <row r="3029">
          <cell r="A3029" t="str">
            <v>1003429-3Min.</v>
          </cell>
          <cell r="B3029" t="e">
            <v>#VALUE!</v>
          </cell>
        </row>
        <row r="3030">
          <cell r="A3030" t="str">
            <v>1003429-3Max.</v>
          </cell>
          <cell r="B3030" t="e">
            <v>#VALUE!</v>
          </cell>
        </row>
        <row r="3031">
          <cell r="A3031" t="str">
            <v>1003429-3+ / -</v>
          </cell>
          <cell r="B3031" t="e">
            <v>#VALUE!</v>
          </cell>
        </row>
        <row r="3032">
          <cell r="A3032" t="str">
            <v>1003437-4PARTSHOP</v>
          </cell>
          <cell r="B3032" t="e">
            <v>#VALUE!</v>
          </cell>
        </row>
        <row r="3033">
          <cell r="A3033" t="str">
            <v>1003437-4TTL. RFU</v>
          </cell>
          <cell r="B3033" t="e">
            <v>#VALUE!</v>
          </cell>
        </row>
        <row r="3034">
          <cell r="A3034" t="str">
            <v>1003437-4Min.</v>
          </cell>
          <cell r="B3034" t="e">
            <v>#VALUE!</v>
          </cell>
        </row>
        <row r="3035">
          <cell r="A3035" t="str">
            <v>1003437-4Max.</v>
          </cell>
          <cell r="B3035" t="e">
            <v>#VALUE!</v>
          </cell>
        </row>
        <row r="3036">
          <cell r="A3036" t="str">
            <v>1003437-4+ / -</v>
          </cell>
          <cell r="B3036" t="e">
            <v>#VALUE!</v>
          </cell>
        </row>
        <row r="3037">
          <cell r="A3037" t="str">
            <v>1003439-0PARTSHOP</v>
          </cell>
          <cell r="B3037" t="e">
            <v>#VALUE!</v>
          </cell>
        </row>
        <row r="3038">
          <cell r="A3038" t="str">
            <v>1003439-0TTL. RFU</v>
          </cell>
          <cell r="B3038" t="e">
            <v>#VALUE!</v>
          </cell>
        </row>
        <row r="3039">
          <cell r="A3039" t="str">
            <v>1003439-0Min.</v>
          </cell>
          <cell r="B3039" t="e">
            <v>#VALUE!</v>
          </cell>
        </row>
        <row r="3040">
          <cell r="A3040" t="str">
            <v>1003439-0Max.</v>
          </cell>
          <cell r="B3040" t="e">
            <v>#VALUE!</v>
          </cell>
        </row>
        <row r="3041">
          <cell r="A3041" t="str">
            <v>1003439-0+ / -</v>
          </cell>
          <cell r="B3041" t="e">
            <v>#VALUE!</v>
          </cell>
        </row>
        <row r="3042">
          <cell r="A3042" t="str">
            <v>1003438-2PARTSHOP</v>
          </cell>
          <cell r="B3042" t="e">
            <v>#VALUE!</v>
          </cell>
        </row>
        <row r="3043">
          <cell r="A3043" t="str">
            <v>1003438-2TTL. RFU</v>
          </cell>
          <cell r="B3043" t="e">
            <v>#VALUE!</v>
          </cell>
        </row>
        <row r="3044">
          <cell r="A3044" t="str">
            <v>1003438-2Min.</v>
          </cell>
          <cell r="B3044" t="e">
            <v>#VALUE!</v>
          </cell>
        </row>
        <row r="3045">
          <cell r="A3045" t="str">
            <v>1003438-2Max.</v>
          </cell>
          <cell r="B3045" t="e">
            <v>#VALUE!</v>
          </cell>
        </row>
        <row r="3046">
          <cell r="A3046" t="str">
            <v>1003438-2+ / -</v>
          </cell>
          <cell r="B3046" t="e">
            <v>#VALUE!</v>
          </cell>
        </row>
        <row r="3047">
          <cell r="A3047" t="str">
            <v>1010670-7LAIN-LAIN</v>
          </cell>
          <cell r="B3047" t="e">
            <v>#VALUE!</v>
          </cell>
        </row>
        <row r="3048">
          <cell r="A3048" t="str">
            <v>1010670-7TTL. RFU</v>
          </cell>
          <cell r="B3048" t="e">
            <v>#VALUE!</v>
          </cell>
        </row>
        <row r="3049">
          <cell r="A3049" t="str">
            <v>1010670-7Min.</v>
          </cell>
          <cell r="B3049" t="e">
            <v>#VALUE!</v>
          </cell>
        </row>
        <row r="3050">
          <cell r="A3050" t="str">
            <v>1010670-7Max.</v>
          </cell>
          <cell r="B3050" t="e">
            <v>#VALUE!</v>
          </cell>
        </row>
        <row r="3051">
          <cell r="A3051" t="str">
            <v>1010670-7+ / -</v>
          </cell>
          <cell r="B3051" t="e">
            <v>#VALUE!</v>
          </cell>
        </row>
        <row r="3052">
          <cell r="A3052" t="str">
            <v>1000372-1PARTSHOP</v>
          </cell>
          <cell r="B3052" t="e">
            <v>#VALUE!</v>
          </cell>
        </row>
        <row r="3053">
          <cell r="A3053" t="str">
            <v>1000372-1TTL. RFU</v>
          </cell>
          <cell r="B3053" t="e">
            <v>#VALUE!</v>
          </cell>
        </row>
        <row r="3054">
          <cell r="A3054" t="str">
            <v>1000372-1Min.</v>
          </cell>
          <cell r="B3054" t="e">
            <v>#VALUE!</v>
          </cell>
        </row>
        <row r="3055">
          <cell r="A3055" t="str">
            <v>1000372-1Max.</v>
          </cell>
          <cell r="B3055" t="e">
            <v>#VALUE!</v>
          </cell>
        </row>
        <row r="3056">
          <cell r="A3056" t="str">
            <v>1000372-1+ / -</v>
          </cell>
          <cell r="B3056" t="e">
            <v>#VALUE!</v>
          </cell>
        </row>
        <row r="3057">
          <cell r="A3057" t="str">
            <v>1000345-2PARTSHOP</v>
          </cell>
          <cell r="B3057" t="e">
            <v>#VALUE!</v>
          </cell>
        </row>
        <row r="3058">
          <cell r="A3058" t="str">
            <v>1000345-2TTL. RFU</v>
          </cell>
          <cell r="B3058" t="e">
            <v>#VALUE!</v>
          </cell>
        </row>
        <row r="3059">
          <cell r="A3059" t="str">
            <v>1000345-2Min.</v>
          </cell>
          <cell r="B3059" t="e">
            <v>#VALUE!</v>
          </cell>
        </row>
        <row r="3060">
          <cell r="A3060" t="str">
            <v>1000345-2Max.</v>
          </cell>
          <cell r="B3060" t="e">
            <v>#VALUE!</v>
          </cell>
        </row>
        <row r="3061">
          <cell r="A3061" t="str">
            <v>1000345-2+ / -</v>
          </cell>
          <cell r="B3061" t="e">
            <v>#VALUE!</v>
          </cell>
        </row>
        <row r="3062">
          <cell r="A3062" t="str">
            <v>1001332-6PARTSHOP</v>
          </cell>
          <cell r="B3062" t="e">
            <v>#VALUE!</v>
          </cell>
        </row>
        <row r="3063">
          <cell r="A3063" t="str">
            <v>1001332-6TTL. RFU</v>
          </cell>
          <cell r="B3063" t="e">
            <v>#VALUE!</v>
          </cell>
        </row>
        <row r="3064">
          <cell r="A3064" t="str">
            <v>1001332-6Min.</v>
          </cell>
          <cell r="B3064" t="e">
            <v>#VALUE!</v>
          </cell>
        </row>
        <row r="3065">
          <cell r="A3065" t="str">
            <v>1001332-6Max.</v>
          </cell>
          <cell r="B3065" t="e">
            <v>#VALUE!</v>
          </cell>
        </row>
        <row r="3066">
          <cell r="A3066" t="str">
            <v>1001332-6+ / -</v>
          </cell>
          <cell r="B3066" t="e">
            <v>#VALUE!</v>
          </cell>
        </row>
        <row r="3067">
          <cell r="A3067" t="str">
            <v>1001394-6PARTSHOP</v>
          </cell>
          <cell r="B3067" t="e">
            <v>#VALUE!</v>
          </cell>
        </row>
        <row r="3068">
          <cell r="A3068" t="str">
            <v>1001394-6TTL. RFU</v>
          </cell>
          <cell r="B3068" t="e">
            <v>#VALUE!</v>
          </cell>
        </row>
        <row r="3069">
          <cell r="A3069" t="str">
            <v>1001394-6Min.</v>
          </cell>
          <cell r="B3069" t="e">
            <v>#VALUE!</v>
          </cell>
        </row>
        <row r="3070">
          <cell r="A3070" t="str">
            <v>1001394-6Max.</v>
          </cell>
          <cell r="B3070" t="e">
            <v>#VALUE!</v>
          </cell>
        </row>
        <row r="3071">
          <cell r="A3071" t="str">
            <v>1001394-6+ / -</v>
          </cell>
          <cell r="B3071" t="e">
            <v>#VALUE!</v>
          </cell>
        </row>
        <row r="3072">
          <cell r="A3072" t="str">
            <v>1001977-4PARTSHOP</v>
          </cell>
          <cell r="B3072" t="e">
            <v>#VALUE!</v>
          </cell>
        </row>
        <row r="3073">
          <cell r="A3073" t="str">
            <v>1001977-4TTL. RFU</v>
          </cell>
          <cell r="B3073" t="e">
            <v>#VALUE!</v>
          </cell>
        </row>
        <row r="3074">
          <cell r="A3074" t="str">
            <v>1001977-4Min.</v>
          </cell>
          <cell r="B3074" t="e">
            <v>#VALUE!</v>
          </cell>
        </row>
        <row r="3075">
          <cell r="A3075" t="str">
            <v>1001977-4Max.</v>
          </cell>
          <cell r="B3075" t="e">
            <v>#VALUE!</v>
          </cell>
        </row>
        <row r="3076">
          <cell r="A3076" t="str">
            <v>1001977-4+ / -</v>
          </cell>
          <cell r="B3076" t="e">
            <v>#VALUE!</v>
          </cell>
        </row>
        <row r="3077">
          <cell r="A3077" t="str">
            <v>1003519-2BEKAS</v>
          </cell>
          <cell r="B3077" t="e">
            <v>#VALUE!</v>
          </cell>
        </row>
        <row r="3078">
          <cell r="A3078" t="str">
            <v>1003519-2TTL. RFU</v>
          </cell>
          <cell r="B3078" t="e">
            <v>#VALUE!</v>
          </cell>
        </row>
        <row r="3079">
          <cell r="A3079" t="str">
            <v>1003519-2Min.</v>
          </cell>
          <cell r="B3079" t="e">
            <v>#VALUE!</v>
          </cell>
        </row>
        <row r="3080">
          <cell r="A3080" t="str">
            <v>1003519-2Max.</v>
          </cell>
          <cell r="B3080" t="e">
            <v>#VALUE!</v>
          </cell>
        </row>
        <row r="3081">
          <cell r="A3081" t="str">
            <v>1003519-2+ / -</v>
          </cell>
          <cell r="B3081" t="e">
            <v>#VALUE!</v>
          </cell>
        </row>
        <row r="3082">
          <cell r="A3082" t="str">
            <v>1002928-1BEKAS</v>
          </cell>
          <cell r="B3082" t="e">
            <v>#VALUE!</v>
          </cell>
        </row>
        <row r="3083">
          <cell r="A3083" t="str">
            <v>1002928-1TTL. RFU</v>
          </cell>
          <cell r="B3083" t="e">
            <v>#VALUE!</v>
          </cell>
        </row>
        <row r="3084">
          <cell r="A3084" t="str">
            <v>1002928-1Min.</v>
          </cell>
          <cell r="B3084" t="e">
            <v>#VALUE!</v>
          </cell>
        </row>
        <row r="3085">
          <cell r="A3085" t="str">
            <v>1002928-1Max.</v>
          </cell>
          <cell r="B3085" t="e">
            <v>#VALUE!</v>
          </cell>
        </row>
        <row r="3086">
          <cell r="A3086" t="str">
            <v>1002928-1+ / -</v>
          </cell>
          <cell r="B3086" t="e">
            <v>#VALUE!</v>
          </cell>
        </row>
        <row r="3087">
          <cell r="A3087" t="str">
            <v>1002980-1BEKAS</v>
          </cell>
          <cell r="B3087" t="e">
            <v>#VALUE!</v>
          </cell>
        </row>
        <row r="3088">
          <cell r="A3088" t="str">
            <v>1002980-1TTL. RFU</v>
          </cell>
          <cell r="B3088" t="e">
            <v>#VALUE!</v>
          </cell>
        </row>
        <row r="3089">
          <cell r="A3089" t="str">
            <v>1002980-1Min.</v>
          </cell>
          <cell r="B3089" t="e">
            <v>#VALUE!</v>
          </cell>
        </row>
        <row r="3090">
          <cell r="A3090" t="str">
            <v>1002980-1Max.</v>
          </cell>
          <cell r="B3090" t="e">
            <v>#VALUE!</v>
          </cell>
        </row>
        <row r="3091">
          <cell r="A3091" t="str">
            <v>1002980-1+ / -</v>
          </cell>
          <cell r="B3091" t="e">
            <v>#VALUE!</v>
          </cell>
        </row>
        <row r="3092">
          <cell r="A3092" t="str">
            <v>1002929-1BEKAS</v>
          </cell>
          <cell r="B3092" t="e">
            <v>#VALUE!</v>
          </cell>
        </row>
        <row r="3093">
          <cell r="A3093" t="str">
            <v>1002929-1TTL. RFU</v>
          </cell>
          <cell r="B3093" t="e">
            <v>#VALUE!</v>
          </cell>
        </row>
        <row r="3094">
          <cell r="A3094" t="str">
            <v>1002929-1Min.</v>
          </cell>
          <cell r="B3094" t="e">
            <v>#VALUE!</v>
          </cell>
        </row>
        <row r="3095">
          <cell r="A3095" t="str">
            <v>1002929-1Max.</v>
          </cell>
          <cell r="B3095" t="e">
            <v>#VALUE!</v>
          </cell>
        </row>
        <row r="3096">
          <cell r="A3096" t="str">
            <v>1002929-1+ / -</v>
          </cell>
          <cell r="B3096" t="e">
            <v>#VALUE!</v>
          </cell>
        </row>
        <row r="3097">
          <cell r="A3097" t="str">
            <v>1001746-1PARTSHOP</v>
          </cell>
          <cell r="B3097" t="e">
            <v>#VALUE!</v>
          </cell>
        </row>
        <row r="3098">
          <cell r="A3098" t="str">
            <v>1001746-1TTL. RFU</v>
          </cell>
          <cell r="B3098" t="e">
            <v>#VALUE!</v>
          </cell>
        </row>
        <row r="3099">
          <cell r="A3099" t="str">
            <v>1001746-1Min.</v>
          </cell>
          <cell r="B3099" t="e">
            <v>#VALUE!</v>
          </cell>
        </row>
        <row r="3100">
          <cell r="A3100" t="str">
            <v>1001746-1Max.</v>
          </cell>
          <cell r="B3100" t="e">
            <v>#VALUE!</v>
          </cell>
        </row>
        <row r="3101">
          <cell r="A3101" t="str">
            <v>1001746-1+ / -</v>
          </cell>
          <cell r="B3101" t="e">
            <v>#VALUE!</v>
          </cell>
        </row>
        <row r="3102">
          <cell r="A3102" t="str">
            <v>1003518-4BEKAS</v>
          </cell>
          <cell r="B3102" t="e">
            <v>#VALUE!</v>
          </cell>
        </row>
        <row r="3103">
          <cell r="A3103" t="str">
            <v>1003518-4TTL. RFU</v>
          </cell>
          <cell r="B3103" t="e">
            <v>#VALUE!</v>
          </cell>
        </row>
        <row r="3104">
          <cell r="A3104" t="str">
            <v>1003518-4Min.</v>
          </cell>
          <cell r="B3104" t="e">
            <v>#VALUE!</v>
          </cell>
        </row>
        <row r="3105">
          <cell r="A3105" t="str">
            <v>1003518-4Max.</v>
          </cell>
          <cell r="B3105" t="e">
            <v>#VALUE!</v>
          </cell>
        </row>
        <row r="3106">
          <cell r="A3106" t="str">
            <v>1003518-4+ / -</v>
          </cell>
          <cell r="B3106" t="e">
            <v>#VALUE!</v>
          </cell>
        </row>
        <row r="3107">
          <cell r="A3107" t="str">
            <v>1002971-0BEKAS</v>
          </cell>
          <cell r="B3107" t="e">
            <v>#VALUE!</v>
          </cell>
        </row>
        <row r="3108">
          <cell r="A3108" t="str">
            <v>1002971-0TTL. RFU</v>
          </cell>
          <cell r="B3108" t="e">
            <v>#VALUE!</v>
          </cell>
        </row>
        <row r="3109">
          <cell r="A3109" t="str">
            <v>1002971-0Min.</v>
          </cell>
          <cell r="B3109" t="e">
            <v>#VALUE!</v>
          </cell>
        </row>
        <row r="3110">
          <cell r="A3110" t="str">
            <v>1002971-0Max.</v>
          </cell>
          <cell r="B3110" t="e">
            <v>#VALUE!</v>
          </cell>
        </row>
        <row r="3111">
          <cell r="A3111" t="str">
            <v>1002971-0+ / -</v>
          </cell>
          <cell r="B3111" t="e">
            <v>#VALUE!</v>
          </cell>
        </row>
        <row r="3112">
          <cell r="A3112" t="str">
            <v>1010250-7PARTSHOP</v>
          </cell>
          <cell r="B3112" t="e">
            <v>#VALUE!</v>
          </cell>
        </row>
        <row r="3113">
          <cell r="A3113" t="str">
            <v>1010250-7TTL. RFU</v>
          </cell>
          <cell r="B3113" t="e">
            <v>#VALUE!</v>
          </cell>
        </row>
        <row r="3114">
          <cell r="A3114" t="str">
            <v>1010250-7Min.</v>
          </cell>
          <cell r="B3114" t="e">
            <v>#VALUE!</v>
          </cell>
        </row>
        <row r="3115">
          <cell r="A3115" t="str">
            <v>1010250-7Max.</v>
          </cell>
          <cell r="B3115" t="e">
            <v>#VALUE!</v>
          </cell>
        </row>
        <row r="3116">
          <cell r="A3116" t="str">
            <v>1010250-7+ / -</v>
          </cell>
          <cell r="B3116" t="e">
            <v>#VALUE!</v>
          </cell>
        </row>
        <row r="3117">
          <cell r="A3117" t="str">
            <v>1003266-5PARTSHOP</v>
          </cell>
          <cell r="B3117" t="e">
            <v>#VALUE!</v>
          </cell>
        </row>
        <row r="3118">
          <cell r="A3118" t="str">
            <v>1003266-5TTL. RFU</v>
          </cell>
          <cell r="B3118" t="e">
            <v>#VALUE!</v>
          </cell>
        </row>
        <row r="3119">
          <cell r="A3119" t="str">
            <v>1003266-5Min.</v>
          </cell>
          <cell r="B3119" t="e">
            <v>#VALUE!</v>
          </cell>
        </row>
        <row r="3120">
          <cell r="A3120" t="str">
            <v>1003266-5Max.</v>
          </cell>
          <cell r="B3120" t="e">
            <v>#VALUE!</v>
          </cell>
        </row>
        <row r="3121">
          <cell r="A3121" t="str">
            <v>1003266-5+ / -</v>
          </cell>
          <cell r="B3121" t="e">
            <v>#VALUE!</v>
          </cell>
        </row>
        <row r="3122">
          <cell r="A3122" t="str">
            <v>1003268-1TOKO</v>
          </cell>
          <cell r="B3122">
            <v>55000</v>
          </cell>
        </row>
        <row r="3123">
          <cell r="A3123" t="str">
            <v>1003268-1PARTSHOP</v>
          </cell>
          <cell r="B3123" t="e">
            <v>#VALUE!</v>
          </cell>
        </row>
        <row r="3124">
          <cell r="A3124" t="str">
            <v>1003268-1TTL. RFU</v>
          </cell>
          <cell r="B3124" t="e">
            <v>#VALUE!</v>
          </cell>
        </row>
        <row r="3125">
          <cell r="A3125" t="str">
            <v>1003268-1Min.</v>
          </cell>
          <cell r="B3125" t="e">
            <v>#VALUE!</v>
          </cell>
        </row>
        <row r="3126">
          <cell r="A3126" t="str">
            <v>1003268-1Max.</v>
          </cell>
          <cell r="B3126" t="e">
            <v>#VALUE!</v>
          </cell>
        </row>
        <row r="3127">
          <cell r="A3127" t="str">
            <v>1003268-1+ / -</v>
          </cell>
          <cell r="B3127" t="e">
            <v>#VALUE!</v>
          </cell>
        </row>
        <row r="3128">
          <cell r="A3128" t="str">
            <v>1003270-3PARTSHOP</v>
          </cell>
          <cell r="B3128" t="e">
            <v>#VALUE!</v>
          </cell>
        </row>
        <row r="3129">
          <cell r="A3129" t="str">
            <v>1003270-3TTL. RFU</v>
          </cell>
          <cell r="B3129" t="e">
            <v>#VALUE!</v>
          </cell>
        </row>
        <row r="3130">
          <cell r="A3130" t="str">
            <v>1003270-3Min.</v>
          </cell>
          <cell r="B3130" t="e">
            <v>#VALUE!</v>
          </cell>
        </row>
        <row r="3131">
          <cell r="A3131" t="str">
            <v>1003270-3Max.</v>
          </cell>
          <cell r="B3131" t="e">
            <v>#VALUE!</v>
          </cell>
        </row>
        <row r="3132">
          <cell r="A3132" t="str">
            <v>1003270-3+ / -</v>
          </cell>
          <cell r="B3132" t="e">
            <v>#VALUE!</v>
          </cell>
        </row>
        <row r="3133">
          <cell r="A3133" t="str">
            <v>1003269-1PARTSHOP</v>
          </cell>
          <cell r="B3133" t="e">
            <v>#VALUE!</v>
          </cell>
        </row>
        <row r="3134">
          <cell r="A3134" t="str">
            <v>1003269-1TTL. RFU</v>
          </cell>
          <cell r="B3134" t="e">
            <v>#VALUE!</v>
          </cell>
        </row>
        <row r="3135">
          <cell r="A3135" t="str">
            <v>1003269-1Min.</v>
          </cell>
          <cell r="B3135" t="e">
            <v>#VALUE!</v>
          </cell>
        </row>
        <row r="3136">
          <cell r="A3136" t="str">
            <v>1003269-1Max.</v>
          </cell>
          <cell r="B3136" t="e">
            <v>#VALUE!</v>
          </cell>
        </row>
        <row r="3137">
          <cell r="A3137" t="str">
            <v>1003269-1+ / -</v>
          </cell>
          <cell r="B3137" t="e">
            <v>#VALUE!</v>
          </cell>
        </row>
        <row r="3138">
          <cell r="A3138" t="str">
            <v>1010254-1PARTSHOP</v>
          </cell>
          <cell r="B3138" t="e">
            <v>#VALUE!</v>
          </cell>
        </row>
        <row r="3139">
          <cell r="A3139" t="str">
            <v>1010254-1TTL. RFU</v>
          </cell>
          <cell r="B3139" t="e">
            <v>#VALUE!</v>
          </cell>
        </row>
        <row r="3140">
          <cell r="A3140" t="str">
            <v>1010254-1Min.</v>
          </cell>
          <cell r="B3140" t="e">
            <v>#VALUE!</v>
          </cell>
        </row>
        <row r="3141">
          <cell r="A3141" t="str">
            <v>1010254-1Max.</v>
          </cell>
          <cell r="B3141" t="e">
            <v>#VALUE!</v>
          </cell>
        </row>
        <row r="3142">
          <cell r="A3142" t="str">
            <v>1010254-1+ / -</v>
          </cell>
          <cell r="B3142" t="e">
            <v>#VALUE!</v>
          </cell>
        </row>
        <row r="3143">
          <cell r="A3143" t="str">
            <v>1003271-1TOKO</v>
          </cell>
          <cell r="B3143">
            <v>55000</v>
          </cell>
        </row>
        <row r="3144">
          <cell r="A3144" t="str">
            <v>1003271-1PARTSHOP</v>
          </cell>
          <cell r="B3144" t="e">
            <v>#VALUE!</v>
          </cell>
        </row>
        <row r="3145">
          <cell r="A3145" t="str">
            <v>1003271-1TTL. RFU</v>
          </cell>
          <cell r="B3145" t="e">
            <v>#VALUE!</v>
          </cell>
        </row>
        <row r="3146">
          <cell r="A3146" t="str">
            <v>1003271-1Min.</v>
          </cell>
          <cell r="B3146" t="e">
            <v>#VALUE!</v>
          </cell>
        </row>
        <row r="3147">
          <cell r="A3147" t="str">
            <v>1003271-1Max.</v>
          </cell>
          <cell r="B3147" t="e">
            <v>#VALUE!</v>
          </cell>
        </row>
        <row r="3148">
          <cell r="A3148" t="str">
            <v>1003271-1+ / -</v>
          </cell>
          <cell r="B3148" t="e">
            <v>#VALUE!</v>
          </cell>
        </row>
        <row r="3149">
          <cell r="A3149" t="str">
            <v>1011648-6PARTSHOP</v>
          </cell>
          <cell r="B3149" t="e">
            <v>#VALUE!</v>
          </cell>
        </row>
        <row r="3150">
          <cell r="A3150" t="str">
            <v>1011648-6PARTSHOP</v>
          </cell>
          <cell r="B3150" t="e">
            <v>#VALUE!</v>
          </cell>
        </row>
        <row r="3151">
          <cell r="A3151" t="str">
            <v>1011648-6TTL. RFU</v>
          </cell>
          <cell r="B3151" t="e">
            <v>#VALUE!</v>
          </cell>
        </row>
        <row r="3152">
          <cell r="A3152" t="str">
            <v>1011648-6Min.</v>
          </cell>
          <cell r="B3152" t="e">
            <v>#VALUE!</v>
          </cell>
        </row>
        <row r="3153">
          <cell r="A3153" t="str">
            <v>1011648-6Max.</v>
          </cell>
          <cell r="B3153" t="e">
            <v>#VALUE!</v>
          </cell>
        </row>
        <row r="3154">
          <cell r="A3154" t="str">
            <v>1011648-6+ / -</v>
          </cell>
          <cell r="B3154" t="e">
            <v>#VALUE!</v>
          </cell>
        </row>
        <row r="3155">
          <cell r="A3155" t="str">
            <v>1011647-8PARTSHOP</v>
          </cell>
          <cell r="B3155" t="e">
            <v>#VALUE!</v>
          </cell>
        </row>
        <row r="3156">
          <cell r="A3156" t="str">
            <v>1011647-8PARTSHOP</v>
          </cell>
          <cell r="B3156" t="e">
            <v>#VALUE!</v>
          </cell>
        </row>
        <row r="3157">
          <cell r="A3157" t="str">
            <v>1011647-8TTL. RFU</v>
          </cell>
          <cell r="B3157" t="e">
            <v>#VALUE!</v>
          </cell>
        </row>
        <row r="3158">
          <cell r="A3158" t="str">
            <v>1011647-8Min.</v>
          </cell>
          <cell r="B3158" t="e">
            <v>#VALUE!</v>
          </cell>
        </row>
        <row r="3159">
          <cell r="A3159" t="str">
            <v>1011647-8Max.</v>
          </cell>
          <cell r="B3159" t="e">
            <v>#VALUE!</v>
          </cell>
        </row>
        <row r="3160">
          <cell r="A3160" t="str">
            <v>1011647-8+ / -</v>
          </cell>
          <cell r="B3160" t="e">
            <v>#VALUE!</v>
          </cell>
        </row>
        <row r="3161">
          <cell r="A3161" t="str">
            <v>1003272-1PARTSHOP</v>
          </cell>
          <cell r="B3161" t="e">
            <v>#VALUE!</v>
          </cell>
        </row>
        <row r="3162">
          <cell r="A3162" t="str">
            <v>1003272-1TTL. RFU</v>
          </cell>
          <cell r="B3162" t="e">
            <v>#VALUE!</v>
          </cell>
        </row>
        <row r="3163">
          <cell r="A3163" t="str">
            <v>1003272-1Min.</v>
          </cell>
          <cell r="B3163" t="e">
            <v>#VALUE!</v>
          </cell>
        </row>
        <row r="3164">
          <cell r="A3164" t="str">
            <v>1003272-1Max.</v>
          </cell>
          <cell r="B3164" t="e">
            <v>#VALUE!</v>
          </cell>
        </row>
        <row r="3165">
          <cell r="A3165" t="str">
            <v>1003272-1+ / -</v>
          </cell>
          <cell r="B3165" t="e">
            <v>#VALUE!</v>
          </cell>
        </row>
        <row r="3166">
          <cell r="A3166" t="str">
            <v>1003273-8PARTSHOP</v>
          </cell>
          <cell r="B3166" t="e">
            <v>#VALUE!</v>
          </cell>
        </row>
        <row r="3167">
          <cell r="A3167" t="str">
            <v>1003273-8TTL. RFU</v>
          </cell>
          <cell r="B3167" t="e">
            <v>#VALUE!</v>
          </cell>
        </row>
        <row r="3168">
          <cell r="A3168" t="str">
            <v>1003273-8Min.</v>
          </cell>
          <cell r="B3168" t="e">
            <v>#VALUE!</v>
          </cell>
        </row>
        <row r="3169">
          <cell r="A3169" t="str">
            <v>1003273-8Max.</v>
          </cell>
          <cell r="B3169" t="e">
            <v>#VALUE!</v>
          </cell>
        </row>
        <row r="3170">
          <cell r="A3170" t="str">
            <v>1003273-8+ / -</v>
          </cell>
          <cell r="B3170" t="e">
            <v>#VALUE!</v>
          </cell>
        </row>
        <row r="3171">
          <cell r="A3171" t="str">
            <v>1010256-6PARTSHOP</v>
          </cell>
          <cell r="B3171" t="e">
            <v>#VALUE!</v>
          </cell>
        </row>
        <row r="3172">
          <cell r="A3172" t="str">
            <v>1010256-6TTL. RFU</v>
          </cell>
          <cell r="B3172" t="e">
            <v>#VALUE!</v>
          </cell>
        </row>
        <row r="3173">
          <cell r="A3173" t="str">
            <v>1010256-6Min.</v>
          </cell>
          <cell r="B3173" t="e">
            <v>#VALUE!</v>
          </cell>
        </row>
        <row r="3174">
          <cell r="A3174" t="str">
            <v>1010256-6Max.</v>
          </cell>
          <cell r="B3174" t="e">
            <v>#VALUE!</v>
          </cell>
        </row>
        <row r="3175">
          <cell r="A3175" t="str">
            <v>1010256-6+ / -</v>
          </cell>
          <cell r="B3175" t="e">
            <v>#VALUE!</v>
          </cell>
        </row>
        <row r="3176">
          <cell r="A3176" t="str">
            <v>1010255-8PARTSHOP</v>
          </cell>
          <cell r="B3176" t="e">
            <v>#VALUE!</v>
          </cell>
        </row>
        <row r="3177">
          <cell r="A3177" t="str">
            <v>1010255-8TTL. RFU</v>
          </cell>
          <cell r="B3177" t="e">
            <v>#VALUE!</v>
          </cell>
        </row>
        <row r="3178">
          <cell r="A3178" t="str">
            <v>1010255-8Min.</v>
          </cell>
          <cell r="B3178" t="e">
            <v>#VALUE!</v>
          </cell>
        </row>
        <row r="3179">
          <cell r="A3179" t="str">
            <v>1010255-8Max.</v>
          </cell>
          <cell r="B3179" t="e">
            <v>#VALUE!</v>
          </cell>
        </row>
        <row r="3180">
          <cell r="A3180" t="str">
            <v>1010255-8+ / -</v>
          </cell>
          <cell r="B3180" t="e">
            <v>#VALUE!</v>
          </cell>
        </row>
        <row r="3181">
          <cell r="A3181" t="str">
            <v>1010257-4PARTSHOP</v>
          </cell>
          <cell r="B3181" t="e">
            <v>#VALUE!</v>
          </cell>
        </row>
        <row r="3182">
          <cell r="A3182" t="str">
            <v>1010257-4TTL. RFU</v>
          </cell>
          <cell r="B3182" t="e">
            <v>#VALUE!</v>
          </cell>
        </row>
        <row r="3183">
          <cell r="A3183" t="str">
            <v>1010257-4Min.</v>
          </cell>
          <cell r="B3183" t="e">
            <v>#VALUE!</v>
          </cell>
        </row>
        <row r="3184">
          <cell r="A3184" t="str">
            <v>1010257-4Max.</v>
          </cell>
          <cell r="B3184" t="e">
            <v>#VALUE!</v>
          </cell>
        </row>
        <row r="3185">
          <cell r="A3185" t="str">
            <v>1010257-4+ / -</v>
          </cell>
          <cell r="B3185" t="e">
            <v>#VALUE!</v>
          </cell>
        </row>
        <row r="3186">
          <cell r="A3186" t="str">
            <v>1002371-2PARTSHOP</v>
          </cell>
          <cell r="B3186" t="e">
            <v>#VALUE!</v>
          </cell>
        </row>
        <row r="3187">
          <cell r="A3187" t="str">
            <v>1002371-2TTL. RFU</v>
          </cell>
          <cell r="B3187" t="e">
            <v>#VALUE!</v>
          </cell>
        </row>
        <row r="3188">
          <cell r="A3188" t="str">
            <v>1002371-2Min.</v>
          </cell>
          <cell r="B3188" t="e">
            <v>#VALUE!</v>
          </cell>
        </row>
        <row r="3189">
          <cell r="A3189" t="str">
            <v>1002371-2Max.</v>
          </cell>
          <cell r="B3189" t="e">
            <v>#VALUE!</v>
          </cell>
        </row>
        <row r="3190">
          <cell r="A3190" t="str">
            <v>1002371-2+ / -</v>
          </cell>
          <cell r="B3190" t="e">
            <v>#VALUE!</v>
          </cell>
        </row>
        <row r="3191">
          <cell r="A3191" t="str">
            <v>1001520-5PARTSHOP</v>
          </cell>
          <cell r="B3191" t="e">
            <v>#VALUE!</v>
          </cell>
        </row>
        <row r="3192">
          <cell r="A3192" t="str">
            <v>1001520-5TTL. RFU</v>
          </cell>
          <cell r="B3192" t="e">
            <v>#VALUE!</v>
          </cell>
        </row>
        <row r="3193">
          <cell r="A3193" t="str">
            <v>1001520-5Min.</v>
          </cell>
          <cell r="B3193" t="e">
            <v>#VALUE!</v>
          </cell>
        </row>
        <row r="3194">
          <cell r="A3194" t="str">
            <v>1001520-5Max.</v>
          </cell>
          <cell r="B3194" t="e">
            <v>#VALUE!</v>
          </cell>
        </row>
        <row r="3195">
          <cell r="A3195" t="str">
            <v>1001520-5+ / -</v>
          </cell>
          <cell r="B3195" t="e">
            <v>#VALUE!</v>
          </cell>
        </row>
        <row r="3196">
          <cell r="A3196" t="str">
            <v>1000739-3BEKAS</v>
          </cell>
          <cell r="B3196" t="e">
            <v>#VALUE!</v>
          </cell>
        </row>
        <row r="3197">
          <cell r="A3197" t="str">
            <v>1000739-3TTL. RFU</v>
          </cell>
          <cell r="B3197" t="e">
            <v>#VALUE!</v>
          </cell>
        </row>
        <row r="3198">
          <cell r="A3198" t="str">
            <v>1000739-3Min.</v>
          </cell>
          <cell r="B3198" t="e">
            <v>#VALUE!</v>
          </cell>
        </row>
        <row r="3199">
          <cell r="A3199" t="str">
            <v>1000739-3Max.</v>
          </cell>
          <cell r="B3199" t="e">
            <v>#VALUE!</v>
          </cell>
        </row>
        <row r="3200">
          <cell r="A3200" t="str">
            <v>1000739-3+ / -</v>
          </cell>
          <cell r="B3200" t="e">
            <v>#VALUE!</v>
          </cell>
        </row>
        <row r="3201">
          <cell r="A3201" t="str">
            <v>1000097-6PARTSHOP</v>
          </cell>
          <cell r="B3201" t="e">
            <v>#VALUE!</v>
          </cell>
        </row>
        <row r="3202">
          <cell r="A3202" t="str">
            <v>1000097-6TTL. RFU</v>
          </cell>
          <cell r="B3202" t="e">
            <v>#VALUE!</v>
          </cell>
        </row>
        <row r="3203">
          <cell r="A3203" t="str">
            <v>1000097-6Min.</v>
          </cell>
          <cell r="B3203" t="e">
            <v>#VALUE!</v>
          </cell>
        </row>
        <row r="3204">
          <cell r="A3204" t="str">
            <v>1000097-6Max.</v>
          </cell>
          <cell r="B3204" t="e">
            <v>#VALUE!</v>
          </cell>
        </row>
        <row r="3205">
          <cell r="A3205" t="str">
            <v>1000097-6+ / -</v>
          </cell>
          <cell r="B3205" t="e">
            <v>#VALUE!</v>
          </cell>
        </row>
        <row r="3206">
          <cell r="A3206" t="str">
            <v>1000099-2PARTSHOP</v>
          </cell>
          <cell r="B3206" t="e">
            <v>#VALUE!</v>
          </cell>
        </row>
        <row r="3207">
          <cell r="A3207" t="str">
            <v>1000099-2TTL. RFU</v>
          </cell>
          <cell r="B3207" t="e">
            <v>#VALUE!</v>
          </cell>
        </row>
        <row r="3208">
          <cell r="A3208" t="str">
            <v>1000099-2Min.</v>
          </cell>
          <cell r="B3208" t="e">
            <v>#VALUE!</v>
          </cell>
        </row>
        <row r="3209">
          <cell r="A3209" t="str">
            <v>1000099-2Max.</v>
          </cell>
          <cell r="B3209" t="e">
            <v>#VALUE!</v>
          </cell>
        </row>
        <row r="3210">
          <cell r="A3210" t="str">
            <v>1000099-2+ / -</v>
          </cell>
          <cell r="B3210" t="e">
            <v>#VALUE!</v>
          </cell>
        </row>
        <row r="3211">
          <cell r="A3211" t="str">
            <v>1011450-5PARTSHOP</v>
          </cell>
          <cell r="B3211" t="e">
            <v>#VALUE!</v>
          </cell>
        </row>
        <row r="3212">
          <cell r="A3212" t="str">
            <v>1011450-5TTL. RFU</v>
          </cell>
          <cell r="B3212" t="e">
            <v>#VALUE!</v>
          </cell>
        </row>
        <row r="3213">
          <cell r="A3213" t="str">
            <v>1011450-5Min.</v>
          </cell>
          <cell r="B3213" t="e">
            <v>#VALUE!</v>
          </cell>
        </row>
        <row r="3214">
          <cell r="A3214" t="str">
            <v>1011450-5Max.</v>
          </cell>
          <cell r="B3214" t="e">
            <v>#VALUE!</v>
          </cell>
        </row>
        <row r="3215">
          <cell r="A3215" t="str">
            <v>1011450-5+ / -</v>
          </cell>
          <cell r="B3215" t="e">
            <v>#VALUE!</v>
          </cell>
        </row>
        <row r="3216">
          <cell r="A3216" t="str">
            <v>1002841-2PARTSHOP</v>
          </cell>
          <cell r="B3216" t="e">
            <v>#VALUE!</v>
          </cell>
        </row>
        <row r="3217">
          <cell r="A3217" t="str">
            <v>1002841-2TTL. RFU</v>
          </cell>
          <cell r="B3217" t="e">
            <v>#VALUE!</v>
          </cell>
        </row>
        <row r="3218">
          <cell r="A3218" t="str">
            <v>1002841-2Min.</v>
          </cell>
          <cell r="B3218" t="e">
            <v>#VALUE!</v>
          </cell>
        </row>
        <row r="3219">
          <cell r="A3219" t="str">
            <v>1002841-2Max.</v>
          </cell>
          <cell r="B3219" t="e">
            <v>#VALUE!</v>
          </cell>
        </row>
        <row r="3220">
          <cell r="A3220" t="str">
            <v>1002841-2+ / -</v>
          </cell>
          <cell r="B3220" t="e">
            <v>#VALUE!</v>
          </cell>
        </row>
        <row r="3221">
          <cell r="A3221" t="str">
            <v>1003310-6LAIN-LAIN</v>
          </cell>
          <cell r="B3221" t="e">
            <v>#VALUE!</v>
          </cell>
        </row>
        <row r="3222">
          <cell r="A3222" t="str">
            <v>1003310-6TTL. RFU</v>
          </cell>
          <cell r="B3222" t="e">
            <v>#VALUE!</v>
          </cell>
        </row>
        <row r="3223">
          <cell r="A3223" t="str">
            <v>1003310-6Min.</v>
          </cell>
          <cell r="B3223" t="e">
            <v>#VALUE!</v>
          </cell>
        </row>
        <row r="3224">
          <cell r="A3224" t="str">
            <v>1003310-6Max.</v>
          </cell>
          <cell r="B3224" t="e">
            <v>#VALUE!</v>
          </cell>
        </row>
        <row r="3225">
          <cell r="A3225" t="str">
            <v>1003310-6+ / -</v>
          </cell>
          <cell r="B3225" t="e">
            <v>#VALUE!</v>
          </cell>
        </row>
        <row r="3226">
          <cell r="A3226" t="str">
            <v>1003306-8LAIN-LAIN</v>
          </cell>
          <cell r="B3226" t="e">
            <v>#VALUE!</v>
          </cell>
        </row>
        <row r="3227">
          <cell r="A3227" t="str">
            <v>1003306-8TTL. RFU</v>
          </cell>
          <cell r="B3227" t="e">
            <v>#VALUE!</v>
          </cell>
        </row>
        <row r="3228">
          <cell r="A3228" t="str">
            <v>1003306-8Min.</v>
          </cell>
          <cell r="B3228" t="e">
            <v>#VALUE!</v>
          </cell>
        </row>
        <row r="3229">
          <cell r="A3229" t="str">
            <v>1003306-8Max.</v>
          </cell>
          <cell r="B3229" t="e">
            <v>#VALUE!</v>
          </cell>
        </row>
        <row r="3230">
          <cell r="A3230" t="str">
            <v>1003306-8+ / -</v>
          </cell>
          <cell r="B3230" t="e">
            <v>#VALUE!</v>
          </cell>
        </row>
        <row r="3231">
          <cell r="A3231" t="str">
            <v>1010554-9LAIN-LAIN</v>
          </cell>
          <cell r="B3231" t="e">
            <v>#VALUE!</v>
          </cell>
        </row>
        <row r="3232">
          <cell r="A3232" t="str">
            <v>1010554-9TTL. RFU</v>
          </cell>
          <cell r="B3232" t="e">
            <v>#VALUE!</v>
          </cell>
        </row>
        <row r="3233">
          <cell r="A3233" t="str">
            <v>1010554-9Min.</v>
          </cell>
          <cell r="B3233" t="e">
            <v>#VALUE!</v>
          </cell>
        </row>
        <row r="3234">
          <cell r="A3234" t="str">
            <v>1010554-9Max.</v>
          </cell>
          <cell r="B3234" t="e">
            <v>#VALUE!</v>
          </cell>
        </row>
        <row r="3235">
          <cell r="A3235" t="str">
            <v>1010554-9+ / -</v>
          </cell>
          <cell r="B3235" t="e">
            <v>#VALUE!</v>
          </cell>
        </row>
        <row r="3236">
          <cell r="A3236" t="str">
            <v>1003305-1LAIN-LAIN</v>
          </cell>
          <cell r="B3236" t="e">
            <v>#VALUE!</v>
          </cell>
        </row>
        <row r="3237">
          <cell r="A3237" t="str">
            <v>1003305-1TTL. RFU</v>
          </cell>
          <cell r="B3237" t="e">
            <v>#VALUE!</v>
          </cell>
        </row>
        <row r="3238">
          <cell r="A3238" t="str">
            <v>1003305-1Min.</v>
          </cell>
          <cell r="B3238" t="e">
            <v>#VALUE!</v>
          </cell>
        </row>
        <row r="3239">
          <cell r="A3239" t="str">
            <v>1003305-1Max.</v>
          </cell>
          <cell r="B3239" t="e">
            <v>#VALUE!</v>
          </cell>
        </row>
        <row r="3240">
          <cell r="A3240" t="str">
            <v>1003305-1+ / -</v>
          </cell>
          <cell r="B3240" t="e">
            <v>#VALUE!</v>
          </cell>
        </row>
        <row r="3241">
          <cell r="A3241" t="str">
            <v>1001270-2PARTSHOP</v>
          </cell>
          <cell r="B3241" t="e">
            <v>#VALUE!</v>
          </cell>
        </row>
        <row r="3242">
          <cell r="A3242" t="str">
            <v>1001270-2TTL. RFU</v>
          </cell>
          <cell r="B3242" t="e">
            <v>#VALUE!</v>
          </cell>
        </row>
        <row r="3243">
          <cell r="A3243" t="str">
            <v>1001270-2Min.</v>
          </cell>
          <cell r="B3243" t="e">
            <v>#VALUE!</v>
          </cell>
        </row>
        <row r="3244">
          <cell r="A3244" t="str">
            <v>1001270-2Max.</v>
          </cell>
          <cell r="B3244" t="e">
            <v>#VALUE!</v>
          </cell>
        </row>
        <row r="3245">
          <cell r="A3245" t="str">
            <v>1001270-2+ / -</v>
          </cell>
          <cell r="B3245" t="e">
            <v>#VALUE!</v>
          </cell>
        </row>
        <row r="3246">
          <cell r="A3246" t="str">
            <v>1003405-6LAIN-LAIN</v>
          </cell>
          <cell r="B3246" t="e">
            <v>#VALUE!</v>
          </cell>
        </row>
        <row r="3247">
          <cell r="A3247" t="str">
            <v>1003405-6TTL. RFU</v>
          </cell>
          <cell r="B3247" t="e">
            <v>#VALUE!</v>
          </cell>
        </row>
        <row r="3248">
          <cell r="A3248" t="str">
            <v>1003405-6Min.</v>
          </cell>
          <cell r="B3248" t="e">
            <v>#VALUE!</v>
          </cell>
        </row>
        <row r="3249">
          <cell r="A3249" t="str">
            <v>1003405-6Max.</v>
          </cell>
          <cell r="B3249" t="e">
            <v>#VALUE!</v>
          </cell>
        </row>
        <row r="3250">
          <cell r="A3250" t="str">
            <v>1003405-6+ / -</v>
          </cell>
          <cell r="B3250" t="e">
            <v>#VALUE!</v>
          </cell>
        </row>
        <row r="3251">
          <cell r="A3251" t="str">
            <v>1003406-4LAIN-LAIN</v>
          </cell>
          <cell r="B3251" t="e">
            <v>#VALUE!</v>
          </cell>
        </row>
        <row r="3252">
          <cell r="A3252" t="str">
            <v>1003406-4TTL. RFU</v>
          </cell>
          <cell r="B3252" t="e">
            <v>#VALUE!</v>
          </cell>
        </row>
        <row r="3253">
          <cell r="A3253" t="str">
            <v>1003406-4Min.</v>
          </cell>
          <cell r="B3253" t="e">
            <v>#VALUE!</v>
          </cell>
        </row>
        <row r="3254">
          <cell r="A3254" t="str">
            <v>1003406-4Max.</v>
          </cell>
          <cell r="B3254" t="e">
            <v>#VALUE!</v>
          </cell>
        </row>
        <row r="3255">
          <cell r="A3255" t="str">
            <v>1003406-4+ / -</v>
          </cell>
          <cell r="B3255" t="e">
            <v>#VALUE!</v>
          </cell>
        </row>
        <row r="3256">
          <cell r="A3256" t="str">
            <v>1002915-1PARTSHOP</v>
          </cell>
          <cell r="B3256" t="e">
            <v>#VALUE!</v>
          </cell>
        </row>
        <row r="3257">
          <cell r="A3257" t="str">
            <v>1002915-1TTL. RFU</v>
          </cell>
          <cell r="B3257" t="e">
            <v>#VALUE!</v>
          </cell>
        </row>
        <row r="3258">
          <cell r="A3258" t="str">
            <v>1002915-1Min.</v>
          </cell>
          <cell r="B3258" t="e">
            <v>#VALUE!</v>
          </cell>
        </row>
        <row r="3259">
          <cell r="A3259" t="str">
            <v>1002915-1Max.</v>
          </cell>
          <cell r="B3259" t="e">
            <v>#VALUE!</v>
          </cell>
        </row>
        <row r="3260">
          <cell r="A3260" t="str">
            <v>1002915-1+ / -</v>
          </cell>
          <cell r="B3260" t="e">
            <v>#VALUE!</v>
          </cell>
        </row>
        <row r="3261">
          <cell r="A3261" t="str">
            <v>1002917-6PARTSHOP</v>
          </cell>
          <cell r="B3261" t="e">
            <v>#VALUE!</v>
          </cell>
        </row>
        <row r="3262">
          <cell r="A3262" t="str">
            <v>1002917-6TTL. RFU</v>
          </cell>
          <cell r="B3262" t="e">
            <v>#VALUE!</v>
          </cell>
        </row>
        <row r="3263">
          <cell r="A3263" t="str">
            <v>1002917-6Min.</v>
          </cell>
          <cell r="B3263" t="e">
            <v>#VALUE!</v>
          </cell>
        </row>
        <row r="3264">
          <cell r="A3264" t="str">
            <v>1002917-6Max.</v>
          </cell>
          <cell r="B3264" t="e">
            <v>#VALUE!</v>
          </cell>
        </row>
        <row r="3265">
          <cell r="A3265" t="str">
            <v>1002917-6+ / -</v>
          </cell>
          <cell r="B3265" t="e">
            <v>#VALUE!</v>
          </cell>
        </row>
        <row r="3266">
          <cell r="A3266" t="str">
            <v>1002916-8PARTSHOP</v>
          </cell>
          <cell r="B3266" t="e">
            <v>#VALUE!</v>
          </cell>
        </row>
        <row r="3267">
          <cell r="A3267" t="str">
            <v>1002916-8TTL. RFU</v>
          </cell>
          <cell r="B3267" t="e">
            <v>#VALUE!</v>
          </cell>
        </row>
        <row r="3268">
          <cell r="A3268" t="str">
            <v>1002916-8Min.</v>
          </cell>
          <cell r="B3268" t="e">
            <v>#VALUE!</v>
          </cell>
        </row>
        <row r="3269">
          <cell r="A3269" t="str">
            <v>1002916-8Max.</v>
          </cell>
          <cell r="B3269" t="e">
            <v>#VALUE!</v>
          </cell>
        </row>
        <row r="3270">
          <cell r="A3270" t="str">
            <v>1002916-8+ / -</v>
          </cell>
          <cell r="B3270" t="e">
            <v>#VALUE!</v>
          </cell>
        </row>
        <row r="3271">
          <cell r="A3271" t="str">
            <v>1000063-1PARTSHOP</v>
          </cell>
          <cell r="B3271">
            <v>66181</v>
          </cell>
        </row>
        <row r="3272">
          <cell r="A3272" t="str">
            <v>1000063-1TTL. RFU</v>
          </cell>
          <cell r="B3272" t="e">
            <v>#VALUE!</v>
          </cell>
        </row>
        <row r="3273">
          <cell r="A3273" t="str">
            <v>1000063-1Min.</v>
          </cell>
          <cell r="B3273" t="e">
            <v>#VALUE!</v>
          </cell>
        </row>
        <row r="3274">
          <cell r="A3274" t="str">
            <v>1000063-1Max.</v>
          </cell>
          <cell r="B3274" t="e">
            <v>#VALUE!</v>
          </cell>
        </row>
        <row r="3275">
          <cell r="A3275" t="str">
            <v>1000063-1+ / -</v>
          </cell>
          <cell r="B3275" t="e">
            <v>#VALUE!</v>
          </cell>
        </row>
        <row r="3276">
          <cell r="A3276" t="str">
            <v>1004215-6PARTSHOP</v>
          </cell>
          <cell r="B3276" t="e">
            <v>#VALUE!</v>
          </cell>
        </row>
        <row r="3277">
          <cell r="A3277" t="str">
            <v>1004215-6TTL. RFU</v>
          </cell>
          <cell r="B3277" t="e">
            <v>#VALUE!</v>
          </cell>
        </row>
        <row r="3278">
          <cell r="A3278" t="str">
            <v>1004215-6Min.</v>
          </cell>
          <cell r="B3278" t="e">
            <v>#VALUE!</v>
          </cell>
        </row>
        <row r="3279">
          <cell r="A3279" t="str">
            <v>1004215-6Max.</v>
          </cell>
          <cell r="B3279" t="e">
            <v>#VALUE!</v>
          </cell>
        </row>
        <row r="3280">
          <cell r="A3280" t="str">
            <v>1004215-6+ / -</v>
          </cell>
          <cell r="B3280" t="e">
            <v>#VALUE!</v>
          </cell>
        </row>
        <row r="3281">
          <cell r="A3281" t="str">
            <v>1001584-1PARTSHOP</v>
          </cell>
          <cell r="B3281" t="e">
            <v>#VALUE!</v>
          </cell>
        </row>
        <row r="3282">
          <cell r="A3282" t="str">
            <v>1001584-1TTL. RFU</v>
          </cell>
          <cell r="B3282" t="e">
            <v>#VALUE!</v>
          </cell>
        </row>
        <row r="3283">
          <cell r="A3283" t="str">
            <v>1001584-1Min.</v>
          </cell>
          <cell r="B3283" t="e">
            <v>#VALUE!</v>
          </cell>
        </row>
        <row r="3284">
          <cell r="A3284" t="str">
            <v>1001584-1Max.</v>
          </cell>
          <cell r="B3284" t="e">
            <v>#VALUE!</v>
          </cell>
        </row>
        <row r="3285">
          <cell r="A3285" t="str">
            <v>1001584-1+ / -</v>
          </cell>
          <cell r="B3285" t="e">
            <v>#VALUE!</v>
          </cell>
        </row>
        <row r="3286">
          <cell r="A3286" t="str">
            <v>1000409-2PARTSHOP</v>
          </cell>
          <cell r="B3286" t="e">
            <v>#VALUE!</v>
          </cell>
        </row>
        <row r="3287">
          <cell r="A3287" t="str">
            <v>1000409-2TTL. RFU</v>
          </cell>
          <cell r="B3287" t="e">
            <v>#VALUE!</v>
          </cell>
        </row>
        <row r="3288">
          <cell r="A3288" t="str">
            <v>1000409-2Min.</v>
          </cell>
          <cell r="B3288" t="e">
            <v>#VALUE!</v>
          </cell>
        </row>
        <row r="3289">
          <cell r="A3289" t="str">
            <v>1000409-2Max.</v>
          </cell>
          <cell r="B3289" t="e">
            <v>#VALUE!</v>
          </cell>
        </row>
        <row r="3290">
          <cell r="A3290" t="str">
            <v>1000409-2+ / -</v>
          </cell>
          <cell r="B3290" t="e">
            <v>#VALUE!</v>
          </cell>
        </row>
        <row r="3291">
          <cell r="A3291" t="str">
            <v>1011651-6HOP</v>
          </cell>
          <cell r="B3291" t="e">
            <v>#VALUE!</v>
          </cell>
        </row>
        <row r="3292">
          <cell r="A3292" t="str">
            <v>1011651-6TTL. RFU</v>
          </cell>
          <cell r="B3292" t="e">
            <v>#VALUE!</v>
          </cell>
        </row>
        <row r="3293">
          <cell r="A3293" t="str">
            <v>1011651-6Min.</v>
          </cell>
          <cell r="B3293" t="e">
            <v>#VALUE!</v>
          </cell>
        </row>
        <row r="3294">
          <cell r="A3294" t="str">
            <v>1011651-6Max.</v>
          </cell>
          <cell r="B3294" t="e">
            <v>#VALUE!</v>
          </cell>
        </row>
        <row r="3295">
          <cell r="A3295" t="str">
            <v>1011651-6+ / -</v>
          </cell>
          <cell r="B3295" t="e">
            <v>#VALUE!</v>
          </cell>
        </row>
        <row r="3296">
          <cell r="A3296" t="str">
            <v>1000285-5HOP</v>
          </cell>
          <cell r="B3296" t="e">
            <v>#VALUE!</v>
          </cell>
        </row>
        <row r="3297">
          <cell r="A3297" t="str">
            <v>1000285-5PARTSHOP</v>
          </cell>
          <cell r="B3297" t="e">
            <v>#VALUE!</v>
          </cell>
        </row>
        <row r="3298">
          <cell r="A3298" t="str">
            <v>1000285-5TTL. RFU</v>
          </cell>
          <cell r="B3298" t="e">
            <v>#VALUE!</v>
          </cell>
        </row>
        <row r="3299">
          <cell r="A3299" t="str">
            <v>1000285-5Min.</v>
          </cell>
          <cell r="B3299" t="e">
            <v>#VALUE!</v>
          </cell>
        </row>
        <row r="3300">
          <cell r="A3300" t="str">
            <v>1000285-5Max.</v>
          </cell>
          <cell r="B3300" t="e">
            <v>#VALUE!</v>
          </cell>
        </row>
        <row r="3301">
          <cell r="A3301" t="str">
            <v>1000285-5+ / -</v>
          </cell>
          <cell r="B3301" t="e">
            <v>#VALUE!</v>
          </cell>
        </row>
        <row r="3302">
          <cell r="A3302" t="str">
            <v>1000109-3PARTSHOP</v>
          </cell>
          <cell r="B3302" t="e">
            <v>#VALUE!</v>
          </cell>
        </row>
        <row r="3303">
          <cell r="A3303" t="str">
            <v>1000109-3TTL. RFU</v>
          </cell>
          <cell r="B3303" t="e">
            <v>#VALUE!</v>
          </cell>
        </row>
        <row r="3304">
          <cell r="A3304" t="str">
            <v>1000109-3Min.</v>
          </cell>
          <cell r="B3304" t="e">
            <v>#VALUE!</v>
          </cell>
        </row>
        <row r="3305">
          <cell r="A3305" t="str">
            <v>1000109-3Max.</v>
          </cell>
          <cell r="B3305" t="e">
            <v>#VALUE!</v>
          </cell>
        </row>
        <row r="3306">
          <cell r="A3306" t="str">
            <v>1000109-3+ / -</v>
          </cell>
          <cell r="B3306" t="e">
            <v>#VALUE!</v>
          </cell>
        </row>
        <row r="3307">
          <cell r="A3307" t="str">
            <v>1011380-0FGP</v>
          </cell>
          <cell r="B3307" t="e">
            <v>#VALUE!</v>
          </cell>
        </row>
        <row r="3308">
          <cell r="A3308" t="str">
            <v>1011380-0TTL. RFU</v>
          </cell>
          <cell r="B3308" t="e">
            <v>#VALUE!</v>
          </cell>
        </row>
        <row r="3309">
          <cell r="A3309" t="str">
            <v>1011380-0Min.</v>
          </cell>
          <cell r="B3309" t="e">
            <v>#VALUE!</v>
          </cell>
        </row>
        <row r="3310">
          <cell r="A3310" t="str">
            <v>1011380-0Max.</v>
          </cell>
          <cell r="B3310" t="e">
            <v>#VALUE!</v>
          </cell>
        </row>
        <row r="3311">
          <cell r="A3311" t="str">
            <v>1011380-0+ / -</v>
          </cell>
          <cell r="B3311" t="e">
            <v>#VALUE!</v>
          </cell>
        </row>
        <row r="3312">
          <cell r="A3312" t="str">
            <v>1002926-5BEKAS</v>
          </cell>
          <cell r="B3312" t="e">
            <v>#VALUE!</v>
          </cell>
        </row>
        <row r="3313">
          <cell r="A3313" t="str">
            <v>1002926-5TTL. RFU</v>
          </cell>
          <cell r="B3313" t="e">
            <v>#VALUE!</v>
          </cell>
        </row>
        <row r="3314">
          <cell r="A3314" t="str">
            <v>1002926-5Min.</v>
          </cell>
          <cell r="B3314" t="e">
            <v>#VALUE!</v>
          </cell>
        </row>
        <row r="3315">
          <cell r="A3315" t="str">
            <v>1002926-5Max.</v>
          </cell>
          <cell r="B3315" t="e">
            <v>#VALUE!</v>
          </cell>
        </row>
        <row r="3316">
          <cell r="A3316" t="str">
            <v>1002926-5+ / -</v>
          </cell>
          <cell r="B3316" t="e">
            <v>#VALUE!</v>
          </cell>
        </row>
        <row r="3317">
          <cell r="A3317" t="str">
            <v>1003508-7PARTSHOP</v>
          </cell>
          <cell r="B3317" t="e">
            <v>#VALUE!</v>
          </cell>
        </row>
        <row r="3318">
          <cell r="A3318" t="str">
            <v>1003508-7TTL. RFU</v>
          </cell>
          <cell r="B3318" t="e">
            <v>#VALUE!</v>
          </cell>
        </row>
        <row r="3319">
          <cell r="A3319" t="str">
            <v>1003508-7Min.</v>
          </cell>
          <cell r="B3319" t="e">
            <v>#VALUE!</v>
          </cell>
        </row>
        <row r="3320">
          <cell r="A3320" t="str">
            <v>1003508-7Max.</v>
          </cell>
          <cell r="B3320" t="e">
            <v>#VALUE!</v>
          </cell>
        </row>
        <row r="3321">
          <cell r="A3321" t="str">
            <v>1003508-7+ / -</v>
          </cell>
          <cell r="B3321" t="e">
            <v>#VALUE!</v>
          </cell>
        </row>
        <row r="3322">
          <cell r="A3322" t="str">
            <v>1003450-1PARTSHOP</v>
          </cell>
          <cell r="B3322" t="e">
            <v>#VALUE!</v>
          </cell>
        </row>
        <row r="3323">
          <cell r="A3323" t="str">
            <v>1003450-1TTL. RFU</v>
          </cell>
          <cell r="B3323" t="e">
            <v>#VALUE!</v>
          </cell>
        </row>
        <row r="3324">
          <cell r="A3324" t="str">
            <v>1003450-1Min.</v>
          </cell>
          <cell r="B3324" t="e">
            <v>#VALUE!</v>
          </cell>
        </row>
        <row r="3325">
          <cell r="A3325" t="str">
            <v>1003450-1Max.</v>
          </cell>
          <cell r="B3325" t="e">
            <v>#VALUE!</v>
          </cell>
        </row>
        <row r="3326">
          <cell r="A3326" t="str">
            <v>1003450-1+ / -</v>
          </cell>
          <cell r="B3326" t="e">
            <v>#VALUE!</v>
          </cell>
        </row>
        <row r="3327">
          <cell r="A3327" t="str">
            <v>1003455-2PARTSHOP</v>
          </cell>
          <cell r="B3327" t="e">
            <v>#VALUE!</v>
          </cell>
        </row>
        <row r="3328">
          <cell r="A3328" t="str">
            <v>1003455-2TTL. RFU</v>
          </cell>
          <cell r="B3328" t="e">
            <v>#VALUE!</v>
          </cell>
        </row>
        <row r="3329">
          <cell r="A3329" t="str">
            <v>1003455-2Min.</v>
          </cell>
          <cell r="B3329" t="e">
            <v>#VALUE!</v>
          </cell>
        </row>
        <row r="3330">
          <cell r="A3330" t="str">
            <v>1003455-2Max.</v>
          </cell>
          <cell r="B3330" t="e">
            <v>#VALUE!</v>
          </cell>
        </row>
        <row r="3331">
          <cell r="A3331" t="str">
            <v>1003455-2+ / -</v>
          </cell>
          <cell r="B3331" t="e">
            <v>#VALUE!</v>
          </cell>
        </row>
        <row r="3332">
          <cell r="A3332" t="str">
            <v>1002897-8PARTSHOP</v>
          </cell>
          <cell r="B3332" t="e">
            <v>#VALUE!</v>
          </cell>
        </row>
        <row r="3333">
          <cell r="A3333" t="str">
            <v>1002897-8TTL. RFU</v>
          </cell>
          <cell r="B3333" t="e">
            <v>#VALUE!</v>
          </cell>
        </row>
        <row r="3334">
          <cell r="A3334" t="str">
            <v>1002897-8Min.</v>
          </cell>
          <cell r="B3334" t="e">
            <v>#VALUE!</v>
          </cell>
        </row>
        <row r="3335">
          <cell r="A3335" t="str">
            <v>1002897-8Max.</v>
          </cell>
          <cell r="B3335" t="e">
            <v>#VALUE!</v>
          </cell>
        </row>
        <row r="3336">
          <cell r="A3336" t="str">
            <v>1002897-8+ / -</v>
          </cell>
          <cell r="B3336" t="e">
            <v>#VALUE!</v>
          </cell>
        </row>
        <row r="3337">
          <cell r="A3337" t="str">
            <v>1011440-8IGP</v>
          </cell>
          <cell r="B3337" t="e">
            <v>#VALUE!</v>
          </cell>
        </row>
        <row r="3338">
          <cell r="A3338" t="str">
            <v>1011440-8TTL. RFU</v>
          </cell>
          <cell r="B3338" t="e">
            <v>#VALUE!</v>
          </cell>
        </row>
        <row r="3339">
          <cell r="A3339" t="str">
            <v>1011440-8Min.</v>
          </cell>
          <cell r="B3339" t="e">
            <v>#VALUE!</v>
          </cell>
        </row>
        <row r="3340">
          <cell r="A3340" t="str">
            <v>1011440-8Max.</v>
          </cell>
          <cell r="B3340" t="e">
            <v>#VALUE!</v>
          </cell>
        </row>
        <row r="3341">
          <cell r="A3341" t="str">
            <v>1011440-8+ / -</v>
          </cell>
          <cell r="B3341" t="e">
            <v>#VALUE!</v>
          </cell>
        </row>
        <row r="3342">
          <cell r="A3342" t="str">
            <v>1010940-4PARTSHOP</v>
          </cell>
          <cell r="B3342" t="e">
            <v>#VALUE!</v>
          </cell>
        </row>
        <row r="3343">
          <cell r="A3343" t="str">
            <v>1010940-4TTL. RFU</v>
          </cell>
          <cell r="B3343" t="e">
            <v>#VALUE!</v>
          </cell>
        </row>
        <row r="3344">
          <cell r="A3344" t="str">
            <v>1010940-4Min.</v>
          </cell>
          <cell r="B3344" t="e">
            <v>#VALUE!</v>
          </cell>
        </row>
        <row r="3345">
          <cell r="A3345" t="str">
            <v>1010940-4Max.</v>
          </cell>
          <cell r="B3345" t="e">
            <v>#VALUE!</v>
          </cell>
        </row>
        <row r="3346">
          <cell r="A3346" t="str">
            <v>1010940-4+ / -</v>
          </cell>
          <cell r="B3346" t="e">
            <v>#VALUE!</v>
          </cell>
        </row>
        <row r="3347">
          <cell r="A3347" t="str">
            <v>1003303-3PARTSHOP</v>
          </cell>
          <cell r="B3347" t="e">
            <v>#VALUE!</v>
          </cell>
        </row>
        <row r="3348">
          <cell r="A3348" t="str">
            <v>1003303-3TTL. RFU</v>
          </cell>
          <cell r="B3348" t="e">
            <v>#VALUE!</v>
          </cell>
        </row>
        <row r="3349">
          <cell r="A3349" t="str">
            <v>1003303-3Min.</v>
          </cell>
          <cell r="B3349" t="e">
            <v>#VALUE!</v>
          </cell>
        </row>
        <row r="3350">
          <cell r="A3350" t="str">
            <v>1003303-3Max.</v>
          </cell>
          <cell r="B3350" t="e">
            <v>#VALUE!</v>
          </cell>
        </row>
        <row r="3351">
          <cell r="A3351" t="str">
            <v>1003303-3+ / -</v>
          </cell>
          <cell r="B3351" t="e">
            <v>#VALUE!</v>
          </cell>
        </row>
        <row r="3352">
          <cell r="A3352" t="str">
            <v>1004611-9BEKAS</v>
          </cell>
          <cell r="B3352" t="e">
            <v>#VALUE!</v>
          </cell>
        </row>
        <row r="3353">
          <cell r="A3353" t="str">
            <v>1004611-9TTL. RFU</v>
          </cell>
          <cell r="B3353" t="e">
            <v>#VALUE!</v>
          </cell>
        </row>
        <row r="3354">
          <cell r="A3354" t="str">
            <v>1004611-9Min.</v>
          </cell>
          <cell r="B3354" t="e">
            <v>#VALUE!</v>
          </cell>
        </row>
        <row r="3355">
          <cell r="A3355" t="str">
            <v>1004611-9Max.</v>
          </cell>
          <cell r="B3355" t="e">
            <v>#VALUE!</v>
          </cell>
        </row>
        <row r="3356">
          <cell r="A3356" t="str">
            <v>1004611-9+ / -</v>
          </cell>
          <cell r="B3356" t="e">
            <v>#VALUE!</v>
          </cell>
        </row>
        <row r="3357">
          <cell r="A3357" t="str">
            <v>1004217-2PARTSHOP</v>
          </cell>
          <cell r="B3357" t="e">
            <v>#VALUE!</v>
          </cell>
        </row>
        <row r="3358">
          <cell r="A3358" t="str">
            <v>1004217-2TTL. RFU</v>
          </cell>
          <cell r="B3358" t="e">
            <v>#VALUE!</v>
          </cell>
        </row>
        <row r="3359">
          <cell r="A3359" t="str">
            <v>1004217-2Min.</v>
          </cell>
          <cell r="B3359" t="e">
            <v>#VALUE!</v>
          </cell>
        </row>
        <row r="3360">
          <cell r="A3360" t="str">
            <v>1004217-2Max.</v>
          </cell>
          <cell r="B3360" t="e">
            <v>#VALUE!</v>
          </cell>
        </row>
        <row r="3361">
          <cell r="A3361" t="str">
            <v>1004217-2+ / -</v>
          </cell>
          <cell r="B3361" t="e">
            <v>#VALUE!</v>
          </cell>
        </row>
        <row r="3362">
          <cell r="A3362" t="str">
            <v>1011110-7PARTSHOP</v>
          </cell>
          <cell r="B3362" t="e">
            <v>#VALUE!</v>
          </cell>
        </row>
        <row r="3363">
          <cell r="A3363" t="str">
            <v>1011110-7TTL. RFU</v>
          </cell>
          <cell r="B3363" t="e">
            <v>#VALUE!</v>
          </cell>
        </row>
        <row r="3364">
          <cell r="A3364" t="str">
            <v>1011110-7Min.</v>
          </cell>
          <cell r="B3364" t="e">
            <v>#VALUE!</v>
          </cell>
        </row>
        <row r="3365">
          <cell r="A3365" t="str">
            <v>1011110-7Max.</v>
          </cell>
          <cell r="B3365" t="e">
            <v>#VALUE!</v>
          </cell>
        </row>
        <row r="3366">
          <cell r="A3366" t="str">
            <v>1011110-7+ / -</v>
          </cell>
          <cell r="B3366" t="e">
            <v>#VALUE!</v>
          </cell>
        </row>
        <row r="3367">
          <cell r="A3367" t="str">
            <v>1003323-8PARTSHOP</v>
          </cell>
          <cell r="B3367" t="e">
            <v>#VALUE!</v>
          </cell>
        </row>
        <row r="3368">
          <cell r="A3368" t="str">
            <v>1003323-8TTL. RFU</v>
          </cell>
          <cell r="B3368" t="e">
            <v>#VALUE!</v>
          </cell>
        </row>
        <row r="3369">
          <cell r="A3369" t="str">
            <v>1003323-8Min.</v>
          </cell>
          <cell r="B3369" t="e">
            <v>#VALUE!</v>
          </cell>
        </row>
        <row r="3370">
          <cell r="A3370" t="str">
            <v>1003323-8Max.</v>
          </cell>
          <cell r="B3370" t="e">
            <v>#VALUE!</v>
          </cell>
        </row>
        <row r="3371">
          <cell r="A3371" t="str">
            <v>1003323-8+ / -</v>
          </cell>
          <cell r="B3371" t="e">
            <v>#VALUE!</v>
          </cell>
        </row>
        <row r="3372">
          <cell r="A3372" t="str">
            <v>1003324-6PARTSHOP</v>
          </cell>
          <cell r="B3372" t="e">
            <v>#VALUE!</v>
          </cell>
        </row>
        <row r="3373">
          <cell r="A3373" t="str">
            <v>1003324-6TTL. RFU</v>
          </cell>
          <cell r="B3373" t="e">
            <v>#VALUE!</v>
          </cell>
        </row>
        <row r="3374">
          <cell r="A3374" t="str">
            <v>1003324-6Min.</v>
          </cell>
          <cell r="B3374" t="e">
            <v>#VALUE!</v>
          </cell>
        </row>
        <row r="3375">
          <cell r="A3375" t="str">
            <v>1003324-6Max.</v>
          </cell>
          <cell r="B3375" t="e">
            <v>#VALUE!</v>
          </cell>
        </row>
        <row r="3376">
          <cell r="A3376" t="str">
            <v>1003324-6+ / -</v>
          </cell>
          <cell r="B3376" t="e">
            <v>#VALUE!</v>
          </cell>
        </row>
        <row r="3377">
          <cell r="A3377" t="str">
            <v>1003325-4PARTSHOP</v>
          </cell>
          <cell r="B3377" t="e">
            <v>#VALUE!</v>
          </cell>
        </row>
        <row r="3378">
          <cell r="A3378" t="str">
            <v>1003325-4TTL. RFU</v>
          </cell>
          <cell r="B3378" t="e">
            <v>#VALUE!</v>
          </cell>
        </row>
        <row r="3379">
          <cell r="A3379" t="str">
            <v>1003325-4Min.</v>
          </cell>
          <cell r="B3379" t="e">
            <v>#VALUE!</v>
          </cell>
        </row>
        <row r="3380">
          <cell r="A3380" t="str">
            <v>1003325-4Max.</v>
          </cell>
          <cell r="B3380" t="e">
            <v>#VALUE!</v>
          </cell>
        </row>
        <row r="3381">
          <cell r="A3381" t="str">
            <v>1003325-4+ / -</v>
          </cell>
          <cell r="B3381" t="e">
            <v>#VALUE!</v>
          </cell>
        </row>
        <row r="3382">
          <cell r="A3382" t="str">
            <v>1003337-8LAIN-LAIN</v>
          </cell>
          <cell r="B3382" t="e">
            <v>#VALUE!</v>
          </cell>
        </row>
        <row r="3383">
          <cell r="A3383" t="str">
            <v>1003337-8TTL. RFU</v>
          </cell>
          <cell r="B3383" t="e">
            <v>#VALUE!</v>
          </cell>
        </row>
        <row r="3384">
          <cell r="A3384" t="str">
            <v>1003337-8Min.</v>
          </cell>
          <cell r="B3384" t="e">
            <v>#VALUE!</v>
          </cell>
        </row>
        <row r="3385">
          <cell r="A3385" t="str">
            <v>1003337-8Max.</v>
          </cell>
          <cell r="B3385" t="e">
            <v>#VALUE!</v>
          </cell>
        </row>
        <row r="3386">
          <cell r="A3386" t="str">
            <v>1003337-8+ / -</v>
          </cell>
          <cell r="B3386" t="e">
            <v>#VALUE!</v>
          </cell>
        </row>
        <row r="3387">
          <cell r="A3387" t="str">
            <v>1003327-0PARTSHOP</v>
          </cell>
          <cell r="B3387" t="e">
            <v>#VALUE!</v>
          </cell>
        </row>
        <row r="3388">
          <cell r="A3388" t="str">
            <v>1003327-0TTL. RFU</v>
          </cell>
          <cell r="B3388" t="e">
            <v>#VALUE!</v>
          </cell>
        </row>
        <row r="3389">
          <cell r="A3389" t="str">
            <v>1003327-0Min.</v>
          </cell>
          <cell r="B3389" t="e">
            <v>#VALUE!</v>
          </cell>
        </row>
        <row r="3390">
          <cell r="A3390" t="str">
            <v>1003327-0Max.</v>
          </cell>
          <cell r="B3390" t="e">
            <v>#VALUE!</v>
          </cell>
        </row>
        <row r="3391">
          <cell r="A3391" t="str">
            <v>1003327-0+ / -</v>
          </cell>
          <cell r="B3391" t="e">
            <v>#VALUE!</v>
          </cell>
        </row>
        <row r="3392">
          <cell r="A3392" t="str">
            <v>1003326-2TOKO</v>
          </cell>
          <cell r="B3392" t="e">
            <v>#VALUE!</v>
          </cell>
        </row>
        <row r="3393">
          <cell r="A3393" t="str">
            <v>1003326-2TTL. RFU</v>
          </cell>
          <cell r="B3393" t="e">
            <v>#VALUE!</v>
          </cell>
        </row>
        <row r="3394">
          <cell r="A3394" t="str">
            <v>1003326-2Min.</v>
          </cell>
          <cell r="B3394" t="e">
            <v>#VALUE!</v>
          </cell>
        </row>
        <row r="3395">
          <cell r="A3395" t="str">
            <v>1003326-2Max.</v>
          </cell>
          <cell r="B3395" t="e">
            <v>#VALUE!</v>
          </cell>
        </row>
        <row r="3396">
          <cell r="A3396" t="str">
            <v>1003326-2+ / -</v>
          </cell>
          <cell r="B3396" t="e">
            <v>#VALUE!</v>
          </cell>
        </row>
        <row r="3397">
          <cell r="A3397" t="str">
            <v>1003336-1LAIN-LAIN</v>
          </cell>
          <cell r="B3397" t="e">
            <v>#VALUE!</v>
          </cell>
        </row>
        <row r="3398">
          <cell r="A3398" t="str">
            <v>1003336-1TTL. RFU</v>
          </cell>
          <cell r="B3398" t="e">
            <v>#VALUE!</v>
          </cell>
        </row>
        <row r="3399">
          <cell r="A3399" t="str">
            <v>1003336-1Min.</v>
          </cell>
          <cell r="B3399" t="e">
            <v>#VALUE!</v>
          </cell>
        </row>
        <row r="3400">
          <cell r="A3400" t="str">
            <v>1003336-1Max.</v>
          </cell>
          <cell r="B3400" t="e">
            <v>#VALUE!</v>
          </cell>
        </row>
        <row r="3401">
          <cell r="A3401" t="str">
            <v>1003336-1+ / -</v>
          </cell>
          <cell r="B3401" t="e">
            <v>#VALUE!</v>
          </cell>
        </row>
        <row r="3402">
          <cell r="A3402" t="str">
            <v>1003335-1PARTSHOP</v>
          </cell>
          <cell r="B3402" t="e">
            <v>#VALUE!</v>
          </cell>
        </row>
        <row r="3403">
          <cell r="A3403" t="str">
            <v>1003335-1TTL. RFU</v>
          </cell>
          <cell r="B3403" t="e">
            <v>#VALUE!</v>
          </cell>
        </row>
        <row r="3404">
          <cell r="A3404" t="str">
            <v>1003335-1Min.</v>
          </cell>
          <cell r="B3404" t="e">
            <v>#VALUE!</v>
          </cell>
        </row>
        <row r="3405">
          <cell r="A3405" t="str">
            <v>1003335-1Max.</v>
          </cell>
          <cell r="B3405" t="e">
            <v>#VALUE!</v>
          </cell>
        </row>
        <row r="3406">
          <cell r="A3406" t="str">
            <v>1003335-1+ / -</v>
          </cell>
          <cell r="B3406" t="e">
            <v>#VALUE!</v>
          </cell>
        </row>
        <row r="3407">
          <cell r="A3407" t="str">
            <v>1001172-2PARTSHOP</v>
          </cell>
          <cell r="B3407" t="e">
            <v>#VALUE!</v>
          </cell>
        </row>
        <row r="3408">
          <cell r="A3408" t="str">
            <v>1001172-2TTL. RFU</v>
          </cell>
          <cell r="B3408" t="e">
            <v>#VALUE!</v>
          </cell>
        </row>
        <row r="3409">
          <cell r="A3409" t="str">
            <v>1001172-2Min.</v>
          </cell>
          <cell r="B3409" t="e">
            <v>#VALUE!</v>
          </cell>
        </row>
        <row r="3410">
          <cell r="A3410" t="str">
            <v>1001172-2Max.</v>
          </cell>
          <cell r="B3410" t="e">
            <v>#VALUE!</v>
          </cell>
        </row>
        <row r="3411">
          <cell r="A3411" t="str">
            <v>1001172-2+ / -</v>
          </cell>
          <cell r="B3411" t="e">
            <v>#VALUE!</v>
          </cell>
        </row>
        <row r="3412">
          <cell r="A3412" t="str">
            <v>1003522-2BEKAS</v>
          </cell>
          <cell r="B3412" t="e">
            <v>#VALUE!</v>
          </cell>
        </row>
        <row r="3413">
          <cell r="A3413" t="str">
            <v>1003522-2TTL. RFU</v>
          </cell>
          <cell r="B3413" t="e">
            <v>#VALUE!</v>
          </cell>
        </row>
        <row r="3414">
          <cell r="A3414" t="str">
            <v>1003522-2Min.</v>
          </cell>
          <cell r="B3414" t="e">
            <v>#VALUE!</v>
          </cell>
        </row>
        <row r="3415">
          <cell r="A3415" t="str">
            <v>1003522-2Max.</v>
          </cell>
          <cell r="B3415" t="e">
            <v>#VALUE!</v>
          </cell>
        </row>
        <row r="3416">
          <cell r="A3416" t="str">
            <v>1003522-2+ / -</v>
          </cell>
          <cell r="B3416" t="e">
            <v>#VALUE!</v>
          </cell>
        </row>
        <row r="3417">
          <cell r="A3417" t="str">
            <v>1002932-1BEKAS</v>
          </cell>
          <cell r="B3417" t="e">
            <v>#VALUE!</v>
          </cell>
        </row>
        <row r="3418">
          <cell r="A3418" t="str">
            <v>1002932-1TTL. RFU</v>
          </cell>
          <cell r="B3418" t="e">
            <v>#VALUE!</v>
          </cell>
        </row>
        <row r="3419">
          <cell r="A3419" t="str">
            <v>1002932-1Min.</v>
          </cell>
          <cell r="B3419" t="e">
            <v>#VALUE!</v>
          </cell>
        </row>
        <row r="3420">
          <cell r="A3420" t="str">
            <v>1002932-1Max.</v>
          </cell>
          <cell r="B3420" t="e">
            <v>#VALUE!</v>
          </cell>
        </row>
        <row r="3421">
          <cell r="A3421" t="str">
            <v>1002932-1+ / -</v>
          </cell>
          <cell r="B3421" t="e">
            <v>#VALUE!</v>
          </cell>
        </row>
        <row r="3422">
          <cell r="A3422" t="str">
            <v>1001606-6PARTSHOP</v>
          </cell>
          <cell r="B3422" t="e">
            <v>#VALUE!</v>
          </cell>
        </row>
        <row r="3423">
          <cell r="A3423" t="str">
            <v>1001606-6TTL. RFU</v>
          </cell>
          <cell r="B3423" t="e">
            <v>#VALUE!</v>
          </cell>
        </row>
        <row r="3424">
          <cell r="A3424" t="str">
            <v>1001606-6Min.</v>
          </cell>
          <cell r="B3424" t="e">
            <v>#VALUE!</v>
          </cell>
        </row>
        <row r="3425">
          <cell r="A3425" t="str">
            <v>1001606-6Max.</v>
          </cell>
          <cell r="B3425" t="e">
            <v>#VALUE!</v>
          </cell>
        </row>
        <row r="3426">
          <cell r="A3426" t="str">
            <v>1001606-6+ / -</v>
          </cell>
          <cell r="B3426" t="e">
            <v>#VALUE!</v>
          </cell>
        </row>
        <row r="3427">
          <cell r="A3427" t="str">
            <v>1011418-1IGP</v>
          </cell>
          <cell r="B3427" t="e">
            <v>#VALUE!</v>
          </cell>
        </row>
        <row r="3428">
          <cell r="A3428" t="str">
            <v>1011418-1TTL. RFU</v>
          </cell>
          <cell r="B3428" t="e">
            <v>#VALUE!</v>
          </cell>
        </row>
        <row r="3429">
          <cell r="A3429" t="str">
            <v>1011418-1Min.</v>
          </cell>
          <cell r="B3429" t="e">
            <v>#VALUE!</v>
          </cell>
        </row>
        <row r="3430">
          <cell r="A3430" t="str">
            <v>1011418-1Max.</v>
          </cell>
          <cell r="B3430" t="e">
            <v>#VALUE!</v>
          </cell>
        </row>
        <row r="3431">
          <cell r="A3431" t="str">
            <v>1011418-1+ / -</v>
          </cell>
          <cell r="B3431" t="e">
            <v>#VALUE!</v>
          </cell>
        </row>
        <row r="3432">
          <cell r="A3432" t="str">
            <v>1002977-1BEKAS</v>
          </cell>
          <cell r="B3432" t="e">
            <v>#VALUE!</v>
          </cell>
        </row>
        <row r="3433">
          <cell r="A3433" t="str">
            <v>1002977-1TTL. RFU</v>
          </cell>
          <cell r="B3433" t="e">
            <v>#VALUE!</v>
          </cell>
        </row>
        <row r="3434">
          <cell r="A3434" t="str">
            <v>1002977-1Min.</v>
          </cell>
          <cell r="B3434" t="e">
            <v>#VALUE!</v>
          </cell>
        </row>
        <row r="3435">
          <cell r="A3435" t="str">
            <v>1002977-1Max.</v>
          </cell>
          <cell r="B3435" t="e">
            <v>#VALUE!</v>
          </cell>
        </row>
        <row r="3436">
          <cell r="A3436" t="str">
            <v>1002977-1+ / -</v>
          </cell>
          <cell r="B3436" t="e">
            <v>#VALUE!</v>
          </cell>
        </row>
        <row r="3437">
          <cell r="A3437" t="str">
            <v>1001833-6PARTSHOP</v>
          </cell>
          <cell r="B3437" t="e">
            <v>#VALUE!</v>
          </cell>
        </row>
        <row r="3438">
          <cell r="A3438" t="str">
            <v>1001833-6TTL. RFU</v>
          </cell>
          <cell r="B3438" t="e">
            <v>#VALUE!</v>
          </cell>
        </row>
        <row r="3439">
          <cell r="A3439" t="str">
            <v>1001833-6Min.</v>
          </cell>
          <cell r="B3439" t="e">
            <v>#VALUE!</v>
          </cell>
        </row>
        <row r="3440">
          <cell r="A3440" t="str">
            <v>1001833-6Max.</v>
          </cell>
          <cell r="B3440" t="e">
            <v>#VALUE!</v>
          </cell>
        </row>
        <row r="3441">
          <cell r="A3441" t="str">
            <v>1001833-6+ / -</v>
          </cell>
          <cell r="B3441" t="e">
            <v>#VALUE!</v>
          </cell>
        </row>
        <row r="3442">
          <cell r="A3442" t="str">
            <v>1001559-0BEKAS</v>
          </cell>
          <cell r="B3442" t="e">
            <v>#VALUE!</v>
          </cell>
        </row>
        <row r="3443">
          <cell r="A3443" t="str">
            <v>1001559-0TTL. RFU</v>
          </cell>
          <cell r="B3443" t="e">
            <v>#VALUE!</v>
          </cell>
        </row>
        <row r="3444">
          <cell r="A3444" t="str">
            <v>1001559-0Min.</v>
          </cell>
          <cell r="B3444" t="e">
            <v>#VALUE!</v>
          </cell>
        </row>
        <row r="3445">
          <cell r="A3445" t="str">
            <v>1001559-0Max.</v>
          </cell>
          <cell r="B3445" t="e">
            <v>#VALUE!</v>
          </cell>
        </row>
        <row r="3446">
          <cell r="A3446" t="str">
            <v>1001559-0+ / -</v>
          </cell>
          <cell r="B3446" t="e">
            <v>#VALUE!</v>
          </cell>
        </row>
        <row r="3447">
          <cell r="A3447" t="str">
            <v>1004919-3BEKAS</v>
          </cell>
          <cell r="B3447" t="e">
            <v>#VALUE!</v>
          </cell>
        </row>
        <row r="3448">
          <cell r="A3448" t="str">
            <v>1004919-3TTL. RFU</v>
          </cell>
          <cell r="B3448" t="e">
            <v>#VALUE!</v>
          </cell>
        </row>
        <row r="3449">
          <cell r="A3449" t="str">
            <v>1004919-3Min.</v>
          </cell>
          <cell r="B3449" t="e">
            <v>#VALUE!</v>
          </cell>
        </row>
        <row r="3450">
          <cell r="A3450" t="str">
            <v>1004919-3Max.</v>
          </cell>
          <cell r="B3450" t="e">
            <v>#VALUE!</v>
          </cell>
        </row>
        <row r="3451">
          <cell r="A3451" t="str">
            <v>1004919-3+ / -</v>
          </cell>
          <cell r="B3451" t="e">
            <v>#VALUE!</v>
          </cell>
        </row>
        <row r="3452">
          <cell r="A3452" t="str">
            <v>1001558-2BEKAS</v>
          </cell>
          <cell r="B3452" t="e">
            <v>#VALUE!</v>
          </cell>
        </row>
        <row r="3453">
          <cell r="A3453" t="str">
            <v>1001558-2TTL. RFU</v>
          </cell>
          <cell r="B3453" t="e">
            <v>#VALUE!</v>
          </cell>
        </row>
        <row r="3454">
          <cell r="A3454" t="str">
            <v>1001558-2Min.</v>
          </cell>
          <cell r="B3454" t="e">
            <v>#VALUE!</v>
          </cell>
        </row>
        <row r="3455">
          <cell r="A3455" t="str">
            <v>1001558-2Max.</v>
          </cell>
          <cell r="B3455" t="e">
            <v>#VALUE!</v>
          </cell>
        </row>
        <row r="3456">
          <cell r="A3456" t="str">
            <v>1001558-2+ / -</v>
          </cell>
          <cell r="B3456" t="e">
            <v>#VALUE!</v>
          </cell>
        </row>
        <row r="3457">
          <cell r="A3457" t="str">
            <v>1001557-4BEKAS</v>
          </cell>
          <cell r="B3457" t="e">
            <v>#VALUE!</v>
          </cell>
        </row>
        <row r="3458">
          <cell r="A3458" t="str">
            <v>1001557-4TTL. RFU</v>
          </cell>
          <cell r="B3458" t="e">
            <v>#VALUE!</v>
          </cell>
        </row>
        <row r="3459">
          <cell r="A3459" t="str">
            <v>1001557-4Min.</v>
          </cell>
          <cell r="B3459" t="e">
            <v>#VALUE!</v>
          </cell>
        </row>
        <row r="3460">
          <cell r="A3460" t="str">
            <v>1001557-4Max.</v>
          </cell>
          <cell r="B3460" t="e">
            <v>#VALUE!</v>
          </cell>
        </row>
        <row r="3461">
          <cell r="A3461" t="str">
            <v>1001557-4+ / -</v>
          </cell>
          <cell r="B3461" t="e">
            <v>#VALUE!</v>
          </cell>
        </row>
        <row r="3462">
          <cell r="A3462" t="str">
            <v>1011314-2PARTSHOP</v>
          </cell>
          <cell r="B3462" t="e">
            <v>#VALUE!</v>
          </cell>
        </row>
        <row r="3463">
          <cell r="A3463" t="str">
            <v>1011314-2TTL. RFU</v>
          </cell>
          <cell r="B3463" t="e">
            <v>#VALUE!</v>
          </cell>
        </row>
        <row r="3464">
          <cell r="A3464" t="str">
            <v>1011314-2Min.</v>
          </cell>
          <cell r="B3464" t="e">
            <v>#VALUE!</v>
          </cell>
        </row>
        <row r="3465">
          <cell r="A3465" t="str">
            <v>1011314-2Max.</v>
          </cell>
          <cell r="B3465" t="e">
            <v>#VALUE!</v>
          </cell>
        </row>
        <row r="3466">
          <cell r="A3466" t="str">
            <v>1011314-2+ / -</v>
          </cell>
          <cell r="B3466" t="e">
            <v>#VALUE!</v>
          </cell>
        </row>
        <row r="3467">
          <cell r="A3467" t="str">
            <v>1000768-7PARTSHOP</v>
          </cell>
          <cell r="B3467" t="e">
            <v>#VALUE!</v>
          </cell>
        </row>
        <row r="3468">
          <cell r="A3468" t="str">
            <v>1000768-7TTL. RFU</v>
          </cell>
          <cell r="B3468" t="e">
            <v>#VALUE!</v>
          </cell>
        </row>
        <row r="3469">
          <cell r="A3469" t="str">
            <v>1000768-7Min.</v>
          </cell>
          <cell r="B3469" t="e">
            <v>#VALUE!</v>
          </cell>
        </row>
        <row r="3470">
          <cell r="A3470" t="str">
            <v>1000768-7Max.</v>
          </cell>
          <cell r="B3470" t="e">
            <v>#VALUE!</v>
          </cell>
        </row>
        <row r="3471">
          <cell r="A3471" t="str">
            <v>1000768-7+ / -</v>
          </cell>
          <cell r="B3471" t="e">
            <v>#VALUE!</v>
          </cell>
        </row>
        <row r="3472">
          <cell r="A3472" t="str">
            <v>1011361-4FGP</v>
          </cell>
          <cell r="B3472" t="e">
            <v>#VALUE!</v>
          </cell>
        </row>
        <row r="3473">
          <cell r="A3473" t="str">
            <v>1011361-4TTL. RFU</v>
          </cell>
          <cell r="B3473" t="e">
            <v>#VALUE!</v>
          </cell>
        </row>
        <row r="3474">
          <cell r="A3474" t="str">
            <v>1011361-4Min.</v>
          </cell>
          <cell r="B3474" t="e">
            <v>#VALUE!</v>
          </cell>
        </row>
        <row r="3475">
          <cell r="A3475" t="str">
            <v>1011361-4Max.</v>
          </cell>
          <cell r="B3475" t="e">
            <v>#VALUE!</v>
          </cell>
        </row>
        <row r="3476">
          <cell r="A3476" t="str">
            <v>1011361-4+ / -</v>
          </cell>
          <cell r="B3476" t="e">
            <v>#VALUE!</v>
          </cell>
        </row>
        <row r="3477">
          <cell r="A3477" t="str">
            <v>1001227-3IGP</v>
          </cell>
          <cell r="B3477" t="e">
            <v>#VALUE!</v>
          </cell>
        </row>
        <row r="3478">
          <cell r="A3478" t="str">
            <v>1001227-3PARTSHOP</v>
          </cell>
          <cell r="B3478" t="e">
            <v>#VALUE!</v>
          </cell>
        </row>
        <row r="3479">
          <cell r="A3479" t="str">
            <v>1001227-3TTL. RFU</v>
          </cell>
          <cell r="B3479" t="e">
            <v>#VALUE!</v>
          </cell>
        </row>
        <row r="3480">
          <cell r="A3480" t="str">
            <v>1001227-3Min.</v>
          </cell>
          <cell r="B3480" t="e">
            <v>#VALUE!</v>
          </cell>
        </row>
        <row r="3481">
          <cell r="A3481" t="str">
            <v>1001227-3Max.</v>
          </cell>
          <cell r="B3481" t="e">
            <v>#VALUE!</v>
          </cell>
        </row>
        <row r="3482">
          <cell r="A3482" t="str">
            <v>1001227-3+ / -</v>
          </cell>
          <cell r="B3482" t="e">
            <v>#VALUE!</v>
          </cell>
        </row>
        <row r="3483">
          <cell r="A3483" t="str">
            <v>1001197-8IGP</v>
          </cell>
          <cell r="B3483" t="e">
            <v>#VALUE!</v>
          </cell>
        </row>
        <row r="3484">
          <cell r="A3484" t="str">
            <v>1001197-8PARTSHOP</v>
          </cell>
          <cell r="B3484">
            <v>1950000</v>
          </cell>
        </row>
        <row r="3485">
          <cell r="A3485" t="str">
            <v>1001197-8TTL. RFU</v>
          </cell>
          <cell r="B3485" t="e">
            <v>#VALUE!</v>
          </cell>
        </row>
        <row r="3486">
          <cell r="A3486" t="str">
            <v>1001197-8Min.</v>
          </cell>
          <cell r="B3486" t="e">
            <v>#VALUE!</v>
          </cell>
        </row>
        <row r="3487">
          <cell r="A3487" t="str">
            <v>1001197-8Max.</v>
          </cell>
          <cell r="B3487" t="e">
            <v>#VALUE!</v>
          </cell>
        </row>
        <row r="3488">
          <cell r="A3488" t="str">
            <v>1001197-8+ / -</v>
          </cell>
          <cell r="B3488" t="e">
            <v>#VALUE!</v>
          </cell>
        </row>
        <row r="3489">
          <cell r="A3489" t="str">
            <v>1000383-5AFKIR</v>
          </cell>
          <cell r="B3489" t="e">
            <v>#VALUE!</v>
          </cell>
        </row>
        <row r="3490">
          <cell r="A3490" t="str">
            <v>1000383-5HOP</v>
          </cell>
          <cell r="B3490" t="e">
            <v>#VALUE!</v>
          </cell>
        </row>
        <row r="3491">
          <cell r="A3491" t="str">
            <v>1000383-5PARTSHOP</v>
          </cell>
          <cell r="B3491">
            <v>1800000</v>
          </cell>
        </row>
        <row r="3492">
          <cell r="A3492" t="str">
            <v>1000383-5TTL. RFU</v>
          </cell>
          <cell r="B3492" t="e">
            <v>#VALUE!</v>
          </cell>
        </row>
        <row r="3493">
          <cell r="A3493" t="str">
            <v>1000383-5Min.</v>
          </cell>
          <cell r="B3493" t="e">
            <v>#VALUE!</v>
          </cell>
        </row>
        <row r="3494">
          <cell r="A3494" t="str">
            <v>1000383-5Max.</v>
          </cell>
          <cell r="B3494" t="e">
            <v>#VALUE!</v>
          </cell>
        </row>
        <row r="3495">
          <cell r="A3495" t="str">
            <v>1000383-5+ / -</v>
          </cell>
          <cell r="B3495" t="e">
            <v>#VALUE!</v>
          </cell>
        </row>
        <row r="3496">
          <cell r="A3496" t="str">
            <v>1000614-1PARTSHOP</v>
          </cell>
          <cell r="B3496">
            <v>3566667</v>
          </cell>
        </row>
        <row r="3497">
          <cell r="A3497" t="str">
            <v>1000614-1TTL. RFU</v>
          </cell>
          <cell r="B3497" t="e">
            <v>#VALUE!</v>
          </cell>
        </row>
        <row r="3498">
          <cell r="A3498" t="str">
            <v>1000614-1Min.</v>
          </cell>
          <cell r="B3498" t="e">
            <v>#VALUE!</v>
          </cell>
        </row>
        <row r="3499">
          <cell r="A3499" t="str">
            <v>1000614-1Max.</v>
          </cell>
          <cell r="B3499" t="e">
            <v>#VALUE!</v>
          </cell>
        </row>
        <row r="3500">
          <cell r="A3500" t="str">
            <v>1000614-1+ / -</v>
          </cell>
          <cell r="B3500" t="e">
            <v>#VALUE!</v>
          </cell>
        </row>
        <row r="3501">
          <cell r="A3501" t="str">
            <v>1004152-4PARTSHOP</v>
          </cell>
          <cell r="B3501" t="e">
            <v>#VALUE!</v>
          </cell>
        </row>
        <row r="3502">
          <cell r="A3502" t="str">
            <v>1004152-4TTL. RFU</v>
          </cell>
          <cell r="B3502" t="e">
            <v>#VALUE!</v>
          </cell>
        </row>
        <row r="3503">
          <cell r="A3503" t="str">
            <v>1004152-4Min.</v>
          </cell>
          <cell r="B3503" t="e">
            <v>#VALUE!</v>
          </cell>
        </row>
        <row r="3504">
          <cell r="A3504" t="str">
            <v>1004152-4Max.</v>
          </cell>
          <cell r="B3504" t="e">
            <v>#VALUE!</v>
          </cell>
        </row>
        <row r="3505">
          <cell r="A3505" t="str">
            <v>1004152-4+ / -</v>
          </cell>
          <cell r="B3505" t="e">
            <v>#VALUE!</v>
          </cell>
        </row>
        <row r="3506">
          <cell r="A3506" t="str">
            <v>1000225-1BEKAS</v>
          </cell>
          <cell r="B3506" t="e">
            <v>#VALUE!</v>
          </cell>
        </row>
        <row r="3507">
          <cell r="A3507" t="str">
            <v>1000225-1TTL. RFU</v>
          </cell>
          <cell r="B3507" t="e">
            <v>#VALUE!</v>
          </cell>
        </row>
        <row r="3508">
          <cell r="A3508" t="str">
            <v>1000225-1Min.</v>
          </cell>
          <cell r="B3508" t="e">
            <v>#VALUE!</v>
          </cell>
        </row>
        <row r="3509">
          <cell r="A3509" t="str">
            <v>1000225-1Max.</v>
          </cell>
          <cell r="B3509" t="e">
            <v>#VALUE!</v>
          </cell>
        </row>
        <row r="3510">
          <cell r="A3510" t="str">
            <v>1000225-1+ / -</v>
          </cell>
          <cell r="B3510" t="e">
            <v>#VALUE!</v>
          </cell>
        </row>
        <row r="3511">
          <cell r="A3511" t="str">
            <v>1011091-7PARTSHOP</v>
          </cell>
          <cell r="B3511" t="e">
            <v>#VALUE!</v>
          </cell>
        </row>
        <row r="3512">
          <cell r="A3512" t="str">
            <v>1011091-7TTL. RFU</v>
          </cell>
          <cell r="B3512" t="e">
            <v>#VALUE!</v>
          </cell>
        </row>
        <row r="3513">
          <cell r="A3513" t="str">
            <v>1011091-7Min.</v>
          </cell>
          <cell r="B3513" t="e">
            <v>#VALUE!</v>
          </cell>
        </row>
        <row r="3514">
          <cell r="A3514" t="str">
            <v>1011091-7Max.</v>
          </cell>
          <cell r="B3514" t="e">
            <v>#VALUE!</v>
          </cell>
        </row>
        <row r="3515">
          <cell r="A3515" t="str">
            <v>1011091-7+ / -</v>
          </cell>
          <cell r="B3515" t="e">
            <v>#VALUE!</v>
          </cell>
        </row>
        <row r="3516">
          <cell r="A3516" t="str">
            <v>1000324-1PARTSHOP</v>
          </cell>
          <cell r="B3516" t="e">
            <v>#VALUE!</v>
          </cell>
        </row>
        <row r="3517">
          <cell r="A3517" t="str">
            <v>1000324-1TTL. RFU</v>
          </cell>
          <cell r="B3517" t="e">
            <v>#VALUE!</v>
          </cell>
        </row>
        <row r="3518">
          <cell r="A3518" t="str">
            <v>1000324-1Min.</v>
          </cell>
          <cell r="B3518" t="e">
            <v>#VALUE!</v>
          </cell>
        </row>
        <row r="3519">
          <cell r="A3519" t="str">
            <v>1000324-1Max.</v>
          </cell>
          <cell r="B3519" t="e">
            <v>#VALUE!</v>
          </cell>
        </row>
        <row r="3520">
          <cell r="A3520" t="str">
            <v>1000324-1+ / -</v>
          </cell>
          <cell r="B3520" t="e">
            <v>#VALUE!</v>
          </cell>
        </row>
        <row r="3521">
          <cell r="A3521" t="str">
            <v>1000413-0PARTSHOP</v>
          </cell>
          <cell r="B3521" t="e">
            <v>#VALUE!</v>
          </cell>
        </row>
        <row r="3522">
          <cell r="A3522" t="str">
            <v>1000413-0TTL. RFU</v>
          </cell>
          <cell r="B3522" t="e">
            <v>#VALUE!</v>
          </cell>
        </row>
        <row r="3523">
          <cell r="A3523" t="str">
            <v>1000413-0Min.</v>
          </cell>
          <cell r="B3523" t="e">
            <v>#VALUE!</v>
          </cell>
        </row>
        <row r="3524">
          <cell r="A3524" t="str">
            <v>1000413-0Max.</v>
          </cell>
          <cell r="B3524" t="e">
            <v>#VALUE!</v>
          </cell>
        </row>
        <row r="3525">
          <cell r="A3525" t="str">
            <v>1000413-0+ / -</v>
          </cell>
          <cell r="B3525" t="e">
            <v>#VALUE!</v>
          </cell>
        </row>
        <row r="3526">
          <cell r="A3526" t="str">
            <v>1000379-7PARTSHOP</v>
          </cell>
          <cell r="B3526" t="e">
            <v>#VALUE!</v>
          </cell>
        </row>
        <row r="3527">
          <cell r="A3527" t="str">
            <v>1000379-7TTL. RFU</v>
          </cell>
          <cell r="B3527" t="e">
            <v>#VALUE!</v>
          </cell>
        </row>
        <row r="3528">
          <cell r="A3528" t="str">
            <v>1000379-7Min.</v>
          </cell>
          <cell r="B3528" t="e">
            <v>#VALUE!</v>
          </cell>
        </row>
        <row r="3529">
          <cell r="A3529" t="str">
            <v>1000379-7Max.</v>
          </cell>
          <cell r="B3529" t="e">
            <v>#VALUE!</v>
          </cell>
        </row>
        <row r="3530">
          <cell r="A3530" t="str">
            <v>1000379-7+ / -</v>
          </cell>
          <cell r="B3530" t="e">
            <v>#VALUE!</v>
          </cell>
        </row>
        <row r="3531">
          <cell r="A3531" t="str">
            <v>1005065-5PARTSHOP</v>
          </cell>
          <cell r="B3531" t="e">
            <v>#VALUE!</v>
          </cell>
        </row>
        <row r="3532">
          <cell r="A3532" t="str">
            <v>1005065-5TTL. RFU</v>
          </cell>
          <cell r="B3532" t="e">
            <v>#VALUE!</v>
          </cell>
        </row>
        <row r="3533">
          <cell r="A3533" t="str">
            <v>1005065-5Min.</v>
          </cell>
          <cell r="B3533" t="e">
            <v>#VALUE!</v>
          </cell>
        </row>
        <row r="3534">
          <cell r="A3534" t="str">
            <v>1005065-5Max.</v>
          </cell>
          <cell r="B3534" t="e">
            <v>#VALUE!</v>
          </cell>
        </row>
        <row r="3535">
          <cell r="A3535" t="str">
            <v>1005065-5+ / -</v>
          </cell>
          <cell r="B3535" t="e">
            <v>#VALUE!</v>
          </cell>
        </row>
        <row r="3536">
          <cell r="A3536" t="str">
            <v>1011319-3PARTSHOP</v>
          </cell>
          <cell r="B3536" t="e">
            <v>#VALUE!</v>
          </cell>
        </row>
        <row r="3537">
          <cell r="A3537" t="str">
            <v>1011319-3TTL. RFU</v>
          </cell>
          <cell r="B3537" t="e">
            <v>#VALUE!</v>
          </cell>
        </row>
        <row r="3538">
          <cell r="A3538" t="str">
            <v>1011319-3Min.</v>
          </cell>
          <cell r="B3538" t="e">
            <v>#VALUE!</v>
          </cell>
        </row>
        <row r="3539">
          <cell r="A3539" t="str">
            <v>1011319-3Max.</v>
          </cell>
          <cell r="B3539" t="e">
            <v>#VALUE!</v>
          </cell>
        </row>
        <row r="3540">
          <cell r="A3540" t="str">
            <v>1011319-3+ / -</v>
          </cell>
          <cell r="B3540" t="e">
            <v>#VALUE!</v>
          </cell>
        </row>
        <row r="3541">
          <cell r="A3541" t="str">
            <v>1001336-9PARTSHOP</v>
          </cell>
          <cell r="B3541" t="e">
            <v>#VALUE!</v>
          </cell>
        </row>
        <row r="3542">
          <cell r="A3542" t="str">
            <v>1001336-9TTL. RFU</v>
          </cell>
          <cell r="B3542" t="e">
            <v>#VALUE!</v>
          </cell>
        </row>
        <row r="3543">
          <cell r="A3543" t="str">
            <v>1001336-9Min.</v>
          </cell>
          <cell r="B3543" t="e">
            <v>#VALUE!</v>
          </cell>
        </row>
        <row r="3544">
          <cell r="A3544" t="str">
            <v>1001336-9Max.</v>
          </cell>
          <cell r="B3544" t="e">
            <v>#VALUE!</v>
          </cell>
        </row>
        <row r="3545">
          <cell r="A3545" t="str">
            <v>1001336-9+ / -</v>
          </cell>
          <cell r="B3545" t="e">
            <v>#VALUE!</v>
          </cell>
        </row>
        <row r="3546">
          <cell r="A3546" t="str">
            <v>1004353-5BEKAS</v>
          </cell>
          <cell r="B3546" t="e">
            <v>#VALUE!</v>
          </cell>
        </row>
        <row r="3547">
          <cell r="A3547" t="str">
            <v>1004353-5TTL. RFU</v>
          </cell>
          <cell r="B3547" t="e">
            <v>#VALUE!</v>
          </cell>
        </row>
        <row r="3548">
          <cell r="A3548" t="str">
            <v>1004353-5Min.</v>
          </cell>
          <cell r="B3548" t="e">
            <v>#VALUE!</v>
          </cell>
        </row>
        <row r="3549">
          <cell r="A3549" t="str">
            <v>1004353-5Max.</v>
          </cell>
          <cell r="B3549" t="e">
            <v>#VALUE!</v>
          </cell>
        </row>
        <row r="3550">
          <cell r="A3550" t="str">
            <v>1004353-5+ / -</v>
          </cell>
          <cell r="B3550" t="e">
            <v>#VALUE!</v>
          </cell>
        </row>
        <row r="3551">
          <cell r="A3551" t="str">
            <v>1001343-1PARTSHOP</v>
          </cell>
          <cell r="B3551" t="e">
            <v>#VALUE!</v>
          </cell>
        </row>
        <row r="3552">
          <cell r="A3552" t="str">
            <v>1001343-1TTL. RFU</v>
          </cell>
          <cell r="B3552" t="e">
            <v>#VALUE!</v>
          </cell>
        </row>
        <row r="3553">
          <cell r="A3553" t="str">
            <v>1001343-1Min.</v>
          </cell>
          <cell r="B3553" t="e">
            <v>#VALUE!</v>
          </cell>
        </row>
        <row r="3554">
          <cell r="A3554" t="str">
            <v>1001343-1Max.</v>
          </cell>
          <cell r="B3554" t="e">
            <v>#VALUE!</v>
          </cell>
        </row>
        <row r="3555">
          <cell r="A3555" t="str">
            <v>1001343-1+ / -</v>
          </cell>
          <cell r="B3555" t="e">
            <v>#VALUE!</v>
          </cell>
        </row>
        <row r="3556">
          <cell r="A3556" t="str">
            <v>1001269-9PARTSHOP</v>
          </cell>
          <cell r="B3556" t="e">
            <v>#VALUE!</v>
          </cell>
        </row>
        <row r="3557">
          <cell r="A3557" t="str">
            <v>1001269-9TTL. RFU</v>
          </cell>
          <cell r="B3557" t="e">
            <v>#VALUE!</v>
          </cell>
        </row>
        <row r="3558">
          <cell r="A3558" t="str">
            <v>1001269-9Min.</v>
          </cell>
          <cell r="B3558" t="e">
            <v>#VALUE!</v>
          </cell>
        </row>
        <row r="3559">
          <cell r="A3559" t="str">
            <v>1001269-9Max.</v>
          </cell>
          <cell r="B3559" t="e">
            <v>#VALUE!</v>
          </cell>
        </row>
        <row r="3560">
          <cell r="A3560" t="str">
            <v>1001269-9+ / -</v>
          </cell>
          <cell r="B3560" t="e">
            <v>#VALUE!</v>
          </cell>
        </row>
        <row r="3561">
          <cell r="A3561" t="str">
            <v>1001916-2PARTSHOP</v>
          </cell>
          <cell r="B3561" t="e">
            <v>#VALUE!</v>
          </cell>
        </row>
        <row r="3562">
          <cell r="A3562" t="str">
            <v>1001916-2TTL. RFU</v>
          </cell>
          <cell r="B3562" t="e">
            <v>#VALUE!</v>
          </cell>
        </row>
        <row r="3563">
          <cell r="A3563" t="str">
            <v>1001916-2Min.</v>
          </cell>
          <cell r="B3563" t="e">
            <v>#VALUE!</v>
          </cell>
        </row>
        <row r="3564">
          <cell r="A3564" t="str">
            <v>1001916-2Max.</v>
          </cell>
          <cell r="B3564" t="e">
            <v>#VALUE!</v>
          </cell>
        </row>
        <row r="3565">
          <cell r="A3565" t="str">
            <v>1001916-2+ / -</v>
          </cell>
          <cell r="B3565" t="e">
            <v>#VALUE!</v>
          </cell>
        </row>
        <row r="3566">
          <cell r="A3566" t="str">
            <v>1002891-9HOP</v>
          </cell>
          <cell r="B3566" t="e">
            <v>#VALUE!</v>
          </cell>
        </row>
        <row r="3567">
          <cell r="A3567" t="str">
            <v>1002891-9TTL. RFU</v>
          </cell>
          <cell r="B3567" t="e">
            <v>#VALUE!</v>
          </cell>
        </row>
        <row r="3568">
          <cell r="A3568" t="str">
            <v>1002891-9Min.</v>
          </cell>
          <cell r="B3568" t="e">
            <v>#VALUE!</v>
          </cell>
        </row>
        <row r="3569">
          <cell r="A3569" t="str">
            <v>1002891-9Max.</v>
          </cell>
          <cell r="B3569" t="e">
            <v>#VALUE!</v>
          </cell>
        </row>
        <row r="3570">
          <cell r="A3570" t="str">
            <v>1002891-9+ / -</v>
          </cell>
          <cell r="B3570" t="e">
            <v>#VALUE!</v>
          </cell>
        </row>
        <row r="3571">
          <cell r="A3571" t="str">
            <v>1002913-3PARTSHOP</v>
          </cell>
          <cell r="B3571" t="e">
            <v>#VALUE!</v>
          </cell>
        </row>
        <row r="3572">
          <cell r="A3572" t="str">
            <v>1002913-3TTL. RFU</v>
          </cell>
          <cell r="B3572" t="e">
            <v>#VALUE!</v>
          </cell>
        </row>
        <row r="3573">
          <cell r="A3573" t="str">
            <v>1002913-3Min.</v>
          </cell>
          <cell r="B3573" t="e">
            <v>#VALUE!</v>
          </cell>
        </row>
        <row r="3574">
          <cell r="A3574" t="str">
            <v>1002913-3Max.</v>
          </cell>
          <cell r="B3574" t="e">
            <v>#VALUE!</v>
          </cell>
        </row>
        <row r="3575">
          <cell r="A3575" t="str">
            <v>1002913-3+ / -</v>
          </cell>
          <cell r="B3575" t="e">
            <v>#VALUE!</v>
          </cell>
        </row>
        <row r="3576">
          <cell r="A3576" t="str">
            <v>1011299-5PARTSHOP</v>
          </cell>
          <cell r="B3576" t="e">
            <v>#VALUE!</v>
          </cell>
        </row>
        <row r="3577">
          <cell r="A3577" t="str">
            <v>1011299-5TTL. RFU</v>
          </cell>
          <cell r="B3577" t="e">
            <v>#VALUE!</v>
          </cell>
        </row>
        <row r="3578">
          <cell r="A3578" t="str">
            <v>1011299-5Min.</v>
          </cell>
          <cell r="B3578" t="e">
            <v>#VALUE!</v>
          </cell>
        </row>
        <row r="3579">
          <cell r="A3579" t="str">
            <v>1011299-5Max.</v>
          </cell>
          <cell r="B3579" t="e">
            <v>#VALUE!</v>
          </cell>
        </row>
        <row r="3580">
          <cell r="A3580" t="str">
            <v>1011299-5+ / -</v>
          </cell>
          <cell r="B3580" t="e">
            <v>#VALUE!</v>
          </cell>
        </row>
        <row r="3581">
          <cell r="A3581" t="str">
            <v>1001275-3IGP</v>
          </cell>
          <cell r="B3581" t="e">
            <v>#VALUE!</v>
          </cell>
        </row>
        <row r="3582">
          <cell r="A3582" t="str">
            <v>1001275-3TTL. RFU</v>
          </cell>
          <cell r="B3582" t="e">
            <v>#VALUE!</v>
          </cell>
        </row>
        <row r="3583">
          <cell r="A3583" t="str">
            <v>1001275-3Min.</v>
          </cell>
          <cell r="B3583" t="e">
            <v>#VALUE!</v>
          </cell>
        </row>
        <row r="3584">
          <cell r="A3584" t="str">
            <v>1001275-3Max.</v>
          </cell>
          <cell r="B3584" t="e">
            <v>#VALUE!</v>
          </cell>
        </row>
        <row r="3585">
          <cell r="A3585" t="str">
            <v>1001275-3+ / -</v>
          </cell>
          <cell r="B3585" t="e">
            <v>#VALUE!</v>
          </cell>
        </row>
        <row r="3586">
          <cell r="A3586" t="str">
            <v>1001491-8IGP</v>
          </cell>
          <cell r="B3586" t="e">
            <v>#VALUE!</v>
          </cell>
        </row>
        <row r="3587">
          <cell r="A3587" t="str">
            <v>1001491-8TTL. RFU</v>
          </cell>
          <cell r="B3587" t="e">
            <v>#VALUE!</v>
          </cell>
        </row>
        <row r="3588">
          <cell r="A3588" t="str">
            <v>1001491-8Min.</v>
          </cell>
          <cell r="B3588" t="e">
            <v>#VALUE!</v>
          </cell>
        </row>
        <row r="3589">
          <cell r="A3589" t="str">
            <v>1001491-8Max.</v>
          </cell>
          <cell r="B3589" t="e">
            <v>#VALUE!</v>
          </cell>
        </row>
        <row r="3590">
          <cell r="A3590" t="str">
            <v>1001491-8+ / -</v>
          </cell>
          <cell r="B3590" t="e">
            <v>#VALUE!</v>
          </cell>
        </row>
        <row r="3591">
          <cell r="A3591" t="str">
            <v>1011018-6IGP</v>
          </cell>
          <cell r="B3591" t="e">
            <v>#VALUE!</v>
          </cell>
        </row>
        <row r="3592">
          <cell r="A3592" t="str">
            <v>1011018-6TTL. RFU</v>
          </cell>
          <cell r="B3592" t="e">
            <v>#VALUE!</v>
          </cell>
        </row>
        <row r="3593">
          <cell r="A3593" t="str">
            <v>1011018-6Min.</v>
          </cell>
          <cell r="B3593" t="e">
            <v>#VALUE!</v>
          </cell>
        </row>
        <row r="3594">
          <cell r="A3594" t="str">
            <v>1011018-6Max.</v>
          </cell>
          <cell r="B3594" t="e">
            <v>#VALUE!</v>
          </cell>
        </row>
        <row r="3595">
          <cell r="A3595" t="str">
            <v>1011018-6+ / -</v>
          </cell>
          <cell r="B3595" t="e">
            <v>#VALUE!</v>
          </cell>
        </row>
        <row r="3596">
          <cell r="A3596" t="str">
            <v>1001482-9IGP</v>
          </cell>
          <cell r="B3596" t="e">
            <v>#VALUE!</v>
          </cell>
        </row>
        <row r="3597">
          <cell r="A3597" t="str">
            <v>1001482-9TTL. RFU</v>
          </cell>
          <cell r="B3597" t="e">
            <v>#VALUE!</v>
          </cell>
        </row>
        <row r="3598">
          <cell r="A3598" t="str">
            <v>1001482-9Min.</v>
          </cell>
          <cell r="B3598" t="e">
            <v>#VALUE!</v>
          </cell>
        </row>
        <row r="3599">
          <cell r="A3599" t="str">
            <v>1001482-9Max.</v>
          </cell>
          <cell r="B3599" t="e">
            <v>#VALUE!</v>
          </cell>
        </row>
        <row r="3600">
          <cell r="A3600" t="str">
            <v>1001482-9+ / -</v>
          </cell>
          <cell r="B3600" t="e">
            <v>#VALUE!</v>
          </cell>
        </row>
        <row r="3601">
          <cell r="A3601" t="str">
            <v>1011496-3FGP</v>
          </cell>
          <cell r="B3601" t="e">
            <v>#VALUE!</v>
          </cell>
        </row>
        <row r="3602">
          <cell r="A3602" t="str">
            <v>1011496-3TTL. RFU</v>
          </cell>
          <cell r="B3602" t="e">
            <v>#VALUE!</v>
          </cell>
        </row>
        <row r="3603">
          <cell r="A3603" t="str">
            <v>1011496-3Min.</v>
          </cell>
          <cell r="B3603" t="e">
            <v>#VALUE!</v>
          </cell>
        </row>
        <row r="3604">
          <cell r="A3604" t="str">
            <v>1011496-3Max.</v>
          </cell>
          <cell r="B3604" t="e">
            <v>#VALUE!</v>
          </cell>
        </row>
        <row r="3605">
          <cell r="A3605" t="str">
            <v>1011496-3+ / -</v>
          </cell>
          <cell r="B3605" t="e">
            <v>#VALUE!</v>
          </cell>
        </row>
        <row r="3606">
          <cell r="A3606" t="str">
            <v>1004916-9HOP</v>
          </cell>
          <cell r="B3606" t="e">
            <v>#VALUE!</v>
          </cell>
        </row>
        <row r="3607">
          <cell r="A3607" t="str">
            <v>1004916-9TTL. RFU</v>
          </cell>
          <cell r="B3607" t="e">
            <v>#VALUE!</v>
          </cell>
        </row>
        <row r="3608">
          <cell r="A3608" t="str">
            <v>1004916-9Min.</v>
          </cell>
          <cell r="B3608" t="e">
            <v>#VALUE!</v>
          </cell>
        </row>
        <row r="3609">
          <cell r="A3609" t="str">
            <v>1004916-9Max.</v>
          </cell>
          <cell r="B3609" t="e">
            <v>#VALUE!</v>
          </cell>
        </row>
        <row r="3610">
          <cell r="A3610" t="str">
            <v>1004916-9+ / -</v>
          </cell>
          <cell r="B3610" t="e">
            <v>#VALUE!</v>
          </cell>
        </row>
        <row r="3611">
          <cell r="A3611" t="str">
            <v>1001152-8BUATAN</v>
          </cell>
          <cell r="B3611" t="e">
            <v>#VALUE!</v>
          </cell>
        </row>
        <row r="3612">
          <cell r="A3612" t="str">
            <v>1001152-8TTL. RFU</v>
          </cell>
          <cell r="B3612" t="e">
            <v>#VALUE!</v>
          </cell>
        </row>
        <row r="3613">
          <cell r="A3613" t="str">
            <v>1001152-8Min.</v>
          </cell>
          <cell r="B3613" t="e">
            <v>#VALUE!</v>
          </cell>
        </row>
        <row r="3614">
          <cell r="A3614" t="str">
            <v>1001152-8Max.</v>
          </cell>
          <cell r="B3614" t="e">
            <v>#VALUE!</v>
          </cell>
        </row>
        <row r="3615">
          <cell r="A3615" t="str">
            <v>1001152-8+ / -</v>
          </cell>
          <cell r="B3615" t="e">
            <v>#VALUE!</v>
          </cell>
        </row>
        <row r="3616">
          <cell r="A3616" t="str">
            <v>1011410-6PARTSHOP</v>
          </cell>
          <cell r="B3616" t="e">
            <v>#VALUE!</v>
          </cell>
        </row>
        <row r="3617">
          <cell r="A3617" t="str">
            <v>1011410-6TTL. RFU</v>
          </cell>
          <cell r="B3617" t="e">
            <v>#VALUE!</v>
          </cell>
        </row>
        <row r="3618">
          <cell r="A3618" t="str">
            <v>1011410-6Min.</v>
          </cell>
          <cell r="B3618" t="e">
            <v>#VALUE!</v>
          </cell>
        </row>
        <row r="3619">
          <cell r="A3619" t="str">
            <v>1011410-6Max.</v>
          </cell>
          <cell r="B3619" t="e">
            <v>#VALUE!</v>
          </cell>
        </row>
        <row r="3620">
          <cell r="A3620" t="str">
            <v>1011410-6+ / -</v>
          </cell>
          <cell r="B3620" t="e">
            <v>#VALUE!</v>
          </cell>
        </row>
        <row r="3621">
          <cell r="A3621" t="str">
            <v>1000213-8BEKAS</v>
          </cell>
          <cell r="B3621" t="e">
            <v>#VALUE!</v>
          </cell>
        </row>
        <row r="3622">
          <cell r="A3622" t="str">
            <v>1000213-8TTL. RFU</v>
          </cell>
          <cell r="B3622" t="e">
            <v>#VALUE!</v>
          </cell>
        </row>
        <row r="3623">
          <cell r="A3623" t="str">
            <v>1000213-8Min.</v>
          </cell>
          <cell r="B3623" t="e">
            <v>#VALUE!</v>
          </cell>
        </row>
        <row r="3624">
          <cell r="A3624" t="str">
            <v>1000213-8Max.</v>
          </cell>
          <cell r="B3624" t="e">
            <v>#VALUE!</v>
          </cell>
        </row>
        <row r="3625">
          <cell r="A3625" t="str">
            <v>1000213-8+ / -</v>
          </cell>
          <cell r="B3625" t="e">
            <v>#VALUE!</v>
          </cell>
        </row>
        <row r="3626">
          <cell r="A3626" t="str">
            <v>1000125-5BEKAS</v>
          </cell>
          <cell r="B3626" t="e">
            <v>#VALUE!</v>
          </cell>
        </row>
        <row r="3627">
          <cell r="A3627" t="str">
            <v>1000125-5PARTSHOP</v>
          </cell>
          <cell r="B3627" t="e">
            <v>#VALUE!</v>
          </cell>
        </row>
        <row r="3628">
          <cell r="A3628" t="str">
            <v>1000125-5TTL. RFU</v>
          </cell>
          <cell r="B3628" t="e">
            <v>#VALUE!</v>
          </cell>
        </row>
        <row r="3629">
          <cell r="A3629" t="str">
            <v>1000125-5Min.</v>
          </cell>
          <cell r="B3629" t="e">
            <v>#VALUE!</v>
          </cell>
        </row>
        <row r="3630">
          <cell r="A3630" t="str">
            <v>1000125-5Max.</v>
          </cell>
          <cell r="B3630" t="e">
            <v>#VALUE!</v>
          </cell>
        </row>
        <row r="3631">
          <cell r="A3631" t="str">
            <v>1000125-5+ / -</v>
          </cell>
          <cell r="B3631" t="e">
            <v>#VALUE!</v>
          </cell>
        </row>
        <row r="3632">
          <cell r="A3632" t="str">
            <v>1000223-5BEKAS</v>
          </cell>
          <cell r="B3632" t="e">
            <v>#VALUE!</v>
          </cell>
        </row>
        <row r="3633">
          <cell r="A3633" t="str">
            <v>1000223-5TTL. RFU</v>
          </cell>
          <cell r="B3633" t="e">
            <v>#VALUE!</v>
          </cell>
        </row>
        <row r="3634">
          <cell r="A3634" t="str">
            <v>1000223-5Min.</v>
          </cell>
          <cell r="B3634" t="e">
            <v>#VALUE!</v>
          </cell>
        </row>
        <row r="3635">
          <cell r="A3635" t="str">
            <v>1000223-5Max.</v>
          </cell>
          <cell r="B3635" t="e">
            <v>#VALUE!</v>
          </cell>
        </row>
        <row r="3636">
          <cell r="A3636" t="str">
            <v>1000223-5+ / -</v>
          </cell>
          <cell r="B3636" t="e">
            <v>#VALUE!</v>
          </cell>
        </row>
        <row r="3637">
          <cell r="A3637" t="str">
            <v>1011368-1FGP</v>
          </cell>
          <cell r="B3637" t="e">
            <v>#VALUE!</v>
          </cell>
        </row>
        <row r="3638">
          <cell r="A3638" t="str">
            <v>1011368-1TTL. RFU</v>
          </cell>
          <cell r="B3638" t="e">
            <v>#VALUE!</v>
          </cell>
        </row>
        <row r="3639">
          <cell r="A3639" t="str">
            <v>1011368-1Min.</v>
          </cell>
          <cell r="B3639" t="e">
            <v>#VALUE!</v>
          </cell>
        </row>
        <row r="3640">
          <cell r="A3640" t="str">
            <v>1011368-1Max.</v>
          </cell>
          <cell r="B3640" t="e">
            <v>#VALUE!</v>
          </cell>
        </row>
        <row r="3641">
          <cell r="A3641" t="str">
            <v>1011368-1+ / -</v>
          </cell>
          <cell r="B3641" t="e">
            <v>#VALUE!</v>
          </cell>
        </row>
        <row r="3642">
          <cell r="A3642" t="str">
            <v>1004086-2PARTSHOP</v>
          </cell>
          <cell r="B3642" t="e">
            <v>#VALUE!</v>
          </cell>
        </row>
        <row r="3643">
          <cell r="A3643" t="str">
            <v>1004086-2TTL. RFU</v>
          </cell>
          <cell r="B3643" t="e">
            <v>#VALUE!</v>
          </cell>
        </row>
        <row r="3644">
          <cell r="A3644" t="str">
            <v>1004086-2Min.</v>
          </cell>
          <cell r="B3644" t="e">
            <v>#VALUE!</v>
          </cell>
        </row>
        <row r="3645">
          <cell r="A3645" t="str">
            <v>1004086-2Max.</v>
          </cell>
          <cell r="B3645" t="e">
            <v>#VALUE!</v>
          </cell>
        </row>
        <row r="3646">
          <cell r="A3646" t="str">
            <v>1004086-2+ / -</v>
          </cell>
          <cell r="B3646" t="e">
            <v>#VALUE!</v>
          </cell>
        </row>
        <row r="3647">
          <cell r="A3647" t="str">
            <v>1004797-2PARTSHOP</v>
          </cell>
          <cell r="B3647" t="e">
            <v>#VALUE!</v>
          </cell>
        </row>
        <row r="3648">
          <cell r="A3648" t="str">
            <v>1004797-2TTL. RFU</v>
          </cell>
          <cell r="B3648" t="e">
            <v>#VALUE!</v>
          </cell>
        </row>
        <row r="3649">
          <cell r="A3649" t="str">
            <v>1004797-2Min.</v>
          </cell>
          <cell r="B3649" t="e">
            <v>#VALUE!</v>
          </cell>
        </row>
        <row r="3650">
          <cell r="A3650" t="str">
            <v>1004797-2Max.</v>
          </cell>
          <cell r="B3650" t="e">
            <v>#VALUE!</v>
          </cell>
        </row>
        <row r="3651">
          <cell r="A3651" t="str">
            <v>1004797-2+ / -</v>
          </cell>
          <cell r="B3651" t="e">
            <v>#VALUE!</v>
          </cell>
        </row>
        <row r="3652">
          <cell r="A3652" t="str">
            <v>1001214-1PARTSHOP</v>
          </cell>
          <cell r="B3652" t="e">
            <v>#VALUE!</v>
          </cell>
        </row>
        <row r="3653">
          <cell r="A3653" t="str">
            <v>1001214-1TTL. RFU</v>
          </cell>
          <cell r="B3653" t="e">
            <v>#VALUE!</v>
          </cell>
        </row>
        <row r="3654">
          <cell r="A3654" t="str">
            <v>1001214-1Min.</v>
          </cell>
          <cell r="B3654" t="e">
            <v>#VALUE!</v>
          </cell>
        </row>
        <row r="3655">
          <cell r="A3655" t="str">
            <v>1001214-1Max.</v>
          </cell>
          <cell r="B3655" t="e">
            <v>#VALUE!</v>
          </cell>
        </row>
        <row r="3656">
          <cell r="A3656" t="str">
            <v>1001214-1+ / -</v>
          </cell>
          <cell r="B3656" t="e">
            <v>#VALUE!</v>
          </cell>
        </row>
        <row r="3657">
          <cell r="A3657" t="str">
            <v>1000638-9PARTSHOP</v>
          </cell>
          <cell r="B3657">
            <v>350000</v>
          </cell>
        </row>
        <row r="3658">
          <cell r="A3658" t="str">
            <v>1000638-9TTL. RFU</v>
          </cell>
          <cell r="B3658" t="e">
            <v>#VALUE!</v>
          </cell>
        </row>
        <row r="3659">
          <cell r="A3659" t="str">
            <v>1000638-9Min.</v>
          </cell>
          <cell r="B3659" t="e">
            <v>#VALUE!</v>
          </cell>
        </row>
        <row r="3660">
          <cell r="A3660" t="str">
            <v>1000638-9Max.</v>
          </cell>
          <cell r="B3660" t="e">
            <v>#VALUE!</v>
          </cell>
        </row>
        <row r="3661">
          <cell r="A3661" t="str">
            <v>1000638-9+ / -</v>
          </cell>
          <cell r="B3661" t="e">
            <v>#VALUE!</v>
          </cell>
        </row>
        <row r="3662">
          <cell r="A3662" t="str">
            <v>1004970-3IGP</v>
          </cell>
          <cell r="B3662" t="e">
            <v>#VALUE!</v>
          </cell>
        </row>
        <row r="3663">
          <cell r="A3663" t="str">
            <v>1004970-3PARTSHOP</v>
          </cell>
          <cell r="B3663" t="e">
            <v>#VALUE!</v>
          </cell>
        </row>
        <row r="3664">
          <cell r="A3664" t="str">
            <v>1004970-3TTL. RFU</v>
          </cell>
          <cell r="B3664" t="e">
            <v>#VALUE!</v>
          </cell>
        </row>
        <row r="3665">
          <cell r="A3665" t="str">
            <v>1004970-3Min.</v>
          </cell>
          <cell r="B3665" t="e">
            <v>#VALUE!</v>
          </cell>
        </row>
        <row r="3666">
          <cell r="A3666" t="str">
            <v>1004970-3Max.</v>
          </cell>
          <cell r="B3666" t="e">
            <v>#VALUE!</v>
          </cell>
        </row>
        <row r="3667">
          <cell r="A3667" t="str">
            <v>1004970-3+ / -</v>
          </cell>
          <cell r="B3667" t="e">
            <v>#VALUE!</v>
          </cell>
        </row>
        <row r="3668">
          <cell r="A3668" t="str">
            <v>1000622-2PARTSHOP</v>
          </cell>
          <cell r="B3668" t="e">
            <v>#VALUE!</v>
          </cell>
        </row>
        <row r="3669">
          <cell r="A3669" t="str">
            <v>1000622-2TTL. RFU</v>
          </cell>
          <cell r="B3669" t="e">
            <v>#VALUE!</v>
          </cell>
        </row>
        <row r="3670">
          <cell r="A3670" t="str">
            <v>1000622-2Min.</v>
          </cell>
          <cell r="B3670" t="e">
            <v>#VALUE!</v>
          </cell>
        </row>
        <row r="3671">
          <cell r="A3671" t="str">
            <v>1000622-2Max.</v>
          </cell>
          <cell r="B3671" t="e">
            <v>#VALUE!</v>
          </cell>
        </row>
        <row r="3672">
          <cell r="A3672" t="str">
            <v>1000622-2+ / -</v>
          </cell>
          <cell r="B3672" t="e">
            <v>#VALUE!</v>
          </cell>
        </row>
        <row r="3673">
          <cell r="A3673" t="str">
            <v>1000390-8PARTSHOP</v>
          </cell>
          <cell r="B3673" t="e">
            <v>#VALUE!</v>
          </cell>
        </row>
        <row r="3674">
          <cell r="A3674" t="str">
            <v>1000390-8TTL. RFU</v>
          </cell>
          <cell r="B3674" t="e">
            <v>#VALUE!</v>
          </cell>
        </row>
        <row r="3675">
          <cell r="A3675" t="str">
            <v>1000390-8Min.</v>
          </cell>
          <cell r="B3675" t="e">
            <v>#VALUE!</v>
          </cell>
        </row>
        <row r="3676">
          <cell r="A3676" t="str">
            <v>1000390-8Max.</v>
          </cell>
          <cell r="B3676" t="e">
            <v>#VALUE!</v>
          </cell>
        </row>
        <row r="3677">
          <cell r="A3677" t="str">
            <v>1000390-8+ / -</v>
          </cell>
          <cell r="B3677" t="e">
            <v>#VALUE!</v>
          </cell>
        </row>
        <row r="3678">
          <cell r="A3678" t="str">
            <v>1000901-9PARTSHOP</v>
          </cell>
          <cell r="B3678" t="e">
            <v>#VALUE!</v>
          </cell>
        </row>
        <row r="3679">
          <cell r="A3679" t="str">
            <v>1000901-9TTL. RFU</v>
          </cell>
          <cell r="B3679" t="e">
            <v>#VALUE!</v>
          </cell>
        </row>
        <row r="3680">
          <cell r="A3680" t="str">
            <v>1000901-9Min.</v>
          </cell>
          <cell r="B3680" t="e">
            <v>#VALUE!</v>
          </cell>
        </row>
        <row r="3681">
          <cell r="A3681" t="str">
            <v>1000901-9Max.</v>
          </cell>
          <cell r="B3681" t="e">
            <v>#VALUE!</v>
          </cell>
        </row>
        <row r="3682">
          <cell r="A3682" t="str">
            <v>1000901-9+ / -</v>
          </cell>
          <cell r="B3682" t="e">
            <v>#VALUE!</v>
          </cell>
        </row>
        <row r="3683">
          <cell r="A3683" t="str">
            <v>1000088-7PARTSHOP</v>
          </cell>
          <cell r="B3683" t="e">
            <v>#VALUE!</v>
          </cell>
        </row>
        <row r="3684">
          <cell r="A3684" t="str">
            <v>1000088-7TTL. RFU</v>
          </cell>
          <cell r="B3684" t="e">
            <v>#VALUE!</v>
          </cell>
        </row>
        <row r="3685">
          <cell r="A3685" t="str">
            <v>1000088-7Min.</v>
          </cell>
          <cell r="B3685" t="e">
            <v>#VALUE!</v>
          </cell>
        </row>
        <row r="3686">
          <cell r="A3686" t="str">
            <v>1000088-7Max.</v>
          </cell>
          <cell r="B3686" t="e">
            <v>#VALUE!</v>
          </cell>
        </row>
        <row r="3687">
          <cell r="A3687" t="str">
            <v>1000088-7+ / -</v>
          </cell>
          <cell r="B3687" t="e">
            <v>#VALUE!</v>
          </cell>
        </row>
        <row r="3688">
          <cell r="A3688" t="str">
            <v>1001207-9PARTSHOP</v>
          </cell>
          <cell r="B3688" t="e">
            <v>#VALUE!</v>
          </cell>
        </row>
        <row r="3689">
          <cell r="A3689" t="str">
            <v>1001207-9TTL. RFU</v>
          </cell>
          <cell r="B3689" t="e">
            <v>#VALUE!</v>
          </cell>
        </row>
        <row r="3690">
          <cell r="A3690" t="str">
            <v>1001207-9Min.</v>
          </cell>
          <cell r="B3690" t="e">
            <v>#VALUE!</v>
          </cell>
        </row>
        <row r="3691">
          <cell r="A3691" t="str">
            <v>1001207-9Max.</v>
          </cell>
          <cell r="B3691" t="e">
            <v>#VALUE!</v>
          </cell>
        </row>
        <row r="3692">
          <cell r="A3692" t="str">
            <v>1001207-9+ / -</v>
          </cell>
          <cell r="B3692" t="e">
            <v>#VALUE!</v>
          </cell>
        </row>
        <row r="3693">
          <cell r="A3693" t="str">
            <v>1004231-8BEKAS</v>
          </cell>
          <cell r="B3693" t="e">
            <v>#VALUE!</v>
          </cell>
        </row>
        <row r="3694">
          <cell r="A3694" t="str">
            <v>1004231-8TTL. RFU</v>
          </cell>
          <cell r="B3694" t="e">
            <v>#VALUE!</v>
          </cell>
        </row>
        <row r="3695">
          <cell r="A3695" t="str">
            <v>1004231-8Min.</v>
          </cell>
          <cell r="B3695" t="e">
            <v>#VALUE!</v>
          </cell>
        </row>
        <row r="3696">
          <cell r="A3696" t="str">
            <v>1004231-8Max.</v>
          </cell>
          <cell r="B3696" t="e">
            <v>#VALUE!</v>
          </cell>
        </row>
        <row r="3697">
          <cell r="A3697" t="str">
            <v>1004231-8+ / -</v>
          </cell>
          <cell r="B3697" t="e">
            <v>#VALUE!</v>
          </cell>
        </row>
        <row r="3698">
          <cell r="A3698" t="str">
            <v>1004408-6PARTSHOP</v>
          </cell>
          <cell r="B3698" t="e">
            <v>#VALUE!</v>
          </cell>
        </row>
        <row r="3699">
          <cell r="A3699" t="str">
            <v>1004408-6TTL. RFU</v>
          </cell>
          <cell r="B3699" t="e">
            <v>#VALUE!</v>
          </cell>
        </row>
        <row r="3700">
          <cell r="A3700" t="str">
            <v>1004408-6Min.</v>
          </cell>
          <cell r="B3700" t="e">
            <v>#VALUE!</v>
          </cell>
        </row>
        <row r="3701">
          <cell r="A3701" t="str">
            <v>1004408-6Max.</v>
          </cell>
          <cell r="B3701" t="e">
            <v>#VALUE!</v>
          </cell>
        </row>
        <row r="3702">
          <cell r="A3702" t="str">
            <v>1004408-6+ / -</v>
          </cell>
          <cell r="B3702" t="e">
            <v>#VALUE!</v>
          </cell>
        </row>
        <row r="3703">
          <cell r="A3703" t="str">
            <v>1000898-5PARTSHOP</v>
          </cell>
          <cell r="B3703" t="e">
            <v>#VALUE!</v>
          </cell>
        </row>
        <row r="3704">
          <cell r="A3704" t="str">
            <v>1000898-5TTL. RFU</v>
          </cell>
          <cell r="B3704" t="e">
            <v>#VALUE!</v>
          </cell>
        </row>
        <row r="3705">
          <cell r="A3705" t="str">
            <v>1000898-5Min.</v>
          </cell>
          <cell r="B3705" t="e">
            <v>#VALUE!</v>
          </cell>
        </row>
        <row r="3706">
          <cell r="A3706" t="str">
            <v>1000898-5Max.</v>
          </cell>
          <cell r="B3706" t="e">
            <v>#VALUE!</v>
          </cell>
        </row>
        <row r="3707">
          <cell r="A3707" t="str">
            <v>1000898-5+ / -</v>
          </cell>
          <cell r="B3707" t="e">
            <v>#VALUE!</v>
          </cell>
        </row>
        <row r="3708">
          <cell r="A3708" t="str">
            <v>1001162-5PARTSHOP</v>
          </cell>
          <cell r="B3708" t="e">
            <v>#VALUE!</v>
          </cell>
        </row>
        <row r="3709">
          <cell r="A3709" t="str">
            <v>1001162-5TTL. RFU</v>
          </cell>
          <cell r="B3709" t="e">
            <v>#VALUE!</v>
          </cell>
        </row>
        <row r="3710">
          <cell r="A3710" t="str">
            <v>1001162-5Min.</v>
          </cell>
          <cell r="B3710" t="e">
            <v>#VALUE!</v>
          </cell>
        </row>
        <row r="3711">
          <cell r="A3711" t="str">
            <v>1001162-5Max.</v>
          </cell>
          <cell r="B3711" t="e">
            <v>#VALUE!</v>
          </cell>
        </row>
        <row r="3712">
          <cell r="A3712" t="str">
            <v>1001162-5+ / -</v>
          </cell>
          <cell r="B3712" t="e">
            <v>#VALUE!</v>
          </cell>
        </row>
        <row r="3713">
          <cell r="A3713" t="str">
            <v>1000642-7PARTSHOP</v>
          </cell>
          <cell r="B3713" t="e">
            <v>#VALUE!</v>
          </cell>
        </row>
        <row r="3714">
          <cell r="A3714" t="str">
            <v>1000642-7TTL. RFU</v>
          </cell>
          <cell r="B3714" t="e">
            <v>#VALUE!</v>
          </cell>
        </row>
        <row r="3715">
          <cell r="A3715" t="str">
            <v>1000642-7Min.</v>
          </cell>
          <cell r="B3715" t="e">
            <v>#VALUE!</v>
          </cell>
        </row>
        <row r="3716">
          <cell r="A3716" t="str">
            <v>1000642-7Max.</v>
          </cell>
          <cell r="B3716" t="e">
            <v>#VALUE!</v>
          </cell>
        </row>
        <row r="3717">
          <cell r="A3717" t="str">
            <v>1000642-7+ / -</v>
          </cell>
          <cell r="B3717" t="e">
            <v>#VALUE!</v>
          </cell>
        </row>
        <row r="3718">
          <cell r="A3718" t="str">
            <v>1001743-7PARTSHOP</v>
          </cell>
          <cell r="B3718">
            <v>12700</v>
          </cell>
        </row>
        <row r="3719">
          <cell r="A3719" t="str">
            <v>1001743-7TTL. RFU</v>
          </cell>
          <cell r="B3719" t="e">
            <v>#VALUE!</v>
          </cell>
        </row>
        <row r="3720">
          <cell r="A3720" t="str">
            <v>1001743-7Min.</v>
          </cell>
          <cell r="B3720" t="e">
            <v>#VALUE!</v>
          </cell>
        </row>
        <row r="3721">
          <cell r="A3721" t="str">
            <v>1001743-7Max.</v>
          </cell>
          <cell r="B3721" t="e">
            <v>#VALUE!</v>
          </cell>
        </row>
        <row r="3722">
          <cell r="A3722" t="str">
            <v>1001743-7+ / -</v>
          </cell>
          <cell r="B3722" t="e">
            <v>#VALUE!</v>
          </cell>
        </row>
        <row r="3723">
          <cell r="A3723" t="str">
            <v>1001160-9PARTSHOP</v>
          </cell>
          <cell r="B3723" t="e">
            <v>#VALUE!</v>
          </cell>
        </row>
        <row r="3724">
          <cell r="A3724" t="str">
            <v>1001160-9TTL. RFU</v>
          </cell>
          <cell r="B3724" t="e">
            <v>#VALUE!</v>
          </cell>
        </row>
        <row r="3725">
          <cell r="A3725" t="str">
            <v>1001160-9Min.</v>
          </cell>
          <cell r="B3725" t="e">
            <v>#VALUE!</v>
          </cell>
        </row>
        <row r="3726">
          <cell r="A3726" t="str">
            <v>1001160-9Max.</v>
          </cell>
          <cell r="B3726" t="e">
            <v>#VALUE!</v>
          </cell>
        </row>
        <row r="3727">
          <cell r="A3727" t="str">
            <v>1001160-9+ / -</v>
          </cell>
          <cell r="B3727" t="e">
            <v>#VALUE!</v>
          </cell>
        </row>
        <row r="3728">
          <cell r="A3728" t="str">
            <v>1004095-1PARTSHOP</v>
          </cell>
          <cell r="B3728" t="e">
            <v>#VALUE!</v>
          </cell>
        </row>
        <row r="3729">
          <cell r="A3729" t="str">
            <v>1004095-1TTL. RFU</v>
          </cell>
          <cell r="B3729" t="e">
            <v>#VALUE!</v>
          </cell>
        </row>
        <row r="3730">
          <cell r="A3730" t="str">
            <v>1004095-1Min.</v>
          </cell>
          <cell r="B3730" t="e">
            <v>#VALUE!</v>
          </cell>
        </row>
        <row r="3731">
          <cell r="A3731" t="str">
            <v>1004095-1Max.</v>
          </cell>
          <cell r="B3731" t="e">
            <v>#VALUE!</v>
          </cell>
        </row>
        <row r="3732">
          <cell r="A3732" t="str">
            <v>1004095-1+ / -</v>
          </cell>
          <cell r="B3732" t="e">
            <v>#VALUE!</v>
          </cell>
        </row>
        <row r="3733">
          <cell r="A3733" t="str">
            <v>1001170-6PARTSHOP</v>
          </cell>
          <cell r="B3733">
            <v>13300</v>
          </cell>
        </row>
        <row r="3734">
          <cell r="A3734" t="str">
            <v>1001170-6TTL. RFU</v>
          </cell>
          <cell r="B3734" t="e">
            <v>#VALUE!</v>
          </cell>
        </row>
        <row r="3735">
          <cell r="A3735" t="str">
            <v>1001170-6Min.</v>
          </cell>
          <cell r="B3735" t="e">
            <v>#VALUE!</v>
          </cell>
        </row>
        <row r="3736">
          <cell r="A3736" t="str">
            <v>1001170-6Max.</v>
          </cell>
          <cell r="B3736" t="e">
            <v>#VALUE!</v>
          </cell>
        </row>
        <row r="3737">
          <cell r="A3737" t="str">
            <v>1001170-6+ / -</v>
          </cell>
          <cell r="B3737" t="e">
            <v>#VALUE!</v>
          </cell>
        </row>
        <row r="3738">
          <cell r="A3738" t="str">
            <v>1001205-2PARTSHOP</v>
          </cell>
          <cell r="B3738">
            <v>20000</v>
          </cell>
        </row>
        <row r="3739">
          <cell r="A3739" t="str">
            <v>1001205-2TTL. RFU</v>
          </cell>
          <cell r="B3739" t="e">
            <v>#VALUE!</v>
          </cell>
        </row>
        <row r="3740">
          <cell r="A3740" t="str">
            <v>1001205-2Min.</v>
          </cell>
          <cell r="B3740" t="e">
            <v>#VALUE!</v>
          </cell>
        </row>
        <row r="3741">
          <cell r="A3741" t="str">
            <v>1001205-2Max.</v>
          </cell>
          <cell r="B3741" t="e">
            <v>#VALUE!</v>
          </cell>
        </row>
        <row r="3742">
          <cell r="A3742" t="str">
            <v>1001205-2+ / -</v>
          </cell>
          <cell r="B3742" t="e">
            <v>#VALUE!</v>
          </cell>
        </row>
        <row r="3743">
          <cell r="A3743" t="str">
            <v>1003407-2LAIN-LAIN</v>
          </cell>
          <cell r="B3743" t="e">
            <v>#VALUE!</v>
          </cell>
        </row>
        <row r="3744">
          <cell r="A3744" t="str">
            <v>1003407-2TTL. RFU</v>
          </cell>
          <cell r="B3744" t="e">
            <v>#VALUE!</v>
          </cell>
        </row>
        <row r="3745">
          <cell r="A3745" t="str">
            <v>1003407-2Min.</v>
          </cell>
          <cell r="B3745" t="e">
            <v>#VALUE!</v>
          </cell>
        </row>
        <row r="3746">
          <cell r="A3746" t="str">
            <v>1003407-2Max.</v>
          </cell>
          <cell r="B3746" t="e">
            <v>#VALUE!</v>
          </cell>
        </row>
        <row r="3747">
          <cell r="A3747" t="str">
            <v>1003407-2+ / -</v>
          </cell>
          <cell r="B3747" t="e">
            <v>#VALUE!</v>
          </cell>
        </row>
        <row r="3748">
          <cell r="A3748" t="str">
            <v>1003244-4PARTSHOP</v>
          </cell>
          <cell r="B3748" t="e">
            <v>#VALUE!</v>
          </cell>
        </row>
        <row r="3749">
          <cell r="A3749" t="str">
            <v>1003244-4TTL. RFU</v>
          </cell>
          <cell r="B3749" t="e">
            <v>#VALUE!</v>
          </cell>
        </row>
        <row r="3750">
          <cell r="A3750" t="str">
            <v>1003244-4Min.</v>
          </cell>
          <cell r="B3750" t="e">
            <v>#VALUE!</v>
          </cell>
        </row>
        <row r="3751">
          <cell r="A3751" t="str">
            <v>1003244-4Max.</v>
          </cell>
          <cell r="B3751" t="e">
            <v>#VALUE!</v>
          </cell>
        </row>
        <row r="3752">
          <cell r="A3752" t="str">
            <v>1003244-4+ / -</v>
          </cell>
          <cell r="B3752" t="e">
            <v>#VALUE!</v>
          </cell>
        </row>
        <row r="3753">
          <cell r="A3753" t="str">
            <v>1003245-2PARTSHOP</v>
          </cell>
          <cell r="B3753" t="e">
            <v>#VALUE!</v>
          </cell>
        </row>
        <row r="3754">
          <cell r="A3754" t="str">
            <v>1003245-2TTL. RFU</v>
          </cell>
          <cell r="B3754" t="e">
            <v>#VALUE!</v>
          </cell>
        </row>
        <row r="3755">
          <cell r="A3755" t="str">
            <v>1003245-2Min.</v>
          </cell>
          <cell r="B3755" t="e">
            <v>#VALUE!</v>
          </cell>
        </row>
        <row r="3756">
          <cell r="A3756" t="str">
            <v>1003245-2Max.</v>
          </cell>
          <cell r="B3756" t="e">
            <v>#VALUE!</v>
          </cell>
        </row>
        <row r="3757">
          <cell r="A3757" t="str">
            <v>1003245-2+ / -</v>
          </cell>
          <cell r="B3757" t="e">
            <v>#VALUE!</v>
          </cell>
        </row>
        <row r="3758">
          <cell r="A3758" t="str">
            <v>1011638-9PARTSHOP</v>
          </cell>
          <cell r="B3758" t="e">
            <v>#VALUE!</v>
          </cell>
        </row>
        <row r="3759">
          <cell r="A3759" t="str">
            <v>1011638-9TTL. RFU</v>
          </cell>
          <cell r="B3759" t="e">
            <v>#VALUE!</v>
          </cell>
        </row>
        <row r="3760">
          <cell r="A3760" t="str">
            <v>1011638-9Min.</v>
          </cell>
          <cell r="B3760" t="e">
            <v>#VALUE!</v>
          </cell>
        </row>
        <row r="3761">
          <cell r="A3761" t="str">
            <v>1011638-9Max.</v>
          </cell>
          <cell r="B3761" t="e">
            <v>#VALUE!</v>
          </cell>
        </row>
        <row r="3762">
          <cell r="A3762" t="str">
            <v>1011638-9+ / -</v>
          </cell>
          <cell r="B3762" t="e">
            <v>#VALUE!</v>
          </cell>
        </row>
        <row r="3763">
          <cell r="A3763" t="str">
            <v>1003246-0TOKO</v>
          </cell>
          <cell r="B3763" t="e">
            <v>#VALUE!</v>
          </cell>
        </row>
        <row r="3764">
          <cell r="A3764" t="str">
            <v>1003246-0PARTSHOP</v>
          </cell>
          <cell r="B3764" t="e">
            <v>#VALUE!</v>
          </cell>
        </row>
        <row r="3765">
          <cell r="A3765" t="str">
            <v>1003246-0TTL. RFU</v>
          </cell>
          <cell r="B3765" t="e">
            <v>#VALUE!</v>
          </cell>
        </row>
        <row r="3766">
          <cell r="A3766" t="str">
            <v>1003246-0Min.</v>
          </cell>
          <cell r="B3766" t="e">
            <v>#VALUE!</v>
          </cell>
        </row>
        <row r="3767">
          <cell r="A3767" t="str">
            <v>1003246-0Max.</v>
          </cell>
          <cell r="B3767" t="e">
            <v>#VALUE!</v>
          </cell>
        </row>
        <row r="3768">
          <cell r="A3768" t="str">
            <v>1003246-0+ / -</v>
          </cell>
          <cell r="B3768" t="e">
            <v>#VALUE!</v>
          </cell>
        </row>
        <row r="3769">
          <cell r="A3769" t="str">
            <v>1004196-6PARTSHOP</v>
          </cell>
          <cell r="B3769" t="e">
            <v>#VALUE!</v>
          </cell>
        </row>
        <row r="3770">
          <cell r="A3770" t="str">
            <v>1004196-6TTL. RFU</v>
          </cell>
          <cell r="B3770" t="e">
            <v>#VALUE!</v>
          </cell>
        </row>
        <row r="3771">
          <cell r="A3771" t="str">
            <v>1004196-6Min.</v>
          </cell>
          <cell r="B3771" t="e">
            <v>#VALUE!</v>
          </cell>
        </row>
        <row r="3772">
          <cell r="A3772" t="str">
            <v>1004196-6Max.</v>
          </cell>
          <cell r="B3772" t="e">
            <v>#VALUE!</v>
          </cell>
        </row>
        <row r="3773">
          <cell r="A3773" t="str">
            <v>1004196-6+ / -</v>
          </cell>
          <cell r="B3773" t="e">
            <v>#VALUE!</v>
          </cell>
        </row>
        <row r="3774">
          <cell r="A3774" t="str">
            <v>1004000-5BAHAN</v>
          </cell>
          <cell r="B3774" t="e">
            <v>#VALUE!</v>
          </cell>
        </row>
        <row r="3775">
          <cell r="A3775" t="str">
            <v>1004000-5HSLREPAIR</v>
          </cell>
          <cell r="B3775" t="e">
            <v>#VALUE!</v>
          </cell>
        </row>
        <row r="3776">
          <cell r="A3776" t="str">
            <v>1004000-5PARTSHOP</v>
          </cell>
          <cell r="B3776" t="e">
            <v>#VALUE!</v>
          </cell>
        </row>
        <row r="3777">
          <cell r="A3777" t="str">
            <v>1004000-5TTL. RFU</v>
          </cell>
          <cell r="B3777" t="e">
            <v>#VALUE!</v>
          </cell>
        </row>
        <row r="3778">
          <cell r="A3778" t="str">
            <v>1004000-5Min.</v>
          </cell>
          <cell r="B3778" t="e">
            <v>#VALUE!</v>
          </cell>
        </row>
        <row r="3779">
          <cell r="A3779" t="str">
            <v>1004000-5Max.</v>
          </cell>
          <cell r="B3779" t="e">
            <v>#VALUE!</v>
          </cell>
        </row>
        <row r="3780">
          <cell r="A3780" t="str">
            <v>1004000-5+ / -</v>
          </cell>
          <cell r="B3780" t="e">
            <v>#VALUE!</v>
          </cell>
        </row>
        <row r="3781">
          <cell r="A3781" t="str">
            <v>1011384-3FGP</v>
          </cell>
          <cell r="B3781" t="e">
            <v>#VALUE!</v>
          </cell>
        </row>
        <row r="3782">
          <cell r="A3782" t="str">
            <v>1011384-3TTL. RFU</v>
          </cell>
          <cell r="B3782" t="e">
            <v>#VALUE!</v>
          </cell>
        </row>
        <row r="3783">
          <cell r="A3783" t="str">
            <v>1011384-3Min.</v>
          </cell>
          <cell r="B3783" t="e">
            <v>#VALUE!</v>
          </cell>
        </row>
        <row r="3784">
          <cell r="A3784" t="str">
            <v>1011384-3Max.</v>
          </cell>
          <cell r="B3784" t="e">
            <v>#VALUE!</v>
          </cell>
        </row>
        <row r="3785">
          <cell r="A3785" t="str">
            <v>1011384-3+ / -</v>
          </cell>
          <cell r="B3785" t="e">
            <v>#VALUE!</v>
          </cell>
        </row>
        <row r="3786">
          <cell r="A3786" t="str">
            <v>1001545-0BEKAS</v>
          </cell>
          <cell r="B3786" t="e">
            <v>#VALUE!</v>
          </cell>
        </row>
        <row r="3787">
          <cell r="A3787" t="str">
            <v>1001545-0TTL. RFU</v>
          </cell>
          <cell r="B3787" t="e">
            <v>#VALUE!</v>
          </cell>
        </row>
        <row r="3788">
          <cell r="A3788" t="str">
            <v>1001545-0Min.</v>
          </cell>
          <cell r="B3788" t="e">
            <v>#VALUE!</v>
          </cell>
        </row>
        <row r="3789">
          <cell r="A3789" t="str">
            <v>1001545-0Max.</v>
          </cell>
          <cell r="B3789" t="e">
            <v>#VALUE!</v>
          </cell>
        </row>
        <row r="3790">
          <cell r="A3790" t="str">
            <v>1001545-0+ / -</v>
          </cell>
          <cell r="B3790" t="e">
            <v>#VALUE!</v>
          </cell>
        </row>
        <row r="3791">
          <cell r="A3791" t="str">
            <v>1001548-5BEKAS</v>
          </cell>
          <cell r="B3791" t="e">
            <v>#VALUE!</v>
          </cell>
        </row>
        <row r="3792">
          <cell r="A3792" t="str">
            <v>1001548-5TTL. RFU</v>
          </cell>
          <cell r="B3792" t="e">
            <v>#VALUE!</v>
          </cell>
        </row>
        <row r="3793">
          <cell r="A3793" t="str">
            <v>1001548-5Min.</v>
          </cell>
          <cell r="B3793" t="e">
            <v>#VALUE!</v>
          </cell>
        </row>
        <row r="3794">
          <cell r="A3794" t="str">
            <v>1001548-5Max.</v>
          </cell>
          <cell r="B3794" t="e">
            <v>#VALUE!</v>
          </cell>
        </row>
        <row r="3795">
          <cell r="A3795" t="str">
            <v>1001548-5+ / -</v>
          </cell>
          <cell r="B3795" t="e">
            <v>#VALUE!</v>
          </cell>
        </row>
        <row r="3796">
          <cell r="A3796" t="str">
            <v>1001786-0PARTSHOP</v>
          </cell>
          <cell r="B3796" t="e">
            <v>#VALUE!</v>
          </cell>
        </row>
        <row r="3797">
          <cell r="A3797" t="str">
            <v>1001786-0TTL. RFU</v>
          </cell>
          <cell r="B3797" t="e">
            <v>#VALUE!</v>
          </cell>
        </row>
        <row r="3798">
          <cell r="A3798" t="str">
            <v>1001786-0Min.</v>
          </cell>
          <cell r="B3798" t="e">
            <v>#VALUE!</v>
          </cell>
        </row>
        <row r="3799">
          <cell r="A3799" t="str">
            <v>1001786-0Max.</v>
          </cell>
          <cell r="B3799" t="e">
            <v>#VALUE!</v>
          </cell>
        </row>
        <row r="3800">
          <cell r="A3800" t="str">
            <v>1001786-0+ / -</v>
          </cell>
          <cell r="B3800" t="e">
            <v>#VALUE!</v>
          </cell>
        </row>
        <row r="3801">
          <cell r="A3801" t="str">
            <v>1011379-7FGP</v>
          </cell>
          <cell r="B3801" t="e">
            <v>#VALUE!</v>
          </cell>
        </row>
        <row r="3802">
          <cell r="A3802" t="str">
            <v>1011379-7TTL. RFU</v>
          </cell>
          <cell r="B3802" t="e">
            <v>#VALUE!</v>
          </cell>
        </row>
        <row r="3803">
          <cell r="A3803" t="str">
            <v>1011379-7Min.</v>
          </cell>
          <cell r="B3803" t="e">
            <v>#VALUE!</v>
          </cell>
        </row>
        <row r="3804">
          <cell r="A3804" t="str">
            <v>1011379-7Max.</v>
          </cell>
          <cell r="B3804" t="e">
            <v>#VALUE!</v>
          </cell>
        </row>
        <row r="3805">
          <cell r="A3805" t="str">
            <v>1011379-7+ / -</v>
          </cell>
          <cell r="B3805" t="e">
            <v>#VALUE!</v>
          </cell>
        </row>
        <row r="3806">
          <cell r="A3806" t="str">
            <v>1000792-1AFKIR</v>
          </cell>
          <cell r="B3806" t="e">
            <v>#VALUE!</v>
          </cell>
        </row>
        <row r="3807">
          <cell r="A3807" t="str">
            <v>1000792-1BAHAN</v>
          </cell>
          <cell r="B3807">
            <v>0</v>
          </cell>
        </row>
        <row r="3808">
          <cell r="A3808" t="str">
            <v>1000792-1HSLREPAIR</v>
          </cell>
          <cell r="B3808">
            <v>325000</v>
          </cell>
        </row>
        <row r="3809">
          <cell r="A3809" t="str">
            <v>1000792-1PARTSHOP</v>
          </cell>
          <cell r="B3809" t="e">
            <v>#VALUE!</v>
          </cell>
        </row>
        <row r="3810">
          <cell r="A3810" t="str">
            <v>1000792-1TTL. RFU</v>
          </cell>
          <cell r="B3810" t="e">
            <v>#VALUE!</v>
          </cell>
        </row>
        <row r="3811">
          <cell r="A3811" t="str">
            <v>1000792-1Min.</v>
          </cell>
          <cell r="B3811" t="e">
            <v>#VALUE!</v>
          </cell>
        </row>
        <row r="3812">
          <cell r="A3812" t="str">
            <v>1000792-1Max.</v>
          </cell>
          <cell r="B3812" t="e">
            <v>#VALUE!</v>
          </cell>
        </row>
        <row r="3813">
          <cell r="A3813" t="str">
            <v>1000792-1+ / -</v>
          </cell>
          <cell r="B3813" t="e">
            <v>#VALUE!</v>
          </cell>
        </row>
        <row r="3814">
          <cell r="A3814" t="str">
            <v>1000852-7BAHAN</v>
          </cell>
          <cell r="B3814" t="e">
            <v>#VALUE!</v>
          </cell>
        </row>
        <row r="3815">
          <cell r="A3815" t="str">
            <v>1000852-7HSLREPAIR</v>
          </cell>
          <cell r="B3815">
            <v>441667</v>
          </cell>
        </row>
        <row r="3816">
          <cell r="A3816" t="str">
            <v>1000852-7PARTSHOP</v>
          </cell>
          <cell r="B3816" t="e">
            <v>#VALUE!</v>
          </cell>
        </row>
        <row r="3817">
          <cell r="A3817" t="str">
            <v>1000852-7TTL. RFU</v>
          </cell>
          <cell r="B3817" t="e">
            <v>#VALUE!</v>
          </cell>
        </row>
        <row r="3818">
          <cell r="A3818" t="str">
            <v>1000852-7Min.</v>
          </cell>
          <cell r="B3818" t="e">
            <v>#VALUE!</v>
          </cell>
        </row>
        <row r="3819">
          <cell r="A3819" t="str">
            <v>1000852-7Max.</v>
          </cell>
          <cell r="B3819" t="e">
            <v>#VALUE!</v>
          </cell>
        </row>
        <row r="3820">
          <cell r="A3820" t="str">
            <v>1000852-7+ / -</v>
          </cell>
          <cell r="B3820" t="e">
            <v>#VALUE!</v>
          </cell>
        </row>
        <row r="3821">
          <cell r="A3821" t="str">
            <v>1005018-3HSLREPAIR</v>
          </cell>
          <cell r="B3821" t="e">
            <v>#VALUE!</v>
          </cell>
        </row>
        <row r="3822">
          <cell r="A3822" t="str">
            <v>1005018-3BEKAS</v>
          </cell>
          <cell r="B3822" t="e">
            <v>#VALUE!</v>
          </cell>
        </row>
        <row r="3823">
          <cell r="A3823" t="str">
            <v>1005018-3IGP</v>
          </cell>
          <cell r="B3823" t="e">
            <v>#VALUE!</v>
          </cell>
        </row>
        <row r="3824">
          <cell r="A3824" t="str">
            <v>1005018-3PARTSHOP</v>
          </cell>
          <cell r="B3824" t="e">
            <v>#VALUE!</v>
          </cell>
        </row>
        <row r="3825">
          <cell r="A3825" t="str">
            <v>1005018-3TTL. RFU</v>
          </cell>
          <cell r="B3825" t="e">
            <v>#VALUE!</v>
          </cell>
        </row>
        <row r="3826">
          <cell r="A3826" t="str">
            <v>1005018-3Min.</v>
          </cell>
          <cell r="B3826" t="e">
            <v>#VALUE!</v>
          </cell>
        </row>
        <row r="3827">
          <cell r="A3827" t="str">
            <v>1005018-3Max.</v>
          </cell>
          <cell r="B3827" t="e">
            <v>#VALUE!</v>
          </cell>
        </row>
        <row r="3828">
          <cell r="A3828" t="str">
            <v>1005018-3+ / -</v>
          </cell>
          <cell r="B3828" t="e">
            <v>#VALUE!</v>
          </cell>
        </row>
        <row r="3829">
          <cell r="A3829" t="str">
            <v>1004920-7PARTSHOP</v>
          </cell>
          <cell r="B3829" t="e">
            <v>#VALUE!</v>
          </cell>
        </row>
        <row r="3830">
          <cell r="A3830" t="str">
            <v>1004920-7TTL. RFU</v>
          </cell>
          <cell r="B3830" t="e">
            <v>#VALUE!</v>
          </cell>
        </row>
        <row r="3831">
          <cell r="A3831" t="str">
            <v>1004920-7Min.</v>
          </cell>
          <cell r="B3831" t="e">
            <v>#VALUE!</v>
          </cell>
        </row>
        <row r="3832">
          <cell r="A3832" t="str">
            <v>1004920-7Max.</v>
          </cell>
          <cell r="B3832" t="e">
            <v>#VALUE!</v>
          </cell>
        </row>
        <row r="3833">
          <cell r="A3833" t="str">
            <v>1004920-7+ / -</v>
          </cell>
          <cell r="B3833" t="e">
            <v>#VALUE!</v>
          </cell>
        </row>
        <row r="3834">
          <cell r="A3834" t="str">
            <v>1011393-2FGP</v>
          </cell>
          <cell r="B3834" t="e">
            <v>#VALUE!</v>
          </cell>
        </row>
        <row r="3835">
          <cell r="A3835" t="str">
            <v>1011393-2TTL. RFU</v>
          </cell>
          <cell r="B3835" t="e">
            <v>#VALUE!</v>
          </cell>
        </row>
        <row r="3836">
          <cell r="A3836" t="str">
            <v>1011393-2Min.</v>
          </cell>
          <cell r="B3836" t="e">
            <v>#VALUE!</v>
          </cell>
        </row>
        <row r="3837">
          <cell r="A3837" t="str">
            <v>1011393-2Max.</v>
          </cell>
          <cell r="B3837" t="e">
            <v>#VALUE!</v>
          </cell>
        </row>
        <row r="3838">
          <cell r="A3838" t="str">
            <v>1011393-2+ / -</v>
          </cell>
          <cell r="B3838" t="e">
            <v>#VALUE!</v>
          </cell>
        </row>
        <row r="3839">
          <cell r="A3839" t="str">
            <v>1001273-7AFKIR</v>
          </cell>
          <cell r="B3839" t="e">
            <v>#VALUE!</v>
          </cell>
        </row>
        <row r="3840">
          <cell r="A3840" t="str">
            <v>1001273-7HSLREPAIR</v>
          </cell>
          <cell r="B3840" t="e">
            <v>#VALUE!</v>
          </cell>
        </row>
        <row r="3841">
          <cell r="A3841" t="str">
            <v>1001273-7BEKAS</v>
          </cell>
          <cell r="B3841" t="e">
            <v>#VALUE!</v>
          </cell>
        </row>
        <row r="3842">
          <cell r="A3842" t="str">
            <v>1001273-7PARTSHOP</v>
          </cell>
          <cell r="B3842" t="e">
            <v>#VALUE!</v>
          </cell>
        </row>
        <row r="3843">
          <cell r="A3843" t="str">
            <v>1001273-7TTL. RFU</v>
          </cell>
          <cell r="B3843" t="e">
            <v>#VALUE!</v>
          </cell>
        </row>
        <row r="3844">
          <cell r="A3844" t="str">
            <v>1001273-7Min.</v>
          </cell>
          <cell r="B3844" t="e">
            <v>#VALUE!</v>
          </cell>
        </row>
        <row r="3845">
          <cell r="A3845" t="str">
            <v>1001273-7Max.</v>
          </cell>
          <cell r="B3845" t="e">
            <v>#VALUE!</v>
          </cell>
        </row>
        <row r="3846">
          <cell r="A3846" t="str">
            <v>1001273-7+ / -</v>
          </cell>
          <cell r="B3846" t="e">
            <v>#VALUE!</v>
          </cell>
        </row>
        <row r="3847">
          <cell r="A3847" t="str">
            <v>1004720-4AFKIR</v>
          </cell>
          <cell r="B3847" t="e">
            <v>#VALUE!</v>
          </cell>
        </row>
        <row r="3848">
          <cell r="A3848" t="str">
            <v>1004720-4BAHAN</v>
          </cell>
          <cell r="B3848">
            <v>0</v>
          </cell>
        </row>
        <row r="3849">
          <cell r="A3849" t="str">
            <v>1004720-4HSLREPAIR</v>
          </cell>
          <cell r="B3849">
            <v>500000</v>
          </cell>
        </row>
        <row r="3850">
          <cell r="A3850" t="str">
            <v>1004720-4PARTSHOP</v>
          </cell>
          <cell r="B3850" t="e">
            <v>#VALUE!</v>
          </cell>
        </row>
        <row r="3851">
          <cell r="A3851" t="str">
            <v>1004720-4TTL. RFU</v>
          </cell>
          <cell r="B3851" t="e">
            <v>#VALUE!</v>
          </cell>
        </row>
        <row r="3852">
          <cell r="A3852" t="str">
            <v>1004720-4Min.</v>
          </cell>
          <cell r="B3852" t="e">
            <v>#VALUE!</v>
          </cell>
        </row>
        <row r="3853">
          <cell r="A3853" t="str">
            <v>1004720-4Max.</v>
          </cell>
          <cell r="B3853" t="e">
            <v>#VALUE!</v>
          </cell>
        </row>
        <row r="3854">
          <cell r="A3854" t="str">
            <v>1004720-4+ / -</v>
          </cell>
          <cell r="B3854" t="e">
            <v>#VALUE!</v>
          </cell>
        </row>
        <row r="3855">
          <cell r="A3855" t="str">
            <v>1004345-4AFKIR</v>
          </cell>
          <cell r="B3855" t="e">
            <v>#VALUE!</v>
          </cell>
        </row>
        <row r="3856">
          <cell r="A3856" t="str">
            <v>1004345-4BAHAN</v>
          </cell>
          <cell r="B3856">
            <v>0</v>
          </cell>
        </row>
        <row r="3857">
          <cell r="A3857" t="str">
            <v>1004345-4HSLREPAIR</v>
          </cell>
          <cell r="B3857">
            <v>50000</v>
          </cell>
        </row>
        <row r="3858">
          <cell r="A3858" t="str">
            <v>1004345-4TTL. RFU</v>
          </cell>
          <cell r="B3858" t="e">
            <v>#VALUE!</v>
          </cell>
        </row>
        <row r="3859">
          <cell r="A3859" t="str">
            <v>1004345-4Min.</v>
          </cell>
          <cell r="B3859" t="e">
            <v>#VALUE!</v>
          </cell>
        </row>
        <row r="3860">
          <cell r="A3860" t="str">
            <v>1004345-4Max.</v>
          </cell>
          <cell r="B3860" t="e">
            <v>#VALUE!</v>
          </cell>
        </row>
        <row r="3861">
          <cell r="A3861" t="str">
            <v>1004345-4+ / -</v>
          </cell>
          <cell r="B3861" t="e">
            <v>#VALUE!</v>
          </cell>
        </row>
        <row r="3862">
          <cell r="A3862" t="str">
            <v>1003442-0PARTSHOP</v>
          </cell>
          <cell r="B3862" t="e">
            <v>#VALUE!</v>
          </cell>
        </row>
        <row r="3863">
          <cell r="A3863" t="str">
            <v>1003442-0TTL. RFU</v>
          </cell>
          <cell r="B3863" t="e">
            <v>#VALUE!</v>
          </cell>
        </row>
        <row r="3864">
          <cell r="A3864" t="str">
            <v>1003442-0Min.</v>
          </cell>
          <cell r="B3864" t="e">
            <v>#VALUE!</v>
          </cell>
        </row>
        <row r="3865">
          <cell r="A3865" t="str">
            <v>1003442-0Max.</v>
          </cell>
          <cell r="B3865" t="e">
            <v>#VALUE!</v>
          </cell>
        </row>
        <row r="3866">
          <cell r="A3866" t="str">
            <v>1003442-0+ / -</v>
          </cell>
          <cell r="B3866" t="e">
            <v>#VALUE!</v>
          </cell>
        </row>
        <row r="3867">
          <cell r="A3867" t="str">
            <v>1002877-3AFKIR</v>
          </cell>
          <cell r="B3867" t="e">
            <v>#VALUE!</v>
          </cell>
        </row>
        <row r="3868">
          <cell r="A3868" t="str">
            <v>1002877-3BEKAS</v>
          </cell>
          <cell r="B3868" t="e">
            <v>#VALUE!</v>
          </cell>
        </row>
        <row r="3869">
          <cell r="A3869" t="str">
            <v>1002877-3TTL. RFU</v>
          </cell>
          <cell r="B3869" t="e">
            <v>#VALUE!</v>
          </cell>
        </row>
        <row r="3870">
          <cell r="A3870" t="str">
            <v>1002877-3Min.</v>
          </cell>
          <cell r="B3870" t="e">
            <v>#VALUE!</v>
          </cell>
        </row>
        <row r="3871">
          <cell r="A3871" t="str">
            <v>1002877-3Max.</v>
          </cell>
          <cell r="B3871" t="e">
            <v>#VALUE!</v>
          </cell>
        </row>
        <row r="3872">
          <cell r="A3872" t="str">
            <v>1002877-3+ / -</v>
          </cell>
          <cell r="B3872" t="e">
            <v>#VALUE!</v>
          </cell>
        </row>
        <row r="3873">
          <cell r="A3873" t="str">
            <v>1002878-1LAIN-LAIN</v>
          </cell>
          <cell r="B3873">
            <v>150000</v>
          </cell>
        </row>
        <row r="3874">
          <cell r="A3874" t="str">
            <v>1002878-1AFKIR</v>
          </cell>
          <cell r="B3874" t="e">
            <v>#VALUE!</v>
          </cell>
        </row>
        <row r="3875">
          <cell r="A3875" t="str">
            <v>1002878-1BAHAN</v>
          </cell>
          <cell r="B3875">
            <v>0</v>
          </cell>
        </row>
        <row r="3876">
          <cell r="A3876" t="str">
            <v>1002878-1HSLREPAIR</v>
          </cell>
          <cell r="B3876" t="e">
            <v>#VALUE!</v>
          </cell>
        </row>
        <row r="3877">
          <cell r="A3877" t="str">
            <v>1002878-1PARTSHOP</v>
          </cell>
          <cell r="B3877">
            <v>682584</v>
          </cell>
        </row>
        <row r="3878">
          <cell r="A3878" t="str">
            <v>1002878-1TTL. RFU</v>
          </cell>
          <cell r="B3878" t="e">
            <v>#VALUE!</v>
          </cell>
        </row>
        <row r="3879">
          <cell r="A3879" t="str">
            <v>1002878-1Min.</v>
          </cell>
          <cell r="B3879" t="e">
            <v>#VALUE!</v>
          </cell>
        </row>
        <row r="3880">
          <cell r="A3880" t="str">
            <v>1002878-1Max.</v>
          </cell>
          <cell r="B3880" t="e">
            <v>#VALUE!</v>
          </cell>
        </row>
        <row r="3881">
          <cell r="A3881" t="str">
            <v>1002878-1+ / -</v>
          </cell>
          <cell r="B3881" t="e">
            <v>#VALUE!</v>
          </cell>
        </row>
        <row r="3882">
          <cell r="A3882" t="str">
            <v>1010910-2BEKAS</v>
          </cell>
          <cell r="B3882" t="e">
            <v>#VALUE!</v>
          </cell>
        </row>
        <row r="3883">
          <cell r="A3883" t="str">
            <v>1010910-2TTL. RFU</v>
          </cell>
          <cell r="B3883" t="e">
            <v>#VALUE!</v>
          </cell>
        </row>
        <row r="3884">
          <cell r="A3884" t="str">
            <v>1010910-2Min.</v>
          </cell>
          <cell r="B3884" t="e">
            <v>#VALUE!</v>
          </cell>
        </row>
        <row r="3885">
          <cell r="A3885" t="str">
            <v>1010910-2Max.</v>
          </cell>
          <cell r="B3885" t="e">
            <v>#VALUE!</v>
          </cell>
        </row>
        <row r="3886">
          <cell r="A3886" t="str">
            <v>1010910-2+ / -</v>
          </cell>
          <cell r="B3886" t="e">
            <v>#VALUE!</v>
          </cell>
        </row>
        <row r="3887">
          <cell r="A3887" t="str">
            <v>1010909-9BEKAS</v>
          </cell>
          <cell r="B3887" t="e">
            <v>#VALUE!</v>
          </cell>
        </row>
        <row r="3888">
          <cell r="A3888" t="str">
            <v>1010909-9TTL. RFU</v>
          </cell>
          <cell r="B3888" t="e">
            <v>#VALUE!</v>
          </cell>
        </row>
        <row r="3889">
          <cell r="A3889" t="str">
            <v>1010909-9Min.</v>
          </cell>
          <cell r="B3889" t="e">
            <v>#VALUE!</v>
          </cell>
        </row>
        <row r="3890">
          <cell r="A3890" t="str">
            <v>1010909-9Max.</v>
          </cell>
          <cell r="B3890" t="e">
            <v>#VALUE!</v>
          </cell>
        </row>
        <row r="3891">
          <cell r="A3891" t="str">
            <v>1010909-9+ / -</v>
          </cell>
          <cell r="B3891" t="e">
            <v>#VALUE!</v>
          </cell>
        </row>
        <row r="3892">
          <cell r="A3892" t="str">
            <v>1011342-8HOP</v>
          </cell>
          <cell r="B3892" t="e">
            <v>#VALUE!</v>
          </cell>
        </row>
        <row r="3893">
          <cell r="A3893" t="str">
            <v>1011342-8TTL. RFU</v>
          </cell>
          <cell r="B3893" t="e">
            <v>#VALUE!</v>
          </cell>
        </row>
        <row r="3894">
          <cell r="A3894" t="str">
            <v>1011342-8Min.</v>
          </cell>
          <cell r="B3894" t="e">
            <v>#VALUE!</v>
          </cell>
        </row>
        <row r="3895">
          <cell r="A3895" t="str">
            <v>1011342-8Max.</v>
          </cell>
          <cell r="B3895" t="e">
            <v>#VALUE!</v>
          </cell>
        </row>
        <row r="3896">
          <cell r="A3896" t="str">
            <v>1011342-8+ / -</v>
          </cell>
          <cell r="B3896" t="e">
            <v>#VALUE!</v>
          </cell>
        </row>
        <row r="3897">
          <cell r="A3897" t="str">
            <v>1002798-1PARTSHOP</v>
          </cell>
          <cell r="B3897" t="e">
            <v>#VALUE!</v>
          </cell>
        </row>
        <row r="3898">
          <cell r="A3898" t="str">
            <v>1002798-1TTL. RFU</v>
          </cell>
          <cell r="B3898" t="e">
            <v>#VALUE!</v>
          </cell>
        </row>
        <row r="3899">
          <cell r="A3899" t="str">
            <v>1002798-1Min.</v>
          </cell>
          <cell r="B3899" t="e">
            <v>#VALUE!</v>
          </cell>
        </row>
        <row r="3900">
          <cell r="A3900" t="str">
            <v>1002798-1Max.</v>
          </cell>
          <cell r="B3900" t="e">
            <v>#VALUE!</v>
          </cell>
        </row>
        <row r="3901">
          <cell r="A3901" t="str">
            <v>1002798-1+ / -</v>
          </cell>
          <cell r="B3901" t="e">
            <v>#VALUE!</v>
          </cell>
        </row>
        <row r="3902">
          <cell r="A3902" t="str">
            <v>1002796-3PARTSHOP</v>
          </cell>
          <cell r="B3902" t="e">
            <v>#VALUE!</v>
          </cell>
        </row>
        <row r="3903">
          <cell r="A3903" t="str">
            <v>1002796-3TTL. RFU</v>
          </cell>
          <cell r="B3903" t="e">
            <v>#VALUE!</v>
          </cell>
        </row>
        <row r="3904">
          <cell r="A3904" t="str">
            <v>1002796-3Min.</v>
          </cell>
          <cell r="B3904" t="e">
            <v>#VALUE!</v>
          </cell>
        </row>
        <row r="3905">
          <cell r="A3905" t="str">
            <v>1002796-3Max.</v>
          </cell>
          <cell r="B3905" t="e">
            <v>#VALUE!</v>
          </cell>
        </row>
        <row r="3906">
          <cell r="A3906" t="str">
            <v>1002796-3+ / -</v>
          </cell>
          <cell r="B3906" t="e">
            <v>#VALUE!</v>
          </cell>
        </row>
        <row r="3907">
          <cell r="A3907" t="str">
            <v>1002789-0PARTSHOP</v>
          </cell>
          <cell r="B3907" t="e">
            <v>#VALUE!</v>
          </cell>
        </row>
        <row r="3908">
          <cell r="A3908" t="str">
            <v>1002789-0TTL. RFU</v>
          </cell>
          <cell r="B3908" t="e">
            <v>#VALUE!</v>
          </cell>
        </row>
        <row r="3909">
          <cell r="A3909" t="str">
            <v>1002789-0Min.</v>
          </cell>
          <cell r="B3909" t="e">
            <v>#VALUE!</v>
          </cell>
        </row>
        <row r="3910">
          <cell r="A3910" t="str">
            <v>1002789-0Max.</v>
          </cell>
          <cell r="B3910" t="e">
            <v>#VALUE!</v>
          </cell>
        </row>
        <row r="3911">
          <cell r="A3911" t="str">
            <v>1002789-0+ / -</v>
          </cell>
          <cell r="B3911" t="e">
            <v>#VALUE!</v>
          </cell>
        </row>
        <row r="3912">
          <cell r="A3912" t="str">
            <v>1002795-5PARTSHOP</v>
          </cell>
          <cell r="B3912" t="e">
            <v>#VALUE!</v>
          </cell>
        </row>
        <row r="3913">
          <cell r="A3913" t="str">
            <v>1002795-5TTL. RFU</v>
          </cell>
          <cell r="B3913" t="e">
            <v>#VALUE!</v>
          </cell>
        </row>
        <row r="3914">
          <cell r="A3914" t="str">
            <v>1002795-5Min.</v>
          </cell>
          <cell r="B3914" t="e">
            <v>#VALUE!</v>
          </cell>
        </row>
        <row r="3915">
          <cell r="A3915" t="str">
            <v>1002795-5Max.</v>
          </cell>
          <cell r="B3915" t="e">
            <v>#VALUE!</v>
          </cell>
        </row>
        <row r="3916">
          <cell r="A3916" t="str">
            <v>1002795-5+ / -</v>
          </cell>
          <cell r="B3916" t="e">
            <v>#VALUE!</v>
          </cell>
        </row>
        <row r="3917">
          <cell r="A3917" t="str">
            <v>1001330-1PARTSHOP</v>
          </cell>
          <cell r="B3917" t="e">
            <v>#VALUE!</v>
          </cell>
        </row>
        <row r="3918">
          <cell r="A3918" t="str">
            <v>1001330-1TTL. RFU</v>
          </cell>
          <cell r="B3918" t="e">
            <v>#VALUE!</v>
          </cell>
        </row>
        <row r="3919">
          <cell r="A3919" t="str">
            <v>1001330-1Min.</v>
          </cell>
          <cell r="B3919" t="e">
            <v>#VALUE!</v>
          </cell>
        </row>
        <row r="3920">
          <cell r="A3920" t="str">
            <v>1001330-1Max.</v>
          </cell>
          <cell r="B3920" t="e">
            <v>#VALUE!</v>
          </cell>
        </row>
        <row r="3921">
          <cell r="A3921" t="str">
            <v>1001330-1+ / -</v>
          </cell>
          <cell r="B3921" t="e">
            <v>#VALUE!</v>
          </cell>
        </row>
        <row r="3922">
          <cell r="A3922" t="str">
            <v>1011350-9PARTSHOP</v>
          </cell>
          <cell r="B3922" t="e">
            <v>#VALUE!</v>
          </cell>
        </row>
        <row r="3923">
          <cell r="A3923" t="str">
            <v>1011350-9TTL. RFU</v>
          </cell>
          <cell r="B3923" t="e">
            <v>#VALUE!</v>
          </cell>
        </row>
        <row r="3924">
          <cell r="A3924" t="str">
            <v>1011350-9Min.</v>
          </cell>
          <cell r="B3924" t="e">
            <v>#VALUE!</v>
          </cell>
        </row>
        <row r="3925">
          <cell r="A3925" t="str">
            <v>1011350-9Max.</v>
          </cell>
          <cell r="B3925" t="e">
            <v>#VALUE!</v>
          </cell>
        </row>
        <row r="3926">
          <cell r="A3926" t="str">
            <v>1011350-9+ / -</v>
          </cell>
          <cell r="B3926" t="e">
            <v>#VALUE!</v>
          </cell>
        </row>
        <row r="3927">
          <cell r="A3927" t="str">
            <v>1000278-2PARTSHOP</v>
          </cell>
          <cell r="B3927" t="e">
            <v>#VALUE!</v>
          </cell>
        </row>
        <row r="3928">
          <cell r="A3928" t="str">
            <v>1000278-2TTL. RFU</v>
          </cell>
          <cell r="B3928" t="e">
            <v>#VALUE!</v>
          </cell>
        </row>
        <row r="3929">
          <cell r="A3929" t="str">
            <v>1000278-2Min.</v>
          </cell>
          <cell r="B3929" t="e">
            <v>#VALUE!</v>
          </cell>
        </row>
        <row r="3930">
          <cell r="A3930" t="str">
            <v>1000278-2Max.</v>
          </cell>
          <cell r="B3930" t="e">
            <v>#VALUE!</v>
          </cell>
        </row>
        <row r="3931">
          <cell r="A3931" t="str">
            <v>1000278-2+ / -</v>
          </cell>
          <cell r="B3931" t="e">
            <v>#VALUE!</v>
          </cell>
        </row>
        <row r="3932">
          <cell r="A3932" t="str">
            <v>1000271-5PARTSHOP</v>
          </cell>
          <cell r="B3932" t="e">
            <v>#VALUE!</v>
          </cell>
        </row>
        <row r="3933">
          <cell r="A3933" t="str">
            <v>1000271-5TTL. RFU</v>
          </cell>
          <cell r="B3933" t="e">
            <v>#VALUE!</v>
          </cell>
        </row>
        <row r="3934">
          <cell r="A3934" t="str">
            <v>1000271-5Min.</v>
          </cell>
          <cell r="B3934" t="e">
            <v>#VALUE!</v>
          </cell>
        </row>
        <row r="3935">
          <cell r="A3935" t="str">
            <v>1000271-5Max.</v>
          </cell>
          <cell r="B3935" t="e">
            <v>#VALUE!</v>
          </cell>
        </row>
        <row r="3936">
          <cell r="A3936" t="str">
            <v>1000271-5+ / -</v>
          </cell>
          <cell r="B3936" t="e">
            <v>#VALUE!</v>
          </cell>
        </row>
        <row r="3937">
          <cell r="A3937" t="str">
            <v>1000381-9HSLREPAIR</v>
          </cell>
          <cell r="B3937" t="e">
            <v>#VALUE!</v>
          </cell>
        </row>
        <row r="3938">
          <cell r="A3938" t="str">
            <v>1000381-9PARTSHOP</v>
          </cell>
          <cell r="B3938" t="e">
            <v>#VALUE!</v>
          </cell>
        </row>
        <row r="3939">
          <cell r="A3939" t="str">
            <v>1000381-9TTL. RFU</v>
          </cell>
          <cell r="B3939" t="e">
            <v>#VALUE!</v>
          </cell>
        </row>
        <row r="3940">
          <cell r="A3940" t="str">
            <v>1000381-9Min.</v>
          </cell>
          <cell r="B3940" t="e">
            <v>#VALUE!</v>
          </cell>
        </row>
        <row r="3941">
          <cell r="A3941" t="str">
            <v>1000381-9Max.</v>
          </cell>
          <cell r="B3941" t="e">
            <v>#VALUE!</v>
          </cell>
        </row>
        <row r="3942">
          <cell r="A3942" t="str">
            <v>1000381-9+ / -</v>
          </cell>
          <cell r="B3942" t="e">
            <v>#VALUE!</v>
          </cell>
        </row>
        <row r="3943">
          <cell r="A3943" t="str">
            <v>1004753-0PARTSHOP</v>
          </cell>
          <cell r="B3943" t="e">
            <v>#VALUE!</v>
          </cell>
        </row>
        <row r="3944">
          <cell r="A3944" t="str">
            <v>1004753-0TTL. RFU</v>
          </cell>
          <cell r="B3944" t="e">
            <v>#VALUE!</v>
          </cell>
        </row>
        <row r="3945">
          <cell r="A3945" t="str">
            <v>1004753-0Min.</v>
          </cell>
          <cell r="B3945" t="e">
            <v>#VALUE!</v>
          </cell>
        </row>
        <row r="3946">
          <cell r="A3946" t="str">
            <v>1004753-0Max.</v>
          </cell>
          <cell r="B3946" t="e">
            <v>#VALUE!</v>
          </cell>
        </row>
        <row r="3947">
          <cell r="A3947" t="str">
            <v>1004753-0+ / -</v>
          </cell>
          <cell r="B3947" t="e">
            <v>#VALUE!</v>
          </cell>
        </row>
        <row r="3948">
          <cell r="A3948" t="str">
            <v>1011030-5IGP</v>
          </cell>
          <cell r="B3948" t="e">
            <v>#VALUE!</v>
          </cell>
        </row>
        <row r="3949">
          <cell r="A3949" t="str">
            <v>1011030-5TTL. RFU</v>
          </cell>
          <cell r="B3949" t="e">
            <v>#VALUE!</v>
          </cell>
        </row>
        <row r="3950">
          <cell r="A3950" t="str">
            <v>1011030-5Min.</v>
          </cell>
          <cell r="B3950" t="e">
            <v>#VALUE!</v>
          </cell>
        </row>
        <row r="3951">
          <cell r="A3951" t="str">
            <v>1011030-5Max.</v>
          </cell>
          <cell r="B3951" t="e">
            <v>#VALUE!</v>
          </cell>
        </row>
        <row r="3952">
          <cell r="A3952" t="str">
            <v>1011030-5+ / -</v>
          </cell>
          <cell r="B3952" t="e">
            <v>#VALUE!</v>
          </cell>
        </row>
        <row r="3953">
          <cell r="A3953" t="str">
            <v>1001368-7PARTSHOP</v>
          </cell>
          <cell r="B3953" t="e">
            <v>#VALUE!</v>
          </cell>
        </row>
        <row r="3954">
          <cell r="A3954" t="str">
            <v>1001368-7TTL. RFU</v>
          </cell>
          <cell r="B3954" t="e">
            <v>#VALUE!</v>
          </cell>
        </row>
        <row r="3955">
          <cell r="A3955" t="str">
            <v>1001368-7Min.</v>
          </cell>
          <cell r="B3955" t="e">
            <v>#VALUE!</v>
          </cell>
        </row>
        <row r="3956">
          <cell r="A3956" t="str">
            <v>1001368-7Max.</v>
          </cell>
          <cell r="B3956" t="e">
            <v>#VALUE!</v>
          </cell>
        </row>
        <row r="3957">
          <cell r="A3957" t="str">
            <v>1001368-7+ / -</v>
          </cell>
          <cell r="B3957" t="e">
            <v>#VALUE!</v>
          </cell>
        </row>
        <row r="3958">
          <cell r="A3958" t="str">
            <v>1001553-1BEKAS</v>
          </cell>
          <cell r="B3958" t="e">
            <v>#VALUE!</v>
          </cell>
        </row>
        <row r="3959">
          <cell r="A3959" t="str">
            <v>1001553-1TTL. RFU</v>
          </cell>
          <cell r="B3959" t="e">
            <v>#VALUE!</v>
          </cell>
        </row>
        <row r="3960">
          <cell r="A3960" t="str">
            <v>1001553-1Min.</v>
          </cell>
          <cell r="B3960" t="e">
            <v>#VALUE!</v>
          </cell>
        </row>
        <row r="3961">
          <cell r="A3961" t="str">
            <v>1001553-1Max.</v>
          </cell>
          <cell r="B3961" t="e">
            <v>#VALUE!</v>
          </cell>
        </row>
        <row r="3962">
          <cell r="A3962" t="str">
            <v>1001553-1+ / -</v>
          </cell>
          <cell r="B3962" t="e">
            <v>#VALUE!</v>
          </cell>
        </row>
        <row r="3963">
          <cell r="A3963" t="str">
            <v>1000889-6BEKAS</v>
          </cell>
          <cell r="B3963" t="e">
            <v>#VALUE!</v>
          </cell>
        </row>
        <row r="3964">
          <cell r="A3964" t="str">
            <v>1000889-6TTL. RFU</v>
          </cell>
          <cell r="B3964" t="e">
            <v>#VALUE!</v>
          </cell>
        </row>
        <row r="3965">
          <cell r="A3965" t="str">
            <v>1000889-6Min.</v>
          </cell>
          <cell r="B3965" t="e">
            <v>#VALUE!</v>
          </cell>
        </row>
        <row r="3966">
          <cell r="A3966" t="str">
            <v>1000889-6Max.</v>
          </cell>
          <cell r="B3966" t="e">
            <v>#VALUE!</v>
          </cell>
        </row>
        <row r="3967">
          <cell r="A3967" t="str">
            <v>1000889-6+ / -</v>
          </cell>
          <cell r="B3967" t="e">
            <v>#VALUE!</v>
          </cell>
        </row>
        <row r="3968">
          <cell r="A3968" t="str">
            <v>1011262-6HSLREPAIR</v>
          </cell>
          <cell r="B3968" t="e">
            <v>#VALUE!</v>
          </cell>
        </row>
        <row r="3969">
          <cell r="A3969" t="str">
            <v>1011262-6TTL. RFU</v>
          </cell>
          <cell r="B3969" t="e">
            <v>#VALUE!</v>
          </cell>
        </row>
        <row r="3970">
          <cell r="A3970" t="str">
            <v>1011262-6Min.</v>
          </cell>
          <cell r="B3970" t="e">
            <v>#VALUE!</v>
          </cell>
        </row>
        <row r="3971">
          <cell r="A3971" t="str">
            <v>1011262-6Max.</v>
          </cell>
          <cell r="B3971" t="e">
            <v>#VALUE!</v>
          </cell>
        </row>
        <row r="3972">
          <cell r="A3972" t="str">
            <v>1011262-6+ / -</v>
          </cell>
          <cell r="B3972" t="e">
            <v>#VALUE!</v>
          </cell>
        </row>
        <row r="3973">
          <cell r="A3973" t="str">
            <v>1001337-7PARTSHOP</v>
          </cell>
          <cell r="B3973" t="e">
            <v>#VALUE!</v>
          </cell>
        </row>
        <row r="3974">
          <cell r="A3974" t="str">
            <v>1001337-7TTL. RFU</v>
          </cell>
          <cell r="B3974" t="e">
            <v>#VALUE!</v>
          </cell>
        </row>
        <row r="3975">
          <cell r="A3975" t="str">
            <v>1001337-7Min.</v>
          </cell>
          <cell r="B3975" t="e">
            <v>#VALUE!</v>
          </cell>
        </row>
        <row r="3976">
          <cell r="A3976" t="str">
            <v>1001337-7Max.</v>
          </cell>
          <cell r="B3976" t="e">
            <v>#VALUE!</v>
          </cell>
        </row>
        <row r="3977">
          <cell r="A3977" t="str">
            <v>1001337-7+ / -</v>
          </cell>
          <cell r="B3977" t="e">
            <v>#VALUE!</v>
          </cell>
        </row>
        <row r="3978">
          <cell r="A3978" t="str">
            <v>1000657-5BEKAS</v>
          </cell>
          <cell r="B3978" t="e">
            <v>#VALUE!</v>
          </cell>
        </row>
        <row r="3979">
          <cell r="A3979" t="str">
            <v>1000657-5TTL. RFU</v>
          </cell>
          <cell r="B3979" t="e">
            <v>#VALUE!</v>
          </cell>
        </row>
        <row r="3980">
          <cell r="A3980" t="str">
            <v>1000657-5Min.</v>
          </cell>
          <cell r="B3980" t="e">
            <v>#VALUE!</v>
          </cell>
        </row>
        <row r="3981">
          <cell r="A3981" t="str">
            <v>1000657-5Max.</v>
          </cell>
          <cell r="B3981" t="e">
            <v>#VALUE!</v>
          </cell>
        </row>
        <row r="3982">
          <cell r="A3982" t="str">
            <v>1000657-5+ / -</v>
          </cell>
          <cell r="B3982" t="e">
            <v>#VALUE!</v>
          </cell>
        </row>
        <row r="3983">
          <cell r="A3983" t="str">
            <v>1000658-3BEKAS</v>
          </cell>
          <cell r="B3983" t="e">
            <v>#VALUE!</v>
          </cell>
        </row>
        <row r="3984">
          <cell r="A3984" t="str">
            <v>1000658-3TTL. RFU</v>
          </cell>
          <cell r="B3984" t="e">
            <v>#VALUE!</v>
          </cell>
        </row>
        <row r="3985">
          <cell r="A3985" t="str">
            <v>1000658-3Min.</v>
          </cell>
          <cell r="B3985" t="e">
            <v>#VALUE!</v>
          </cell>
        </row>
        <row r="3986">
          <cell r="A3986" t="str">
            <v>1000658-3Max.</v>
          </cell>
          <cell r="B3986" t="e">
            <v>#VALUE!</v>
          </cell>
        </row>
        <row r="3987">
          <cell r="A3987" t="str">
            <v>1000658-3+ / -</v>
          </cell>
          <cell r="B3987" t="e">
            <v>#VALUE!</v>
          </cell>
        </row>
        <row r="3988">
          <cell r="A3988" t="str">
            <v>1000879-9BEKAS</v>
          </cell>
          <cell r="B3988" t="e">
            <v>#VALUE!</v>
          </cell>
        </row>
        <row r="3989">
          <cell r="A3989" t="str">
            <v>1000879-9TTL. RFU</v>
          </cell>
          <cell r="B3989" t="e">
            <v>#VALUE!</v>
          </cell>
        </row>
        <row r="3990">
          <cell r="A3990" t="str">
            <v>1000879-9Min.</v>
          </cell>
          <cell r="B3990" t="e">
            <v>#VALUE!</v>
          </cell>
        </row>
        <row r="3991">
          <cell r="A3991" t="str">
            <v>1000879-9Max.</v>
          </cell>
          <cell r="B3991" t="e">
            <v>#VALUE!</v>
          </cell>
        </row>
        <row r="3992">
          <cell r="A3992" t="str">
            <v>1000879-9+ / -</v>
          </cell>
          <cell r="B3992" t="e">
            <v>#VALUE!</v>
          </cell>
        </row>
        <row r="3993">
          <cell r="A3993" t="str">
            <v>1011626-5IGP</v>
          </cell>
          <cell r="B3993" t="e">
            <v>#VALUE!</v>
          </cell>
        </row>
        <row r="3994">
          <cell r="A3994" t="str">
            <v>1011626-5TTL. RFU</v>
          </cell>
          <cell r="B3994" t="e">
            <v>#VALUE!</v>
          </cell>
        </row>
        <row r="3995">
          <cell r="A3995" t="str">
            <v>1011626-5Min.</v>
          </cell>
          <cell r="B3995" t="e">
            <v>#VALUE!</v>
          </cell>
        </row>
        <row r="3996">
          <cell r="A3996" t="str">
            <v>1011626-5Max.</v>
          </cell>
          <cell r="B3996" t="e">
            <v>#VALUE!</v>
          </cell>
        </row>
        <row r="3997">
          <cell r="A3997" t="str">
            <v>1011626-5+ / -</v>
          </cell>
          <cell r="B3997" t="e">
            <v>#VALUE!</v>
          </cell>
        </row>
        <row r="3998">
          <cell r="A3998" t="str">
            <v>1011625-7IGP</v>
          </cell>
          <cell r="B3998" t="e">
            <v>#VALUE!</v>
          </cell>
        </row>
        <row r="3999">
          <cell r="A3999" t="str">
            <v>1011625-7TTL. RFU</v>
          </cell>
          <cell r="B3999" t="e">
            <v>#VALUE!</v>
          </cell>
        </row>
        <row r="4000">
          <cell r="A4000" t="str">
            <v>1011625-7Min.</v>
          </cell>
          <cell r="B4000" t="e">
            <v>#VALUE!</v>
          </cell>
        </row>
        <row r="4001">
          <cell r="A4001" t="str">
            <v>1011625-7Max.</v>
          </cell>
          <cell r="B4001" t="e">
            <v>#VALUE!</v>
          </cell>
        </row>
        <row r="4002">
          <cell r="A4002" t="str">
            <v>1011625-7+ / -</v>
          </cell>
          <cell r="B4002" t="e">
            <v>#VALUE!</v>
          </cell>
        </row>
        <row r="4003">
          <cell r="A4003" t="str">
            <v>1000245-6BEKAS</v>
          </cell>
          <cell r="B4003" t="e">
            <v>#VALUE!</v>
          </cell>
        </row>
        <row r="4004">
          <cell r="A4004" t="str">
            <v>1000245-6TTL. RFU</v>
          </cell>
          <cell r="B4004" t="e">
            <v>#VALUE!</v>
          </cell>
        </row>
        <row r="4005">
          <cell r="A4005" t="str">
            <v>1000245-6Min.</v>
          </cell>
          <cell r="B4005" t="e">
            <v>#VALUE!</v>
          </cell>
        </row>
        <row r="4006">
          <cell r="A4006" t="str">
            <v>1000245-6Max.</v>
          </cell>
          <cell r="B4006" t="e">
            <v>#VALUE!</v>
          </cell>
        </row>
        <row r="4007">
          <cell r="A4007" t="str">
            <v>1000245-6+ / -</v>
          </cell>
          <cell r="B4007" t="e">
            <v>#VALUE!</v>
          </cell>
        </row>
        <row r="4008">
          <cell r="A4008" t="str">
            <v>1000246-4BEKAS</v>
          </cell>
          <cell r="B4008" t="e">
            <v>#VALUE!</v>
          </cell>
        </row>
        <row r="4009">
          <cell r="A4009" t="str">
            <v>1000246-4TTL. RFU</v>
          </cell>
          <cell r="B4009" t="e">
            <v>#VALUE!</v>
          </cell>
        </row>
        <row r="4010">
          <cell r="A4010" t="str">
            <v>1000246-4Min.</v>
          </cell>
          <cell r="B4010" t="e">
            <v>#VALUE!</v>
          </cell>
        </row>
        <row r="4011">
          <cell r="A4011" t="str">
            <v>1000246-4Max.</v>
          </cell>
          <cell r="B4011" t="e">
            <v>#VALUE!</v>
          </cell>
        </row>
        <row r="4012">
          <cell r="A4012" t="str">
            <v>1000246-4+ / -</v>
          </cell>
          <cell r="B4012" t="e">
            <v>#VALUE!</v>
          </cell>
        </row>
        <row r="4013">
          <cell r="A4013" t="str">
            <v>1003908-2BUATAN</v>
          </cell>
          <cell r="B4013" t="e">
            <v>#VALUE!</v>
          </cell>
        </row>
        <row r="4014">
          <cell r="A4014" t="str">
            <v>1003908-2TTL. RFU</v>
          </cell>
          <cell r="B4014" t="e">
            <v>#VALUE!</v>
          </cell>
        </row>
        <row r="4015">
          <cell r="A4015" t="str">
            <v>1003908-2Min.</v>
          </cell>
          <cell r="B4015" t="e">
            <v>#VALUE!</v>
          </cell>
        </row>
        <row r="4016">
          <cell r="A4016" t="str">
            <v>1003908-2Max.</v>
          </cell>
          <cell r="B4016" t="e">
            <v>#VALUE!</v>
          </cell>
        </row>
        <row r="4017">
          <cell r="A4017" t="str">
            <v>1003908-2+ / -</v>
          </cell>
          <cell r="B4017" t="e">
            <v>#VALUE!</v>
          </cell>
        </row>
        <row r="4018">
          <cell r="A4018" t="str">
            <v>1005259-3PARTSHOP</v>
          </cell>
          <cell r="B4018" t="e">
            <v>#VALUE!</v>
          </cell>
        </row>
        <row r="4019">
          <cell r="A4019" t="str">
            <v>1005259-3TTL. RFU</v>
          </cell>
          <cell r="B4019" t="e">
            <v>#VALUE!</v>
          </cell>
        </row>
        <row r="4020">
          <cell r="A4020" t="str">
            <v>1005259-3Min.</v>
          </cell>
          <cell r="B4020" t="e">
            <v>#VALUE!</v>
          </cell>
        </row>
        <row r="4021">
          <cell r="A4021" t="str">
            <v>1005259-3Max.</v>
          </cell>
          <cell r="B4021" t="e">
            <v>#VALUE!</v>
          </cell>
        </row>
        <row r="4022">
          <cell r="A4022" t="str">
            <v>1005259-3+ / -</v>
          </cell>
          <cell r="B4022" t="e">
            <v>#VALUE!</v>
          </cell>
        </row>
        <row r="4023">
          <cell r="A4023" t="str">
            <v>1001532-9IMPORTIR</v>
          </cell>
          <cell r="B4023" t="e">
            <v>#VALUE!</v>
          </cell>
        </row>
        <row r="4024">
          <cell r="A4024" t="str">
            <v>1001532-9TTL. RFU</v>
          </cell>
          <cell r="B4024" t="e">
            <v>#VALUE!</v>
          </cell>
        </row>
        <row r="4025">
          <cell r="A4025" t="str">
            <v>1001532-9Min.</v>
          </cell>
          <cell r="B4025" t="e">
            <v>#VALUE!</v>
          </cell>
        </row>
        <row r="4026">
          <cell r="A4026" t="str">
            <v>1001532-9Max.</v>
          </cell>
          <cell r="B4026" t="e">
            <v>#VALUE!</v>
          </cell>
        </row>
        <row r="4027">
          <cell r="A4027" t="str">
            <v>1001532-9+ / -</v>
          </cell>
          <cell r="B4027" t="e">
            <v>#VALUE!</v>
          </cell>
        </row>
        <row r="4028">
          <cell r="A4028" t="str">
            <v>1010903-1BUATAN</v>
          </cell>
          <cell r="B4028" t="e">
            <v>#VALUE!</v>
          </cell>
        </row>
        <row r="4029">
          <cell r="A4029" t="str">
            <v>1010903-1HSLREPAIR</v>
          </cell>
          <cell r="B4029" t="e">
            <v>#VALUE!</v>
          </cell>
        </row>
        <row r="4030">
          <cell r="A4030" t="str">
            <v>1010903-1TTL. RFU</v>
          </cell>
          <cell r="B4030" t="e">
            <v>#VALUE!</v>
          </cell>
        </row>
        <row r="4031">
          <cell r="A4031" t="str">
            <v>1010903-1Min.</v>
          </cell>
          <cell r="B4031" t="e">
            <v>#VALUE!</v>
          </cell>
        </row>
        <row r="4032">
          <cell r="A4032" t="str">
            <v>1010903-1Max.</v>
          </cell>
          <cell r="B4032" t="e">
            <v>#VALUE!</v>
          </cell>
        </row>
        <row r="4033">
          <cell r="A4033" t="str">
            <v>1010903-1+ / -</v>
          </cell>
          <cell r="B4033" t="e">
            <v>#VALUE!</v>
          </cell>
        </row>
        <row r="4034">
          <cell r="A4034" t="str">
            <v>1010913-7HOP</v>
          </cell>
          <cell r="B4034" t="e">
            <v>#VALUE!</v>
          </cell>
        </row>
        <row r="4035">
          <cell r="A4035" t="str">
            <v>1010913-7TTL. RFU</v>
          </cell>
          <cell r="B4035" t="e">
            <v>#VALUE!</v>
          </cell>
        </row>
        <row r="4036">
          <cell r="A4036" t="str">
            <v>1010913-7Min.</v>
          </cell>
          <cell r="B4036" t="e">
            <v>#VALUE!</v>
          </cell>
        </row>
        <row r="4037">
          <cell r="A4037" t="str">
            <v>1010913-7Max.</v>
          </cell>
          <cell r="B4037" t="e">
            <v>#VALUE!</v>
          </cell>
        </row>
        <row r="4038">
          <cell r="A4038" t="str">
            <v>1010913-7+ / -</v>
          </cell>
          <cell r="B4038" t="e">
            <v>#VALUE!</v>
          </cell>
        </row>
        <row r="4039">
          <cell r="A4039" t="str">
            <v>1001237-0PARTSHOP</v>
          </cell>
          <cell r="B4039" t="e">
            <v>#VALUE!</v>
          </cell>
        </row>
        <row r="4040">
          <cell r="A4040" t="str">
            <v>1001237-0TTL. RFU</v>
          </cell>
          <cell r="B4040" t="e">
            <v>#VALUE!</v>
          </cell>
        </row>
        <row r="4041">
          <cell r="A4041" t="str">
            <v>1001237-0Min.</v>
          </cell>
          <cell r="B4041" t="e">
            <v>#VALUE!</v>
          </cell>
        </row>
        <row r="4042">
          <cell r="A4042" t="str">
            <v>1001237-0Max.</v>
          </cell>
          <cell r="B4042" t="e">
            <v>#VALUE!</v>
          </cell>
        </row>
        <row r="4043">
          <cell r="A4043" t="str">
            <v>1001237-0+ / -</v>
          </cell>
          <cell r="B4043" t="e">
            <v>#VALUE!</v>
          </cell>
        </row>
        <row r="4044">
          <cell r="A4044" t="str">
            <v>1001238-9PARTSHOP</v>
          </cell>
          <cell r="B4044" t="e">
            <v>#VALUE!</v>
          </cell>
        </row>
        <row r="4045">
          <cell r="A4045" t="str">
            <v>1001238-9TTL. RFU</v>
          </cell>
          <cell r="B4045" t="e">
            <v>#VALUE!</v>
          </cell>
        </row>
        <row r="4046">
          <cell r="A4046" t="str">
            <v>1001238-9Min.</v>
          </cell>
          <cell r="B4046" t="e">
            <v>#VALUE!</v>
          </cell>
        </row>
        <row r="4047">
          <cell r="A4047" t="str">
            <v>1001238-9Max.</v>
          </cell>
          <cell r="B4047" t="e">
            <v>#VALUE!</v>
          </cell>
        </row>
        <row r="4048">
          <cell r="A4048" t="str">
            <v>1001238-9+ / -</v>
          </cell>
          <cell r="B4048" t="e">
            <v>#VALUE!</v>
          </cell>
        </row>
        <row r="4049">
          <cell r="A4049" t="str">
            <v>1005045-0IGP</v>
          </cell>
          <cell r="B4049" t="e">
            <v>#VALUE!</v>
          </cell>
        </row>
        <row r="4050">
          <cell r="A4050" t="str">
            <v>1005045-0TTL. RFU</v>
          </cell>
          <cell r="B4050" t="e">
            <v>#VALUE!</v>
          </cell>
        </row>
        <row r="4051">
          <cell r="A4051" t="str">
            <v>1005045-0Min.</v>
          </cell>
          <cell r="B4051" t="e">
            <v>#VALUE!</v>
          </cell>
        </row>
        <row r="4052">
          <cell r="A4052" t="str">
            <v>1005045-0Max.</v>
          </cell>
          <cell r="B4052" t="e">
            <v>#VALUE!</v>
          </cell>
        </row>
        <row r="4053">
          <cell r="A4053" t="str">
            <v>1005045-0+ / -</v>
          </cell>
          <cell r="B4053" t="e">
            <v>#VALUE!</v>
          </cell>
        </row>
        <row r="4054">
          <cell r="A4054" t="str">
            <v>1001285-0PARTSHOP</v>
          </cell>
          <cell r="B4054" t="e">
            <v>#VALUE!</v>
          </cell>
        </row>
        <row r="4055">
          <cell r="A4055" t="str">
            <v>1001285-0TTL. RFU</v>
          </cell>
          <cell r="B4055" t="e">
            <v>#VALUE!</v>
          </cell>
        </row>
        <row r="4056">
          <cell r="A4056" t="str">
            <v>1001285-0Min.</v>
          </cell>
          <cell r="B4056" t="e">
            <v>#VALUE!</v>
          </cell>
        </row>
        <row r="4057">
          <cell r="A4057" t="str">
            <v>1001285-0Max.</v>
          </cell>
          <cell r="B4057" t="e">
            <v>#VALUE!</v>
          </cell>
        </row>
        <row r="4058">
          <cell r="A4058" t="str">
            <v>1001285-0+ / -</v>
          </cell>
          <cell r="B4058" t="e">
            <v>#VALUE!</v>
          </cell>
        </row>
        <row r="4059">
          <cell r="A4059" t="str">
            <v>1000261-8BEKAS</v>
          </cell>
          <cell r="B4059" t="e">
            <v>#VALUE!</v>
          </cell>
        </row>
        <row r="4060">
          <cell r="A4060" t="str">
            <v>1000261-8TTL. RFU</v>
          </cell>
          <cell r="B4060" t="e">
            <v>#VALUE!</v>
          </cell>
        </row>
        <row r="4061">
          <cell r="A4061" t="str">
            <v>1000261-8Min.</v>
          </cell>
          <cell r="B4061" t="e">
            <v>#VALUE!</v>
          </cell>
        </row>
        <row r="4062">
          <cell r="A4062" t="str">
            <v>1000261-8Max.</v>
          </cell>
          <cell r="B4062" t="e">
            <v>#VALUE!</v>
          </cell>
        </row>
        <row r="4063">
          <cell r="A4063" t="str">
            <v>1000261-8+ / -</v>
          </cell>
          <cell r="B4063" t="e">
            <v>#VALUE!</v>
          </cell>
        </row>
        <row r="4064">
          <cell r="A4064" t="str">
            <v>1010915-3BEKAS</v>
          </cell>
          <cell r="B4064" t="e">
            <v>#VALUE!</v>
          </cell>
        </row>
        <row r="4065">
          <cell r="A4065" t="str">
            <v>1010915-3TTL. RFU</v>
          </cell>
          <cell r="B4065" t="e">
            <v>#VALUE!</v>
          </cell>
        </row>
        <row r="4066">
          <cell r="A4066" t="str">
            <v>1010915-3Min.</v>
          </cell>
          <cell r="B4066" t="e">
            <v>#VALUE!</v>
          </cell>
        </row>
        <row r="4067">
          <cell r="A4067" t="str">
            <v>1010915-3Max.</v>
          </cell>
          <cell r="B4067" t="e">
            <v>#VALUE!</v>
          </cell>
        </row>
        <row r="4068">
          <cell r="A4068" t="str">
            <v>1010915-3+ / -</v>
          </cell>
          <cell r="B4068" t="e">
            <v>#VALUE!</v>
          </cell>
        </row>
        <row r="4069">
          <cell r="A4069" t="str">
            <v>1000258-8BEKAS</v>
          </cell>
          <cell r="B4069" t="e">
            <v>#VALUE!</v>
          </cell>
        </row>
        <row r="4070">
          <cell r="A4070" t="str">
            <v>1000258-8TTL. RFU</v>
          </cell>
          <cell r="B4070" t="e">
            <v>#VALUE!</v>
          </cell>
        </row>
        <row r="4071">
          <cell r="A4071" t="str">
            <v>1000258-8Min.</v>
          </cell>
          <cell r="B4071" t="e">
            <v>#VALUE!</v>
          </cell>
        </row>
        <row r="4072">
          <cell r="A4072" t="str">
            <v>1000258-8Max.</v>
          </cell>
          <cell r="B4072" t="e">
            <v>#VALUE!</v>
          </cell>
        </row>
        <row r="4073">
          <cell r="A4073" t="str">
            <v>1000258-8+ / -</v>
          </cell>
          <cell r="B4073" t="e">
            <v>#VALUE!</v>
          </cell>
        </row>
        <row r="4074">
          <cell r="A4074" t="str">
            <v>1001496-9HSLREPAIR</v>
          </cell>
          <cell r="B4074" t="e">
            <v>#VALUE!</v>
          </cell>
        </row>
        <row r="4075">
          <cell r="A4075" t="str">
            <v>1001496-9BEKAS</v>
          </cell>
          <cell r="B4075" t="e">
            <v>#VALUE!</v>
          </cell>
        </row>
        <row r="4076">
          <cell r="A4076" t="str">
            <v>1001496-9TTL. RFU</v>
          </cell>
          <cell r="B4076" t="e">
            <v>#VALUE!</v>
          </cell>
        </row>
        <row r="4077">
          <cell r="A4077" t="str">
            <v>1001496-9Min.</v>
          </cell>
          <cell r="B4077" t="e">
            <v>#VALUE!</v>
          </cell>
        </row>
        <row r="4078">
          <cell r="A4078" t="str">
            <v>1001496-9Max.</v>
          </cell>
          <cell r="B4078" t="e">
            <v>#VALUE!</v>
          </cell>
        </row>
        <row r="4079">
          <cell r="A4079" t="str">
            <v>1001496-9+ / -</v>
          </cell>
          <cell r="B4079" t="e">
            <v>#VALUE!</v>
          </cell>
        </row>
        <row r="4080">
          <cell r="A4080" t="str">
            <v>1001194-3BEKAS</v>
          </cell>
          <cell r="B4080" t="e">
            <v>#VALUE!</v>
          </cell>
        </row>
        <row r="4081">
          <cell r="A4081" t="str">
            <v>1001194-3TTL. RFU</v>
          </cell>
          <cell r="B4081" t="e">
            <v>#VALUE!</v>
          </cell>
        </row>
        <row r="4082">
          <cell r="A4082" t="str">
            <v>1001194-3Min.</v>
          </cell>
          <cell r="B4082" t="e">
            <v>#VALUE!</v>
          </cell>
        </row>
        <row r="4083">
          <cell r="A4083" t="str">
            <v>1001194-3Max.</v>
          </cell>
          <cell r="B4083" t="e">
            <v>#VALUE!</v>
          </cell>
        </row>
        <row r="4084">
          <cell r="A4084" t="str">
            <v>1001194-3+ / -</v>
          </cell>
          <cell r="B4084" t="e">
            <v>#VALUE!</v>
          </cell>
        </row>
        <row r="4085">
          <cell r="A4085" t="str">
            <v>1011019-4PARTSHOP</v>
          </cell>
          <cell r="B4085" t="e">
            <v>#VALUE!</v>
          </cell>
        </row>
        <row r="4086">
          <cell r="A4086" t="str">
            <v>1011019-4TTL. RFU</v>
          </cell>
          <cell r="B4086" t="e">
            <v>#VALUE!</v>
          </cell>
        </row>
        <row r="4087">
          <cell r="A4087" t="str">
            <v>1011019-4Min.</v>
          </cell>
          <cell r="B4087" t="e">
            <v>#VALUE!</v>
          </cell>
        </row>
        <row r="4088">
          <cell r="A4088" t="str">
            <v>1011019-4Max.</v>
          </cell>
          <cell r="B4088" t="e">
            <v>#VALUE!</v>
          </cell>
        </row>
        <row r="4089">
          <cell r="A4089" t="str">
            <v>1011019-4+ / -</v>
          </cell>
          <cell r="B4089" t="e">
            <v>#VALUE!</v>
          </cell>
        </row>
        <row r="4090">
          <cell r="A4090" t="str">
            <v>1001110-2PARTSHOP</v>
          </cell>
          <cell r="B4090">
            <v>264657</v>
          </cell>
        </row>
        <row r="4091">
          <cell r="A4091" t="str">
            <v>1001110-2TTL. RFU</v>
          </cell>
          <cell r="B4091" t="e">
            <v>#VALUE!</v>
          </cell>
        </row>
        <row r="4092">
          <cell r="A4092" t="str">
            <v>1001110-2Min.</v>
          </cell>
          <cell r="B4092" t="e">
            <v>#VALUE!</v>
          </cell>
        </row>
        <row r="4093">
          <cell r="A4093" t="str">
            <v>1001110-2Max.</v>
          </cell>
          <cell r="B4093" t="e">
            <v>#VALUE!</v>
          </cell>
        </row>
        <row r="4094">
          <cell r="A4094" t="str">
            <v>1001110-2+ / -</v>
          </cell>
          <cell r="B4094" t="e">
            <v>#VALUE!</v>
          </cell>
        </row>
        <row r="4095">
          <cell r="A4095" t="str">
            <v>1001073-4PARTSHOP</v>
          </cell>
          <cell r="B4095">
            <v>248726</v>
          </cell>
        </row>
        <row r="4096">
          <cell r="A4096" t="str">
            <v>1001073-4TTL. RFU</v>
          </cell>
          <cell r="B4096" t="e">
            <v>#VALUE!</v>
          </cell>
        </row>
        <row r="4097">
          <cell r="A4097" t="str">
            <v>1001073-4Min.</v>
          </cell>
          <cell r="B4097" t="e">
            <v>#VALUE!</v>
          </cell>
        </row>
        <row r="4098">
          <cell r="A4098" t="str">
            <v>1001073-4Max.</v>
          </cell>
          <cell r="B4098" t="e">
            <v>#VALUE!</v>
          </cell>
        </row>
        <row r="4099">
          <cell r="A4099" t="str">
            <v>1001073-4+ / -</v>
          </cell>
          <cell r="B4099" t="e">
            <v>#VALUE!</v>
          </cell>
        </row>
        <row r="4100">
          <cell r="A4100" t="str">
            <v>1000855-1PARTSHOP</v>
          </cell>
          <cell r="B4100" t="e">
            <v>#VALUE!</v>
          </cell>
        </row>
        <row r="4101">
          <cell r="A4101" t="str">
            <v>1000855-1TTL. RFU</v>
          </cell>
          <cell r="B4101" t="e">
            <v>#VALUE!</v>
          </cell>
        </row>
        <row r="4102">
          <cell r="A4102" t="str">
            <v>1000855-1Min.</v>
          </cell>
          <cell r="B4102" t="e">
            <v>#VALUE!</v>
          </cell>
        </row>
        <row r="4103">
          <cell r="A4103" t="str">
            <v>1000855-1Max.</v>
          </cell>
          <cell r="B4103" t="e">
            <v>#VALUE!</v>
          </cell>
        </row>
        <row r="4104">
          <cell r="A4104" t="str">
            <v>1000855-1+ / -</v>
          </cell>
          <cell r="B4104" t="e">
            <v>#VALUE!</v>
          </cell>
        </row>
        <row r="4105">
          <cell r="A4105" t="str">
            <v>1000854-3PARTSHOP</v>
          </cell>
          <cell r="B4105" t="e">
            <v>#VALUE!</v>
          </cell>
        </row>
        <row r="4106">
          <cell r="A4106" t="str">
            <v>1000854-3TTL. RFU</v>
          </cell>
          <cell r="B4106" t="e">
            <v>#VALUE!</v>
          </cell>
        </row>
        <row r="4107">
          <cell r="A4107" t="str">
            <v>1000854-3Min.</v>
          </cell>
          <cell r="B4107" t="e">
            <v>#VALUE!</v>
          </cell>
        </row>
        <row r="4108">
          <cell r="A4108" t="str">
            <v>1000854-3Max.</v>
          </cell>
          <cell r="B4108" t="e">
            <v>#VALUE!</v>
          </cell>
        </row>
        <row r="4109">
          <cell r="A4109" t="str">
            <v>1000854-3+ / -</v>
          </cell>
          <cell r="B4109" t="e">
            <v>#VALUE!</v>
          </cell>
        </row>
        <row r="4110">
          <cell r="A4110" t="str">
            <v>1001500-0IGP</v>
          </cell>
          <cell r="B4110" t="e">
            <v>#VALUE!</v>
          </cell>
        </row>
        <row r="4111">
          <cell r="A4111" t="str">
            <v>1001500-0PARTSHOP</v>
          </cell>
          <cell r="B4111" t="e">
            <v>#VALUE!</v>
          </cell>
        </row>
        <row r="4112">
          <cell r="A4112" t="str">
            <v>1001500-0TTL. RFU</v>
          </cell>
          <cell r="B4112" t="e">
            <v>#VALUE!</v>
          </cell>
        </row>
        <row r="4113">
          <cell r="A4113" t="str">
            <v>1001500-0Min.</v>
          </cell>
          <cell r="B4113" t="e">
            <v>#VALUE!</v>
          </cell>
        </row>
        <row r="4114">
          <cell r="A4114" t="str">
            <v>1001500-0Max.</v>
          </cell>
          <cell r="B4114" t="e">
            <v>#VALUE!</v>
          </cell>
        </row>
        <row r="4115">
          <cell r="A4115" t="str">
            <v>1001500-0+ / -</v>
          </cell>
          <cell r="B4115" t="e">
            <v>#VALUE!</v>
          </cell>
        </row>
        <row r="4116">
          <cell r="A4116" t="str">
            <v>1001234-6IGP</v>
          </cell>
          <cell r="B4116" t="e">
            <v>#VALUE!</v>
          </cell>
        </row>
        <row r="4117">
          <cell r="A4117" t="str">
            <v>1001234-6PARTSHOP</v>
          </cell>
          <cell r="B4117">
            <v>619455</v>
          </cell>
        </row>
        <row r="4118">
          <cell r="A4118" t="str">
            <v>1001234-6TTL. RFU</v>
          </cell>
          <cell r="B4118" t="e">
            <v>#VALUE!</v>
          </cell>
        </row>
        <row r="4119">
          <cell r="A4119" t="str">
            <v>1001234-6Min.</v>
          </cell>
          <cell r="B4119" t="e">
            <v>#VALUE!</v>
          </cell>
        </row>
        <row r="4120">
          <cell r="A4120" t="str">
            <v>1001234-6Max.</v>
          </cell>
          <cell r="B4120" t="e">
            <v>#VALUE!</v>
          </cell>
        </row>
        <row r="4121">
          <cell r="A4121" t="str">
            <v>1001234-6+ / -</v>
          </cell>
          <cell r="B4121" t="e">
            <v>#VALUE!</v>
          </cell>
        </row>
        <row r="4122">
          <cell r="A4122" t="str">
            <v>1001471-3PARTSHOP</v>
          </cell>
          <cell r="B4122" t="e">
            <v>#VALUE!</v>
          </cell>
        </row>
        <row r="4123">
          <cell r="A4123" t="str">
            <v>1001471-3TTL. RFU</v>
          </cell>
          <cell r="B4123" t="e">
            <v>#VALUE!</v>
          </cell>
        </row>
        <row r="4124">
          <cell r="A4124" t="str">
            <v>1001471-3Min.</v>
          </cell>
          <cell r="B4124" t="e">
            <v>#VALUE!</v>
          </cell>
        </row>
        <row r="4125">
          <cell r="A4125" t="str">
            <v>1001471-3Max.</v>
          </cell>
          <cell r="B4125" t="e">
            <v>#VALUE!</v>
          </cell>
        </row>
        <row r="4126">
          <cell r="A4126" t="str">
            <v>1001471-3+ / -</v>
          </cell>
          <cell r="B4126" t="e">
            <v>#VALUE!</v>
          </cell>
        </row>
        <row r="4127">
          <cell r="A4127" t="str">
            <v>1001981-2PARTSHOP</v>
          </cell>
          <cell r="B4127" t="e">
            <v>#VALUE!</v>
          </cell>
        </row>
        <row r="4128">
          <cell r="A4128" t="str">
            <v>1001981-2TTL. RFU</v>
          </cell>
          <cell r="B4128" t="e">
            <v>#VALUE!</v>
          </cell>
        </row>
        <row r="4129">
          <cell r="A4129" t="str">
            <v>1001981-2Min.</v>
          </cell>
          <cell r="B4129" t="e">
            <v>#VALUE!</v>
          </cell>
        </row>
        <row r="4130">
          <cell r="A4130" t="str">
            <v>1001981-2Max.</v>
          </cell>
          <cell r="B4130" t="e">
            <v>#VALUE!</v>
          </cell>
        </row>
        <row r="4131">
          <cell r="A4131" t="str">
            <v>1001981-2+ / -</v>
          </cell>
          <cell r="B4131" t="e">
            <v>#VALUE!</v>
          </cell>
        </row>
        <row r="4132">
          <cell r="A4132" t="str">
            <v>1000202-2HOP</v>
          </cell>
          <cell r="B4132" t="e">
            <v>#VALUE!</v>
          </cell>
        </row>
        <row r="4133">
          <cell r="A4133" t="str">
            <v>1000202-2TTL. RFU</v>
          </cell>
          <cell r="B4133" t="e">
            <v>#VALUE!</v>
          </cell>
        </row>
        <row r="4134">
          <cell r="A4134" t="str">
            <v>1000202-2Min.</v>
          </cell>
          <cell r="B4134" t="e">
            <v>#VALUE!</v>
          </cell>
        </row>
        <row r="4135">
          <cell r="A4135" t="str">
            <v>1000202-2Max.</v>
          </cell>
          <cell r="B4135" t="e">
            <v>#VALUE!</v>
          </cell>
        </row>
        <row r="4136">
          <cell r="A4136" t="str">
            <v>1000202-2+ / -</v>
          </cell>
          <cell r="B4136" t="e">
            <v>#VALUE!</v>
          </cell>
        </row>
        <row r="4137">
          <cell r="A4137" t="str">
            <v>1000203-0HOP</v>
          </cell>
          <cell r="B4137" t="e">
            <v>#VALUE!</v>
          </cell>
        </row>
        <row r="4138">
          <cell r="A4138" t="str">
            <v>1000203-0PARTSHOP</v>
          </cell>
          <cell r="B4138" t="e">
            <v>#VALUE!</v>
          </cell>
        </row>
        <row r="4139">
          <cell r="A4139" t="str">
            <v>1000203-0TTL. RFU</v>
          </cell>
          <cell r="B4139" t="e">
            <v>#VALUE!</v>
          </cell>
        </row>
        <row r="4140">
          <cell r="A4140" t="str">
            <v>1000203-0Min.</v>
          </cell>
          <cell r="B4140" t="e">
            <v>#VALUE!</v>
          </cell>
        </row>
        <row r="4141">
          <cell r="A4141" t="str">
            <v>1000203-0Max.</v>
          </cell>
          <cell r="B4141" t="e">
            <v>#VALUE!</v>
          </cell>
        </row>
        <row r="4142">
          <cell r="A4142" t="str">
            <v>1000203-0+ / -</v>
          </cell>
          <cell r="B4142" t="e">
            <v>#VALUE!</v>
          </cell>
        </row>
        <row r="4143">
          <cell r="A4143" t="str">
            <v>1000766-0TOKO</v>
          </cell>
          <cell r="B4143" t="e">
            <v>#VALUE!</v>
          </cell>
        </row>
        <row r="4144">
          <cell r="A4144" t="str">
            <v>1000766-0PARTSHOP</v>
          </cell>
          <cell r="B4144" t="e">
            <v>#VALUE!</v>
          </cell>
        </row>
        <row r="4145">
          <cell r="A4145" t="str">
            <v>1000766-0TTL. RFU</v>
          </cell>
          <cell r="B4145" t="e">
            <v>#VALUE!</v>
          </cell>
        </row>
        <row r="4146">
          <cell r="A4146" t="str">
            <v>1000766-0Min.</v>
          </cell>
          <cell r="B4146" t="e">
            <v>#VALUE!</v>
          </cell>
        </row>
        <row r="4147">
          <cell r="A4147" t="str">
            <v>1000766-0Max.</v>
          </cell>
          <cell r="B4147" t="e">
            <v>#VALUE!</v>
          </cell>
        </row>
        <row r="4148">
          <cell r="A4148" t="str">
            <v>1000766-0+ / -</v>
          </cell>
          <cell r="B4148" t="e">
            <v>#VALUE!</v>
          </cell>
        </row>
        <row r="4149">
          <cell r="A4149" t="str">
            <v>1010952-8PARTSHOP</v>
          </cell>
          <cell r="B4149" t="e">
            <v>#VALUE!</v>
          </cell>
        </row>
        <row r="4150">
          <cell r="A4150" t="str">
            <v>1010952-8TTL. RFU</v>
          </cell>
          <cell r="B4150" t="e">
            <v>#VALUE!</v>
          </cell>
        </row>
        <row r="4151">
          <cell r="A4151" t="str">
            <v>1010952-8Min.</v>
          </cell>
          <cell r="B4151" t="e">
            <v>#VALUE!</v>
          </cell>
        </row>
        <row r="4152">
          <cell r="A4152" t="str">
            <v>1010952-8Max.</v>
          </cell>
          <cell r="B4152" t="e">
            <v>#VALUE!</v>
          </cell>
        </row>
        <row r="4153">
          <cell r="A4153" t="str">
            <v>1010952-8+ / -</v>
          </cell>
          <cell r="B4153" t="e">
            <v>#VALUE!</v>
          </cell>
        </row>
        <row r="4154">
          <cell r="A4154" t="str">
            <v>1001193-5AFKIR</v>
          </cell>
          <cell r="B4154" t="e">
            <v>#VALUE!</v>
          </cell>
        </row>
        <row r="4155">
          <cell r="A4155" t="str">
            <v>1001193-5BEKAS</v>
          </cell>
          <cell r="B4155" t="e">
            <v>#VALUE!</v>
          </cell>
        </row>
        <row r="4156">
          <cell r="A4156" t="str">
            <v>1001193-5TTL. RFU</v>
          </cell>
          <cell r="B4156" t="e">
            <v>#VALUE!</v>
          </cell>
        </row>
        <row r="4157">
          <cell r="A4157" t="str">
            <v>1001193-5Min.</v>
          </cell>
          <cell r="B4157" t="e">
            <v>#VALUE!</v>
          </cell>
        </row>
        <row r="4158">
          <cell r="A4158" t="str">
            <v>1001193-5Max.</v>
          </cell>
          <cell r="B4158" t="e">
            <v>#VALUE!</v>
          </cell>
        </row>
        <row r="4159">
          <cell r="A4159" t="str">
            <v>1001193-5+ / -</v>
          </cell>
          <cell r="B4159" t="e">
            <v>#VALUE!</v>
          </cell>
        </row>
        <row r="4160">
          <cell r="A4160" t="str">
            <v>1000794-6BEKAS</v>
          </cell>
          <cell r="B4160" t="e">
            <v>#VALUE!</v>
          </cell>
        </row>
        <row r="4161">
          <cell r="A4161" t="str">
            <v>1000794-6TTL. RFU</v>
          </cell>
          <cell r="B4161" t="e">
            <v>#VALUE!</v>
          </cell>
        </row>
        <row r="4162">
          <cell r="A4162" t="str">
            <v>1000794-6Min.</v>
          </cell>
          <cell r="B4162" t="e">
            <v>#VALUE!</v>
          </cell>
        </row>
        <row r="4163">
          <cell r="A4163" t="str">
            <v>1000794-6Max.</v>
          </cell>
          <cell r="B4163" t="e">
            <v>#VALUE!</v>
          </cell>
        </row>
        <row r="4164">
          <cell r="A4164" t="str">
            <v>1000794-6+ / -</v>
          </cell>
          <cell r="B4164" t="e">
            <v>#VALUE!</v>
          </cell>
        </row>
        <row r="4165">
          <cell r="A4165" t="str">
            <v>1004343-8PARTSHOP</v>
          </cell>
          <cell r="B4165" t="e">
            <v>#VALUE!</v>
          </cell>
        </row>
        <row r="4166">
          <cell r="A4166" t="str">
            <v>1004343-8TTL. RFU</v>
          </cell>
          <cell r="B4166" t="e">
            <v>#VALUE!</v>
          </cell>
        </row>
        <row r="4167">
          <cell r="A4167" t="str">
            <v>1004343-8Min.</v>
          </cell>
          <cell r="B4167" t="e">
            <v>#VALUE!</v>
          </cell>
        </row>
        <row r="4168">
          <cell r="A4168" t="str">
            <v>1004343-8Max.</v>
          </cell>
          <cell r="B4168" t="e">
            <v>#VALUE!</v>
          </cell>
        </row>
        <row r="4169">
          <cell r="A4169" t="str">
            <v>1004343-8+ / -</v>
          </cell>
          <cell r="B4169" t="e">
            <v>#VALUE!</v>
          </cell>
        </row>
        <row r="4170">
          <cell r="A4170" t="str">
            <v>1000445-9PARTSHOP</v>
          </cell>
          <cell r="B4170">
            <v>231572</v>
          </cell>
        </row>
        <row r="4171">
          <cell r="A4171" t="str">
            <v>1000445-9TTL. RFU</v>
          </cell>
          <cell r="B4171" t="e">
            <v>#VALUE!</v>
          </cell>
        </row>
        <row r="4172">
          <cell r="A4172" t="str">
            <v>1000445-9Min.</v>
          </cell>
          <cell r="B4172" t="e">
            <v>#VALUE!</v>
          </cell>
        </row>
        <row r="4173">
          <cell r="A4173" t="str">
            <v>1000445-9Max.</v>
          </cell>
          <cell r="B4173" t="e">
            <v>#VALUE!</v>
          </cell>
        </row>
        <row r="4174">
          <cell r="A4174" t="str">
            <v>1000445-9+ / -</v>
          </cell>
          <cell r="B4174" t="e">
            <v>#VALUE!</v>
          </cell>
        </row>
        <row r="4175">
          <cell r="A4175" t="str">
            <v>1011411-4PARTSHOP</v>
          </cell>
          <cell r="B4175" t="e">
            <v>#VALUE!</v>
          </cell>
        </row>
        <row r="4176">
          <cell r="A4176" t="str">
            <v>1011411-4TTL. RFU</v>
          </cell>
          <cell r="B4176" t="e">
            <v>#VALUE!</v>
          </cell>
        </row>
        <row r="4177">
          <cell r="A4177" t="str">
            <v>1011411-4Min.</v>
          </cell>
          <cell r="B4177" t="e">
            <v>#VALUE!</v>
          </cell>
        </row>
        <row r="4178">
          <cell r="A4178" t="str">
            <v>1011411-4Max.</v>
          </cell>
          <cell r="B4178" t="e">
            <v>#VALUE!</v>
          </cell>
        </row>
        <row r="4179">
          <cell r="A4179" t="str">
            <v>1011411-4+ / -</v>
          </cell>
          <cell r="B4179" t="e">
            <v>#VALUE!</v>
          </cell>
        </row>
        <row r="4180">
          <cell r="A4180" t="str">
            <v>1000081-1BUATAN</v>
          </cell>
          <cell r="B4180">
            <v>27500</v>
          </cell>
        </row>
        <row r="4181">
          <cell r="A4181" t="str">
            <v>1000081-1TTL. RFU</v>
          </cell>
          <cell r="B4181" t="e">
            <v>#VALUE!</v>
          </cell>
        </row>
        <row r="4182">
          <cell r="A4182" t="str">
            <v>1000081-1Min.</v>
          </cell>
          <cell r="B4182" t="e">
            <v>#VALUE!</v>
          </cell>
        </row>
        <row r="4183">
          <cell r="A4183" t="str">
            <v>1000081-1Max.</v>
          </cell>
          <cell r="B4183" t="e">
            <v>#VALUE!</v>
          </cell>
        </row>
        <row r="4184">
          <cell r="A4184" t="str">
            <v>1000081-1+ / -</v>
          </cell>
          <cell r="B4184" t="e">
            <v>#VALUE!</v>
          </cell>
        </row>
        <row r="4185">
          <cell r="A4185" t="str">
            <v>1003294-0LAIN-LAIN</v>
          </cell>
          <cell r="B4185">
            <v>10000</v>
          </cell>
        </row>
        <row r="4186">
          <cell r="A4186" t="str">
            <v>1003294-0PARTSHOP</v>
          </cell>
          <cell r="B4186" t="e">
            <v>#VALUE!</v>
          </cell>
        </row>
        <row r="4187">
          <cell r="A4187" t="str">
            <v>1003294-0TTL. RFU</v>
          </cell>
          <cell r="B4187" t="e">
            <v>#VALUE!</v>
          </cell>
        </row>
        <row r="4188">
          <cell r="A4188" t="str">
            <v>1003294-0Min.</v>
          </cell>
          <cell r="B4188" t="e">
            <v>#VALUE!</v>
          </cell>
        </row>
        <row r="4189">
          <cell r="A4189" t="str">
            <v>1003294-0Max.</v>
          </cell>
          <cell r="B4189" t="e">
            <v>#VALUE!</v>
          </cell>
        </row>
        <row r="4190">
          <cell r="A4190" t="str">
            <v>1003294-0+ / -</v>
          </cell>
          <cell r="B4190" t="e">
            <v>#VALUE!</v>
          </cell>
        </row>
        <row r="4191">
          <cell r="A4191" t="str">
            <v>1000015-1BUATAN</v>
          </cell>
          <cell r="B4191" t="e">
            <v>#VALUE!</v>
          </cell>
        </row>
        <row r="4192">
          <cell r="A4192" t="str">
            <v>1000015-1TTL. RFU</v>
          </cell>
          <cell r="B4192" t="e">
            <v>#VALUE!</v>
          </cell>
        </row>
        <row r="4193">
          <cell r="A4193" t="str">
            <v>1000015-1Min.</v>
          </cell>
          <cell r="B4193" t="e">
            <v>#VALUE!</v>
          </cell>
        </row>
        <row r="4194">
          <cell r="A4194" t="str">
            <v>1000015-1Max.</v>
          </cell>
          <cell r="B4194" t="e">
            <v>#VALUE!</v>
          </cell>
        </row>
        <row r="4195">
          <cell r="A4195" t="str">
            <v>1000015-1+ / -</v>
          </cell>
          <cell r="B4195" t="e">
            <v>#VALUE!</v>
          </cell>
        </row>
        <row r="4196">
          <cell r="A4196" t="str">
            <v>1002057-8PARTSHOP</v>
          </cell>
          <cell r="B4196" t="e">
            <v>#VALUE!</v>
          </cell>
        </row>
        <row r="4197">
          <cell r="A4197" t="str">
            <v>1002057-8TTL. RFU</v>
          </cell>
          <cell r="B4197" t="e">
            <v>#VALUE!</v>
          </cell>
        </row>
        <row r="4198">
          <cell r="A4198" t="str">
            <v>1002057-8Min.</v>
          </cell>
          <cell r="B4198" t="e">
            <v>#VALUE!</v>
          </cell>
        </row>
        <row r="4199">
          <cell r="A4199" t="str">
            <v>1002057-8Max.</v>
          </cell>
          <cell r="B4199" t="e">
            <v>#VALUE!</v>
          </cell>
        </row>
        <row r="4200">
          <cell r="A4200" t="str">
            <v>1002057-8+ / -</v>
          </cell>
          <cell r="B4200" t="e">
            <v>#VALUE!</v>
          </cell>
        </row>
        <row r="4201">
          <cell r="A4201" t="str">
            <v>1004249-0PARTSHOP</v>
          </cell>
          <cell r="B4201">
            <v>950000</v>
          </cell>
        </row>
        <row r="4202">
          <cell r="A4202" t="str">
            <v>1004249-0TTL. RFU</v>
          </cell>
          <cell r="B4202" t="e">
            <v>#VALUE!</v>
          </cell>
        </row>
        <row r="4203">
          <cell r="A4203" t="str">
            <v>1004249-0Min.</v>
          </cell>
          <cell r="B4203" t="e">
            <v>#VALUE!</v>
          </cell>
        </row>
        <row r="4204">
          <cell r="A4204" t="str">
            <v>1004249-0Max.</v>
          </cell>
          <cell r="B4204" t="e">
            <v>#VALUE!</v>
          </cell>
        </row>
        <row r="4205">
          <cell r="A4205" t="str">
            <v>1004249-0+ / -</v>
          </cell>
          <cell r="B4205" t="e">
            <v>#VALUE!</v>
          </cell>
        </row>
        <row r="4206">
          <cell r="A4206" t="str">
            <v>1000249-9BEKAS</v>
          </cell>
          <cell r="B4206" t="e">
            <v>#VALUE!</v>
          </cell>
        </row>
        <row r="4207">
          <cell r="A4207" t="str">
            <v>1000249-9TTL. RFU</v>
          </cell>
          <cell r="B4207" t="e">
            <v>#VALUE!</v>
          </cell>
        </row>
        <row r="4208">
          <cell r="A4208" t="str">
            <v>1000249-9Min.</v>
          </cell>
          <cell r="B4208" t="e">
            <v>#VALUE!</v>
          </cell>
        </row>
        <row r="4209">
          <cell r="A4209" t="str">
            <v>1000249-9Max.</v>
          </cell>
          <cell r="B4209" t="e">
            <v>#VALUE!</v>
          </cell>
        </row>
        <row r="4210">
          <cell r="A4210" t="str">
            <v>1000249-9+ / -</v>
          </cell>
          <cell r="B4210" t="e">
            <v>#VALUE!</v>
          </cell>
        </row>
        <row r="4211">
          <cell r="A4211" t="str">
            <v>1010998-6BEKAS</v>
          </cell>
          <cell r="B4211" t="e">
            <v>#VALUE!</v>
          </cell>
        </row>
        <row r="4212">
          <cell r="A4212" t="str">
            <v>1010998-6TTL. RFU</v>
          </cell>
          <cell r="B4212" t="e">
            <v>#VALUE!</v>
          </cell>
        </row>
        <row r="4213">
          <cell r="A4213" t="str">
            <v>1010998-6Min.</v>
          </cell>
          <cell r="B4213" t="e">
            <v>#VALUE!</v>
          </cell>
        </row>
        <row r="4214">
          <cell r="A4214" t="str">
            <v>1010998-6Max.</v>
          </cell>
          <cell r="B4214" t="e">
            <v>#VALUE!</v>
          </cell>
        </row>
        <row r="4215">
          <cell r="A4215" t="str">
            <v>1010998-6+ / -</v>
          </cell>
          <cell r="B4215" t="e">
            <v>#VALUE!</v>
          </cell>
        </row>
        <row r="4216">
          <cell r="A4216" t="str">
            <v>1003440-4PARTSHOP</v>
          </cell>
          <cell r="B4216" t="e">
            <v>#VALUE!</v>
          </cell>
        </row>
        <row r="4217">
          <cell r="A4217" t="str">
            <v>1003440-4TTL. RFU</v>
          </cell>
          <cell r="B4217" t="e">
            <v>#VALUE!</v>
          </cell>
        </row>
        <row r="4218">
          <cell r="A4218" t="str">
            <v>1003440-4Min.</v>
          </cell>
          <cell r="B4218" t="e">
            <v>#VALUE!</v>
          </cell>
        </row>
        <row r="4219">
          <cell r="A4219" t="str">
            <v>1003440-4Max.</v>
          </cell>
          <cell r="B4219" t="e">
            <v>#VALUE!</v>
          </cell>
        </row>
        <row r="4220">
          <cell r="A4220" t="str">
            <v>1003440-4+ / -</v>
          </cell>
          <cell r="B4220" t="e">
            <v>#VALUE!</v>
          </cell>
        </row>
        <row r="4221">
          <cell r="A4221" t="str">
            <v>1011552-8IGP</v>
          </cell>
          <cell r="B4221" t="e">
            <v>#VALUE!</v>
          </cell>
        </row>
        <row r="4222">
          <cell r="A4222" t="str">
            <v>1011552-8TTL. RFU</v>
          </cell>
          <cell r="B4222" t="e">
            <v>#VALUE!</v>
          </cell>
        </row>
        <row r="4223">
          <cell r="A4223" t="str">
            <v>1011552-8Min.</v>
          </cell>
          <cell r="B4223" t="e">
            <v>#VALUE!</v>
          </cell>
        </row>
        <row r="4224">
          <cell r="A4224" t="str">
            <v>1011552-8Max.</v>
          </cell>
          <cell r="B4224" t="e">
            <v>#VALUE!</v>
          </cell>
        </row>
        <row r="4225">
          <cell r="A4225" t="str">
            <v>1011552-8+ / -</v>
          </cell>
          <cell r="B4225" t="e">
            <v>#VALUE!</v>
          </cell>
        </row>
        <row r="4226">
          <cell r="A4226" t="str">
            <v>1005162-7PARTSHOP</v>
          </cell>
          <cell r="B4226" t="e">
            <v>#VALUE!</v>
          </cell>
        </row>
        <row r="4227">
          <cell r="A4227" t="str">
            <v>1005162-7TTL. RFU</v>
          </cell>
          <cell r="B4227" t="e">
            <v>#VALUE!</v>
          </cell>
        </row>
        <row r="4228">
          <cell r="A4228" t="str">
            <v>1005162-7Min.</v>
          </cell>
          <cell r="B4228" t="e">
            <v>#VALUE!</v>
          </cell>
        </row>
        <row r="4229">
          <cell r="A4229" t="str">
            <v>1005162-7Max.</v>
          </cell>
          <cell r="B4229" t="e">
            <v>#VALUE!</v>
          </cell>
        </row>
        <row r="4230">
          <cell r="A4230" t="str">
            <v>1005162-7+ / -</v>
          </cell>
          <cell r="B4230" t="e">
            <v>#VALUE!</v>
          </cell>
        </row>
        <row r="4231">
          <cell r="A4231" t="str">
            <v>1011553-6IGP</v>
          </cell>
          <cell r="B4231" t="e">
            <v>#VALUE!</v>
          </cell>
        </row>
        <row r="4232">
          <cell r="A4232" t="str">
            <v>1011553-6TTL. RFU</v>
          </cell>
          <cell r="B4232" t="e">
            <v>#VALUE!</v>
          </cell>
        </row>
        <row r="4233">
          <cell r="A4233" t="str">
            <v>1011553-6Min.</v>
          </cell>
          <cell r="B4233" t="e">
            <v>#VALUE!</v>
          </cell>
        </row>
        <row r="4234">
          <cell r="A4234" t="str">
            <v>1011553-6Max.</v>
          </cell>
          <cell r="B4234" t="e">
            <v>#VALUE!</v>
          </cell>
        </row>
        <row r="4235">
          <cell r="A4235" t="str">
            <v>1011553-6+ / -</v>
          </cell>
          <cell r="B4235" t="e">
            <v>#VALUE!</v>
          </cell>
        </row>
        <row r="4236">
          <cell r="A4236" t="str">
            <v>1003409-9PARTSHOP</v>
          </cell>
          <cell r="B4236" t="e">
            <v>#VALUE!</v>
          </cell>
        </row>
        <row r="4237">
          <cell r="A4237" t="str">
            <v>1003409-9TTL. RFU</v>
          </cell>
          <cell r="B4237" t="e">
            <v>#VALUE!</v>
          </cell>
        </row>
        <row r="4238">
          <cell r="A4238" t="str">
            <v>1003409-9Min.</v>
          </cell>
          <cell r="B4238" t="e">
            <v>#VALUE!</v>
          </cell>
        </row>
        <row r="4239">
          <cell r="A4239" t="str">
            <v>1003409-9Max.</v>
          </cell>
          <cell r="B4239" t="e">
            <v>#VALUE!</v>
          </cell>
        </row>
        <row r="4240">
          <cell r="A4240" t="str">
            <v>1003409-9+ / -</v>
          </cell>
          <cell r="B4240" t="e">
            <v>#VALUE!</v>
          </cell>
        </row>
        <row r="4241">
          <cell r="A4241" t="str">
            <v>1011397-5FGP</v>
          </cell>
          <cell r="B4241" t="e">
            <v>#VALUE!</v>
          </cell>
        </row>
        <row r="4242">
          <cell r="A4242" t="str">
            <v>1011397-5TTL. RFU</v>
          </cell>
          <cell r="B4242" t="e">
            <v>#VALUE!</v>
          </cell>
        </row>
        <row r="4243">
          <cell r="A4243" t="str">
            <v>1011397-5Min.</v>
          </cell>
          <cell r="B4243" t="e">
            <v>#VALUE!</v>
          </cell>
        </row>
        <row r="4244">
          <cell r="A4244" t="str">
            <v>1011397-5Max.</v>
          </cell>
          <cell r="B4244" t="e">
            <v>#VALUE!</v>
          </cell>
        </row>
        <row r="4245">
          <cell r="A4245" t="str">
            <v>1011397-5+ / -</v>
          </cell>
          <cell r="B4245" t="e">
            <v>#VALUE!</v>
          </cell>
        </row>
        <row r="4246">
          <cell r="A4246" t="str">
            <v>1004138-9HOP</v>
          </cell>
          <cell r="B4246" t="e">
            <v>#VALUE!</v>
          </cell>
        </row>
        <row r="4247">
          <cell r="A4247" t="str">
            <v>1004138-9TTL. RFU</v>
          </cell>
          <cell r="B4247" t="e">
            <v>#VALUE!</v>
          </cell>
        </row>
        <row r="4248">
          <cell r="A4248" t="str">
            <v>1004138-9Min.</v>
          </cell>
          <cell r="B4248" t="e">
            <v>#VALUE!</v>
          </cell>
        </row>
        <row r="4249">
          <cell r="A4249" t="str">
            <v>1004138-9Max.</v>
          </cell>
          <cell r="B4249" t="e">
            <v>#VALUE!</v>
          </cell>
        </row>
        <row r="4250">
          <cell r="A4250" t="str">
            <v>1004138-9+ / -</v>
          </cell>
          <cell r="B4250" t="e">
            <v>#VALUE!</v>
          </cell>
        </row>
        <row r="4251">
          <cell r="A4251" t="str">
            <v>1011374-6FGP</v>
          </cell>
          <cell r="B4251">
            <v>1</v>
          </cell>
        </row>
        <row r="4252">
          <cell r="A4252" t="str">
            <v>1011374-6TTL. RFU</v>
          </cell>
          <cell r="B4252" t="e">
            <v>#VALUE!</v>
          </cell>
        </row>
        <row r="4253">
          <cell r="A4253" t="str">
            <v>1011374-6Min.</v>
          </cell>
          <cell r="B4253" t="e">
            <v>#VALUE!</v>
          </cell>
        </row>
        <row r="4254">
          <cell r="A4254" t="str">
            <v>1011374-6Max.</v>
          </cell>
          <cell r="B4254" t="e">
            <v>#VALUE!</v>
          </cell>
        </row>
        <row r="4255">
          <cell r="A4255" t="str">
            <v>1011374-6+ / -</v>
          </cell>
          <cell r="B4255" t="e">
            <v>#VALUE!</v>
          </cell>
        </row>
        <row r="4256">
          <cell r="A4256" t="str">
            <v>1000299-5HOP</v>
          </cell>
          <cell r="B4256" t="e">
            <v>#VALUE!</v>
          </cell>
        </row>
        <row r="4257">
          <cell r="A4257" t="str">
            <v>1000299-5PARTSHOP</v>
          </cell>
          <cell r="B4257" t="e">
            <v>#VALUE!</v>
          </cell>
        </row>
        <row r="4258">
          <cell r="A4258" t="str">
            <v>1000299-5TTL. RFU</v>
          </cell>
          <cell r="B4258" t="e">
            <v>#VALUE!</v>
          </cell>
        </row>
        <row r="4259">
          <cell r="A4259" t="str">
            <v>1000299-5Min.</v>
          </cell>
          <cell r="B4259" t="e">
            <v>#VALUE!</v>
          </cell>
        </row>
        <row r="4260">
          <cell r="A4260" t="str">
            <v>1000299-5Max.</v>
          </cell>
          <cell r="B4260" t="e">
            <v>#VALUE!</v>
          </cell>
        </row>
        <row r="4261">
          <cell r="A4261" t="str">
            <v>1000299-5+ / -</v>
          </cell>
          <cell r="B4261" t="e">
            <v>#VALUE!</v>
          </cell>
        </row>
        <row r="4262">
          <cell r="A4262" t="str">
            <v>1001430-6IGP</v>
          </cell>
          <cell r="B4262">
            <v>73055</v>
          </cell>
        </row>
        <row r="4263">
          <cell r="A4263" t="str">
            <v>1001430-6PARTSHOP</v>
          </cell>
          <cell r="B4263">
            <v>74454</v>
          </cell>
        </row>
        <row r="4264">
          <cell r="A4264" t="str">
            <v>1001430-6TTL. RFU</v>
          </cell>
          <cell r="B4264" t="e">
            <v>#VALUE!</v>
          </cell>
        </row>
        <row r="4265">
          <cell r="A4265" t="str">
            <v>1001430-6Min.</v>
          </cell>
          <cell r="B4265" t="e">
            <v>#VALUE!</v>
          </cell>
        </row>
        <row r="4266">
          <cell r="A4266" t="str">
            <v>1001430-6Max.</v>
          </cell>
          <cell r="B4266" t="e">
            <v>#VALUE!</v>
          </cell>
        </row>
        <row r="4267">
          <cell r="A4267" t="str">
            <v>1001430-6+ / -</v>
          </cell>
          <cell r="B4267" t="e">
            <v>#VALUE!</v>
          </cell>
        </row>
        <row r="4268">
          <cell r="A4268" t="str">
            <v>1001352-0PARTSHOP</v>
          </cell>
          <cell r="B4268" t="e">
            <v>#VALUE!</v>
          </cell>
        </row>
        <row r="4269">
          <cell r="A4269" t="str">
            <v>1001352-0TTL. RFU</v>
          </cell>
          <cell r="B4269" t="e">
            <v>#VALUE!</v>
          </cell>
        </row>
        <row r="4270">
          <cell r="A4270" t="str">
            <v>1001352-0Min.</v>
          </cell>
          <cell r="B4270" t="e">
            <v>#VALUE!</v>
          </cell>
        </row>
        <row r="4271">
          <cell r="A4271" t="str">
            <v>1001352-0Max.</v>
          </cell>
          <cell r="B4271" t="e">
            <v>#VALUE!</v>
          </cell>
        </row>
        <row r="4272">
          <cell r="A4272" t="str">
            <v>1001352-0+ / -</v>
          </cell>
          <cell r="B4272" t="e">
            <v>#VALUE!</v>
          </cell>
        </row>
        <row r="4273">
          <cell r="A4273" t="str">
            <v>1001351-2PARTSHOP</v>
          </cell>
          <cell r="B4273" t="e">
            <v>#VALUE!</v>
          </cell>
        </row>
        <row r="4274">
          <cell r="A4274" t="str">
            <v>1001351-2TTL. RFU</v>
          </cell>
          <cell r="B4274" t="e">
            <v>#VALUE!</v>
          </cell>
        </row>
        <row r="4275">
          <cell r="A4275" t="str">
            <v>1001351-2Min.</v>
          </cell>
          <cell r="B4275" t="e">
            <v>#VALUE!</v>
          </cell>
        </row>
        <row r="4276">
          <cell r="A4276" t="str">
            <v>1001351-2Max.</v>
          </cell>
          <cell r="B4276" t="e">
            <v>#VALUE!</v>
          </cell>
        </row>
        <row r="4277">
          <cell r="A4277" t="str">
            <v>1001351-2+ / -</v>
          </cell>
          <cell r="B4277" t="e">
            <v>#VALUE!</v>
          </cell>
        </row>
        <row r="4278">
          <cell r="A4278" t="str">
            <v>1000290-1HOP</v>
          </cell>
          <cell r="B4278" t="e">
            <v>#VALUE!</v>
          </cell>
        </row>
        <row r="4279">
          <cell r="A4279" t="str">
            <v>1000290-1PARTSHOP</v>
          </cell>
          <cell r="B4279" t="e">
            <v>#VALUE!</v>
          </cell>
        </row>
        <row r="4280">
          <cell r="A4280" t="str">
            <v>1000290-1TTL. RFU</v>
          </cell>
          <cell r="B4280" t="e">
            <v>#VALUE!</v>
          </cell>
        </row>
        <row r="4281">
          <cell r="A4281" t="str">
            <v>1000290-1Min.</v>
          </cell>
          <cell r="B4281" t="e">
            <v>#VALUE!</v>
          </cell>
        </row>
        <row r="4282">
          <cell r="A4282" t="str">
            <v>1000290-1Max.</v>
          </cell>
          <cell r="B4282" t="e">
            <v>#VALUE!</v>
          </cell>
        </row>
        <row r="4283">
          <cell r="A4283" t="str">
            <v>1000290-1+ / -</v>
          </cell>
          <cell r="B4283" t="e">
            <v>#VALUE!</v>
          </cell>
        </row>
        <row r="4284">
          <cell r="A4284" t="str">
            <v>1000407-6HOP</v>
          </cell>
          <cell r="B4284">
            <v>13823</v>
          </cell>
        </row>
        <row r="4285">
          <cell r="A4285" t="str">
            <v>1000407-6PARTSHOP</v>
          </cell>
          <cell r="B4285" t="e">
            <v>#VALUE!</v>
          </cell>
        </row>
        <row r="4286">
          <cell r="A4286" t="str">
            <v>1000407-6TTL. RFU</v>
          </cell>
          <cell r="B4286" t="e">
            <v>#VALUE!</v>
          </cell>
        </row>
        <row r="4287">
          <cell r="A4287" t="str">
            <v>1000407-6Min.</v>
          </cell>
          <cell r="B4287" t="e">
            <v>#VALUE!</v>
          </cell>
        </row>
        <row r="4288">
          <cell r="A4288" t="str">
            <v>1000407-6Max.</v>
          </cell>
          <cell r="B4288" t="e">
            <v>#VALUE!</v>
          </cell>
        </row>
        <row r="4289">
          <cell r="A4289" t="str">
            <v>1000407-6+ / -</v>
          </cell>
          <cell r="B4289" t="e">
            <v>#VALUE!</v>
          </cell>
        </row>
        <row r="4290">
          <cell r="A4290" t="str">
            <v>1001241-9IGP</v>
          </cell>
          <cell r="B4290" t="e">
            <v>#VALUE!</v>
          </cell>
        </row>
        <row r="4291">
          <cell r="A4291" t="str">
            <v>1001241-9PARTSHOP</v>
          </cell>
          <cell r="B4291" t="e">
            <v>#VALUE!</v>
          </cell>
        </row>
        <row r="4292">
          <cell r="A4292" t="str">
            <v>1001241-9TTL. RFU</v>
          </cell>
          <cell r="B4292" t="e">
            <v>#VALUE!</v>
          </cell>
        </row>
        <row r="4293">
          <cell r="A4293" t="str">
            <v>1001241-9Min.</v>
          </cell>
          <cell r="B4293" t="e">
            <v>#VALUE!</v>
          </cell>
        </row>
        <row r="4294">
          <cell r="A4294" t="str">
            <v>1001241-9Max.</v>
          </cell>
          <cell r="B4294" t="e">
            <v>#VALUE!</v>
          </cell>
        </row>
        <row r="4295">
          <cell r="A4295" t="str">
            <v>1001241-9+ / -</v>
          </cell>
          <cell r="B4295" t="e">
            <v>#VALUE!</v>
          </cell>
        </row>
        <row r="4296">
          <cell r="A4296" t="str">
            <v>1000132-8HOP</v>
          </cell>
          <cell r="B4296" t="e">
            <v>#VALUE!</v>
          </cell>
        </row>
        <row r="4297">
          <cell r="A4297" t="str">
            <v>1000132-8PARTSHOP</v>
          </cell>
          <cell r="B4297" t="e">
            <v>#VALUE!</v>
          </cell>
        </row>
        <row r="4298">
          <cell r="A4298" t="str">
            <v>1000132-8TTL. RFU</v>
          </cell>
          <cell r="B4298" t="e">
            <v>#VALUE!</v>
          </cell>
        </row>
        <row r="4299">
          <cell r="A4299" t="str">
            <v>1000132-8Min.</v>
          </cell>
          <cell r="B4299" t="e">
            <v>#VALUE!</v>
          </cell>
        </row>
        <row r="4300">
          <cell r="A4300" t="str">
            <v>1000132-8Max.</v>
          </cell>
          <cell r="B4300" t="e">
            <v>#VALUE!</v>
          </cell>
        </row>
        <row r="4301">
          <cell r="A4301" t="str">
            <v>1000132-8+ / -</v>
          </cell>
          <cell r="B4301" t="e">
            <v>#VALUE!</v>
          </cell>
        </row>
        <row r="4302">
          <cell r="A4302" t="str">
            <v>1000366-5HOP</v>
          </cell>
          <cell r="B4302">
            <v>58731</v>
          </cell>
        </row>
        <row r="4303">
          <cell r="A4303" t="str">
            <v>1000366-5TTL. RFU</v>
          </cell>
          <cell r="B4303" t="e">
            <v>#VALUE!</v>
          </cell>
        </row>
        <row r="4304">
          <cell r="A4304" t="str">
            <v>1000366-5Min.</v>
          </cell>
          <cell r="B4304" t="e">
            <v>#VALUE!</v>
          </cell>
        </row>
        <row r="4305">
          <cell r="A4305" t="str">
            <v>1000366-5Max.</v>
          </cell>
          <cell r="B4305" t="e">
            <v>#VALUE!</v>
          </cell>
        </row>
        <row r="4306">
          <cell r="A4306" t="str">
            <v>1000366-5+ / -</v>
          </cell>
          <cell r="B4306" t="e">
            <v>#VALUE!</v>
          </cell>
        </row>
        <row r="4307">
          <cell r="A4307" t="str">
            <v>1000301-0HOP</v>
          </cell>
          <cell r="B4307" t="e">
            <v>#VALUE!</v>
          </cell>
        </row>
        <row r="4308">
          <cell r="A4308" t="str">
            <v>1000301-0TTL. RFU</v>
          </cell>
          <cell r="B4308" t="e">
            <v>#VALUE!</v>
          </cell>
        </row>
        <row r="4309">
          <cell r="A4309" t="str">
            <v>1000301-0Min.</v>
          </cell>
          <cell r="B4309" t="e">
            <v>#VALUE!</v>
          </cell>
        </row>
        <row r="4310">
          <cell r="A4310" t="str">
            <v>1000301-0Max.</v>
          </cell>
          <cell r="B4310" t="e">
            <v>#VALUE!</v>
          </cell>
        </row>
        <row r="4311">
          <cell r="A4311" t="str">
            <v>1000301-0+ / -</v>
          </cell>
          <cell r="B4311" t="e">
            <v>#VALUE!</v>
          </cell>
        </row>
        <row r="4312">
          <cell r="A4312" t="str">
            <v>1000300-2HOP</v>
          </cell>
          <cell r="B4312" t="e">
            <v>#VALUE!</v>
          </cell>
        </row>
        <row r="4313">
          <cell r="A4313" t="str">
            <v>1000300-2TTL. RFU</v>
          </cell>
          <cell r="B4313" t="e">
            <v>#VALUE!</v>
          </cell>
        </row>
        <row r="4314">
          <cell r="A4314" t="str">
            <v>1000300-2Min.</v>
          </cell>
          <cell r="B4314" t="e">
            <v>#VALUE!</v>
          </cell>
        </row>
        <row r="4315">
          <cell r="A4315" t="str">
            <v>1000300-2Max.</v>
          </cell>
          <cell r="B4315" t="e">
            <v>#VALUE!</v>
          </cell>
        </row>
        <row r="4316">
          <cell r="A4316" t="str">
            <v>1000300-2+ / -</v>
          </cell>
          <cell r="B4316" t="e">
            <v>#VALUE!</v>
          </cell>
        </row>
        <row r="4317">
          <cell r="A4317" t="str">
            <v>1011405-1FGP</v>
          </cell>
          <cell r="B4317" t="e">
            <v>#VALUE!</v>
          </cell>
        </row>
        <row r="4318">
          <cell r="A4318" t="str">
            <v>1011405-1TTL. RFU</v>
          </cell>
          <cell r="B4318" t="e">
            <v>#VALUE!</v>
          </cell>
        </row>
        <row r="4319">
          <cell r="A4319" t="str">
            <v>1011405-1Min.</v>
          </cell>
          <cell r="B4319" t="e">
            <v>#VALUE!</v>
          </cell>
        </row>
        <row r="4320">
          <cell r="A4320" t="str">
            <v>1011405-1Max.</v>
          </cell>
          <cell r="B4320" t="e">
            <v>#VALUE!</v>
          </cell>
        </row>
        <row r="4321">
          <cell r="A4321" t="str">
            <v>1011405-1+ / -</v>
          </cell>
          <cell r="B4321" t="e">
            <v>#VALUE!</v>
          </cell>
        </row>
        <row r="4322">
          <cell r="A4322" t="str">
            <v>1011373-8FGP</v>
          </cell>
          <cell r="B4322" t="e">
            <v>#VALUE!</v>
          </cell>
        </row>
        <row r="4323">
          <cell r="A4323" t="str">
            <v>1011373-8TTL. RFU</v>
          </cell>
          <cell r="B4323" t="e">
            <v>#VALUE!</v>
          </cell>
        </row>
        <row r="4324">
          <cell r="A4324" t="str">
            <v>1011373-8Min.</v>
          </cell>
          <cell r="B4324" t="e">
            <v>#VALUE!</v>
          </cell>
        </row>
        <row r="4325">
          <cell r="A4325" t="str">
            <v>1011373-8Max.</v>
          </cell>
          <cell r="B4325" t="e">
            <v>#VALUE!</v>
          </cell>
        </row>
        <row r="4326">
          <cell r="A4326" t="str">
            <v>1011373-8+ / -</v>
          </cell>
          <cell r="B4326" t="e">
            <v>#VALUE!</v>
          </cell>
        </row>
        <row r="4327">
          <cell r="A4327" t="str">
            <v>1000295-2HOP</v>
          </cell>
          <cell r="B4327">
            <v>66750</v>
          </cell>
        </row>
        <row r="4328">
          <cell r="A4328" t="str">
            <v>1000295-2TTL. RFU</v>
          </cell>
          <cell r="B4328" t="e">
            <v>#VALUE!</v>
          </cell>
        </row>
        <row r="4329">
          <cell r="A4329" t="str">
            <v>1000295-2Min.</v>
          </cell>
          <cell r="B4329" t="e">
            <v>#VALUE!</v>
          </cell>
        </row>
        <row r="4330">
          <cell r="A4330" t="str">
            <v>1000295-2Max.</v>
          </cell>
          <cell r="B4330" t="e">
            <v>#VALUE!</v>
          </cell>
        </row>
        <row r="4331">
          <cell r="A4331" t="str">
            <v>1000295-2+ / -</v>
          </cell>
          <cell r="B4331" t="e">
            <v>#VALUE!</v>
          </cell>
        </row>
        <row r="4332">
          <cell r="A4332" t="str">
            <v>1001346-6PARTSHOP</v>
          </cell>
          <cell r="B4332" t="e">
            <v>#VALUE!</v>
          </cell>
        </row>
        <row r="4333">
          <cell r="A4333" t="str">
            <v>1001346-6TTL. RFU</v>
          </cell>
          <cell r="B4333" t="e">
            <v>#VALUE!</v>
          </cell>
        </row>
        <row r="4334">
          <cell r="A4334" t="str">
            <v>1001346-6Min.</v>
          </cell>
          <cell r="B4334" t="e">
            <v>#VALUE!</v>
          </cell>
        </row>
        <row r="4335">
          <cell r="A4335" t="str">
            <v>1001346-6Max.</v>
          </cell>
          <cell r="B4335" t="e">
            <v>#VALUE!</v>
          </cell>
        </row>
        <row r="4336">
          <cell r="A4336" t="str">
            <v>1001346-6+ / -</v>
          </cell>
          <cell r="B4336" t="e">
            <v>#VALUE!</v>
          </cell>
        </row>
        <row r="4337">
          <cell r="A4337" t="str">
            <v>1005059-0PARTSHOP</v>
          </cell>
          <cell r="B4337" t="e">
            <v>#VALUE!</v>
          </cell>
        </row>
        <row r="4338">
          <cell r="A4338" t="str">
            <v>1005059-0TTL. RFU</v>
          </cell>
          <cell r="B4338" t="e">
            <v>#VALUE!</v>
          </cell>
        </row>
        <row r="4339">
          <cell r="A4339" t="str">
            <v>1005059-0Min.</v>
          </cell>
          <cell r="B4339" t="e">
            <v>#VALUE!</v>
          </cell>
        </row>
        <row r="4340">
          <cell r="A4340" t="str">
            <v>1005059-0Max.</v>
          </cell>
          <cell r="B4340" t="e">
            <v>#VALUE!</v>
          </cell>
        </row>
        <row r="4341">
          <cell r="A4341" t="str">
            <v>1005059-0+ / -</v>
          </cell>
          <cell r="B4341" t="e">
            <v>#VALUE!</v>
          </cell>
        </row>
        <row r="4342">
          <cell r="A4342" t="str">
            <v>1001432-2IGP</v>
          </cell>
          <cell r="B4342">
            <v>74539</v>
          </cell>
        </row>
        <row r="4343">
          <cell r="A4343" t="str">
            <v>1001432-2TTL. RFU</v>
          </cell>
          <cell r="B4343" t="e">
            <v>#VALUE!</v>
          </cell>
        </row>
        <row r="4344">
          <cell r="A4344" t="str">
            <v>1001432-2Min.</v>
          </cell>
          <cell r="B4344" t="e">
            <v>#VALUE!</v>
          </cell>
        </row>
        <row r="4345">
          <cell r="A4345" t="str">
            <v>1001432-2Max.</v>
          </cell>
          <cell r="B4345" t="e">
            <v>#VALUE!</v>
          </cell>
        </row>
        <row r="4346">
          <cell r="A4346" t="str">
            <v>1001432-2+ / -</v>
          </cell>
          <cell r="B4346" t="e">
            <v>#VALUE!</v>
          </cell>
        </row>
        <row r="4347">
          <cell r="A4347" t="str">
            <v>1001433-0HSLREPAIR</v>
          </cell>
          <cell r="B4347">
            <v>108182</v>
          </cell>
        </row>
        <row r="4348">
          <cell r="A4348" t="str">
            <v>1001433-0IGP</v>
          </cell>
          <cell r="B4348">
            <v>88709</v>
          </cell>
        </row>
        <row r="4349">
          <cell r="A4349" t="str">
            <v>1001433-0TTL. RFU</v>
          </cell>
          <cell r="B4349" t="e">
            <v>#VALUE!</v>
          </cell>
        </row>
        <row r="4350">
          <cell r="A4350" t="str">
            <v>1001433-0Min.</v>
          </cell>
          <cell r="B4350" t="e">
            <v>#VALUE!</v>
          </cell>
        </row>
        <row r="4351">
          <cell r="A4351" t="str">
            <v>1001433-0Max.</v>
          </cell>
          <cell r="B4351" t="e">
            <v>#VALUE!</v>
          </cell>
        </row>
        <row r="4352">
          <cell r="A4352" t="str">
            <v>1001433-0+ / -</v>
          </cell>
          <cell r="B4352" t="e">
            <v>#VALUE!</v>
          </cell>
        </row>
        <row r="4353">
          <cell r="A4353" t="str">
            <v>1000282-0HOP</v>
          </cell>
          <cell r="B4353">
            <v>7157</v>
          </cell>
        </row>
        <row r="4354">
          <cell r="A4354" t="str">
            <v>1000282-0PARTSHOP</v>
          </cell>
          <cell r="B4354" t="e">
            <v>#VALUE!</v>
          </cell>
        </row>
        <row r="4355">
          <cell r="A4355" t="str">
            <v>1000282-0TTL. RFU</v>
          </cell>
          <cell r="B4355" t="e">
            <v>#VALUE!</v>
          </cell>
        </row>
        <row r="4356">
          <cell r="A4356" t="str">
            <v>1000282-0Min.</v>
          </cell>
          <cell r="B4356" t="e">
            <v>#VALUE!</v>
          </cell>
        </row>
        <row r="4357">
          <cell r="A4357" t="str">
            <v>1000282-0Max.</v>
          </cell>
          <cell r="B4357" t="e">
            <v>#VALUE!</v>
          </cell>
        </row>
        <row r="4358">
          <cell r="A4358" t="str">
            <v>1000282-0+ / -</v>
          </cell>
          <cell r="B4358" t="e">
            <v>#VALUE!</v>
          </cell>
        </row>
        <row r="4359">
          <cell r="A4359" t="str">
            <v>1000294-4HOP</v>
          </cell>
          <cell r="B4359">
            <v>30823</v>
          </cell>
        </row>
        <row r="4360">
          <cell r="A4360" t="str">
            <v>1000294-4PARTSHOP</v>
          </cell>
          <cell r="B4360" t="e">
            <v>#VALUE!</v>
          </cell>
        </row>
        <row r="4361">
          <cell r="A4361" t="str">
            <v>1000294-4TTL. RFU</v>
          </cell>
          <cell r="B4361" t="e">
            <v>#VALUE!</v>
          </cell>
        </row>
        <row r="4362">
          <cell r="A4362" t="str">
            <v>1000294-4Min.</v>
          </cell>
          <cell r="B4362" t="e">
            <v>#VALUE!</v>
          </cell>
        </row>
        <row r="4363">
          <cell r="A4363" t="str">
            <v>1000294-4Max.</v>
          </cell>
          <cell r="B4363" t="e">
            <v>#VALUE!</v>
          </cell>
        </row>
        <row r="4364">
          <cell r="A4364" t="str">
            <v>1000294-4+ / -</v>
          </cell>
          <cell r="B4364" t="e">
            <v>#VALUE!</v>
          </cell>
        </row>
        <row r="4365">
          <cell r="A4365" t="str">
            <v>1000320-7HOP</v>
          </cell>
          <cell r="B4365">
            <v>62938</v>
          </cell>
        </row>
        <row r="4366">
          <cell r="A4366" t="str">
            <v>1000320-7TTL. RFU</v>
          </cell>
          <cell r="B4366" t="e">
            <v>#VALUE!</v>
          </cell>
        </row>
        <row r="4367">
          <cell r="A4367" t="str">
            <v>1000320-7Min.</v>
          </cell>
          <cell r="B4367" t="e">
            <v>#VALUE!</v>
          </cell>
        </row>
        <row r="4368">
          <cell r="A4368" t="str">
            <v>1000320-7Max.</v>
          </cell>
          <cell r="B4368" t="e">
            <v>#VALUE!</v>
          </cell>
        </row>
        <row r="4369">
          <cell r="A4369" t="str">
            <v>1000320-7+ / -</v>
          </cell>
          <cell r="B4369" t="e">
            <v>#VALUE!</v>
          </cell>
        </row>
        <row r="4370">
          <cell r="A4370" t="str">
            <v>1011685-0FGP</v>
          </cell>
          <cell r="B4370" t="e">
            <v>#VALUE!</v>
          </cell>
        </row>
        <row r="4371">
          <cell r="A4371" t="str">
            <v>1011685-0TTL. RFU</v>
          </cell>
          <cell r="B4371" t="e">
            <v>#VALUE!</v>
          </cell>
        </row>
        <row r="4372">
          <cell r="A4372" t="str">
            <v>1011685-0Min.</v>
          </cell>
          <cell r="B4372" t="e">
            <v>#VALUE!</v>
          </cell>
        </row>
        <row r="4373">
          <cell r="A4373" t="str">
            <v>1011685-0Max.</v>
          </cell>
          <cell r="B4373" t="e">
            <v>#VALUE!</v>
          </cell>
        </row>
        <row r="4374">
          <cell r="A4374" t="str">
            <v>1011685-0+ / -</v>
          </cell>
          <cell r="B4374" t="e">
            <v>#VALUE!</v>
          </cell>
        </row>
        <row r="4375">
          <cell r="A4375" t="str">
            <v>1000825-1HOP</v>
          </cell>
          <cell r="B4375" t="e">
            <v>#VALUE!</v>
          </cell>
        </row>
        <row r="4376">
          <cell r="A4376" t="str">
            <v>1000825-1TTL. RFU</v>
          </cell>
          <cell r="B4376" t="e">
            <v>#VALUE!</v>
          </cell>
        </row>
        <row r="4377">
          <cell r="A4377" t="str">
            <v>1000825-1Min.</v>
          </cell>
          <cell r="B4377" t="e">
            <v>#VALUE!</v>
          </cell>
        </row>
        <row r="4378">
          <cell r="A4378" t="str">
            <v>1000825-1Max.</v>
          </cell>
          <cell r="B4378" t="e">
            <v>#VALUE!</v>
          </cell>
        </row>
        <row r="4379">
          <cell r="A4379" t="str">
            <v>1000825-1+ / -</v>
          </cell>
          <cell r="B4379" t="e">
            <v>#VALUE!</v>
          </cell>
        </row>
        <row r="4380">
          <cell r="A4380" t="str">
            <v>1003093-1HOP</v>
          </cell>
          <cell r="B4380">
            <v>152389</v>
          </cell>
        </row>
        <row r="4381">
          <cell r="A4381" t="str">
            <v>1003093-1TTL. RFU</v>
          </cell>
          <cell r="B4381" t="e">
            <v>#VALUE!</v>
          </cell>
        </row>
        <row r="4382">
          <cell r="A4382" t="str">
            <v>1003093-1Min.</v>
          </cell>
          <cell r="B4382" t="e">
            <v>#VALUE!</v>
          </cell>
        </row>
        <row r="4383">
          <cell r="A4383" t="str">
            <v>1003093-1Max.</v>
          </cell>
          <cell r="B4383" t="e">
            <v>#VALUE!</v>
          </cell>
        </row>
        <row r="4384">
          <cell r="A4384" t="str">
            <v>1003093-1+ / -</v>
          </cell>
          <cell r="B4384" t="e">
            <v>#VALUE!</v>
          </cell>
        </row>
        <row r="4385">
          <cell r="A4385" t="str">
            <v>1000849-7HOP</v>
          </cell>
          <cell r="B4385" t="e">
            <v>#VALUE!</v>
          </cell>
        </row>
        <row r="4386">
          <cell r="A4386" t="str">
            <v>1000849-7TTL. RFU</v>
          </cell>
          <cell r="B4386" t="e">
            <v>#VALUE!</v>
          </cell>
        </row>
        <row r="4387">
          <cell r="A4387" t="str">
            <v>1000849-7Min.</v>
          </cell>
          <cell r="B4387" t="e">
            <v>#VALUE!</v>
          </cell>
        </row>
        <row r="4388">
          <cell r="A4388" t="str">
            <v>1000849-7Max.</v>
          </cell>
          <cell r="B4388" t="e">
            <v>#VALUE!</v>
          </cell>
        </row>
        <row r="4389">
          <cell r="A4389" t="str">
            <v>1000849-7+ / -</v>
          </cell>
          <cell r="B4389" t="e">
            <v>#VALUE!</v>
          </cell>
        </row>
        <row r="4390">
          <cell r="A4390" t="str">
            <v>1001498-5PARTSHOP</v>
          </cell>
          <cell r="B4390" t="e">
            <v>#VALUE!</v>
          </cell>
        </row>
        <row r="4391">
          <cell r="A4391" t="str">
            <v>1001498-5TTL. RFU</v>
          </cell>
          <cell r="B4391" t="e">
            <v>#VALUE!</v>
          </cell>
        </row>
        <row r="4392">
          <cell r="A4392" t="str">
            <v>1001498-5Min.</v>
          </cell>
          <cell r="B4392" t="e">
            <v>#VALUE!</v>
          </cell>
        </row>
        <row r="4393">
          <cell r="A4393" t="str">
            <v>1001498-5Max.</v>
          </cell>
          <cell r="B4393" t="e">
            <v>#VALUE!</v>
          </cell>
        </row>
        <row r="4394">
          <cell r="A4394" t="str">
            <v>1001498-5+ / -</v>
          </cell>
          <cell r="B4394" t="e">
            <v>#VALUE!</v>
          </cell>
        </row>
        <row r="4395">
          <cell r="A4395" t="str">
            <v>1001499-3IGP</v>
          </cell>
          <cell r="B4395" t="e">
            <v>#VALUE!</v>
          </cell>
        </row>
        <row r="4396">
          <cell r="A4396" t="str">
            <v>1001499-3PARTSHOP</v>
          </cell>
          <cell r="B4396" t="e">
            <v>#VALUE!</v>
          </cell>
        </row>
        <row r="4397">
          <cell r="A4397" t="str">
            <v>1001499-3TTL. RFU</v>
          </cell>
          <cell r="B4397" t="e">
            <v>#VALUE!</v>
          </cell>
        </row>
        <row r="4398">
          <cell r="A4398" t="str">
            <v>1001499-3Min.</v>
          </cell>
          <cell r="B4398" t="e">
            <v>#VALUE!</v>
          </cell>
        </row>
        <row r="4399">
          <cell r="A4399" t="str">
            <v>1001499-3Max.</v>
          </cell>
          <cell r="B4399" t="e">
            <v>#VALUE!</v>
          </cell>
        </row>
        <row r="4400">
          <cell r="A4400" t="str">
            <v>1001499-3+ / -</v>
          </cell>
          <cell r="B4400" t="e">
            <v>#VALUE!</v>
          </cell>
        </row>
        <row r="4401">
          <cell r="A4401" t="str">
            <v>1001434-9PARTSHOP</v>
          </cell>
          <cell r="B4401" t="e">
            <v>#VALUE!</v>
          </cell>
        </row>
        <row r="4402">
          <cell r="A4402" t="str">
            <v>1001434-9TTL. RFU</v>
          </cell>
          <cell r="B4402" t="e">
            <v>#VALUE!</v>
          </cell>
        </row>
        <row r="4403">
          <cell r="A4403" t="str">
            <v>1001434-9Min.</v>
          </cell>
          <cell r="B4403" t="e">
            <v>#VALUE!</v>
          </cell>
        </row>
        <row r="4404">
          <cell r="A4404" t="str">
            <v>1001434-9Max.</v>
          </cell>
          <cell r="B4404" t="e">
            <v>#VALUE!</v>
          </cell>
        </row>
        <row r="4405">
          <cell r="A4405" t="str">
            <v>1001434-9+ / -</v>
          </cell>
          <cell r="B4405" t="e">
            <v>#VALUE!</v>
          </cell>
        </row>
        <row r="4406">
          <cell r="A4406" t="str">
            <v>1001429-2IGP</v>
          </cell>
          <cell r="B4406" t="e">
            <v>#VALUE!</v>
          </cell>
        </row>
        <row r="4407">
          <cell r="A4407" t="str">
            <v>1001429-2PARTSHOP</v>
          </cell>
          <cell r="B4407" t="e">
            <v>#VALUE!</v>
          </cell>
        </row>
        <row r="4408">
          <cell r="A4408" t="str">
            <v>1001429-2TTL. RFU</v>
          </cell>
          <cell r="B4408" t="e">
            <v>#VALUE!</v>
          </cell>
        </row>
        <row r="4409">
          <cell r="A4409" t="str">
            <v>1001429-2Min.</v>
          </cell>
          <cell r="B4409" t="e">
            <v>#VALUE!</v>
          </cell>
        </row>
        <row r="4410">
          <cell r="A4410" t="str">
            <v>1001429-2Max.</v>
          </cell>
          <cell r="B4410" t="e">
            <v>#VALUE!</v>
          </cell>
        </row>
        <row r="4411">
          <cell r="A4411" t="str">
            <v>1001429-2+ / -</v>
          </cell>
          <cell r="B4411" t="e">
            <v>#VALUE!</v>
          </cell>
        </row>
        <row r="4412">
          <cell r="A4412" t="str">
            <v>1001698-8PARTSHOP</v>
          </cell>
          <cell r="B4412" t="e">
            <v>#VALUE!</v>
          </cell>
        </row>
        <row r="4413">
          <cell r="A4413" t="str">
            <v>1001698-8TTL. RFU</v>
          </cell>
          <cell r="B4413" t="e">
            <v>#VALUE!</v>
          </cell>
        </row>
        <row r="4414">
          <cell r="A4414" t="str">
            <v>1001698-8Min.</v>
          </cell>
          <cell r="B4414" t="e">
            <v>#VALUE!</v>
          </cell>
        </row>
        <row r="4415">
          <cell r="A4415" t="str">
            <v>1001698-8Max.</v>
          </cell>
          <cell r="B4415" t="e">
            <v>#VALUE!</v>
          </cell>
        </row>
        <row r="4416">
          <cell r="A4416" t="str">
            <v>1001698-8+ / -</v>
          </cell>
          <cell r="B4416" t="e">
            <v>#VALUE!</v>
          </cell>
        </row>
        <row r="4417">
          <cell r="A4417" t="str">
            <v>1001671-6PARTSHOP</v>
          </cell>
          <cell r="B4417">
            <v>3500</v>
          </cell>
        </row>
        <row r="4418">
          <cell r="A4418" t="str">
            <v>1001671-6TTL. RFU</v>
          </cell>
          <cell r="B4418" t="e">
            <v>#VALUE!</v>
          </cell>
        </row>
        <row r="4419">
          <cell r="A4419" t="str">
            <v>1001671-6Min.</v>
          </cell>
          <cell r="B4419" t="e">
            <v>#VALUE!</v>
          </cell>
        </row>
        <row r="4420">
          <cell r="A4420" t="str">
            <v>1001671-6Max.</v>
          </cell>
          <cell r="B4420" t="e">
            <v>#VALUE!</v>
          </cell>
        </row>
        <row r="4421">
          <cell r="A4421" t="str">
            <v>1001671-6+ / -</v>
          </cell>
          <cell r="B4421" t="e">
            <v>#VALUE!</v>
          </cell>
        </row>
        <row r="4422">
          <cell r="A4422" t="str">
            <v>1001670-8PARTSHOP</v>
          </cell>
          <cell r="B4422">
            <v>2467</v>
          </cell>
        </row>
        <row r="4423">
          <cell r="A4423" t="str">
            <v>1001670-8TTL. RFU</v>
          </cell>
          <cell r="B4423" t="e">
            <v>#VALUE!</v>
          </cell>
        </row>
        <row r="4424">
          <cell r="A4424" t="str">
            <v>1001670-8Min.</v>
          </cell>
          <cell r="B4424" t="e">
            <v>#VALUE!</v>
          </cell>
        </row>
        <row r="4425">
          <cell r="A4425" t="str">
            <v>1001670-8Max.</v>
          </cell>
          <cell r="B4425" t="e">
            <v>#VALUE!</v>
          </cell>
        </row>
        <row r="4426">
          <cell r="A4426" t="str">
            <v>1001670-8+ / -</v>
          </cell>
          <cell r="B4426" t="e">
            <v>#VALUE!</v>
          </cell>
        </row>
        <row r="4427">
          <cell r="A4427" t="str">
            <v>1004072-2BEKAS</v>
          </cell>
          <cell r="B4427" t="e">
            <v>#VALUE!</v>
          </cell>
        </row>
        <row r="4428">
          <cell r="A4428" t="str">
            <v>1004072-2TTL. RFU</v>
          </cell>
          <cell r="B4428" t="e">
            <v>#VALUE!</v>
          </cell>
        </row>
        <row r="4429">
          <cell r="A4429" t="str">
            <v>1004072-2Min.</v>
          </cell>
          <cell r="B4429" t="e">
            <v>#VALUE!</v>
          </cell>
        </row>
        <row r="4430">
          <cell r="A4430" t="str">
            <v>1004072-2Max.</v>
          </cell>
          <cell r="B4430" t="e">
            <v>#VALUE!</v>
          </cell>
        </row>
        <row r="4431">
          <cell r="A4431" t="str">
            <v>1004072-2+ / -</v>
          </cell>
          <cell r="B4431" t="e">
            <v>#VALUE!</v>
          </cell>
        </row>
        <row r="4432">
          <cell r="A4432" t="str">
            <v>1000386-1PARTSHOP</v>
          </cell>
          <cell r="B4432" t="e">
            <v>#VALUE!</v>
          </cell>
        </row>
        <row r="4433">
          <cell r="A4433" t="str">
            <v>1000386-1TTL. RFU</v>
          </cell>
          <cell r="B4433" t="e">
            <v>#VALUE!</v>
          </cell>
        </row>
        <row r="4434">
          <cell r="A4434" t="str">
            <v>1000386-1Min.</v>
          </cell>
          <cell r="B4434" t="e">
            <v>#VALUE!</v>
          </cell>
        </row>
        <row r="4435">
          <cell r="A4435" t="str">
            <v>1000386-1Max.</v>
          </cell>
          <cell r="B4435" t="e">
            <v>#VALUE!</v>
          </cell>
        </row>
        <row r="4436">
          <cell r="A4436" t="str">
            <v>1000386-1+ / -</v>
          </cell>
          <cell r="B4436" t="e">
            <v>#VALUE!</v>
          </cell>
        </row>
        <row r="4437">
          <cell r="A4437" t="str">
            <v>1011003-8BEKAS</v>
          </cell>
          <cell r="B4437" t="e">
            <v>#VALUE!</v>
          </cell>
        </row>
        <row r="4438">
          <cell r="A4438" t="str">
            <v>1011003-8TTL. RFU</v>
          </cell>
          <cell r="B4438" t="e">
            <v>#VALUE!</v>
          </cell>
        </row>
        <row r="4439">
          <cell r="A4439" t="str">
            <v>1011003-8Min.</v>
          </cell>
          <cell r="B4439" t="e">
            <v>#VALUE!</v>
          </cell>
        </row>
        <row r="4440">
          <cell r="A4440" t="str">
            <v>1011003-8Max.</v>
          </cell>
          <cell r="B4440" t="e">
            <v>#VALUE!</v>
          </cell>
        </row>
        <row r="4441">
          <cell r="A4441" t="str">
            <v>1011003-8+ / -</v>
          </cell>
          <cell r="B4441" t="e">
            <v>#VALUE!</v>
          </cell>
        </row>
        <row r="4442">
          <cell r="A4442" t="str">
            <v>1003521-4BEKAS</v>
          </cell>
          <cell r="B4442" t="e">
            <v>#VALUE!</v>
          </cell>
        </row>
        <row r="4443">
          <cell r="A4443" t="str">
            <v>1003521-4TTL. RFU</v>
          </cell>
          <cell r="B4443" t="e">
            <v>#VALUE!</v>
          </cell>
        </row>
        <row r="4444">
          <cell r="A4444" t="str">
            <v>1003521-4Min.</v>
          </cell>
          <cell r="B4444" t="e">
            <v>#VALUE!</v>
          </cell>
        </row>
        <row r="4445">
          <cell r="A4445" t="str">
            <v>1003521-4Max.</v>
          </cell>
          <cell r="B4445" t="e">
            <v>#VALUE!</v>
          </cell>
        </row>
        <row r="4446">
          <cell r="A4446" t="str">
            <v>1003521-4+ / -</v>
          </cell>
          <cell r="B4446" t="e">
            <v>#VALUE!</v>
          </cell>
        </row>
        <row r="4447">
          <cell r="A4447" t="str">
            <v>1003425-0LAIN-LAIN</v>
          </cell>
          <cell r="B4447" t="e">
            <v>#VALUE!</v>
          </cell>
        </row>
        <row r="4448">
          <cell r="A4448" t="str">
            <v>1003425-0TTL. RFU</v>
          </cell>
          <cell r="B4448" t="e">
            <v>#VALUE!</v>
          </cell>
        </row>
        <row r="4449">
          <cell r="A4449" t="str">
            <v>1003425-0Min.</v>
          </cell>
          <cell r="B4449" t="e">
            <v>#VALUE!</v>
          </cell>
        </row>
        <row r="4450">
          <cell r="A4450" t="str">
            <v>1003425-0Max.</v>
          </cell>
          <cell r="B4450" t="e">
            <v>#VALUE!</v>
          </cell>
        </row>
        <row r="4451">
          <cell r="A4451" t="str">
            <v>1003425-0+ / -</v>
          </cell>
          <cell r="B4451" t="e">
            <v>#VALUE!</v>
          </cell>
        </row>
        <row r="4452">
          <cell r="A4452" t="str">
            <v>1001479-9IGP</v>
          </cell>
          <cell r="B4452" t="e">
            <v>#VALUE!</v>
          </cell>
        </row>
        <row r="4453">
          <cell r="A4453" t="str">
            <v>1001479-9PARTSHOP</v>
          </cell>
          <cell r="B4453">
            <v>157658</v>
          </cell>
        </row>
        <row r="4454">
          <cell r="A4454" t="str">
            <v>1001479-9TTL. RFU</v>
          </cell>
          <cell r="B4454" t="e">
            <v>#VALUE!</v>
          </cell>
        </row>
        <row r="4455">
          <cell r="A4455" t="str">
            <v>1001479-9Min.</v>
          </cell>
          <cell r="B4455" t="e">
            <v>#VALUE!</v>
          </cell>
        </row>
        <row r="4456">
          <cell r="A4456" t="str">
            <v>1001479-9Max.</v>
          </cell>
          <cell r="B4456" t="e">
            <v>#VALUE!</v>
          </cell>
        </row>
        <row r="4457">
          <cell r="A4457" t="str">
            <v>1001479-9+ / -</v>
          </cell>
          <cell r="B4457" t="e">
            <v>#VALUE!</v>
          </cell>
        </row>
        <row r="4458">
          <cell r="A4458" t="str">
            <v>1000767-9PARTSHOP</v>
          </cell>
          <cell r="B4458">
            <v>63178</v>
          </cell>
        </row>
        <row r="4459">
          <cell r="A4459" t="str">
            <v>1000767-9TTL. RFU</v>
          </cell>
          <cell r="B4459" t="e">
            <v>#VALUE!</v>
          </cell>
        </row>
        <row r="4460">
          <cell r="A4460" t="str">
            <v>1000767-9Min.</v>
          </cell>
          <cell r="B4460" t="e">
            <v>#VALUE!</v>
          </cell>
        </row>
        <row r="4461">
          <cell r="A4461" t="str">
            <v>1000767-9Max.</v>
          </cell>
          <cell r="B4461" t="e">
            <v>#VALUE!</v>
          </cell>
        </row>
        <row r="4462">
          <cell r="A4462" t="str">
            <v>1000767-9+ / -</v>
          </cell>
          <cell r="B4462" t="e">
            <v>#VALUE!</v>
          </cell>
        </row>
        <row r="4463">
          <cell r="A4463" t="str">
            <v>1002790-4PARTSHOP</v>
          </cell>
          <cell r="B4463" t="e">
            <v>#VALUE!</v>
          </cell>
        </row>
        <row r="4464">
          <cell r="A4464" t="str">
            <v>1002790-4TTL. RFU</v>
          </cell>
          <cell r="B4464" t="e">
            <v>#VALUE!</v>
          </cell>
        </row>
        <row r="4465">
          <cell r="A4465" t="str">
            <v>1002790-4Min.</v>
          </cell>
          <cell r="B4465" t="e">
            <v>#VALUE!</v>
          </cell>
        </row>
        <row r="4466">
          <cell r="A4466" t="str">
            <v>1002790-4Max.</v>
          </cell>
          <cell r="B4466" t="e">
            <v>#VALUE!</v>
          </cell>
        </row>
        <row r="4467">
          <cell r="A4467" t="str">
            <v>1002790-4+ / -</v>
          </cell>
          <cell r="B4467" t="e">
            <v>#VALUE!</v>
          </cell>
        </row>
        <row r="4468">
          <cell r="A4468" t="str">
            <v>1005918-0PARTSHOP</v>
          </cell>
          <cell r="B4468" t="e">
            <v>#VALUE!</v>
          </cell>
        </row>
        <row r="4469">
          <cell r="A4469" t="str">
            <v>1005918-0TTL. RFU</v>
          </cell>
          <cell r="B4469" t="e">
            <v>#VALUE!</v>
          </cell>
        </row>
        <row r="4470">
          <cell r="A4470" t="str">
            <v>1005918-0Min.</v>
          </cell>
          <cell r="B4470" t="e">
            <v>#VALUE!</v>
          </cell>
        </row>
        <row r="4471">
          <cell r="A4471" t="str">
            <v>1005918-0Max.</v>
          </cell>
          <cell r="B4471" t="e">
            <v>#VALUE!</v>
          </cell>
        </row>
        <row r="4472">
          <cell r="A4472" t="str">
            <v>1005918-0+ / -</v>
          </cell>
          <cell r="B4472" t="e">
            <v>#VALUE!</v>
          </cell>
        </row>
        <row r="4473">
          <cell r="A4473" t="str">
            <v>1001100-5PARTSHOP</v>
          </cell>
          <cell r="B4473" t="e">
            <v>#VALUE!</v>
          </cell>
        </row>
        <row r="4474">
          <cell r="A4474" t="str">
            <v>1001100-5TTL. RFU</v>
          </cell>
          <cell r="B4474" t="e">
            <v>#VALUE!</v>
          </cell>
        </row>
        <row r="4475">
          <cell r="A4475" t="str">
            <v>1001100-5Min.</v>
          </cell>
          <cell r="B4475" t="e">
            <v>#VALUE!</v>
          </cell>
        </row>
        <row r="4476">
          <cell r="A4476" t="str">
            <v>1001100-5Max.</v>
          </cell>
          <cell r="B4476" t="e">
            <v>#VALUE!</v>
          </cell>
        </row>
        <row r="4477">
          <cell r="A4477" t="str">
            <v>1001100-5+ / -</v>
          </cell>
          <cell r="B4477" t="e">
            <v>#VALUE!</v>
          </cell>
        </row>
        <row r="4478">
          <cell r="A4478" t="str">
            <v>1000594-3PARTSHOP</v>
          </cell>
          <cell r="B4478" t="e">
            <v>#VALUE!</v>
          </cell>
        </row>
        <row r="4479">
          <cell r="A4479" t="str">
            <v>1000594-3TTL. RFU</v>
          </cell>
          <cell r="B4479" t="e">
            <v>#VALUE!</v>
          </cell>
        </row>
        <row r="4480">
          <cell r="A4480" t="str">
            <v>1000594-3Min.</v>
          </cell>
          <cell r="B4480" t="e">
            <v>#VALUE!</v>
          </cell>
        </row>
        <row r="4481">
          <cell r="A4481" t="str">
            <v>1000594-3Max.</v>
          </cell>
          <cell r="B4481" t="e">
            <v>#VALUE!</v>
          </cell>
        </row>
        <row r="4482">
          <cell r="A4482" t="str">
            <v>1000594-3+ / -</v>
          </cell>
          <cell r="B4482" t="e">
            <v>#VALUE!</v>
          </cell>
        </row>
        <row r="4483">
          <cell r="A4483" t="str">
            <v>1003351-3PARTSHOP</v>
          </cell>
          <cell r="B4483" t="e">
            <v>#VALUE!</v>
          </cell>
        </row>
        <row r="4484">
          <cell r="A4484" t="str">
            <v>1003351-3TTL. RFU</v>
          </cell>
          <cell r="B4484" t="e">
            <v>#VALUE!</v>
          </cell>
        </row>
        <row r="4485">
          <cell r="A4485" t="str">
            <v>1003351-3Min.</v>
          </cell>
          <cell r="B4485" t="e">
            <v>#VALUE!</v>
          </cell>
        </row>
        <row r="4486">
          <cell r="A4486" t="str">
            <v>1003351-3Max.</v>
          </cell>
          <cell r="B4486" t="e">
            <v>#VALUE!</v>
          </cell>
        </row>
        <row r="4487">
          <cell r="A4487" t="str">
            <v>1003351-3+ / -</v>
          </cell>
          <cell r="B4487" t="e">
            <v>#VALUE!</v>
          </cell>
        </row>
        <row r="4488">
          <cell r="A4488" t="str">
            <v>1003355-6TOKO</v>
          </cell>
          <cell r="B4488" t="e">
            <v>#VALUE!</v>
          </cell>
        </row>
        <row r="4489">
          <cell r="A4489" t="str">
            <v>1003355-6TTL. RFU</v>
          </cell>
          <cell r="B4489" t="e">
            <v>#VALUE!</v>
          </cell>
        </row>
        <row r="4490">
          <cell r="A4490" t="str">
            <v>1003355-6Min.</v>
          </cell>
          <cell r="B4490" t="e">
            <v>#VALUE!</v>
          </cell>
        </row>
        <row r="4491">
          <cell r="A4491" t="str">
            <v>1003355-6Max.</v>
          </cell>
          <cell r="B4491" t="e">
            <v>#VALUE!</v>
          </cell>
        </row>
        <row r="4492">
          <cell r="A4492" t="str">
            <v>1003355-6+ / -</v>
          </cell>
          <cell r="B4492" t="e">
            <v>#VALUE!</v>
          </cell>
        </row>
        <row r="4493">
          <cell r="A4493" t="str">
            <v>1011227-8TOKO</v>
          </cell>
          <cell r="B4493" t="e">
            <v>#VALUE!</v>
          </cell>
        </row>
        <row r="4494">
          <cell r="A4494" t="str">
            <v>1011227-8TTL. RFU</v>
          </cell>
          <cell r="B4494" t="e">
            <v>#VALUE!</v>
          </cell>
        </row>
        <row r="4495">
          <cell r="A4495" t="str">
            <v>1011227-8Min.</v>
          </cell>
          <cell r="B4495" t="e">
            <v>#VALUE!</v>
          </cell>
        </row>
        <row r="4496">
          <cell r="A4496" t="str">
            <v>1011227-8Max.</v>
          </cell>
          <cell r="B4496" t="e">
            <v>#VALUE!</v>
          </cell>
        </row>
        <row r="4497">
          <cell r="A4497" t="str">
            <v>1011227-8+ / -</v>
          </cell>
          <cell r="B4497" t="e">
            <v>#VALUE!</v>
          </cell>
        </row>
        <row r="4498">
          <cell r="A4498" t="str">
            <v>1003376-9PARTSHOP</v>
          </cell>
          <cell r="B4498" t="e">
            <v>#VALUE!</v>
          </cell>
        </row>
        <row r="4499">
          <cell r="A4499" t="str">
            <v>1003376-9TTL. RFU</v>
          </cell>
          <cell r="B4499" t="e">
            <v>#VALUE!</v>
          </cell>
        </row>
        <row r="4500">
          <cell r="A4500" t="str">
            <v>1003376-9Min.</v>
          </cell>
          <cell r="B4500" t="e">
            <v>#VALUE!</v>
          </cell>
        </row>
        <row r="4501">
          <cell r="A4501" t="str">
            <v>1003376-9Max.</v>
          </cell>
          <cell r="B4501" t="e">
            <v>#VALUE!</v>
          </cell>
        </row>
        <row r="4502">
          <cell r="A4502" t="str">
            <v>1003376-9+ / -</v>
          </cell>
          <cell r="B4502" t="e">
            <v>#VALUE!</v>
          </cell>
        </row>
        <row r="4503">
          <cell r="A4503" t="str">
            <v>1010589-1PARTSHOP</v>
          </cell>
          <cell r="B4503" t="e">
            <v>#VALUE!</v>
          </cell>
        </row>
        <row r="4504">
          <cell r="A4504" t="str">
            <v>1010589-1TTL. RFU</v>
          </cell>
          <cell r="B4504" t="e">
            <v>#VALUE!</v>
          </cell>
        </row>
        <row r="4505">
          <cell r="A4505" t="str">
            <v>1010589-1Min.</v>
          </cell>
          <cell r="B4505" t="e">
            <v>#VALUE!</v>
          </cell>
        </row>
        <row r="4506">
          <cell r="A4506" t="str">
            <v>1010589-1Max.</v>
          </cell>
          <cell r="B4506" t="e">
            <v>#VALUE!</v>
          </cell>
        </row>
        <row r="4507">
          <cell r="A4507" t="str">
            <v>1010589-1+ / -</v>
          </cell>
          <cell r="B4507" t="e">
            <v>#VALUE!</v>
          </cell>
        </row>
        <row r="4508">
          <cell r="A4508" t="str">
            <v>1003346-7TOKO</v>
          </cell>
          <cell r="B4508" t="e">
            <v>#VALUE!</v>
          </cell>
        </row>
        <row r="4509">
          <cell r="A4509" t="str">
            <v>1003346-7TTL. RFU</v>
          </cell>
          <cell r="B4509" t="e">
            <v>#VALUE!</v>
          </cell>
        </row>
        <row r="4510">
          <cell r="A4510" t="str">
            <v>1003346-7Min.</v>
          </cell>
          <cell r="B4510" t="e">
            <v>#VALUE!</v>
          </cell>
        </row>
        <row r="4511">
          <cell r="A4511" t="str">
            <v>1003346-7Max.</v>
          </cell>
          <cell r="B4511" t="e">
            <v>#VALUE!</v>
          </cell>
        </row>
        <row r="4512">
          <cell r="A4512" t="str">
            <v>1003346-7+ / -</v>
          </cell>
          <cell r="B4512" t="e">
            <v>#VALUE!</v>
          </cell>
        </row>
        <row r="4513">
          <cell r="A4513" t="str">
            <v>1003347-5TOKO</v>
          </cell>
          <cell r="B4513" t="e">
            <v>#VALUE!</v>
          </cell>
        </row>
        <row r="4514">
          <cell r="A4514" t="str">
            <v>1003347-5TTL. RFU</v>
          </cell>
          <cell r="B4514" t="e">
            <v>#VALUE!</v>
          </cell>
        </row>
        <row r="4515">
          <cell r="A4515" t="str">
            <v>1003347-5Min.</v>
          </cell>
          <cell r="B4515" t="e">
            <v>#VALUE!</v>
          </cell>
        </row>
        <row r="4516">
          <cell r="A4516" t="str">
            <v>1003347-5Max.</v>
          </cell>
          <cell r="B4516" t="e">
            <v>#VALUE!</v>
          </cell>
        </row>
        <row r="4517">
          <cell r="A4517" t="str">
            <v>1003347-5+ / -</v>
          </cell>
          <cell r="B4517" t="e">
            <v>#VALUE!</v>
          </cell>
        </row>
        <row r="4518">
          <cell r="A4518" t="str">
            <v>1003358-0TOKO</v>
          </cell>
          <cell r="B4518" t="e">
            <v>#VALUE!</v>
          </cell>
        </row>
        <row r="4519">
          <cell r="A4519" t="str">
            <v>1003358-0TTL. RFU</v>
          </cell>
          <cell r="B4519" t="e">
            <v>#VALUE!</v>
          </cell>
        </row>
        <row r="4520">
          <cell r="A4520" t="str">
            <v>1003358-0Min.</v>
          </cell>
          <cell r="B4520" t="e">
            <v>#VALUE!</v>
          </cell>
        </row>
        <row r="4521">
          <cell r="A4521" t="str">
            <v>1003358-0Max.</v>
          </cell>
          <cell r="B4521" t="e">
            <v>#VALUE!</v>
          </cell>
        </row>
        <row r="4522">
          <cell r="A4522" t="str">
            <v>1003358-0+ / -</v>
          </cell>
          <cell r="B4522" t="e">
            <v>#VALUE!</v>
          </cell>
        </row>
        <row r="4523">
          <cell r="A4523" t="str">
            <v>1003359-9TOKO</v>
          </cell>
          <cell r="B4523" t="e">
            <v>#VALUE!</v>
          </cell>
        </row>
        <row r="4524">
          <cell r="A4524" t="str">
            <v>1003359-9TTL. RFU</v>
          </cell>
          <cell r="B4524" t="e">
            <v>#VALUE!</v>
          </cell>
        </row>
        <row r="4525">
          <cell r="A4525" t="str">
            <v>1003359-9Min.</v>
          </cell>
          <cell r="B4525" t="e">
            <v>#VALUE!</v>
          </cell>
        </row>
        <row r="4526">
          <cell r="A4526" t="str">
            <v>1003359-9Max.</v>
          </cell>
          <cell r="B4526" t="e">
            <v>#VALUE!</v>
          </cell>
        </row>
        <row r="4527">
          <cell r="A4527" t="str">
            <v>1003359-9+ / -</v>
          </cell>
          <cell r="B4527" t="e">
            <v>#VALUE!</v>
          </cell>
        </row>
        <row r="4528">
          <cell r="A4528" t="str">
            <v>1003377-7PARTSHOP</v>
          </cell>
          <cell r="B4528" t="e">
            <v>#VALUE!</v>
          </cell>
        </row>
        <row r="4529">
          <cell r="A4529" t="str">
            <v>1003377-7TTL. RFU</v>
          </cell>
          <cell r="B4529" t="e">
            <v>#VALUE!</v>
          </cell>
        </row>
        <row r="4530">
          <cell r="A4530" t="str">
            <v>1003377-7Min.</v>
          </cell>
          <cell r="B4530" t="e">
            <v>#VALUE!</v>
          </cell>
        </row>
        <row r="4531">
          <cell r="A4531" t="str">
            <v>1003377-7Max.</v>
          </cell>
          <cell r="B4531" t="e">
            <v>#VALUE!</v>
          </cell>
        </row>
        <row r="4532">
          <cell r="A4532" t="str">
            <v>1003377-7+ / -</v>
          </cell>
          <cell r="B4532" t="e">
            <v>#VALUE!</v>
          </cell>
        </row>
        <row r="4533">
          <cell r="A4533" t="str">
            <v>1003360-2PARTSHOP</v>
          </cell>
          <cell r="B4533" t="e">
            <v>#VALUE!</v>
          </cell>
        </row>
        <row r="4534">
          <cell r="A4534" t="str">
            <v>1003360-2TTL. RFU</v>
          </cell>
          <cell r="B4534" t="e">
            <v>#VALUE!</v>
          </cell>
        </row>
        <row r="4535">
          <cell r="A4535" t="str">
            <v>1003360-2Min.</v>
          </cell>
          <cell r="B4535" t="e">
            <v>#VALUE!</v>
          </cell>
        </row>
        <row r="4536">
          <cell r="A4536" t="str">
            <v>1003360-2Max.</v>
          </cell>
          <cell r="B4536" t="e">
            <v>#VALUE!</v>
          </cell>
        </row>
        <row r="4537">
          <cell r="A4537" t="str">
            <v>1003360-2+ / -</v>
          </cell>
          <cell r="B4537" t="e">
            <v>#VALUE!</v>
          </cell>
        </row>
        <row r="4538">
          <cell r="A4538" t="str">
            <v>1003363-7PARTSHOP</v>
          </cell>
          <cell r="B4538" t="e">
            <v>#VALUE!</v>
          </cell>
        </row>
        <row r="4539">
          <cell r="A4539" t="str">
            <v>1003363-7TTL. RFU</v>
          </cell>
          <cell r="B4539" t="e">
            <v>#VALUE!</v>
          </cell>
        </row>
        <row r="4540">
          <cell r="A4540" t="str">
            <v>1003363-7Min.</v>
          </cell>
          <cell r="B4540" t="e">
            <v>#VALUE!</v>
          </cell>
        </row>
        <row r="4541">
          <cell r="A4541" t="str">
            <v>1003363-7Max.</v>
          </cell>
          <cell r="B4541" t="e">
            <v>#VALUE!</v>
          </cell>
        </row>
        <row r="4542">
          <cell r="A4542" t="str">
            <v>1003363-7+ / -</v>
          </cell>
          <cell r="B4542" t="e">
            <v>#VALUE!</v>
          </cell>
        </row>
        <row r="4543">
          <cell r="A4543" t="str">
            <v>1003379-3TOKO</v>
          </cell>
          <cell r="B4543" t="e">
            <v>#VALUE!</v>
          </cell>
        </row>
        <row r="4544">
          <cell r="A4544" t="str">
            <v>1003379-3TTL. RFU</v>
          </cell>
          <cell r="B4544" t="e">
            <v>#VALUE!</v>
          </cell>
        </row>
        <row r="4545">
          <cell r="A4545" t="str">
            <v>1003379-3Min.</v>
          </cell>
          <cell r="B4545" t="e">
            <v>#VALUE!</v>
          </cell>
        </row>
        <row r="4546">
          <cell r="A4546" t="str">
            <v>1003379-3Max.</v>
          </cell>
          <cell r="B4546" t="e">
            <v>#VALUE!</v>
          </cell>
        </row>
        <row r="4547">
          <cell r="A4547" t="str">
            <v>1003379-3+ / -</v>
          </cell>
          <cell r="B4547" t="e">
            <v>#VALUE!</v>
          </cell>
        </row>
        <row r="4548">
          <cell r="A4548" t="str">
            <v>1003364-5TOKO</v>
          </cell>
          <cell r="B4548" t="e">
            <v>#VALUE!</v>
          </cell>
        </row>
        <row r="4549">
          <cell r="A4549" t="str">
            <v>1003364-5TTL. RFU</v>
          </cell>
          <cell r="B4549" t="e">
            <v>#VALUE!</v>
          </cell>
        </row>
        <row r="4550">
          <cell r="A4550" t="str">
            <v>1003364-5Min.</v>
          </cell>
          <cell r="B4550" t="e">
            <v>#VALUE!</v>
          </cell>
        </row>
        <row r="4551">
          <cell r="A4551" t="str">
            <v>1003364-5Max.</v>
          </cell>
          <cell r="B4551" t="e">
            <v>#VALUE!</v>
          </cell>
        </row>
        <row r="4552">
          <cell r="A4552" t="str">
            <v>1003364-5+ / -</v>
          </cell>
          <cell r="B4552" t="e">
            <v>#VALUE!</v>
          </cell>
        </row>
        <row r="4553">
          <cell r="A4553" t="str">
            <v>1003361-0TOKO</v>
          </cell>
          <cell r="B4553" t="e">
            <v>#VALUE!</v>
          </cell>
        </row>
        <row r="4554">
          <cell r="A4554" t="str">
            <v>1003361-0TTL. RFU</v>
          </cell>
          <cell r="B4554" t="e">
            <v>#VALUE!</v>
          </cell>
        </row>
        <row r="4555">
          <cell r="A4555" t="str">
            <v>1003361-0Min.</v>
          </cell>
          <cell r="B4555" t="e">
            <v>#VALUE!</v>
          </cell>
        </row>
        <row r="4556">
          <cell r="A4556" t="str">
            <v>1003361-0Max.</v>
          </cell>
          <cell r="B4556" t="e">
            <v>#VALUE!</v>
          </cell>
        </row>
        <row r="4557">
          <cell r="A4557" t="str">
            <v>1003361-0+ / -</v>
          </cell>
          <cell r="B4557" t="e">
            <v>#VALUE!</v>
          </cell>
        </row>
        <row r="4558">
          <cell r="A4558" t="str">
            <v>1003374-2TOKO</v>
          </cell>
          <cell r="B4558" t="e">
            <v>#VALUE!</v>
          </cell>
        </row>
        <row r="4559">
          <cell r="A4559" t="str">
            <v>1003374-2TTL. RFU</v>
          </cell>
          <cell r="B4559" t="e">
            <v>#VALUE!</v>
          </cell>
        </row>
        <row r="4560">
          <cell r="A4560" t="str">
            <v>1003374-2Min.</v>
          </cell>
          <cell r="B4560" t="e">
            <v>#VALUE!</v>
          </cell>
        </row>
        <row r="4561">
          <cell r="A4561" t="str">
            <v>1003374-2Max.</v>
          </cell>
          <cell r="B4561" t="e">
            <v>#VALUE!</v>
          </cell>
        </row>
        <row r="4562">
          <cell r="A4562" t="str">
            <v>1003374-2+ / -</v>
          </cell>
          <cell r="B4562" t="e">
            <v>#VALUE!</v>
          </cell>
        </row>
        <row r="4563">
          <cell r="A4563" t="str">
            <v>1010876-9</v>
          </cell>
          <cell r="B4563" t="e">
            <v>#VALUE!</v>
          </cell>
        </row>
        <row r="4564">
          <cell r="A4564" t="str">
            <v>1010876-9TTL. RFU</v>
          </cell>
          <cell r="B4564" t="e">
            <v>#VALUE!</v>
          </cell>
        </row>
        <row r="4565">
          <cell r="A4565" t="str">
            <v>1010876-9Min.</v>
          </cell>
          <cell r="B4565" t="e">
            <v>#VALUE!</v>
          </cell>
        </row>
        <row r="4566">
          <cell r="A4566" t="str">
            <v>1010876-9Max.</v>
          </cell>
          <cell r="B4566" t="e">
            <v>#VALUE!</v>
          </cell>
        </row>
        <row r="4567">
          <cell r="A4567" t="str">
            <v>1010876-9+ / -</v>
          </cell>
          <cell r="B4567" t="e">
            <v>#VALUE!</v>
          </cell>
        </row>
        <row r="4568">
          <cell r="A4568" t="str">
            <v>1000673-7BAHAN</v>
          </cell>
          <cell r="B4568">
            <v>0</v>
          </cell>
        </row>
        <row r="4569">
          <cell r="A4569" t="str">
            <v>1000673-7HSLREPAIR</v>
          </cell>
          <cell r="B4569">
            <v>8013186</v>
          </cell>
        </row>
        <row r="4570">
          <cell r="A4570" t="str">
            <v>1000673-7TTL. RFU</v>
          </cell>
          <cell r="B4570" t="e">
            <v>#VALUE!</v>
          </cell>
        </row>
        <row r="4571">
          <cell r="A4571" t="str">
            <v>1000673-7Min.</v>
          </cell>
          <cell r="B4571" t="e">
            <v>#VALUE!</v>
          </cell>
        </row>
        <row r="4572">
          <cell r="A4572" t="str">
            <v>1000673-7Max.</v>
          </cell>
          <cell r="B4572" t="e">
            <v>#VALUE!</v>
          </cell>
        </row>
        <row r="4573">
          <cell r="A4573" t="str">
            <v>1000673-7+ / -</v>
          </cell>
          <cell r="B4573" t="e">
            <v>#VALUE!</v>
          </cell>
        </row>
        <row r="4574">
          <cell r="A4574" t="str">
            <v>1010877-7</v>
          </cell>
          <cell r="B4574" t="e">
            <v>#VALUE!</v>
          </cell>
        </row>
        <row r="4575">
          <cell r="A4575" t="str">
            <v>1010877-7TTL. RFU</v>
          </cell>
          <cell r="B4575" t="e">
            <v>#VALUE!</v>
          </cell>
        </row>
        <row r="4576">
          <cell r="A4576" t="str">
            <v>1010877-7Min.</v>
          </cell>
          <cell r="B4576" t="e">
            <v>#VALUE!</v>
          </cell>
        </row>
        <row r="4577">
          <cell r="A4577" t="str">
            <v>1010877-7Max.</v>
          </cell>
          <cell r="B4577" t="e">
            <v>#VALUE!</v>
          </cell>
        </row>
        <row r="4578">
          <cell r="A4578" t="str">
            <v>1010877-7+ / -</v>
          </cell>
          <cell r="B4578" t="e">
            <v>#VALUE!</v>
          </cell>
        </row>
        <row r="4579">
          <cell r="A4579" t="str">
            <v>1000675-3BEKAS</v>
          </cell>
          <cell r="B4579" t="e">
            <v>#VALUE!</v>
          </cell>
        </row>
        <row r="4580">
          <cell r="A4580" t="str">
            <v>1000675-3TTL. RFU</v>
          </cell>
          <cell r="B4580" t="e">
            <v>#VALUE!</v>
          </cell>
        </row>
        <row r="4581">
          <cell r="A4581" t="str">
            <v>1000675-3Min.</v>
          </cell>
          <cell r="B4581" t="e">
            <v>#VALUE!</v>
          </cell>
        </row>
        <row r="4582">
          <cell r="A4582" t="str">
            <v>1000675-3Max.</v>
          </cell>
          <cell r="B4582" t="e">
            <v>#VALUE!</v>
          </cell>
        </row>
        <row r="4583">
          <cell r="A4583" t="str">
            <v>1000675-3+ / -</v>
          </cell>
          <cell r="B4583" t="e">
            <v>#VALUE!</v>
          </cell>
        </row>
        <row r="4584">
          <cell r="A4584" t="str">
            <v>1000674-5HSLREPAIR</v>
          </cell>
          <cell r="B4584" t="e">
            <v>#VALUE!</v>
          </cell>
        </row>
        <row r="4585">
          <cell r="A4585" t="str">
            <v>1000674-5BEKAS</v>
          </cell>
          <cell r="B4585" t="e">
            <v>#VALUE!</v>
          </cell>
        </row>
        <row r="4586">
          <cell r="A4586" t="str">
            <v>1000674-5TTL. RFU</v>
          </cell>
          <cell r="B4586" t="e">
            <v>#VALUE!</v>
          </cell>
        </row>
        <row r="4587">
          <cell r="A4587" t="str">
            <v>1000674-5Min.</v>
          </cell>
          <cell r="B4587" t="e">
            <v>#VALUE!</v>
          </cell>
        </row>
        <row r="4588">
          <cell r="A4588" t="str">
            <v>1000674-5Max.</v>
          </cell>
          <cell r="B4588" t="e">
            <v>#VALUE!</v>
          </cell>
        </row>
        <row r="4589">
          <cell r="A4589" t="str">
            <v>1000674-5+ / -</v>
          </cell>
          <cell r="B4589" t="e">
            <v>#VALUE!</v>
          </cell>
        </row>
        <row r="4590">
          <cell r="A4590" t="str">
            <v>1000672-9HSLREPAIR</v>
          </cell>
          <cell r="B4590" t="e">
            <v>#VALUE!</v>
          </cell>
        </row>
        <row r="4591">
          <cell r="A4591" t="str">
            <v>1000672-9BEKAS</v>
          </cell>
          <cell r="B4591" t="e">
            <v>#VALUE!</v>
          </cell>
        </row>
        <row r="4592">
          <cell r="A4592" t="str">
            <v>1000672-9TTL. RFU</v>
          </cell>
          <cell r="B4592" t="e">
            <v>#VALUE!</v>
          </cell>
        </row>
        <row r="4593">
          <cell r="A4593" t="str">
            <v>1000672-9Min.</v>
          </cell>
          <cell r="B4593" t="e">
            <v>#VALUE!</v>
          </cell>
        </row>
        <row r="4594">
          <cell r="A4594" t="str">
            <v>1000672-9Max.</v>
          </cell>
          <cell r="B4594" t="e">
            <v>#VALUE!</v>
          </cell>
        </row>
        <row r="4595">
          <cell r="A4595" t="str">
            <v>1000672-9+ / -</v>
          </cell>
          <cell r="B4595" t="e">
            <v>#VALUE!</v>
          </cell>
        </row>
        <row r="4596">
          <cell r="A4596" t="str">
            <v>1010875-0</v>
          </cell>
          <cell r="B4596" t="e">
            <v>#VALUE!</v>
          </cell>
        </row>
        <row r="4597">
          <cell r="A4597" t="str">
            <v>1010875-0TTL. RFU</v>
          </cell>
          <cell r="B4597" t="e">
            <v>#VALUE!</v>
          </cell>
        </row>
        <row r="4598">
          <cell r="A4598" t="str">
            <v>1010875-0Min.</v>
          </cell>
          <cell r="B4598" t="e">
            <v>#VALUE!</v>
          </cell>
        </row>
        <row r="4599">
          <cell r="A4599" t="str">
            <v>1010875-0Max.</v>
          </cell>
          <cell r="B4599" t="e">
            <v>#VALUE!</v>
          </cell>
        </row>
        <row r="4600">
          <cell r="A4600" t="str">
            <v>1010875-0+ / -</v>
          </cell>
          <cell r="B4600" t="e">
            <v>#VALUE!</v>
          </cell>
        </row>
        <row r="4601">
          <cell r="A4601" t="str">
            <v>1010874-2</v>
          </cell>
          <cell r="B4601" t="e">
            <v>#VALUE!</v>
          </cell>
        </row>
        <row r="4602">
          <cell r="A4602" t="str">
            <v>1010874-2TTL. RFU</v>
          </cell>
          <cell r="B4602" t="e">
            <v>#VALUE!</v>
          </cell>
        </row>
        <row r="4603">
          <cell r="A4603" t="str">
            <v>1010874-2Min.</v>
          </cell>
          <cell r="B4603" t="e">
            <v>#VALUE!</v>
          </cell>
        </row>
        <row r="4604">
          <cell r="A4604" t="str">
            <v>1010874-2Max.</v>
          </cell>
          <cell r="B4604" t="e">
            <v>#VALUE!</v>
          </cell>
        </row>
        <row r="4605">
          <cell r="A4605" t="str">
            <v>1010874-2+ / -</v>
          </cell>
          <cell r="B4605" t="e">
            <v>#VALUE!</v>
          </cell>
        </row>
        <row r="4606">
          <cell r="A4606" t="str">
            <v>1001450-0HSLREPAIR</v>
          </cell>
          <cell r="B4606" t="e">
            <v>#VALUE!</v>
          </cell>
        </row>
        <row r="4607">
          <cell r="A4607" t="str">
            <v>1001450-0BEKAS</v>
          </cell>
          <cell r="B4607" t="e">
            <v>#VALUE!</v>
          </cell>
        </row>
        <row r="4608">
          <cell r="A4608" t="str">
            <v>1001450-0TTL. RFU</v>
          </cell>
          <cell r="B4608" t="e">
            <v>#VALUE!</v>
          </cell>
        </row>
        <row r="4609">
          <cell r="A4609" t="str">
            <v>1001450-0Min.</v>
          </cell>
          <cell r="B4609" t="e">
            <v>#VALUE!</v>
          </cell>
        </row>
        <row r="4610">
          <cell r="A4610" t="str">
            <v>1001450-0Max.</v>
          </cell>
          <cell r="B4610" t="e">
            <v>#VALUE!</v>
          </cell>
        </row>
        <row r="4611">
          <cell r="A4611" t="str">
            <v>1001450-0+ / -</v>
          </cell>
          <cell r="B4611" t="e">
            <v>#VALUE!</v>
          </cell>
        </row>
        <row r="4612">
          <cell r="A4612" t="str">
            <v>1001449-7BAHAN</v>
          </cell>
          <cell r="B4612">
            <v>0</v>
          </cell>
        </row>
        <row r="4613">
          <cell r="A4613" t="str">
            <v>1001449-7HSLREPAIR</v>
          </cell>
          <cell r="B4613" t="e">
            <v>#VALUE!</v>
          </cell>
        </row>
        <row r="4614">
          <cell r="A4614" t="str">
            <v>1001449-7BEKAS</v>
          </cell>
          <cell r="B4614" t="e">
            <v>#VALUE!</v>
          </cell>
        </row>
        <row r="4615">
          <cell r="A4615" t="str">
            <v>1001449-7TTL. RFU</v>
          </cell>
          <cell r="B4615" t="e">
            <v>#VALUE!</v>
          </cell>
        </row>
        <row r="4616">
          <cell r="A4616" t="str">
            <v>1001449-7Min.</v>
          </cell>
          <cell r="B4616" t="e">
            <v>#VALUE!</v>
          </cell>
        </row>
        <row r="4617">
          <cell r="A4617" t="str">
            <v>1001449-7Max.</v>
          </cell>
          <cell r="B4617" t="e">
            <v>#VALUE!</v>
          </cell>
        </row>
        <row r="4618">
          <cell r="A4618" t="str">
            <v>1001449-7+ / -</v>
          </cell>
          <cell r="B4618" t="e">
            <v>#VALUE!</v>
          </cell>
        </row>
        <row r="4619">
          <cell r="A4619" t="str">
            <v>1011160-3TOKO</v>
          </cell>
          <cell r="B4619" t="e">
            <v>#VALUE!</v>
          </cell>
        </row>
        <row r="4620">
          <cell r="A4620" t="str">
            <v>1011160-3TTL. RFU</v>
          </cell>
          <cell r="B4620" t="e">
            <v>#VALUE!</v>
          </cell>
        </row>
        <row r="4621">
          <cell r="A4621" t="str">
            <v>1011160-3Min.</v>
          </cell>
          <cell r="B4621" t="e">
            <v>#VALUE!</v>
          </cell>
        </row>
        <row r="4622">
          <cell r="A4622" t="str">
            <v>1011160-3Max.</v>
          </cell>
          <cell r="B4622" t="e">
            <v>#VALUE!</v>
          </cell>
        </row>
        <row r="4623">
          <cell r="A4623" t="str">
            <v>1011160-3+ / -</v>
          </cell>
          <cell r="B4623" t="e">
            <v>#VALUE!</v>
          </cell>
        </row>
        <row r="4624">
          <cell r="A4624" t="str">
            <v>1000805-5PARTSHOP</v>
          </cell>
          <cell r="B4624" t="e">
            <v>#VALUE!</v>
          </cell>
        </row>
        <row r="4625">
          <cell r="A4625" t="str">
            <v>1000805-5TTL. RFU</v>
          </cell>
          <cell r="B4625" t="e">
            <v>#VALUE!</v>
          </cell>
        </row>
        <row r="4626">
          <cell r="A4626" t="str">
            <v>1000805-5Min.</v>
          </cell>
          <cell r="B4626" t="e">
            <v>#VALUE!</v>
          </cell>
        </row>
        <row r="4627">
          <cell r="A4627" t="str">
            <v>1000805-5Max.</v>
          </cell>
          <cell r="B4627" t="e">
            <v>#VALUE!</v>
          </cell>
        </row>
        <row r="4628">
          <cell r="A4628" t="str">
            <v>1000805-5+ / -</v>
          </cell>
          <cell r="B4628" t="e">
            <v>#VALUE!</v>
          </cell>
        </row>
        <row r="4629">
          <cell r="A4629" t="str">
            <v>1000998-1PARTSHOP</v>
          </cell>
          <cell r="B4629" t="e">
            <v>#VALUE!</v>
          </cell>
        </row>
        <row r="4630">
          <cell r="A4630" t="str">
            <v>1000998-1TTL. RFU</v>
          </cell>
          <cell r="B4630" t="e">
            <v>#VALUE!</v>
          </cell>
        </row>
        <row r="4631">
          <cell r="A4631" t="str">
            <v>1000998-1Min.</v>
          </cell>
          <cell r="B4631" t="e">
            <v>#VALUE!</v>
          </cell>
        </row>
        <row r="4632">
          <cell r="A4632" t="str">
            <v>1000998-1Max.</v>
          </cell>
          <cell r="B4632" t="e">
            <v>#VALUE!</v>
          </cell>
        </row>
        <row r="4633">
          <cell r="A4633" t="str">
            <v>1000998-1+ / -</v>
          </cell>
          <cell r="B4633" t="e">
            <v>#VALUE!</v>
          </cell>
        </row>
        <row r="4634">
          <cell r="A4634" t="str">
            <v>1001000-9PARTSHOP</v>
          </cell>
          <cell r="B4634" t="e">
            <v>#VALUE!</v>
          </cell>
        </row>
        <row r="4635">
          <cell r="A4635" t="str">
            <v>1001000-9TTL. RFU</v>
          </cell>
          <cell r="B4635" t="e">
            <v>#VALUE!</v>
          </cell>
        </row>
        <row r="4636">
          <cell r="A4636" t="str">
            <v>1001000-9Min.</v>
          </cell>
          <cell r="B4636" t="e">
            <v>#VALUE!</v>
          </cell>
        </row>
        <row r="4637">
          <cell r="A4637" t="str">
            <v>1001000-9Max.</v>
          </cell>
          <cell r="B4637" t="e">
            <v>#VALUE!</v>
          </cell>
        </row>
        <row r="4638">
          <cell r="A4638" t="str">
            <v>1001000-9+ / -</v>
          </cell>
          <cell r="B4638" t="e">
            <v>#VALUE!</v>
          </cell>
        </row>
        <row r="4639">
          <cell r="A4639" t="str">
            <v>1011649-4TOKO</v>
          </cell>
          <cell r="B4639" t="e">
            <v>#VALUE!</v>
          </cell>
        </row>
        <row r="4640">
          <cell r="A4640" t="str">
            <v>1011649-4TTL. RFU</v>
          </cell>
          <cell r="B4640" t="e">
            <v>#VALUE!</v>
          </cell>
        </row>
        <row r="4641">
          <cell r="A4641" t="str">
            <v>1011649-4Min.</v>
          </cell>
          <cell r="B4641" t="e">
            <v>#VALUE!</v>
          </cell>
        </row>
        <row r="4642">
          <cell r="A4642" t="str">
            <v>1011649-4Max.</v>
          </cell>
          <cell r="B4642" t="e">
            <v>#VALUE!</v>
          </cell>
        </row>
        <row r="4643">
          <cell r="A4643" t="str">
            <v>1011649-4+ / -</v>
          </cell>
          <cell r="B4643" t="e">
            <v>#VALUE!</v>
          </cell>
        </row>
        <row r="4644">
          <cell r="A4644" t="str">
            <v>1000017-8BEKAS</v>
          </cell>
          <cell r="B4644" t="e">
            <v>#VALUE!</v>
          </cell>
        </row>
        <row r="4645">
          <cell r="A4645" t="str">
            <v>1000017-8TTL. RFU</v>
          </cell>
          <cell r="B4645" t="e">
            <v>#VALUE!</v>
          </cell>
        </row>
        <row r="4646">
          <cell r="A4646" t="str">
            <v>1000017-8Min.</v>
          </cell>
          <cell r="B4646" t="e">
            <v>#VALUE!</v>
          </cell>
        </row>
        <row r="4647">
          <cell r="A4647" t="str">
            <v>1000017-8Max.</v>
          </cell>
          <cell r="B4647" t="e">
            <v>#VALUE!</v>
          </cell>
        </row>
        <row r="4648">
          <cell r="A4648" t="str">
            <v>1000017-8+ / -</v>
          </cell>
          <cell r="B4648" t="e">
            <v>#VALUE!</v>
          </cell>
        </row>
        <row r="4649">
          <cell r="A4649" t="str">
            <v>1000623-0PARTSHOP</v>
          </cell>
          <cell r="B4649" t="e">
            <v>#VALUE!</v>
          </cell>
        </row>
        <row r="4650">
          <cell r="A4650" t="str">
            <v>1000623-0TTL. RFU</v>
          </cell>
          <cell r="B4650" t="e">
            <v>#VALUE!</v>
          </cell>
        </row>
        <row r="4651">
          <cell r="A4651" t="str">
            <v>1000623-0Min.</v>
          </cell>
          <cell r="B4651" t="e">
            <v>#VALUE!</v>
          </cell>
        </row>
        <row r="4652">
          <cell r="A4652" t="str">
            <v>1000623-0Max.</v>
          </cell>
          <cell r="B4652" t="e">
            <v>#VALUE!</v>
          </cell>
        </row>
        <row r="4653">
          <cell r="A4653" t="str">
            <v>1000623-0+ / -</v>
          </cell>
          <cell r="B4653" t="e">
            <v>#VALUE!</v>
          </cell>
        </row>
        <row r="4654">
          <cell r="A4654" t="str">
            <v>1003277-0TOKO</v>
          </cell>
          <cell r="B4654" t="e">
            <v>#VALUE!</v>
          </cell>
        </row>
        <row r="4655">
          <cell r="A4655" t="str">
            <v>1003277-0TTL. RFU</v>
          </cell>
          <cell r="B4655" t="e">
            <v>#VALUE!</v>
          </cell>
        </row>
        <row r="4656">
          <cell r="A4656" t="str">
            <v>1003277-0Min.</v>
          </cell>
          <cell r="B4656" t="e">
            <v>#VALUE!</v>
          </cell>
        </row>
        <row r="4657">
          <cell r="A4657" t="str">
            <v>1003277-0Max.</v>
          </cell>
          <cell r="B4657" t="e">
            <v>#VALUE!</v>
          </cell>
        </row>
        <row r="4658">
          <cell r="A4658" t="str">
            <v>1003277-0+ / -</v>
          </cell>
          <cell r="B4658" t="e">
            <v>#VALUE!</v>
          </cell>
        </row>
        <row r="4659">
          <cell r="A4659" t="str">
            <v>1003275-4LAIN-LAIN</v>
          </cell>
          <cell r="B4659" t="e">
            <v>#VALUE!</v>
          </cell>
        </row>
        <row r="4660">
          <cell r="A4660" t="str">
            <v>1003275-4TOKO</v>
          </cell>
          <cell r="B4660" t="e">
            <v>#VALUE!</v>
          </cell>
        </row>
        <row r="4661">
          <cell r="A4661" t="str">
            <v>1003275-4TTL. RFU</v>
          </cell>
          <cell r="B4661" t="e">
            <v>#VALUE!</v>
          </cell>
        </row>
        <row r="4662">
          <cell r="A4662" t="str">
            <v>1003275-4Min.</v>
          </cell>
          <cell r="B4662" t="e">
            <v>#VALUE!</v>
          </cell>
        </row>
        <row r="4663">
          <cell r="A4663" t="str">
            <v>1003275-4Max.</v>
          </cell>
          <cell r="B4663" t="e">
            <v>#VALUE!</v>
          </cell>
        </row>
        <row r="4664">
          <cell r="A4664" t="str">
            <v>1003275-4+ / -</v>
          </cell>
          <cell r="B4664" t="e">
            <v>#VALUE!</v>
          </cell>
        </row>
        <row r="4665">
          <cell r="A4665" t="str">
            <v>1003276-2LAIN-LAIN</v>
          </cell>
          <cell r="B4665" t="e">
            <v>#VALUE!</v>
          </cell>
        </row>
        <row r="4666">
          <cell r="A4666" t="str">
            <v>1003276-2TOKO</v>
          </cell>
          <cell r="B4666" t="e">
            <v>#VALUE!</v>
          </cell>
        </row>
        <row r="4667">
          <cell r="A4667" t="str">
            <v>1003276-2PARTSHOP</v>
          </cell>
          <cell r="B4667">
            <v>60000</v>
          </cell>
        </row>
        <row r="4668">
          <cell r="A4668" t="str">
            <v>1003276-2TTL. RFU</v>
          </cell>
          <cell r="B4668" t="e">
            <v>#VALUE!</v>
          </cell>
        </row>
        <row r="4669">
          <cell r="A4669" t="str">
            <v>1003276-2Min.</v>
          </cell>
          <cell r="B4669" t="e">
            <v>#VALUE!</v>
          </cell>
        </row>
        <row r="4670">
          <cell r="A4670" t="str">
            <v>1003276-2Max.</v>
          </cell>
          <cell r="B4670" t="e">
            <v>#VALUE!</v>
          </cell>
        </row>
        <row r="4671">
          <cell r="A4671" t="str">
            <v>1003276-2+ / -</v>
          </cell>
          <cell r="B4671" t="e">
            <v>#VALUE!</v>
          </cell>
        </row>
        <row r="4672">
          <cell r="A4672" t="str">
            <v>1001177-3IGP</v>
          </cell>
          <cell r="B4672" t="e">
            <v>#VALUE!</v>
          </cell>
        </row>
        <row r="4673">
          <cell r="A4673" t="str">
            <v>1001177-3PARTSHOP</v>
          </cell>
          <cell r="B4673" t="e">
            <v>#VALUE!</v>
          </cell>
        </row>
        <row r="4674">
          <cell r="A4674" t="str">
            <v>1001177-3TTL. RFU</v>
          </cell>
          <cell r="B4674" t="e">
            <v>#VALUE!</v>
          </cell>
        </row>
        <row r="4675">
          <cell r="A4675" t="str">
            <v>1001177-3Min.</v>
          </cell>
          <cell r="B4675" t="e">
            <v>#VALUE!</v>
          </cell>
        </row>
        <row r="4676">
          <cell r="A4676" t="str">
            <v>1001177-3Max.</v>
          </cell>
          <cell r="B4676" t="e">
            <v>#VALUE!</v>
          </cell>
        </row>
        <row r="4677">
          <cell r="A4677" t="str">
            <v>1001177-3+ / -</v>
          </cell>
          <cell r="B4677" t="e">
            <v>#VALUE!</v>
          </cell>
        </row>
        <row r="4678">
          <cell r="A4678" t="str">
            <v>1000352-5PARTSHOP</v>
          </cell>
          <cell r="B4678" t="e">
            <v>#VALUE!</v>
          </cell>
        </row>
        <row r="4679">
          <cell r="A4679" t="str">
            <v>1000352-5TTL. RFU</v>
          </cell>
          <cell r="B4679" t="e">
            <v>#VALUE!</v>
          </cell>
        </row>
        <row r="4680">
          <cell r="A4680" t="str">
            <v>1000352-5Min.</v>
          </cell>
          <cell r="B4680" t="e">
            <v>#VALUE!</v>
          </cell>
        </row>
        <row r="4681">
          <cell r="A4681" t="str">
            <v>1000352-5Max.</v>
          </cell>
          <cell r="B4681" t="e">
            <v>#VALUE!</v>
          </cell>
        </row>
        <row r="4682">
          <cell r="A4682" t="str">
            <v>1000352-5+ / -</v>
          </cell>
          <cell r="B4682" t="e">
            <v>#VALUE!</v>
          </cell>
        </row>
        <row r="4683">
          <cell r="A4683" t="str">
            <v>1000296-0PARTSHOP</v>
          </cell>
          <cell r="B4683" t="e">
            <v>#VALUE!</v>
          </cell>
        </row>
        <row r="4684">
          <cell r="A4684" t="str">
            <v>1000296-0TTL. RFU</v>
          </cell>
          <cell r="B4684" t="e">
            <v>#VALUE!</v>
          </cell>
        </row>
        <row r="4685">
          <cell r="A4685" t="str">
            <v>1000296-0Min.</v>
          </cell>
          <cell r="B4685" t="e">
            <v>#VALUE!</v>
          </cell>
        </row>
        <row r="4686">
          <cell r="A4686" t="str">
            <v>1000296-0Max.</v>
          </cell>
          <cell r="B4686" t="e">
            <v>#VALUE!</v>
          </cell>
        </row>
        <row r="4687">
          <cell r="A4687" t="str">
            <v>1000296-0+ / -</v>
          </cell>
          <cell r="B4687" t="e">
            <v>#VALUE!</v>
          </cell>
        </row>
        <row r="4688">
          <cell r="A4688" t="str">
            <v>1000360-6HOP</v>
          </cell>
          <cell r="B4688">
            <v>111314</v>
          </cell>
        </row>
        <row r="4689">
          <cell r="A4689" t="str">
            <v>1000360-6PARTSHOP</v>
          </cell>
          <cell r="B4689" t="e">
            <v>#VALUE!</v>
          </cell>
        </row>
        <row r="4690">
          <cell r="A4690" t="str">
            <v>1000360-6TTL. RFU</v>
          </cell>
          <cell r="B4690" t="e">
            <v>#VALUE!</v>
          </cell>
        </row>
        <row r="4691">
          <cell r="A4691" t="str">
            <v>1000360-6Min.</v>
          </cell>
          <cell r="B4691" t="e">
            <v>#VALUE!</v>
          </cell>
        </row>
        <row r="4692">
          <cell r="A4692" t="str">
            <v>1000360-6Max.</v>
          </cell>
          <cell r="B4692" t="e">
            <v>#VALUE!</v>
          </cell>
        </row>
        <row r="4693">
          <cell r="A4693" t="str">
            <v>1000360-6+ / -</v>
          </cell>
          <cell r="B4693" t="e">
            <v>#VALUE!</v>
          </cell>
        </row>
        <row r="4694">
          <cell r="A4694" t="str">
            <v>1000865-9HOP</v>
          </cell>
          <cell r="B4694" t="e">
            <v>#VALUE!</v>
          </cell>
        </row>
        <row r="4695">
          <cell r="A4695" t="str">
            <v>1000865-9PARTSHOP</v>
          </cell>
          <cell r="B4695" t="e">
            <v>#VALUE!</v>
          </cell>
        </row>
        <row r="4696">
          <cell r="A4696" t="str">
            <v>1000865-9TTL. RFU</v>
          </cell>
          <cell r="B4696" t="e">
            <v>#VALUE!</v>
          </cell>
        </row>
        <row r="4697">
          <cell r="A4697" t="str">
            <v>1000865-9Min.</v>
          </cell>
          <cell r="B4697" t="e">
            <v>#VALUE!</v>
          </cell>
        </row>
        <row r="4698">
          <cell r="A4698" t="str">
            <v>1000865-9Max.</v>
          </cell>
          <cell r="B4698" t="e">
            <v>#VALUE!</v>
          </cell>
        </row>
        <row r="4699">
          <cell r="A4699" t="str">
            <v>1000865-9+ / -</v>
          </cell>
          <cell r="B4699" t="e">
            <v>#VALUE!</v>
          </cell>
        </row>
        <row r="4700">
          <cell r="A4700" t="str">
            <v>1000307-1HOP</v>
          </cell>
          <cell r="B4700" t="e">
            <v>#VALUE!</v>
          </cell>
        </row>
        <row r="4701">
          <cell r="A4701" t="str">
            <v>1000307-1PARTSHOP</v>
          </cell>
          <cell r="B4701" t="e">
            <v>#VALUE!</v>
          </cell>
        </row>
        <row r="4702">
          <cell r="A4702" t="str">
            <v>1000307-1TTL. RFU</v>
          </cell>
          <cell r="B4702" t="e">
            <v>#VALUE!</v>
          </cell>
        </row>
        <row r="4703">
          <cell r="A4703" t="str">
            <v>1000307-1Min.</v>
          </cell>
          <cell r="B4703" t="e">
            <v>#VALUE!</v>
          </cell>
        </row>
        <row r="4704">
          <cell r="A4704" t="str">
            <v>1000307-1Max.</v>
          </cell>
          <cell r="B4704" t="e">
            <v>#VALUE!</v>
          </cell>
        </row>
        <row r="4705">
          <cell r="A4705" t="str">
            <v>1000307-1+ / -</v>
          </cell>
          <cell r="B4705" t="e">
            <v>#VALUE!</v>
          </cell>
        </row>
        <row r="4706">
          <cell r="A4706" t="str">
            <v>1001178-1IGP</v>
          </cell>
          <cell r="B4706" t="e">
            <v>#VALUE!</v>
          </cell>
        </row>
        <row r="4707">
          <cell r="A4707" t="str">
            <v>1001178-1PARTSHOP</v>
          </cell>
          <cell r="B4707" t="e">
            <v>#VALUE!</v>
          </cell>
        </row>
        <row r="4708">
          <cell r="A4708" t="str">
            <v>1001178-1TTL. RFU</v>
          </cell>
          <cell r="B4708" t="e">
            <v>#VALUE!</v>
          </cell>
        </row>
        <row r="4709">
          <cell r="A4709" t="str">
            <v>1001178-1Min.</v>
          </cell>
          <cell r="B4709" t="e">
            <v>#VALUE!</v>
          </cell>
        </row>
        <row r="4710">
          <cell r="A4710" t="str">
            <v>1001178-1Max.</v>
          </cell>
          <cell r="B4710" t="e">
            <v>#VALUE!</v>
          </cell>
        </row>
        <row r="4711">
          <cell r="A4711" t="str">
            <v>1001178-1+ / -</v>
          </cell>
          <cell r="B4711" t="e">
            <v>#VALUE!</v>
          </cell>
        </row>
        <row r="4712">
          <cell r="A4712" t="str">
            <v>1000361-4HOP</v>
          </cell>
          <cell r="B4712">
            <v>90363</v>
          </cell>
        </row>
        <row r="4713">
          <cell r="A4713" t="str">
            <v>1000361-4PARTSHOP</v>
          </cell>
          <cell r="B4713" t="e">
            <v>#VALUE!</v>
          </cell>
        </row>
        <row r="4714">
          <cell r="A4714" t="str">
            <v>1000361-4TTL. RFU</v>
          </cell>
          <cell r="B4714" t="e">
            <v>#VALUE!</v>
          </cell>
        </row>
        <row r="4715">
          <cell r="A4715" t="str">
            <v>1000361-4Min.</v>
          </cell>
          <cell r="B4715" t="e">
            <v>#VALUE!</v>
          </cell>
        </row>
        <row r="4716">
          <cell r="A4716" t="str">
            <v>1000361-4Max.</v>
          </cell>
          <cell r="B4716" t="e">
            <v>#VALUE!</v>
          </cell>
        </row>
        <row r="4717">
          <cell r="A4717" t="str">
            <v>1000361-4+ / -</v>
          </cell>
          <cell r="B4717" t="e">
            <v>#VALUE!</v>
          </cell>
        </row>
        <row r="4718">
          <cell r="A4718" t="str">
            <v>1000176-1PARTSHOP</v>
          </cell>
          <cell r="B4718" t="e">
            <v>#VALUE!</v>
          </cell>
        </row>
        <row r="4719">
          <cell r="A4719" t="str">
            <v>1000176-1TTL. RFU</v>
          </cell>
          <cell r="B4719" t="e">
            <v>#VALUE!</v>
          </cell>
        </row>
        <row r="4720">
          <cell r="A4720" t="str">
            <v>1000176-1Min.</v>
          </cell>
          <cell r="B4720" t="e">
            <v>#VALUE!</v>
          </cell>
        </row>
        <row r="4721">
          <cell r="A4721" t="str">
            <v>1000176-1Max.</v>
          </cell>
          <cell r="B4721" t="e">
            <v>#VALUE!</v>
          </cell>
        </row>
        <row r="4722">
          <cell r="A4722" t="str">
            <v>1000176-1+ / -</v>
          </cell>
          <cell r="B4722" t="e">
            <v>#VALUE!</v>
          </cell>
        </row>
        <row r="4723">
          <cell r="A4723" t="str">
            <v>1011081-1HOP</v>
          </cell>
          <cell r="B4723" t="e">
            <v>#VALUE!</v>
          </cell>
        </row>
        <row r="4724">
          <cell r="A4724" t="str">
            <v>1011081-1TTL. RFU</v>
          </cell>
          <cell r="B4724" t="e">
            <v>#VALUE!</v>
          </cell>
        </row>
        <row r="4725">
          <cell r="A4725" t="str">
            <v>1011081-1Min.</v>
          </cell>
          <cell r="B4725" t="e">
            <v>#VALUE!</v>
          </cell>
        </row>
        <row r="4726">
          <cell r="A4726" t="str">
            <v>1011081-1Max.</v>
          </cell>
          <cell r="B4726" t="e">
            <v>#VALUE!</v>
          </cell>
        </row>
        <row r="4727">
          <cell r="A4727" t="str">
            <v>1011081-1+ / -</v>
          </cell>
          <cell r="B4727" t="e">
            <v>#VALUE!</v>
          </cell>
        </row>
        <row r="4728">
          <cell r="A4728" t="str">
            <v>1004961-4PARTSHOP</v>
          </cell>
          <cell r="B4728" t="e">
            <v>#VALUE!</v>
          </cell>
        </row>
        <row r="4729">
          <cell r="A4729" t="str">
            <v>1004961-4TTL. RFU</v>
          </cell>
          <cell r="B4729" t="e">
            <v>#VALUE!</v>
          </cell>
        </row>
        <row r="4730">
          <cell r="A4730" t="str">
            <v>1004961-4Min.</v>
          </cell>
          <cell r="B4730" t="e">
            <v>#VALUE!</v>
          </cell>
        </row>
        <row r="4731">
          <cell r="A4731" t="str">
            <v>1004961-4Max.</v>
          </cell>
          <cell r="B4731" t="e">
            <v>#VALUE!</v>
          </cell>
        </row>
        <row r="4732">
          <cell r="A4732" t="str">
            <v>1004961-4+ / -</v>
          </cell>
          <cell r="B4732" t="e">
            <v>#VALUE!</v>
          </cell>
        </row>
        <row r="4733">
          <cell r="A4733" t="str">
            <v>1000182-4PARTSHOP</v>
          </cell>
          <cell r="B4733" t="e">
            <v>#VALUE!</v>
          </cell>
        </row>
        <row r="4734">
          <cell r="A4734" t="str">
            <v>1000182-4TTL. RFU</v>
          </cell>
          <cell r="B4734" t="e">
            <v>#VALUE!</v>
          </cell>
        </row>
        <row r="4735">
          <cell r="A4735" t="str">
            <v>1000182-4Min.</v>
          </cell>
          <cell r="B4735" t="e">
            <v>#VALUE!</v>
          </cell>
        </row>
        <row r="4736">
          <cell r="A4736" t="str">
            <v>1000182-4Max.</v>
          </cell>
          <cell r="B4736" t="e">
            <v>#VALUE!</v>
          </cell>
        </row>
        <row r="4737">
          <cell r="A4737" t="str">
            <v>1000182-4+ / -</v>
          </cell>
          <cell r="B4737" t="e">
            <v>#VALUE!</v>
          </cell>
        </row>
        <row r="4738">
          <cell r="A4738" t="str">
            <v>1000175-1HOP</v>
          </cell>
          <cell r="B4738" t="e">
            <v>#VALUE!</v>
          </cell>
        </row>
        <row r="4739">
          <cell r="A4739" t="str">
            <v>1000175-1PARTSHOP</v>
          </cell>
          <cell r="B4739" t="e">
            <v>#VALUE!</v>
          </cell>
        </row>
        <row r="4740">
          <cell r="A4740" t="str">
            <v>1000175-1TTL. RFU</v>
          </cell>
          <cell r="B4740" t="e">
            <v>#VALUE!</v>
          </cell>
        </row>
        <row r="4741">
          <cell r="A4741" t="str">
            <v>1000175-1Min.</v>
          </cell>
          <cell r="B4741" t="e">
            <v>#VALUE!</v>
          </cell>
        </row>
        <row r="4742">
          <cell r="A4742" t="str">
            <v>1000175-1Max.</v>
          </cell>
          <cell r="B4742" t="e">
            <v>#VALUE!</v>
          </cell>
        </row>
        <row r="4743">
          <cell r="A4743" t="str">
            <v>1000175-1+ / -</v>
          </cell>
          <cell r="B4743" t="e">
            <v>#VALUE!</v>
          </cell>
        </row>
        <row r="4744">
          <cell r="A4744" t="str">
            <v>1000183-2PARTSHOP</v>
          </cell>
          <cell r="B4744" t="e">
            <v>#VALUE!</v>
          </cell>
        </row>
        <row r="4745">
          <cell r="A4745" t="str">
            <v>1000183-2TTL. RFU</v>
          </cell>
          <cell r="B4745" t="e">
            <v>#VALUE!</v>
          </cell>
        </row>
        <row r="4746">
          <cell r="A4746" t="str">
            <v>1000183-2Min.</v>
          </cell>
          <cell r="B4746" t="e">
            <v>#VALUE!</v>
          </cell>
        </row>
        <row r="4747">
          <cell r="A4747" t="str">
            <v>1000183-2Max.</v>
          </cell>
          <cell r="B4747" t="e">
            <v>#VALUE!</v>
          </cell>
        </row>
        <row r="4748">
          <cell r="A4748" t="str">
            <v>1000183-2+ / -</v>
          </cell>
          <cell r="B4748" t="e">
            <v>#VALUE!</v>
          </cell>
        </row>
        <row r="4749">
          <cell r="A4749" t="str">
            <v>1004975-4PARTSHOP</v>
          </cell>
          <cell r="B4749" t="e">
            <v>#VALUE!</v>
          </cell>
        </row>
        <row r="4750">
          <cell r="A4750" t="str">
            <v>1004975-4TTL. RFU</v>
          </cell>
          <cell r="B4750" t="e">
            <v>#VALUE!</v>
          </cell>
        </row>
        <row r="4751">
          <cell r="A4751" t="str">
            <v>1004975-4Min.</v>
          </cell>
          <cell r="B4751" t="e">
            <v>#VALUE!</v>
          </cell>
        </row>
        <row r="4752">
          <cell r="A4752" t="str">
            <v>1004975-4Max.</v>
          </cell>
          <cell r="B4752" t="e">
            <v>#VALUE!</v>
          </cell>
        </row>
        <row r="4753">
          <cell r="A4753" t="str">
            <v>1004975-4+ / -</v>
          </cell>
          <cell r="B4753" t="e">
            <v>#VALUE!</v>
          </cell>
        </row>
        <row r="4754">
          <cell r="A4754" t="str">
            <v>1003106-5PARTSHOP</v>
          </cell>
          <cell r="B4754" t="e">
            <v>#VALUE!</v>
          </cell>
        </row>
        <row r="4755">
          <cell r="A4755" t="str">
            <v>1003106-5TTL. RFU</v>
          </cell>
          <cell r="B4755" t="e">
            <v>#VALUE!</v>
          </cell>
        </row>
        <row r="4756">
          <cell r="A4756" t="str">
            <v>1003106-5Min.</v>
          </cell>
          <cell r="B4756" t="e">
            <v>#VALUE!</v>
          </cell>
        </row>
        <row r="4757">
          <cell r="A4757" t="str">
            <v>1003106-5Max.</v>
          </cell>
          <cell r="B4757" t="e">
            <v>#VALUE!</v>
          </cell>
        </row>
        <row r="4758">
          <cell r="A4758" t="str">
            <v>1003106-5+ / -</v>
          </cell>
          <cell r="B4758" t="e">
            <v>#VALUE!</v>
          </cell>
        </row>
        <row r="4759">
          <cell r="A4759" t="str">
            <v>1003012-3PARTSHOP</v>
          </cell>
          <cell r="B4759" t="e">
            <v>#VALUE!</v>
          </cell>
        </row>
        <row r="4760">
          <cell r="A4760" t="str">
            <v>1003012-3TTL. RFU</v>
          </cell>
          <cell r="B4760" t="e">
            <v>#VALUE!</v>
          </cell>
        </row>
        <row r="4761">
          <cell r="A4761" t="str">
            <v>1003012-3Min.</v>
          </cell>
          <cell r="B4761" t="e">
            <v>#VALUE!</v>
          </cell>
        </row>
        <row r="4762">
          <cell r="A4762" t="str">
            <v>1003012-3Max.</v>
          </cell>
          <cell r="B4762" t="e">
            <v>#VALUE!</v>
          </cell>
        </row>
        <row r="4763">
          <cell r="A4763" t="str">
            <v>1003012-3+ / -</v>
          </cell>
          <cell r="B4763" t="e">
            <v>#VALUE!</v>
          </cell>
        </row>
        <row r="4764">
          <cell r="A4764" t="str">
            <v>1011629-1IGP</v>
          </cell>
          <cell r="B4764" t="e">
            <v>#VALUE!</v>
          </cell>
        </row>
        <row r="4765">
          <cell r="A4765" t="str">
            <v>1011629-1TTL. RFU</v>
          </cell>
          <cell r="B4765" t="e">
            <v>#VALUE!</v>
          </cell>
        </row>
        <row r="4766">
          <cell r="A4766" t="str">
            <v>1011629-1Min.</v>
          </cell>
          <cell r="B4766" t="e">
            <v>#VALUE!</v>
          </cell>
        </row>
        <row r="4767">
          <cell r="A4767" t="str">
            <v>1011629-1Max.</v>
          </cell>
          <cell r="B4767" t="e">
            <v>#VALUE!</v>
          </cell>
        </row>
        <row r="4768">
          <cell r="A4768" t="str">
            <v>1011629-1+ / -</v>
          </cell>
          <cell r="B4768" t="e">
            <v>#VALUE!</v>
          </cell>
        </row>
        <row r="4769">
          <cell r="A4769" t="str">
            <v>1002894-3PARTSHOP</v>
          </cell>
          <cell r="B4769" t="e">
            <v>#VALUE!</v>
          </cell>
        </row>
        <row r="4770">
          <cell r="A4770" t="str">
            <v>1002894-3TTL. RFU</v>
          </cell>
          <cell r="B4770" t="e">
            <v>#VALUE!</v>
          </cell>
        </row>
        <row r="4771">
          <cell r="A4771" t="str">
            <v>1002894-3Min.</v>
          </cell>
          <cell r="B4771" t="e">
            <v>#VALUE!</v>
          </cell>
        </row>
        <row r="4772">
          <cell r="A4772" t="str">
            <v>1002894-3Max.</v>
          </cell>
          <cell r="B4772" t="e">
            <v>#VALUE!</v>
          </cell>
        </row>
        <row r="4773">
          <cell r="A4773" t="str">
            <v>1002894-3+ / -</v>
          </cell>
          <cell r="B4773" t="e">
            <v>#VALUE!</v>
          </cell>
        </row>
        <row r="4774">
          <cell r="A4774" t="str">
            <v>1001087-4PARTSHOP</v>
          </cell>
          <cell r="B4774" t="e">
            <v>#VALUE!</v>
          </cell>
        </row>
        <row r="4775">
          <cell r="A4775" t="str">
            <v>1001087-4TTL. RFU</v>
          </cell>
          <cell r="B4775" t="e">
            <v>#VALUE!</v>
          </cell>
        </row>
        <row r="4776">
          <cell r="A4776" t="str">
            <v>1001087-4Min.</v>
          </cell>
          <cell r="B4776" t="e">
            <v>#VALUE!</v>
          </cell>
        </row>
        <row r="4777">
          <cell r="A4777" t="str">
            <v>1001087-4Max.</v>
          </cell>
          <cell r="B4777" t="e">
            <v>#VALUE!</v>
          </cell>
        </row>
        <row r="4778">
          <cell r="A4778" t="str">
            <v>1001087-4+ / -</v>
          </cell>
          <cell r="B4778" t="e">
            <v>#VALUE!</v>
          </cell>
        </row>
        <row r="4779">
          <cell r="A4779" t="str">
            <v>1002976-1BEKAS</v>
          </cell>
          <cell r="B4779" t="e">
            <v>#VALUE!</v>
          </cell>
        </row>
        <row r="4780">
          <cell r="A4780" t="str">
            <v>1002976-1TTL. RFU</v>
          </cell>
          <cell r="B4780" t="e">
            <v>#VALUE!</v>
          </cell>
        </row>
        <row r="4781">
          <cell r="A4781" t="str">
            <v>1002976-1Min.</v>
          </cell>
          <cell r="B4781" t="e">
            <v>#VALUE!</v>
          </cell>
        </row>
        <row r="4782">
          <cell r="A4782" t="str">
            <v>1002976-1Max.</v>
          </cell>
          <cell r="B4782" t="e">
            <v>#VALUE!</v>
          </cell>
        </row>
        <row r="4783">
          <cell r="A4783" t="str">
            <v>1002976-1+ / -</v>
          </cell>
          <cell r="B4783" t="e">
            <v>#VALUE!</v>
          </cell>
        </row>
        <row r="4784">
          <cell r="A4784" t="str">
            <v>1002973-7BEKAS</v>
          </cell>
          <cell r="B4784" t="e">
            <v>#VALUE!</v>
          </cell>
        </row>
        <row r="4785">
          <cell r="A4785" t="str">
            <v>1002973-7TTL. RFU</v>
          </cell>
          <cell r="B4785" t="e">
            <v>#VALUE!</v>
          </cell>
        </row>
        <row r="4786">
          <cell r="A4786" t="str">
            <v>1002973-7Min.</v>
          </cell>
          <cell r="B4786" t="e">
            <v>#VALUE!</v>
          </cell>
        </row>
        <row r="4787">
          <cell r="A4787" t="str">
            <v>1002973-7Max.</v>
          </cell>
          <cell r="B4787" t="e">
            <v>#VALUE!</v>
          </cell>
        </row>
        <row r="4788">
          <cell r="A4788" t="str">
            <v>1002973-7+ / -</v>
          </cell>
          <cell r="B4788" t="e">
            <v>#VALUE!</v>
          </cell>
        </row>
        <row r="4789">
          <cell r="A4789" t="str">
            <v>1011724-5PARTSHOP</v>
          </cell>
          <cell r="B4789" t="e">
            <v>#VALUE!</v>
          </cell>
        </row>
        <row r="4790">
          <cell r="A4790" t="str">
            <v>1011724-5TTL. RFU</v>
          </cell>
          <cell r="B4790" t="e">
            <v>#VALUE!</v>
          </cell>
        </row>
        <row r="4791">
          <cell r="A4791" t="str">
            <v>1011724-5Min.</v>
          </cell>
          <cell r="B4791" t="e">
            <v>#VALUE!</v>
          </cell>
        </row>
        <row r="4792">
          <cell r="A4792" t="str">
            <v>1011724-5Max.</v>
          </cell>
          <cell r="B4792" t="e">
            <v>#VALUE!</v>
          </cell>
        </row>
        <row r="4793">
          <cell r="A4793" t="str">
            <v>1011724-5+ / -</v>
          </cell>
          <cell r="B4793" t="e">
            <v>#VALUE!</v>
          </cell>
        </row>
        <row r="4794">
          <cell r="A4794" t="str">
            <v>1003493-5PARTSHOP</v>
          </cell>
          <cell r="B4794" t="e">
            <v>#VALUE!</v>
          </cell>
        </row>
        <row r="4795">
          <cell r="A4795" t="str">
            <v>1003493-5TTL. RFU</v>
          </cell>
          <cell r="B4795" t="e">
            <v>#VALUE!</v>
          </cell>
        </row>
        <row r="4796">
          <cell r="A4796" t="str">
            <v>1003493-5Min.</v>
          </cell>
          <cell r="B4796" t="e">
            <v>#VALUE!</v>
          </cell>
        </row>
        <row r="4797">
          <cell r="A4797" t="str">
            <v>1003493-5Max.</v>
          </cell>
          <cell r="B4797" t="e">
            <v>#VALUE!</v>
          </cell>
        </row>
        <row r="4798">
          <cell r="A4798" t="str">
            <v>1003493-5+ / -</v>
          </cell>
          <cell r="B4798" t="e">
            <v>#VALUE!</v>
          </cell>
        </row>
        <row r="4799">
          <cell r="A4799" t="str">
            <v>1011472-6PARTSHOP</v>
          </cell>
          <cell r="B4799" t="e">
            <v>#VALUE!</v>
          </cell>
        </row>
        <row r="4800">
          <cell r="A4800" t="str">
            <v>1011472-6TTL. RFU</v>
          </cell>
          <cell r="B4800" t="e">
            <v>#VALUE!</v>
          </cell>
        </row>
        <row r="4801">
          <cell r="A4801" t="str">
            <v>1011472-6Min.</v>
          </cell>
          <cell r="B4801" t="e">
            <v>#VALUE!</v>
          </cell>
        </row>
        <row r="4802">
          <cell r="A4802" t="str">
            <v>1011472-6Max.</v>
          </cell>
          <cell r="B4802" t="e">
            <v>#VALUE!</v>
          </cell>
        </row>
        <row r="4803">
          <cell r="A4803" t="str">
            <v>1011472-6+ / -</v>
          </cell>
          <cell r="B4803" t="e">
            <v>#VALUE!</v>
          </cell>
        </row>
        <row r="4804">
          <cell r="A4804" t="str">
            <v>1011359-2FGP</v>
          </cell>
          <cell r="B4804" t="e">
            <v>#VALUE!</v>
          </cell>
        </row>
        <row r="4805">
          <cell r="A4805" t="str">
            <v>1011359-2TTL. RFU</v>
          </cell>
          <cell r="B4805" t="e">
            <v>#VALUE!</v>
          </cell>
        </row>
        <row r="4806">
          <cell r="A4806" t="str">
            <v>1011359-2Min.</v>
          </cell>
          <cell r="B4806" t="e">
            <v>#VALUE!</v>
          </cell>
        </row>
        <row r="4807">
          <cell r="A4807" t="str">
            <v>1011359-2Max.</v>
          </cell>
          <cell r="B4807" t="e">
            <v>#VALUE!</v>
          </cell>
        </row>
        <row r="4808">
          <cell r="A4808" t="str">
            <v>1011359-2+ / -</v>
          </cell>
          <cell r="B4808" t="e">
            <v>#VALUE!</v>
          </cell>
        </row>
        <row r="4809">
          <cell r="A4809" t="str">
            <v>1003001-8PARTSHOP</v>
          </cell>
          <cell r="B4809" t="e">
            <v>#VALUE!</v>
          </cell>
        </row>
        <row r="4810">
          <cell r="A4810" t="str">
            <v>1003001-8TTL. RFU</v>
          </cell>
          <cell r="B4810" t="e">
            <v>#VALUE!</v>
          </cell>
        </row>
        <row r="4811">
          <cell r="A4811" t="str">
            <v>1003001-8Min.</v>
          </cell>
          <cell r="B4811" t="e">
            <v>#VALUE!</v>
          </cell>
        </row>
        <row r="4812">
          <cell r="A4812" t="str">
            <v>1003001-8Max.</v>
          </cell>
          <cell r="B4812" t="e">
            <v>#VALUE!</v>
          </cell>
        </row>
        <row r="4813">
          <cell r="A4813" t="str">
            <v>1003001-8+ / -</v>
          </cell>
          <cell r="B4813" t="e">
            <v>#VALUE!</v>
          </cell>
        </row>
        <row r="4814">
          <cell r="A4814" t="str">
            <v>1000639-7PARTSHOP</v>
          </cell>
          <cell r="B4814" t="e">
            <v>#VALUE!</v>
          </cell>
        </row>
        <row r="4815">
          <cell r="A4815" t="str">
            <v>1000639-7TTL. RFU</v>
          </cell>
          <cell r="B4815" t="e">
            <v>#VALUE!</v>
          </cell>
        </row>
        <row r="4816">
          <cell r="A4816" t="str">
            <v>1000639-7Min.</v>
          </cell>
          <cell r="B4816" t="e">
            <v>#VALUE!</v>
          </cell>
        </row>
        <row r="4817">
          <cell r="A4817" t="str">
            <v>1000639-7Max.</v>
          </cell>
          <cell r="B4817" t="e">
            <v>#VALUE!</v>
          </cell>
        </row>
        <row r="4818">
          <cell r="A4818" t="str">
            <v>1000639-7+ / -</v>
          </cell>
          <cell r="B4818" t="e">
            <v>#VALUE!</v>
          </cell>
        </row>
        <row r="4819">
          <cell r="A4819" t="str">
            <v>1000652-4HOP</v>
          </cell>
          <cell r="B4819" t="e">
            <v>#VALUE!</v>
          </cell>
        </row>
        <row r="4820">
          <cell r="A4820" t="str">
            <v>1000652-4TTL. RFU</v>
          </cell>
          <cell r="B4820" t="e">
            <v>#VALUE!</v>
          </cell>
        </row>
        <row r="4821">
          <cell r="A4821" t="str">
            <v>1000652-4Min.</v>
          </cell>
          <cell r="B4821" t="e">
            <v>#VALUE!</v>
          </cell>
        </row>
        <row r="4822">
          <cell r="A4822" t="str">
            <v>1000652-4Max.</v>
          </cell>
          <cell r="B4822" t="e">
            <v>#VALUE!</v>
          </cell>
        </row>
        <row r="4823">
          <cell r="A4823" t="str">
            <v>1000652-4+ / -</v>
          </cell>
          <cell r="B4823" t="e">
            <v>#VALUE!</v>
          </cell>
        </row>
        <row r="4824">
          <cell r="A4824" t="str">
            <v>1010852-1PARTSHOP</v>
          </cell>
          <cell r="B4824" t="e">
            <v>#VALUE!</v>
          </cell>
        </row>
        <row r="4825">
          <cell r="A4825" t="str">
            <v>1010852-1TTL. RFU</v>
          </cell>
          <cell r="B4825" t="e">
            <v>#VALUE!</v>
          </cell>
        </row>
        <row r="4826">
          <cell r="A4826" t="str">
            <v>1010852-1Min.</v>
          </cell>
          <cell r="B4826" t="e">
            <v>#VALUE!</v>
          </cell>
        </row>
        <row r="4827">
          <cell r="A4827" t="str">
            <v>1010852-1Max.</v>
          </cell>
          <cell r="B4827" t="e">
            <v>#VALUE!</v>
          </cell>
        </row>
        <row r="4828">
          <cell r="A4828" t="str">
            <v>1010852-1+ / -</v>
          </cell>
          <cell r="B4828" t="e">
            <v>#VALUE!</v>
          </cell>
        </row>
        <row r="4829">
          <cell r="A4829" t="str">
            <v>1010870-1IGP</v>
          </cell>
          <cell r="B4829" t="e">
            <v>#VALUE!</v>
          </cell>
        </row>
        <row r="4830">
          <cell r="A4830" t="str">
            <v>1010870-1TTL. RFU</v>
          </cell>
          <cell r="B4830" t="e">
            <v>#VALUE!</v>
          </cell>
        </row>
        <row r="4831">
          <cell r="A4831" t="str">
            <v>1010870-1Min.</v>
          </cell>
          <cell r="B4831" t="e">
            <v>#VALUE!</v>
          </cell>
        </row>
        <row r="4832">
          <cell r="A4832" t="str">
            <v>1010870-1Max.</v>
          </cell>
          <cell r="B4832" t="e">
            <v>#VALUE!</v>
          </cell>
        </row>
        <row r="4833">
          <cell r="A4833" t="str">
            <v>1010870-1+ / -</v>
          </cell>
          <cell r="B4833" t="e">
            <v>#VALUE!</v>
          </cell>
        </row>
        <row r="4834">
          <cell r="A4834" t="str">
            <v>1005118-1PARTSHOP</v>
          </cell>
          <cell r="B4834" t="e">
            <v>#VALUE!</v>
          </cell>
        </row>
        <row r="4835">
          <cell r="A4835" t="str">
            <v>1005118-1TTL. RFU</v>
          </cell>
          <cell r="B4835" t="e">
            <v>#VALUE!</v>
          </cell>
        </row>
        <row r="4836">
          <cell r="A4836" t="str">
            <v>1005118-1Min.</v>
          </cell>
          <cell r="B4836" t="e">
            <v>#VALUE!</v>
          </cell>
        </row>
        <row r="4837">
          <cell r="A4837" t="str">
            <v>1005118-1Max.</v>
          </cell>
          <cell r="B4837" t="e">
            <v>#VALUE!</v>
          </cell>
        </row>
        <row r="4838">
          <cell r="A4838" t="str">
            <v>1005118-1+ / -</v>
          </cell>
          <cell r="B4838" t="e">
            <v>#VALUE!</v>
          </cell>
        </row>
        <row r="4839">
          <cell r="A4839" t="str">
            <v>1010777-0BEKAS</v>
          </cell>
          <cell r="B4839" t="e">
            <v>#VALUE!</v>
          </cell>
        </row>
        <row r="4840">
          <cell r="A4840" t="str">
            <v>1010777-0TTL. RFU</v>
          </cell>
          <cell r="B4840" t="e">
            <v>#VALUE!</v>
          </cell>
        </row>
        <row r="4841">
          <cell r="A4841" t="str">
            <v>1010777-0Min.</v>
          </cell>
          <cell r="B4841" t="e">
            <v>#VALUE!</v>
          </cell>
        </row>
        <row r="4842">
          <cell r="A4842" t="str">
            <v>1010777-0Max.</v>
          </cell>
          <cell r="B4842" t="e">
            <v>#VALUE!</v>
          </cell>
        </row>
        <row r="4843">
          <cell r="A4843" t="str">
            <v>1010777-0+ / -</v>
          </cell>
          <cell r="B4843" t="e">
            <v>#VALUE!</v>
          </cell>
        </row>
        <row r="4844">
          <cell r="A4844" t="str">
            <v>1010780-0PARTSHOP</v>
          </cell>
          <cell r="B4844" t="e">
            <v>#VALUE!</v>
          </cell>
        </row>
        <row r="4845">
          <cell r="A4845" t="str">
            <v>1010780-0TTL. RFU</v>
          </cell>
          <cell r="B4845" t="e">
            <v>#VALUE!</v>
          </cell>
        </row>
        <row r="4846">
          <cell r="A4846" t="str">
            <v>1010780-0Min.</v>
          </cell>
          <cell r="B4846" t="e">
            <v>#VALUE!</v>
          </cell>
        </row>
        <row r="4847">
          <cell r="A4847" t="str">
            <v>1010780-0Max.</v>
          </cell>
          <cell r="B4847" t="e">
            <v>#VALUE!</v>
          </cell>
        </row>
        <row r="4848">
          <cell r="A4848" t="str">
            <v>1010780-0+ / -</v>
          </cell>
          <cell r="B4848" t="e">
            <v>#VALUE!</v>
          </cell>
        </row>
        <row r="4849">
          <cell r="A4849" t="str">
            <v>1004178-8HSLREPAIR</v>
          </cell>
          <cell r="B4849" t="e">
            <v>#VALUE!</v>
          </cell>
        </row>
        <row r="4850">
          <cell r="A4850" t="str">
            <v>1004178-8PARTSHOP</v>
          </cell>
          <cell r="B4850" t="e">
            <v>#VALUE!</v>
          </cell>
        </row>
        <row r="4851">
          <cell r="A4851" t="str">
            <v>1004178-8TTL. RFU</v>
          </cell>
          <cell r="B4851" t="e">
            <v>#VALUE!</v>
          </cell>
        </row>
        <row r="4852">
          <cell r="A4852" t="str">
            <v>1004178-8Min.</v>
          </cell>
          <cell r="B4852" t="e">
            <v>#VALUE!</v>
          </cell>
        </row>
        <row r="4853">
          <cell r="A4853" t="str">
            <v>1004178-8Max.</v>
          </cell>
          <cell r="B4853" t="e">
            <v>#VALUE!</v>
          </cell>
        </row>
        <row r="4854">
          <cell r="A4854" t="str">
            <v>1004178-8+ / -</v>
          </cell>
          <cell r="B4854" t="e">
            <v>#VALUE!</v>
          </cell>
        </row>
        <row r="4855">
          <cell r="A4855" t="str">
            <v>1003086-7PARTSHOP</v>
          </cell>
          <cell r="B4855" t="e">
            <v>#VALUE!</v>
          </cell>
        </row>
        <row r="4856">
          <cell r="A4856" t="str">
            <v>1003086-7TTL. RFU</v>
          </cell>
          <cell r="B4856" t="e">
            <v>#VALUE!</v>
          </cell>
        </row>
        <row r="4857">
          <cell r="A4857" t="str">
            <v>1003086-7Min.</v>
          </cell>
          <cell r="B4857" t="e">
            <v>#VALUE!</v>
          </cell>
        </row>
        <row r="4858">
          <cell r="A4858" t="str">
            <v>1003086-7Max.</v>
          </cell>
          <cell r="B4858" t="e">
            <v>#VALUE!</v>
          </cell>
        </row>
        <row r="4859">
          <cell r="A4859" t="str">
            <v>1003086-7+ / -</v>
          </cell>
          <cell r="B4859" t="e">
            <v>#VALUE!</v>
          </cell>
        </row>
        <row r="4860">
          <cell r="A4860" t="str">
            <v>1004941-1PARTSHOP</v>
          </cell>
          <cell r="B4860" t="e">
            <v>#VALUE!</v>
          </cell>
        </row>
        <row r="4861">
          <cell r="A4861" t="str">
            <v>1004941-1TTL. RFU</v>
          </cell>
          <cell r="B4861" t="e">
            <v>#VALUE!</v>
          </cell>
        </row>
        <row r="4862">
          <cell r="A4862" t="str">
            <v>1004941-1Min.</v>
          </cell>
          <cell r="B4862" t="e">
            <v>#VALUE!</v>
          </cell>
        </row>
        <row r="4863">
          <cell r="A4863" t="str">
            <v>1004941-1Max.</v>
          </cell>
          <cell r="B4863" t="e">
            <v>#VALUE!</v>
          </cell>
        </row>
        <row r="4864">
          <cell r="A4864" t="str">
            <v>1004941-1+ / -</v>
          </cell>
          <cell r="B4864" t="e">
            <v>#VALUE!</v>
          </cell>
        </row>
        <row r="4865">
          <cell r="A4865" t="str">
            <v>1003050-6PARTSHOP</v>
          </cell>
          <cell r="B4865" t="e">
            <v>#VALUE!</v>
          </cell>
        </row>
        <row r="4866">
          <cell r="A4866" t="str">
            <v>1003050-6TTL. RFU</v>
          </cell>
          <cell r="B4866" t="e">
            <v>#VALUE!</v>
          </cell>
        </row>
        <row r="4867">
          <cell r="A4867" t="str">
            <v>1003050-6Min.</v>
          </cell>
          <cell r="B4867" t="e">
            <v>#VALUE!</v>
          </cell>
        </row>
        <row r="4868">
          <cell r="A4868" t="str">
            <v>1003050-6Max.</v>
          </cell>
          <cell r="B4868" t="e">
            <v>#VALUE!</v>
          </cell>
        </row>
        <row r="4869">
          <cell r="A4869" t="str">
            <v>1003050-6+ / -</v>
          </cell>
          <cell r="B4869" t="e">
            <v>#VALUE!</v>
          </cell>
        </row>
        <row r="4870">
          <cell r="A4870" t="str">
            <v>1002914-1PARTSHOP</v>
          </cell>
          <cell r="B4870" t="e">
            <v>#VALUE!</v>
          </cell>
        </row>
        <row r="4871">
          <cell r="A4871" t="str">
            <v>1002914-1TTL. RFU</v>
          </cell>
          <cell r="B4871" t="e">
            <v>#VALUE!</v>
          </cell>
        </row>
        <row r="4872">
          <cell r="A4872" t="str">
            <v>1002914-1Min.</v>
          </cell>
          <cell r="B4872" t="e">
            <v>#VALUE!</v>
          </cell>
        </row>
        <row r="4873">
          <cell r="A4873" t="str">
            <v>1002914-1Max.</v>
          </cell>
          <cell r="B4873" t="e">
            <v>#VALUE!</v>
          </cell>
        </row>
        <row r="4874">
          <cell r="A4874" t="str">
            <v>1002914-1+ / -</v>
          </cell>
          <cell r="B4874" t="e">
            <v>#VALUE!</v>
          </cell>
        </row>
        <row r="4875">
          <cell r="A4875" t="str">
            <v>1010698-7PARTSHOP</v>
          </cell>
          <cell r="B4875" t="e">
            <v>#VALUE!</v>
          </cell>
        </row>
        <row r="4876">
          <cell r="A4876" t="str">
            <v>1010698-7TTL. RFU</v>
          </cell>
          <cell r="B4876" t="e">
            <v>#VALUE!</v>
          </cell>
        </row>
        <row r="4877">
          <cell r="A4877" t="str">
            <v>1010698-7Min.</v>
          </cell>
          <cell r="B4877" t="e">
            <v>#VALUE!</v>
          </cell>
        </row>
        <row r="4878">
          <cell r="A4878" t="str">
            <v>1010698-7Max.</v>
          </cell>
          <cell r="B4878" t="e">
            <v>#VALUE!</v>
          </cell>
        </row>
        <row r="4879">
          <cell r="A4879" t="str">
            <v>1010698-7+ / -</v>
          </cell>
          <cell r="B4879" t="e">
            <v>#VALUE!</v>
          </cell>
        </row>
        <row r="4880">
          <cell r="A4880" t="str">
            <v>1010714-2PARTSHOP</v>
          </cell>
          <cell r="B4880" t="e">
            <v>#VALUE!</v>
          </cell>
        </row>
        <row r="4881">
          <cell r="A4881" t="str">
            <v>1010714-2TTL. RFU</v>
          </cell>
          <cell r="B4881" t="e">
            <v>#VALUE!</v>
          </cell>
        </row>
        <row r="4882">
          <cell r="A4882" t="str">
            <v>1010714-2Min.</v>
          </cell>
          <cell r="B4882" t="e">
            <v>#VALUE!</v>
          </cell>
        </row>
        <row r="4883">
          <cell r="A4883" t="str">
            <v>1010714-2Max.</v>
          </cell>
          <cell r="B4883" t="e">
            <v>#VALUE!</v>
          </cell>
        </row>
        <row r="4884">
          <cell r="A4884" t="str">
            <v>1010714-2+ / -</v>
          </cell>
          <cell r="B4884" t="e">
            <v>#VALUE!</v>
          </cell>
        </row>
        <row r="4885">
          <cell r="A4885" t="str">
            <v>1010966-8PARTSHOP</v>
          </cell>
          <cell r="B4885" t="e">
            <v>#VALUE!</v>
          </cell>
        </row>
        <row r="4886">
          <cell r="A4886" t="str">
            <v>1010966-8TTL. RFU</v>
          </cell>
          <cell r="B4886" t="e">
            <v>#VALUE!</v>
          </cell>
        </row>
        <row r="4887">
          <cell r="A4887" t="str">
            <v>1010966-8Min.</v>
          </cell>
          <cell r="B4887" t="e">
            <v>#VALUE!</v>
          </cell>
        </row>
        <row r="4888">
          <cell r="A4888" t="str">
            <v>1010966-8Max.</v>
          </cell>
          <cell r="B4888" t="e">
            <v>#VALUE!</v>
          </cell>
        </row>
        <row r="4889">
          <cell r="A4889" t="str">
            <v>1010966-8+ / -</v>
          </cell>
          <cell r="B4889" t="e">
            <v>#VALUE!</v>
          </cell>
        </row>
        <row r="4890">
          <cell r="A4890" t="str">
            <v>1011570-6IGP</v>
          </cell>
          <cell r="B4890" t="e">
            <v>#VALUE!</v>
          </cell>
        </row>
        <row r="4891">
          <cell r="A4891" t="str">
            <v>1011570-6TTL. RFU</v>
          </cell>
          <cell r="B4891" t="e">
            <v>#VALUE!</v>
          </cell>
        </row>
        <row r="4892">
          <cell r="A4892" t="str">
            <v>1011570-6Min.</v>
          </cell>
          <cell r="B4892" t="e">
            <v>#VALUE!</v>
          </cell>
        </row>
        <row r="4893">
          <cell r="A4893" t="str">
            <v>1011570-6Max.</v>
          </cell>
          <cell r="B4893" t="e">
            <v>#VALUE!</v>
          </cell>
        </row>
        <row r="4894">
          <cell r="A4894" t="str">
            <v>1011570-6+ / -</v>
          </cell>
          <cell r="B4894" t="e">
            <v>#VALUE!</v>
          </cell>
        </row>
        <row r="4895">
          <cell r="A4895" t="str">
            <v>1000389-4PARTSHOP</v>
          </cell>
          <cell r="B4895" t="e">
            <v>#VALUE!</v>
          </cell>
        </row>
        <row r="4896">
          <cell r="A4896" t="str">
            <v>1000389-4TTL. RFU</v>
          </cell>
          <cell r="B4896" t="e">
            <v>#VALUE!</v>
          </cell>
        </row>
        <row r="4897">
          <cell r="A4897" t="str">
            <v>1000389-4Min.</v>
          </cell>
          <cell r="B4897" t="e">
            <v>#VALUE!</v>
          </cell>
        </row>
        <row r="4898">
          <cell r="A4898" t="str">
            <v>1000389-4Max.</v>
          </cell>
          <cell r="B4898" t="e">
            <v>#VALUE!</v>
          </cell>
        </row>
        <row r="4899">
          <cell r="A4899" t="str">
            <v>1000389-4+ / -</v>
          </cell>
          <cell r="B4899" t="e">
            <v>#VALUE!</v>
          </cell>
        </row>
        <row r="4900">
          <cell r="A4900" t="str">
            <v>1004118-4BEKAS</v>
          </cell>
          <cell r="B4900" t="e">
            <v>#VALUE!</v>
          </cell>
        </row>
        <row r="4901">
          <cell r="A4901" t="str">
            <v>1004118-4PARTSHOP</v>
          </cell>
          <cell r="B4901" t="e">
            <v>#VALUE!</v>
          </cell>
        </row>
        <row r="4902">
          <cell r="A4902" t="str">
            <v>1004118-4TTL. RFU</v>
          </cell>
          <cell r="B4902" t="e">
            <v>#VALUE!</v>
          </cell>
        </row>
        <row r="4903">
          <cell r="A4903" t="str">
            <v>1004118-4Min.</v>
          </cell>
          <cell r="B4903" t="e">
            <v>#VALUE!</v>
          </cell>
        </row>
        <row r="4904">
          <cell r="A4904" t="str">
            <v>1004118-4Max.</v>
          </cell>
          <cell r="B4904" t="e">
            <v>#VALUE!</v>
          </cell>
        </row>
        <row r="4905">
          <cell r="A4905" t="str">
            <v>1004118-4+ / -</v>
          </cell>
          <cell r="B4905" t="e">
            <v>#VALUE!</v>
          </cell>
        </row>
        <row r="4906">
          <cell r="A4906" t="str">
            <v>1004114-1BEKAS</v>
          </cell>
          <cell r="B4906" t="e">
            <v>#VALUE!</v>
          </cell>
        </row>
        <row r="4907">
          <cell r="A4907" t="str">
            <v>1004114-1TTL. RFU</v>
          </cell>
          <cell r="B4907" t="e">
            <v>#VALUE!</v>
          </cell>
        </row>
        <row r="4908">
          <cell r="A4908" t="str">
            <v>1004114-1Min.</v>
          </cell>
          <cell r="B4908" t="e">
            <v>#VALUE!</v>
          </cell>
        </row>
        <row r="4909">
          <cell r="A4909" t="str">
            <v>1004114-1Max.</v>
          </cell>
          <cell r="B4909" t="e">
            <v>#VALUE!</v>
          </cell>
        </row>
        <row r="4910">
          <cell r="A4910" t="str">
            <v>1004114-1+ / -</v>
          </cell>
          <cell r="B4910" t="e">
            <v>#VALUE!</v>
          </cell>
        </row>
        <row r="4911">
          <cell r="A4911" t="str">
            <v>1003516-8BEKAS</v>
          </cell>
          <cell r="B4911" t="e">
            <v>#VALUE!</v>
          </cell>
        </row>
        <row r="4912">
          <cell r="A4912" t="str">
            <v>1003516-8TTL. RFU</v>
          </cell>
          <cell r="B4912" t="e">
            <v>#VALUE!</v>
          </cell>
        </row>
        <row r="4913">
          <cell r="A4913" t="str">
            <v>1003516-8Min.</v>
          </cell>
          <cell r="B4913" t="e">
            <v>#VALUE!</v>
          </cell>
        </row>
        <row r="4914">
          <cell r="A4914" t="str">
            <v>1003516-8Max.</v>
          </cell>
          <cell r="B4914" t="e">
            <v>#VALUE!</v>
          </cell>
        </row>
        <row r="4915">
          <cell r="A4915" t="str">
            <v>1003516-8+ / -</v>
          </cell>
          <cell r="B4915" t="e">
            <v>#VALUE!</v>
          </cell>
        </row>
        <row r="4916">
          <cell r="A4916" t="str">
            <v>1003491-9PARTSHOP</v>
          </cell>
          <cell r="B4916" t="e">
            <v>#VALUE!</v>
          </cell>
        </row>
        <row r="4917">
          <cell r="A4917" t="str">
            <v>1003491-9TTL. RFU</v>
          </cell>
          <cell r="B4917" t="e">
            <v>#VALUE!</v>
          </cell>
        </row>
        <row r="4918">
          <cell r="A4918" t="str">
            <v>1003491-9Min.</v>
          </cell>
          <cell r="B4918" t="e">
            <v>#VALUE!</v>
          </cell>
        </row>
        <row r="4919">
          <cell r="A4919" t="str">
            <v>1003491-9Max.</v>
          </cell>
          <cell r="B4919" t="e">
            <v>#VALUE!</v>
          </cell>
        </row>
        <row r="4920">
          <cell r="A4920" t="str">
            <v>1003491-9+ / -</v>
          </cell>
          <cell r="B4920" t="e">
            <v>#VALUE!</v>
          </cell>
        </row>
        <row r="4921">
          <cell r="A4921" t="str">
            <v>1002893-5PARTSHOP</v>
          </cell>
          <cell r="B4921" t="e">
            <v>#VALUE!</v>
          </cell>
        </row>
        <row r="4922">
          <cell r="A4922" t="str">
            <v>1002893-5TTL. RFU</v>
          </cell>
          <cell r="B4922" t="e">
            <v>#VALUE!</v>
          </cell>
        </row>
        <row r="4923">
          <cell r="A4923" t="str">
            <v>1002893-5Min.</v>
          </cell>
          <cell r="B4923" t="e">
            <v>#VALUE!</v>
          </cell>
        </row>
        <row r="4924">
          <cell r="A4924" t="str">
            <v>1002893-5Max.</v>
          </cell>
          <cell r="B4924" t="e">
            <v>#VALUE!</v>
          </cell>
        </row>
        <row r="4925">
          <cell r="A4925" t="str">
            <v>1002893-5+ / -</v>
          </cell>
          <cell r="B4925" t="e">
            <v>#VALUE!</v>
          </cell>
        </row>
        <row r="4926">
          <cell r="A4926" t="str">
            <v>1004799-9BEKAS</v>
          </cell>
          <cell r="B4926" t="e">
            <v>#VALUE!</v>
          </cell>
        </row>
        <row r="4927">
          <cell r="A4927" t="str">
            <v>1004799-9PARTSHOP</v>
          </cell>
          <cell r="B4927" t="e">
            <v>#VALUE!</v>
          </cell>
        </row>
        <row r="4928">
          <cell r="A4928" t="str">
            <v>1004799-9TTL. RFU</v>
          </cell>
          <cell r="B4928" t="e">
            <v>#VALUE!</v>
          </cell>
        </row>
        <row r="4929">
          <cell r="A4929" t="str">
            <v>1004799-9Min.</v>
          </cell>
          <cell r="B4929" t="e">
            <v>#VALUE!</v>
          </cell>
        </row>
        <row r="4930">
          <cell r="A4930" t="str">
            <v>1004799-9Max.</v>
          </cell>
          <cell r="B4930" t="e">
            <v>#VALUE!</v>
          </cell>
        </row>
        <row r="4931">
          <cell r="A4931" t="str">
            <v>1004799-9+ / -</v>
          </cell>
          <cell r="B4931" t="e">
            <v>#VALUE!</v>
          </cell>
        </row>
        <row r="4932">
          <cell r="A4932" t="str">
            <v>1000635-4PARTSHOP</v>
          </cell>
          <cell r="B4932" t="e">
            <v>#VALUE!</v>
          </cell>
        </row>
        <row r="4933">
          <cell r="A4933" t="str">
            <v>1000635-4TTL. RFU</v>
          </cell>
          <cell r="B4933" t="e">
            <v>#VALUE!</v>
          </cell>
        </row>
        <row r="4934">
          <cell r="A4934" t="str">
            <v>1000635-4Min.</v>
          </cell>
          <cell r="B4934" t="e">
            <v>#VALUE!</v>
          </cell>
        </row>
        <row r="4935">
          <cell r="A4935" t="str">
            <v>1000635-4Max.</v>
          </cell>
          <cell r="B4935" t="e">
            <v>#VALUE!</v>
          </cell>
        </row>
        <row r="4936">
          <cell r="A4936" t="str">
            <v>1000635-4+ / -</v>
          </cell>
          <cell r="B4936" t="e">
            <v>#VALUE!</v>
          </cell>
        </row>
        <row r="4937">
          <cell r="A4937" t="str">
            <v>1000875-6BEKAS</v>
          </cell>
          <cell r="B4937" t="e">
            <v>#VALUE!</v>
          </cell>
        </row>
        <row r="4938">
          <cell r="A4938" t="str">
            <v>1000875-6TTL. RFU</v>
          </cell>
          <cell r="B4938" t="e">
            <v>#VALUE!</v>
          </cell>
        </row>
        <row r="4939">
          <cell r="A4939" t="str">
            <v>1000875-6Min.</v>
          </cell>
          <cell r="B4939" t="e">
            <v>#VALUE!</v>
          </cell>
        </row>
        <row r="4940">
          <cell r="A4940" t="str">
            <v>1000875-6Max.</v>
          </cell>
          <cell r="B4940" t="e">
            <v>#VALUE!</v>
          </cell>
        </row>
        <row r="4941">
          <cell r="A4941" t="str">
            <v>1000875-6+ / -</v>
          </cell>
          <cell r="B4941" t="e">
            <v>#VALUE!</v>
          </cell>
        </row>
        <row r="4942">
          <cell r="A4942" t="str">
            <v>1000874-8BEKAS</v>
          </cell>
          <cell r="B4942" t="e">
            <v>#VALUE!</v>
          </cell>
        </row>
        <row r="4943">
          <cell r="A4943" t="str">
            <v>1000874-8TTL. RFU</v>
          </cell>
          <cell r="B4943" t="e">
            <v>#VALUE!</v>
          </cell>
        </row>
        <row r="4944">
          <cell r="A4944" t="str">
            <v>1000874-8Min.</v>
          </cell>
          <cell r="B4944" t="e">
            <v>#VALUE!</v>
          </cell>
        </row>
        <row r="4945">
          <cell r="A4945" t="str">
            <v>1000874-8Max.</v>
          </cell>
          <cell r="B4945" t="e">
            <v>#VALUE!</v>
          </cell>
        </row>
        <row r="4946">
          <cell r="A4946" t="str">
            <v>1000874-8+ / -</v>
          </cell>
          <cell r="B4946" t="e">
            <v>#VALUE!</v>
          </cell>
        </row>
        <row r="4947">
          <cell r="A4947" t="str">
            <v>1000247-2BEKAS</v>
          </cell>
          <cell r="B4947" t="e">
            <v>#VALUE!</v>
          </cell>
        </row>
        <row r="4948">
          <cell r="A4948" t="str">
            <v>1000247-2TTL. RFU</v>
          </cell>
          <cell r="B4948" t="e">
            <v>#VALUE!</v>
          </cell>
        </row>
        <row r="4949">
          <cell r="A4949" t="str">
            <v>1000247-2Min.</v>
          </cell>
          <cell r="B4949" t="e">
            <v>#VALUE!</v>
          </cell>
        </row>
        <row r="4950">
          <cell r="A4950" t="str">
            <v>1000247-2Max.</v>
          </cell>
          <cell r="B4950" t="e">
            <v>#VALUE!</v>
          </cell>
        </row>
        <row r="4951">
          <cell r="A4951" t="str">
            <v>1000247-2+ / -</v>
          </cell>
          <cell r="B4951" t="e">
            <v>#VALUE!</v>
          </cell>
        </row>
        <row r="4952">
          <cell r="A4952" t="str">
            <v>1000248-0BEKAS</v>
          </cell>
          <cell r="B4952" t="e">
            <v>#VALUE!</v>
          </cell>
        </row>
        <row r="4953">
          <cell r="A4953" t="str">
            <v>1000248-0TTL. RFU</v>
          </cell>
          <cell r="B4953" t="e">
            <v>#VALUE!</v>
          </cell>
        </row>
        <row r="4954">
          <cell r="A4954" t="str">
            <v>1000248-0Min.</v>
          </cell>
          <cell r="B4954" t="e">
            <v>#VALUE!</v>
          </cell>
        </row>
        <row r="4955">
          <cell r="A4955" t="str">
            <v>1000248-0Max.</v>
          </cell>
          <cell r="B4955" t="e">
            <v>#VALUE!</v>
          </cell>
        </row>
        <row r="4956">
          <cell r="A4956" t="str">
            <v>1000248-0+ / -</v>
          </cell>
          <cell r="B4956" t="e">
            <v>#VALUE!</v>
          </cell>
        </row>
        <row r="4957">
          <cell r="A4957" t="str">
            <v>1003514-1BEKAS</v>
          </cell>
          <cell r="B4957" t="e">
            <v>#VALUE!</v>
          </cell>
        </row>
        <row r="4958">
          <cell r="A4958" t="str">
            <v>1003514-1TTL. RFU</v>
          </cell>
          <cell r="B4958" t="e">
            <v>#VALUE!</v>
          </cell>
        </row>
        <row r="4959">
          <cell r="A4959" t="str">
            <v>1003514-1Min.</v>
          </cell>
          <cell r="B4959" t="e">
            <v>#VALUE!</v>
          </cell>
        </row>
        <row r="4960">
          <cell r="A4960" t="str">
            <v>1003514-1Max.</v>
          </cell>
          <cell r="B4960" t="e">
            <v>#VALUE!</v>
          </cell>
        </row>
        <row r="4961">
          <cell r="A4961" t="str">
            <v>1003514-1+ / -</v>
          </cell>
          <cell r="B4961" t="e">
            <v>#VALUE!</v>
          </cell>
        </row>
        <row r="4962">
          <cell r="A4962" t="str">
            <v>1003011-5PARTSHOP</v>
          </cell>
          <cell r="B4962" t="e">
            <v>#VALUE!</v>
          </cell>
        </row>
        <row r="4963">
          <cell r="A4963" t="str">
            <v>1003011-5TTL. RFU</v>
          </cell>
          <cell r="B4963" t="e">
            <v>#VALUE!</v>
          </cell>
        </row>
        <row r="4964">
          <cell r="A4964" t="str">
            <v>1003011-5Min.</v>
          </cell>
          <cell r="B4964" t="e">
            <v>#VALUE!</v>
          </cell>
        </row>
        <row r="4965">
          <cell r="A4965" t="str">
            <v>1003011-5Max.</v>
          </cell>
          <cell r="B4965" t="e">
            <v>#VALUE!</v>
          </cell>
        </row>
        <row r="4966">
          <cell r="A4966" t="str">
            <v>1003011-5+ / -</v>
          </cell>
          <cell r="B4966" t="e">
            <v>#VALUE!</v>
          </cell>
        </row>
        <row r="4967">
          <cell r="A4967" t="str">
            <v>1010995-1PARTSHOP</v>
          </cell>
          <cell r="B4967" t="e">
            <v>#VALUE!</v>
          </cell>
        </row>
        <row r="4968">
          <cell r="A4968" t="str">
            <v>1010995-1TTL. RFU</v>
          </cell>
          <cell r="B4968" t="e">
            <v>#VALUE!</v>
          </cell>
        </row>
        <row r="4969">
          <cell r="A4969" t="str">
            <v>1010995-1Min.</v>
          </cell>
          <cell r="B4969" t="e">
            <v>#VALUE!</v>
          </cell>
        </row>
        <row r="4970">
          <cell r="A4970" t="str">
            <v>1010995-1Max.</v>
          </cell>
          <cell r="B4970" t="e">
            <v>#VALUE!</v>
          </cell>
        </row>
        <row r="4971">
          <cell r="A4971" t="str">
            <v>1010995-1+ / -</v>
          </cell>
          <cell r="B4971" t="e">
            <v>#VALUE!</v>
          </cell>
        </row>
        <row r="4972">
          <cell r="A4972" t="str">
            <v>1004592-9BEKAS</v>
          </cell>
          <cell r="B4972" t="e">
            <v>#VALUE!</v>
          </cell>
        </row>
        <row r="4973">
          <cell r="A4973" t="str">
            <v>1004592-9TTL. RFU</v>
          </cell>
          <cell r="B4973" t="e">
            <v>#VALUE!</v>
          </cell>
        </row>
        <row r="4974">
          <cell r="A4974" t="str">
            <v>1004592-9Min.</v>
          </cell>
          <cell r="B4974" t="e">
            <v>#VALUE!</v>
          </cell>
        </row>
        <row r="4975">
          <cell r="A4975" t="str">
            <v>1004592-9Max.</v>
          </cell>
          <cell r="B4975" t="e">
            <v>#VALUE!</v>
          </cell>
        </row>
        <row r="4976">
          <cell r="A4976" t="str">
            <v>1004592-9+ / -</v>
          </cell>
          <cell r="B4976" t="e">
            <v>#VALUE!</v>
          </cell>
        </row>
        <row r="4977">
          <cell r="A4977" t="str">
            <v>1000446-7PARTSHOP</v>
          </cell>
          <cell r="B4977">
            <v>27289</v>
          </cell>
        </row>
        <row r="4978">
          <cell r="A4978" t="str">
            <v>1000446-7TTL. RFU</v>
          </cell>
          <cell r="B4978" t="e">
            <v>#VALUE!</v>
          </cell>
        </row>
        <row r="4979">
          <cell r="A4979" t="str">
            <v>1000446-7Min.</v>
          </cell>
          <cell r="B4979" t="e">
            <v>#VALUE!</v>
          </cell>
        </row>
        <row r="4980">
          <cell r="A4980" t="str">
            <v>1000446-7Max.</v>
          </cell>
          <cell r="B4980" t="e">
            <v>#VALUE!</v>
          </cell>
        </row>
        <row r="4981">
          <cell r="A4981" t="str">
            <v>1000446-7+ / -</v>
          </cell>
          <cell r="B4981" t="e">
            <v>#VALUE!</v>
          </cell>
        </row>
        <row r="4982">
          <cell r="A4982" t="str">
            <v>1003027-1PARTSHOP</v>
          </cell>
          <cell r="B4982" t="e">
            <v>#VALUE!</v>
          </cell>
        </row>
        <row r="4983">
          <cell r="A4983" t="str">
            <v>1003027-1TTL. RFU</v>
          </cell>
          <cell r="B4983" t="e">
            <v>#VALUE!</v>
          </cell>
        </row>
        <row r="4984">
          <cell r="A4984" t="str">
            <v>1003027-1Min.</v>
          </cell>
          <cell r="B4984" t="e">
            <v>#VALUE!</v>
          </cell>
        </row>
        <row r="4985">
          <cell r="A4985" t="str">
            <v>1003027-1Max.</v>
          </cell>
          <cell r="B4985" t="e">
            <v>#VALUE!</v>
          </cell>
        </row>
        <row r="4986">
          <cell r="A4986" t="str">
            <v>1003027-1+ / -</v>
          </cell>
          <cell r="B4986" t="e">
            <v>#VALUE!</v>
          </cell>
        </row>
        <row r="4987">
          <cell r="A4987" t="str">
            <v>1003098-0PARTSHOP</v>
          </cell>
          <cell r="B4987" t="e">
            <v>#VALUE!</v>
          </cell>
        </row>
        <row r="4988">
          <cell r="A4988" t="str">
            <v>1003098-0TTL. RFU</v>
          </cell>
          <cell r="B4988" t="e">
            <v>#VALUE!</v>
          </cell>
        </row>
        <row r="4989">
          <cell r="A4989" t="str">
            <v>1003098-0Min.</v>
          </cell>
          <cell r="B4989" t="e">
            <v>#VALUE!</v>
          </cell>
        </row>
        <row r="4990">
          <cell r="A4990" t="str">
            <v>1003098-0Max.</v>
          </cell>
          <cell r="B4990" t="e">
            <v>#VALUE!</v>
          </cell>
        </row>
        <row r="4991">
          <cell r="A4991" t="str">
            <v>1003098-0+ / -</v>
          </cell>
          <cell r="B4991" t="e">
            <v>#VALUE!</v>
          </cell>
        </row>
        <row r="4992">
          <cell r="A4992" t="str">
            <v>1003107-3PARTSHOP</v>
          </cell>
          <cell r="B4992" t="e">
            <v>#VALUE!</v>
          </cell>
        </row>
        <row r="4993">
          <cell r="A4993" t="str">
            <v>1003107-3TTL. RFU</v>
          </cell>
          <cell r="B4993" t="e">
            <v>#VALUE!</v>
          </cell>
        </row>
        <row r="4994">
          <cell r="A4994" t="str">
            <v>1003107-3Min.</v>
          </cell>
          <cell r="B4994" t="e">
            <v>#VALUE!</v>
          </cell>
        </row>
        <row r="4995">
          <cell r="A4995" t="str">
            <v>1003107-3Max.</v>
          </cell>
          <cell r="B4995" t="e">
            <v>#VALUE!</v>
          </cell>
        </row>
        <row r="4996">
          <cell r="A4996" t="str">
            <v>1003107-3+ / -</v>
          </cell>
          <cell r="B4996" t="e">
            <v>#VALUE!</v>
          </cell>
        </row>
        <row r="4997">
          <cell r="A4997" t="str">
            <v>1003525-7PARTSHOP</v>
          </cell>
          <cell r="B4997">
            <v>86224</v>
          </cell>
        </row>
        <row r="4998">
          <cell r="A4998" t="str">
            <v>1003525-7TTL. RFU</v>
          </cell>
          <cell r="B4998" t="e">
            <v>#VALUE!</v>
          </cell>
        </row>
        <row r="4999">
          <cell r="A4999" t="str">
            <v>1003525-7Min.</v>
          </cell>
          <cell r="B4999" t="e">
            <v>#VALUE!</v>
          </cell>
        </row>
        <row r="5000">
          <cell r="A5000" t="str">
            <v>1003525-7Max.</v>
          </cell>
          <cell r="B5000" t="e">
            <v>#VALUE!</v>
          </cell>
        </row>
        <row r="5001">
          <cell r="A5001" t="str">
            <v>1003525-7+ / -</v>
          </cell>
          <cell r="B5001" t="e">
            <v>#VALUE!</v>
          </cell>
        </row>
        <row r="5002">
          <cell r="A5002" t="str">
            <v>1003206-1PARTSHOP</v>
          </cell>
          <cell r="B5002">
            <v>28249</v>
          </cell>
        </row>
        <row r="5003">
          <cell r="A5003" t="str">
            <v>1003206-1TTL. RFU</v>
          </cell>
          <cell r="B5003" t="e">
            <v>#VALUE!</v>
          </cell>
        </row>
        <row r="5004">
          <cell r="A5004" t="str">
            <v>1003206-1Min.</v>
          </cell>
          <cell r="B5004" t="e">
            <v>#VALUE!</v>
          </cell>
        </row>
        <row r="5005">
          <cell r="A5005" t="str">
            <v>1003206-1Max.</v>
          </cell>
          <cell r="B5005" t="e">
            <v>#VALUE!</v>
          </cell>
        </row>
        <row r="5006">
          <cell r="A5006" t="str">
            <v>1003206-1+ / -</v>
          </cell>
          <cell r="B5006" t="e">
            <v>#VALUE!</v>
          </cell>
        </row>
        <row r="5007">
          <cell r="A5007" t="str">
            <v>1011233-2TOKO</v>
          </cell>
          <cell r="B5007" t="e">
            <v>#VALUE!</v>
          </cell>
        </row>
        <row r="5008">
          <cell r="A5008" t="str">
            <v>1011233-2TTL. RFU</v>
          </cell>
          <cell r="B5008" t="e">
            <v>#VALUE!</v>
          </cell>
        </row>
        <row r="5009">
          <cell r="A5009" t="str">
            <v>1011233-2Min.</v>
          </cell>
          <cell r="B5009" t="e">
            <v>#VALUE!</v>
          </cell>
        </row>
        <row r="5010">
          <cell r="A5010" t="str">
            <v>1011233-2Max.</v>
          </cell>
          <cell r="B5010" t="e">
            <v>#VALUE!</v>
          </cell>
        </row>
        <row r="5011">
          <cell r="A5011" t="str">
            <v>1011233-2+ / -</v>
          </cell>
          <cell r="B5011" t="e">
            <v>#VALUE!</v>
          </cell>
        </row>
        <row r="5012">
          <cell r="A5012" t="str">
            <v>1002887-0PARTSHOP</v>
          </cell>
          <cell r="B5012">
            <v>87083</v>
          </cell>
        </row>
        <row r="5013">
          <cell r="A5013" t="str">
            <v>1002887-0TTL. RFU</v>
          </cell>
          <cell r="B5013" t="e">
            <v>#VALUE!</v>
          </cell>
        </row>
        <row r="5014">
          <cell r="A5014" t="str">
            <v>1002887-0Min.</v>
          </cell>
          <cell r="B5014" t="e">
            <v>#VALUE!</v>
          </cell>
        </row>
        <row r="5015">
          <cell r="A5015" t="str">
            <v>1002887-0Max.</v>
          </cell>
          <cell r="B5015" t="e">
            <v>#VALUE!</v>
          </cell>
        </row>
        <row r="5016">
          <cell r="A5016" t="str">
            <v>1002887-0+ / -</v>
          </cell>
          <cell r="B5016" t="e">
            <v>#VALUE!</v>
          </cell>
        </row>
        <row r="5017">
          <cell r="A5017" t="str">
            <v>1004367-5PARTSHOP</v>
          </cell>
          <cell r="B5017" t="e">
            <v>#VALUE!</v>
          </cell>
        </row>
        <row r="5018">
          <cell r="A5018" t="str">
            <v>1004367-5TTL. RFU</v>
          </cell>
          <cell r="B5018" t="e">
            <v>#VALUE!</v>
          </cell>
        </row>
        <row r="5019">
          <cell r="A5019" t="str">
            <v>1004367-5Min.</v>
          </cell>
          <cell r="B5019" t="e">
            <v>#VALUE!</v>
          </cell>
        </row>
        <row r="5020">
          <cell r="A5020" t="str">
            <v>1004367-5Max.</v>
          </cell>
          <cell r="B5020" t="e">
            <v>#VALUE!</v>
          </cell>
        </row>
        <row r="5021">
          <cell r="A5021" t="str">
            <v>1004367-5+ / -</v>
          </cell>
          <cell r="B5021" t="e">
            <v>#VALUE!</v>
          </cell>
        </row>
        <row r="5022">
          <cell r="A5022" t="str">
            <v>1004333-0PARTSHOP</v>
          </cell>
          <cell r="B5022" t="e">
            <v>#VALUE!</v>
          </cell>
        </row>
        <row r="5023">
          <cell r="A5023" t="str">
            <v>1004333-0TTL. RFU</v>
          </cell>
          <cell r="B5023" t="e">
            <v>#VALUE!</v>
          </cell>
        </row>
        <row r="5024">
          <cell r="A5024" t="str">
            <v>1004333-0Min.</v>
          </cell>
          <cell r="B5024" t="e">
            <v>#VALUE!</v>
          </cell>
        </row>
        <row r="5025">
          <cell r="A5025" t="str">
            <v>1004333-0Max.</v>
          </cell>
          <cell r="B5025" t="e">
            <v>#VALUE!</v>
          </cell>
        </row>
        <row r="5026">
          <cell r="A5026" t="str">
            <v>1004333-0+ / -</v>
          </cell>
          <cell r="B5026" t="e">
            <v>#VALUE!</v>
          </cell>
        </row>
        <row r="5027">
          <cell r="A5027" t="str">
            <v>1001338-5PARTSHOP</v>
          </cell>
          <cell r="B5027" t="e">
            <v>#VALUE!</v>
          </cell>
        </row>
        <row r="5028">
          <cell r="A5028" t="str">
            <v>1001338-5TTL. RFU</v>
          </cell>
          <cell r="B5028" t="e">
            <v>#VALUE!</v>
          </cell>
        </row>
        <row r="5029">
          <cell r="A5029" t="str">
            <v>1001338-5Min.</v>
          </cell>
          <cell r="B5029" t="e">
            <v>#VALUE!</v>
          </cell>
        </row>
        <row r="5030">
          <cell r="A5030" t="str">
            <v>1001338-5Max.</v>
          </cell>
          <cell r="B5030" t="e">
            <v>#VALUE!</v>
          </cell>
        </row>
        <row r="5031">
          <cell r="A5031" t="str">
            <v>1001338-5+ / -</v>
          </cell>
          <cell r="B5031" t="e">
            <v>#VALUE!</v>
          </cell>
        </row>
        <row r="5032">
          <cell r="A5032" t="str">
            <v>1005017-5BAHAN</v>
          </cell>
          <cell r="B5032" t="e">
            <v>#VALUE!</v>
          </cell>
        </row>
        <row r="5033">
          <cell r="A5033" t="str">
            <v>1005017-5HSLREPAIR</v>
          </cell>
          <cell r="B5033" t="e">
            <v>#VALUE!</v>
          </cell>
        </row>
        <row r="5034">
          <cell r="A5034" t="str">
            <v>1005017-5PARTSHOP</v>
          </cell>
          <cell r="B5034" t="e">
            <v>#VALUE!</v>
          </cell>
        </row>
        <row r="5035">
          <cell r="A5035" t="str">
            <v>1005017-5TTL. RFU</v>
          </cell>
          <cell r="B5035" t="e">
            <v>#VALUE!</v>
          </cell>
        </row>
        <row r="5036">
          <cell r="A5036" t="str">
            <v>1005017-5Min.</v>
          </cell>
          <cell r="B5036" t="e">
            <v>#VALUE!</v>
          </cell>
        </row>
        <row r="5037">
          <cell r="A5037" t="str">
            <v>1005017-5Max.</v>
          </cell>
          <cell r="B5037" t="e">
            <v>#VALUE!</v>
          </cell>
        </row>
        <row r="5038">
          <cell r="A5038" t="str">
            <v>1005017-5+ / -</v>
          </cell>
          <cell r="B5038" t="e">
            <v>#VALUE!</v>
          </cell>
        </row>
        <row r="5039">
          <cell r="A5039" t="str">
            <v>1001272-9PARTSHOP</v>
          </cell>
          <cell r="B5039" t="e">
            <v>#VALUE!</v>
          </cell>
        </row>
        <row r="5040">
          <cell r="A5040" t="str">
            <v>1001272-9TTL. RFU</v>
          </cell>
          <cell r="B5040" t="e">
            <v>#VALUE!</v>
          </cell>
        </row>
        <row r="5041">
          <cell r="A5041" t="str">
            <v>1001272-9Min.</v>
          </cell>
          <cell r="B5041" t="e">
            <v>#VALUE!</v>
          </cell>
        </row>
        <row r="5042">
          <cell r="A5042" t="str">
            <v>1001272-9Max.</v>
          </cell>
          <cell r="B5042" t="e">
            <v>#VALUE!</v>
          </cell>
        </row>
        <row r="5043">
          <cell r="A5043" t="str">
            <v>1001272-9+ / -</v>
          </cell>
          <cell r="B5043" t="e">
            <v>#VALUE!</v>
          </cell>
        </row>
        <row r="5044">
          <cell r="A5044" t="str">
            <v>1003257-6LAIN-LAIN</v>
          </cell>
          <cell r="B5044" t="e">
            <v>#VALUE!</v>
          </cell>
        </row>
        <row r="5045">
          <cell r="A5045" t="str">
            <v>1003257-6TTL. RFU</v>
          </cell>
          <cell r="B5045" t="e">
            <v>#VALUE!</v>
          </cell>
        </row>
        <row r="5046">
          <cell r="A5046" t="str">
            <v>1003257-6Min.</v>
          </cell>
          <cell r="B5046" t="e">
            <v>#VALUE!</v>
          </cell>
        </row>
        <row r="5047">
          <cell r="A5047" t="str">
            <v>1003257-6Max.</v>
          </cell>
          <cell r="B5047" t="e">
            <v>#VALUE!</v>
          </cell>
        </row>
        <row r="5048">
          <cell r="A5048" t="str">
            <v>1003257-6+ / -</v>
          </cell>
          <cell r="B5048" t="e">
            <v>#VALUE!</v>
          </cell>
        </row>
        <row r="5049">
          <cell r="A5049" t="str">
            <v>1011601-1BEKAS</v>
          </cell>
          <cell r="B5049" t="e">
            <v>#VALUE!</v>
          </cell>
        </row>
        <row r="5050">
          <cell r="A5050" t="str">
            <v>1011601-1TTL. RFU</v>
          </cell>
          <cell r="B5050" t="e">
            <v>#VALUE!</v>
          </cell>
        </row>
        <row r="5051">
          <cell r="A5051" t="str">
            <v>1011601-1Min.</v>
          </cell>
          <cell r="B5051" t="e">
            <v>#VALUE!</v>
          </cell>
        </row>
        <row r="5052">
          <cell r="A5052" t="str">
            <v>1011601-1Max.</v>
          </cell>
          <cell r="B5052" t="e">
            <v>#VALUE!</v>
          </cell>
        </row>
        <row r="5053">
          <cell r="A5053" t="str">
            <v>1011601-1+ / -</v>
          </cell>
          <cell r="B5053" t="e">
            <v>#VALUE!</v>
          </cell>
        </row>
        <row r="5054">
          <cell r="A5054" t="str">
            <v>1004087-0BEKAS</v>
          </cell>
          <cell r="B5054" t="e">
            <v>#VALUE!</v>
          </cell>
        </row>
        <row r="5055">
          <cell r="A5055" t="str">
            <v>1004087-0TTL. RFU</v>
          </cell>
          <cell r="B5055" t="e">
            <v>#VALUE!</v>
          </cell>
        </row>
        <row r="5056">
          <cell r="A5056" t="str">
            <v>1004087-0Min.</v>
          </cell>
          <cell r="B5056" t="e">
            <v>#VALUE!</v>
          </cell>
        </row>
        <row r="5057">
          <cell r="A5057" t="str">
            <v>1004087-0Max.</v>
          </cell>
          <cell r="B5057" t="e">
            <v>#VALUE!</v>
          </cell>
        </row>
        <row r="5058">
          <cell r="A5058" t="str">
            <v>1004087-0+ / -</v>
          </cell>
          <cell r="B5058" t="e">
            <v>#VALUE!</v>
          </cell>
        </row>
        <row r="5059">
          <cell r="A5059" t="str">
            <v>1004166-4BEKAS</v>
          </cell>
          <cell r="B5059" t="e">
            <v>#VALUE!</v>
          </cell>
        </row>
        <row r="5060">
          <cell r="A5060" t="str">
            <v>1004166-4TTL. RFU</v>
          </cell>
          <cell r="B5060" t="e">
            <v>#VALUE!</v>
          </cell>
        </row>
        <row r="5061">
          <cell r="A5061" t="str">
            <v>1004166-4Min.</v>
          </cell>
          <cell r="B5061" t="e">
            <v>#VALUE!</v>
          </cell>
        </row>
        <row r="5062">
          <cell r="A5062" t="str">
            <v>1004166-4Max.</v>
          </cell>
          <cell r="B5062" t="e">
            <v>#VALUE!</v>
          </cell>
        </row>
        <row r="5063">
          <cell r="A5063" t="str">
            <v>1004166-4+ / -</v>
          </cell>
          <cell r="B5063" t="e">
            <v>#VALUE!</v>
          </cell>
        </row>
        <row r="5064">
          <cell r="A5064" t="str">
            <v>1005847-8PARTSHOP</v>
          </cell>
          <cell r="B5064" t="e">
            <v>#VALUE!</v>
          </cell>
        </row>
        <row r="5065">
          <cell r="A5065" t="str">
            <v>1005847-8TTL. RFU</v>
          </cell>
          <cell r="B5065" t="e">
            <v>#VALUE!</v>
          </cell>
        </row>
        <row r="5066">
          <cell r="A5066" t="str">
            <v>1005847-8Min.</v>
          </cell>
          <cell r="B5066" t="e">
            <v>#VALUE!</v>
          </cell>
        </row>
        <row r="5067">
          <cell r="A5067" t="str">
            <v>1005847-8Max.</v>
          </cell>
          <cell r="B5067" t="e">
            <v>#VALUE!</v>
          </cell>
        </row>
        <row r="5068">
          <cell r="A5068" t="str">
            <v>1005847-8+ / -</v>
          </cell>
          <cell r="B5068" t="e">
            <v>#VALUE!</v>
          </cell>
        </row>
        <row r="5069">
          <cell r="A5069" t="str">
            <v>1001271-0PARTSHOP</v>
          </cell>
          <cell r="B5069" t="e">
            <v>#VALUE!</v>
          </cell>
        </row>
        <row r="5070">
          <cell r="A5070" t="str">
            <v>1001271-0TTL. RFU</v>
          </cell>
          <cell r="B5070" t="e">
            <v>#VALUE!</v>
          </cell>
        </row>
        <row r="5071">
          <cell r="A5071" t="str">
            <v>1001271-0Min.</v>
          </cell>
          <cell r="B5071" t="e">
            <v>#VALUE!</v>
          </cell>
        </row>
        <row r="5072">
          <cell r="A5072" t="str">
            <v>1001271-0Max.</v>
          </cell>
          <cell r="B5072" t="e">
            <v>#VALUE!</v>
          </cell>
        </row>
        <row r="5073">
          <cell r="A5073" t="str">
            <v>1001271-0+ / -</v>
          </cell>
          <cell r="B5073" t="e">
            <v>#VALUE!</v>
          </cell>
        </row>
        <row r="5074">
          <cell r="A5074" t="str">
            <v>1005041-8PARTSHOP</v>
          </cell>
          <cell r="B5074" t="e">
            <v>#VALUE!</v>
          </cell>
        </row>
        <row r="5075">
          <cell r="A5075" t="str">
            <v>1005041-8TTL. RFU</v>
          </cell>
          <cell r="B5075" t="e">
            <v>#VALUE!</v>
          </cell>
        </row>
        <row r="5076">
          <cell r="A5076" t="str">
            <v>1005041-8Min.</v>
          </cell>
          <cell r="B5076" t="e">
            <v>#VALUE!</v>
          </cell>
        </row>
        <row r="5077">
          <cell r="A5077" t="str">
            <v>1005041-8Max.</v>
          </cell>
          <cell r="B5077" t="e">
            <v>#VALUE!</v>
          </cell>
        </row>
        <row r="5078">
          <cell r="A5078" t="str">
            <v>1005041-8+ / -</v>
          </cell>
          <cell r="B5078" t="e">
            <v>#VALUE!</v>
          </cell>
        </row>
        <row r="5079">
          <cell r="A5079" t="str">
            <v>1005042-6IGP</v>
          </cell>
          <cell r="B5079" t="e">
            <v>#VALUE!</v>
          </cell>
        </row>
        <row r="5080">
          <cell r="A5080" t="str">
            <v>1005042-6PARTSHOP</v>
          </cell>
          <cell r="B5080" t="e">
            <v>#VALUE!</v>
          </cell>
        </row>
        <row r="5081">
          <cell r="A5081" t="str">
            <v>1005042-6TTL. RFU</v>
          </cell>
          <cell r="B5081" t="e">
            <v>#VALUE!</v>
          </cell>
        </row>
        <row r="5082">
          <cell r="A5082" t="str">
            <v>1005042-6Min.</v>
          </cell>
          <cell r="B5082" t="e">
            <v>#VALUE!</v>
          </cell>
        </row>
        <row r="5083">
          <cell r="A5083" t="str">
            <v>1005042-6Max.</v>
          </cell>
          <cell r="B5083" t="e">
            <v>#VALUE!</v>
          </cell>
        </row>
        <row r="5084">
          <cell r="A5084" t="str">
            <v>1005042-6+ / -</v>
          </cell>
          <cell r="B5084" t="e">
            <v>#VALUE!</v>
          </cell>
        </row>
        <row r="5085">
          <cell r="A5085" t="str">
            <v>1000789-1PARTSHOP</v>
          </cell>
          <cell r="B5085" t="e">
            <v>#VALUE!</v>
          </cell>
        </row>
        <row r="5086">
          <cell r="A5086" t="str">
            <v>1000789-1TTL. RFU</v>
          </cell>
          <cell r="B5086" t="e">
            <v>#VALUE!</v>
          </cell>
        </row>
        <row r="5087">
          <cell r="A5087" t="str">
            <v>1000789-1Min.</v>
          </cell>
          <cell r="B5087" t="e">
            <v>#VALUE!</v>
          </cell>
        </row>
        <row r="5088">
          <cell r="A5088" t="str">
            <v>1000789-1Max.</v>
          </cell>
          <cell r="B5088" t="e">
            <v>#VALUE!</v>
          </cell>
        </row>
        <row r="5089">
          <cell r="A5089" t="str">
            <v>1000789-1+ / -</v>
          </cell>
          <cell r="B5089" t="e">
            <v>#VALUE!</v>
          </cell>
        </row>
        <row r="5090">
          <cell r="A5090" t="str">
            <v>1011215-4PARTSHOP</v>
          </cell>
          <cell r="B5090" t="e">
            <v>#VALUE!</v>
          </cell>
        </row>
        <row r="5091">
          <cell r="A5091" t="str">
            <v>1011215-4TTL. RFU</v>
          </cell>
          <cell r="B5091" t="e">
            <v>#VALUE!</v>
          </cell>
        </row>
        <row r="5092">
          <cell r="A5092" t="str">
            <v>1011215-4Min.</v>
          </cell>
          <cell r="B5092" t="e">
            <v>#VALUE!</v>
          </cell>
        </row>
        <row r="5093">
          <cell r="A5093" t="str">
            <v>1011215-4Max.</v>
          </cell>
          <cell r="B5093" t="e">
            <v>#VALUE!</v>
          </cell>
        </row>
        <row r="5094">
          <cell r="A5094" t="str">
            <v>1011215-4+ / -</v>
          </cell>
          <cell r="B5094" t="e">
            <v>#VALUE!</v>
          </cell>
        </row>
        <row r="5095">
          <cell r="A5095" t="str">
            <v>1011221-9PARTSHOP</v>
          </cell>
          <cell r="B5095" t="e">
            <v>#VALUE!</v>
          </cell>
        </row>
        <row r="5096">
          <cell r="A5096" t="str">
            <v>1011221-9TTL. RFU</v>
          </cell>
          <cell r="B5096" t="e">
            <v>#VALUE!</v>
          </cell>
        </row>
        <row r="5097">
          <cell r="A5097" t="str">
            <v>1011221-9Min.</v>
          </cell>
          <cell r="B5097" t="e">
            <v>#VALUE!</v>
          </cell>
        </row>
        <row r="5098">
          <cell r="A5098" t="str">
            <v>1011221-9Max.</v>
          </cell>
          <cell r="B5098" t="e">
            <v>#VALUE!</v>
          </cell>
        </row>
        <row r="5099">
          <cell r="A5099" t="str">
            <v>1011221-9+ / -</v>
          </cell>
          <cell r="B5099" t="e">
            <v>#VALUE!</v>
          </cell>
        </row>
        <row r="5100">
          <cell r="A5100" t="str">
            <v>1000987-6PARTSHOP</v>
          </cell>
          <cell r="B5100">
            <v>1</v>
          </cell>
        </row>
        <row r="5101">
          <cell r="A5101" t="str">
            <v>1000987-6TTL. RFU</v>
          </cell>
          <cell r="B5101" t="e">
            <v>#VALUE!</v>
          </cell>
        </row>
        <row r="5102">
          <cell r="A5102" t="str">
            <v>1000987-6Min.</v>
          </cell>
          <cell r="B5102" t="e">
            <v>#VALUE!</v>
          </cell>
        </row>
        <row r="5103">
          <cell r="A5103" t="str">
            <v>1000987-6Max.</v>
          </cell>
          <cell r="B5103" t="e">
            <v>#VALUE!</v>
          </cell>
        </row>
        <row r="5104">
          <cell r="A5104" t="str">
            <v>1000987-6+ / -</v>
          </cell>
          <cell r="B5104" t="e">
            <v>#VALUE!</v>
          </cell>
        </row>
        <row r="5105">
          <cell r="A5105" t="str">
            <v>1000986-8PARTSHOP</v>
          </cell>
          <cell r="B5105">
            <v>1</v>
          </cell>
        </row>
        <row r="5106">
          <cell r="A5106" t="str">
            <v>1000986-8TTL. RFU</v>
          </cell>
          <cell r="B5106" t="e">
            <v>#VALUE!</v>
          </cell>
        </row>
        <row r="5107">
          <cell r="A5107" t="str">
            <v>1000986-8Min.</v>
          </cell>
          <cell r="B5107" t="e">
            <v>#VALUE!</v>
          </cell>
        </row>
        <row r="5108">
          <cell r="A5108" t="str">
            <v>1000986-8Max.</v>
          </cell>
          <cell r="B5108" t="e">
            <v>#VALUE!</v>
          </cell>
        </row>
        <row r="5109">
          <cell r="A5109" t="str">
            <v>1000986-8+ / -</v>
          </cell>
          <cell r="B5109" t="e">
            <v>#VALUE!</v>
          </cell>
        </row>
        <row r="5110">
          <cell r="A5110" t="str">
            <v>1005028-0PARTSHOP</v>
          </cell>
          <cell r="B5110" t="e">
            <v>#VALUE!</v>
          </cell>
        </row>
        <row r="5111">
          <cell r="A5111" t="str">
            <v>1005028-0TTL. RFU</v>
          </cell>
          <cell r="B5111" t="e">
            <v>#VALUE!</v>
          </cell>
        </row>
        <row r="5112">
          <cell r="A5112" t="str">
            <v>1005028-0Min.</v>
          </cell>
          <cell r="B5112" t="e">
            <v>#VALUE!</v>
          </cell>
        </row>
        <row r="5113">
          <cell r="A5113" t="str">
            <v>1005028-0Max.</v>
          </cell>
          <cell r="B5113" t="e">
            <v>#VALUE!</v>
          </cell>
        </row>
        <row r="5114">
          <cell r="A5114" t="str">
            <v>1005028-0+ / -</v>
          </cell>
          <cell r="B5114" t="e">
            <v>#VALUE!</v>
          </cell>
        </row>
        <row r="5115">
          <cell r="A5115" t="str">
            <v>1011027-5PARTSHOP</v>
          </cell>
          <cell r="B5115" t="e">
            <v>#VALUE!</v>
          </cell>
        </row>
        <row r="5116">
          <cell r="A5116" t="str">
            <v>1011027-5TTL. RFU</v>
          </cell>
          <cell r="B5116" t="e">
            <v>#VALUE!</v>
          </cell>
        </row>
        <row r="5117">
          <cell r="A5117" t="str">
            <v>1011027-5Min.</v>
          </cell>
          <cell r="B5117" t="e">
            <v>#VALUE!</v>
          </cell>
        </row>
        <row r="5118">
          <cell r="A5118" t="str">
            <v>1011027-5Max.</v>
          </cell>
          <cell r="B5118" t="e">
            <v>#VALUE!</v>
          </cell>
        </row>
        <row r="5119">
          <cell r="A5119" t="str">
            <v>1011027-5+ / -</v>
          </cell>
          <cell r="B5119" t="e">
            <v>#VALUE!</v>
          </cell>
        </row>
        <row r="5120">
          <cell r="A5120" t="str">
            <v>1002042-1PARTSHOP</v>
          </cell>
          <cell r="B5120" t="e">
            <v>#VALUE!</v>
          </cell>
        </row>
        <row r="5121">
          <cell r="A5121" t="str">
            <v>1002042-1TTL. RFU</v>
          </cell>
          <cell r="B5121" t="e">
            <v>#VALUE!</v>
          </cell>
        </row>
        <row r="5122">
          <cell r="A5122" t="str">
            <v>1002042-1Min.</v>
          </cell>
          <cell r="B5122" t="e">
            <v>#VALUE!</v>
          </cell>
        </row>
        <row r="5123">
          <cell r="A5123" t="str">
            <v>1002042-1Max.</v>
          </cell>
          <cell r="B5123" t="e">
            <v>#VALUE!</v>
          </cell>
        </row>
        <row r="5124">
          <cell r="A5124" t="str">
            <v>1002042-1+ / -</v>
          </cell>
          <cell r="B5124" t="e">
            <v>#VALUE!</v>
          </cell>
        </row>
        <row r="5125">
          <cell r="A5125" t="str">
            <v>1001490-1BEKAS</v>
          </cell>
          <cell r="B5125" t="e">
            <v>#VALUE!</v>
          </cell>
        </row>
        <row r="5126">
          <cell r="A5126" t="str">
            <v>1001490-1PARTSHOP</v>
          </cell>
          <cell r="B5126" t="e">
            <v>#VALUE!</v>
          </cell>
        </row>
        <row r="5127">
          <cell r="A5127" t="str">
            <v>1001490-1TTL. RFU</v>
          </cell>
          <cell r="B5127" t="e">
            <v>#VALUE!</v>
          </cell>
        </row>
        <row r="5128">
          <cell r="A5128" t="str">
            <v>1001490-1Min.</v>
          </cell>
          <cell r="B5128" t="e">
            <v>#VALUE!</v>
          </cell>
        </row>
        <row r="5129">
          <cell r="A5129" t="str">
            <v>1001490-1Max.</v>
          </cell>
          <cell r="B5129" t="e">
            <v>#VALUE!</v>
          </cell>
        </row>
        <row r="5130">
          <cell r="A5130" t="str">
            <v>1001490-1+ / -</v>
          </cell>
          <cell r="B5130" t="e">
            <v>#VALUE!</v>
          </cell>
        </row>
        <row r="5131">
          <cell r="A5131" t="str">
            <v>1001107-2TOKO</v>
          </cell>
          <cell r="B5131">
            <v>15000</v>
          </cell>
        </row>
        <row r="5132">
          <cell r="A5132" t="str">
            <v>1001107-2PARTSHOP</v>
          </cell>
          <cell r="B5132" t="e">
            <v>#VALUE!</v>
          </cell>
        </row>
        <row r="5133">
          <cell r="A5133" t="str">
            <v>1001107-2TTL. RFU</v>
          </cell>
          <cell r="B5133" t="e">
            <v>#VALUE!</v>
          </cell>
        </row>
        <row r="5134">
          <cell r="A5134" t="str">
            <v>1001107-2Min.</v>
          </cell>
          <cell r="B5134" t="e">
            <v>#VALUE!</v>
          </cell>
        </row>
        <row r="5135">
          <cell r="A5135" t="str">
            <v>1001107-2Max.</v>
          </cell>
          <cell r="B5135" t="e">
            <v>#VALUE!</v>
          </cell>
        </row>
        <row r="5136">
          <cell r="A5136" t="str">
            <v>1001107-2+ / -</v>
          </cell>
          <cell r="B5136" t="e">
            <v>#VALUE!</v>
          </cell>
        </row>
        <row r="5137">
          <cell r="A5137" t="str">
            <v>1011331-2IGP</v>
          </cell>
          <cell r="B5137" t="e">
            <v>#VALUE!</v>
          </cell>
        </row>
        <row r="5138">
          <cell r="A5138" t="str">
            <v>1011331-2TTL. RFU</v>
          </cell>
          <cell r="B5138" t="e">
            <v>#VALUE!</v>
          </cell>
        </row>
        <row r="5139">
          <cell r="A5139" t="str">
            <v>1011331-2Min.</v>
          </cell>
          <cell r="B5139" t="e">
            <v>#VALUE!</v>
          </cell>
        </row>
        <row r="5140">
          <cell r="A5140" t="str">
            <v>1011331-2Max.</v>
          </cell>
          <cell r="B5140" t="e">
            <v>#VALUE!</v>
          </cell>
        </row>
        <row r="5141">
          <cell r="A5141" t="str">
            <v>1011331-2+ / -</v>
          </cell>
          <cell r="B5141" t="e">
            <v>#VALUE!</v>
          </cell>
        </row>
        <row r="5142">
          <cell r="A5142" t="str">
            <v>1000722-9BEKAS</v>
          </cell>
          <cell r="B5142" t="e">
            <v>#VALUE!</v>
          </cell>
        </row>
        <row r="5143">
          <cell r="A5143" t="str">
            <v>1000722-9PARTSHOP</v>
          </cell>
          <cell r="B5143" t="e">
            <v>#VALUE!</v>
          </cell>
        </row>
        <row r="5144">
          <cell r="A5144" t="str">
            <v>1000722-9TTL. RFU</v>
          </cell>
          <cell r="B5144" t="e">
            <v>#VALUE!</v>
          </cell>
        </row>
        <row r="5145">
          <cell r="A5145" t="str">
            <v>1000722-9Min.</v>
          </cell>
          <cell r="B5145" t="e">
            <v>#VALUE!</v>
          </cell>
        </row>
        <row r="5146">
          <cell r="A5146" t="str">
            <v>1000722-9Max.</v>
          </cell>
          <cell r="B5146" t="e">
            <v>#VALUE!</v>
          </cell>
        </row>
        <row r="5147">
          <cell r="A5147" t="str">
            <v>1000722-9+ / -</v>
          </cell>
          <cell r="B5147" t="e">
            <v>#VALUE!</v>
          </cell>
        </row>
        <row r="5148">
          <cell r="A5148" t="str">
            <v>1004801-4PARTSHOP</v>
          </cell>
          <cell r="B5148" t="e">
            <v>#VALUE!</v>
          </cell>
        </row>
        <row r="5149">
          <cell r="A5149" t="str">
            <v>1004801-4TTL. RFU</v>
          </cell>
          <cell r="B5149" t="e">
            <v>#VALUE!</v>
          </cell>
        </row>
        <row r="5150">
          <cell r="A5150" t="str">
            <v>1004801-4Min.</v>
          </cell>
          <cell r="B5150" t="e">
            <v>#VALUE!</v>
          </cell>
        </row>
        <row r="5151">
          <cell r="A5151" t="str">
            <v>1004801-4Max.</v>
          </cell>
          <cell r="B5151" t="e">
            <v>#VALUE!</v>
          </cell>
        </row>
        <row r="5152">
          <cell r="A5152" t="str">
            <v>1004801-4+ / -</v>
          </cell>
          <cell r="B5152" t="e">
            <v>#VALUE!</v>
          </cell>
        </row>
        <row r="5153">
          <cell r="A5153" t="str">
            <v>1003000-1BEKAS</v>
          </cell>
          <cell r="B5153" t="e">
            <v>#VALUE!</v>
          </cell>
        </row>
        <row r="5154">
          <cell r="A5154" t="str">
            <v>1003000-1TTL. RFU</v>
          </cell>
          <cell r="B5154" t="e">
            <v>#VALUE!</v>
          </cell>
        </row>
        <row r="5155">
          <cell r="A5155" t="str">
            <v>1003000-1Min.</v>
          </cell>
          <cell r="B5155" t="e">
            <v>#VALUE!</v>
          </cell>
        </row>
        <row r="5156">
          <cell r="A5156" t="str">
            <v>1003000-1Max.</v>
          </cell>
          <cell r="B5156" t="e">
            <v>#VALUE!</v>
          </cell>
        </row>
        <row r="5157">
          <cell r="A5157" t="str">
            <v>1003000-1+ / -</v>
          </cell>
          <cell r="B5157" t="e">
            <v>#VALUE!</v>
          </cell>
        </row>
        <row r="5158">
          <cell r="A5158" t="str">
            <v>1000077-1HSLREPAIR</v>
          </cell>
          <cell r="B5158" t="e">
            <v>#VALUE!</v>
          </cell>
        </row>
        <row r="5159">
          <cell r="A5159" t="str">
            <v>1000077-1TTL. RFU</v>
          </cell>
          <cell r="B5159" t="e">
            <v>#VALUE!</v>
          </cell>
        </row>
        <row r="5160">
          <cell r="A5160" t="str">
            <v>1000077-1Min.</v>
          </cell>
          <cell r="B5160" t="e">
            <v>#VALUE!</v>
          </cell>
        </row>
        <row r="5161">
          <cell r="A5161" t="str">
            <v>1000077-1Max.</v>
          </cell>
          <cell r="B5161" t="e">
            <v>#VALUE!</v>
          </cell>
        </row>
        <row r="5162">
          <cell r="A5162" t="str">
            <v>1000077-1+ / -</v>
          </cell>
          <cell r="B5162" t="e">
            <v>#VALUE!</v>
          </cell>
        </row>
        <row r="5163">
          <cell r="A5163" t="str">
            <v>1005258-5PARTSHOP</v>
          </cell>
          <cell r="B5163" t="e">
            <v>#VALUE!</v>
          </cell>
        </row>
        <row r="5164">
          <cell r="A5164" t="str">
            <v>1005258-5TTL. RFU</v>
          </cell>
          <cell r="B5164" t="e">
            <v>#VALUE!</v>
          </cell>
        </row>
        <row r="5165">
          <cell r="A5165" t="str">
            <v>1005258-5Min.</v>
          </cell>
          <cell r="B5165" t="e">
            <v>#VALUE!</v>
          </cell>
        </row>
        <row r="5166">
          <cell r="A5166" t="str">
            <v>1005258-5Max.</v>
          </cell>
          <cell r="B5166" t="e">
            <v>#VALUE!</v>
          </cell>
        </row>
        <row r="5167">
          <cell r="A5167" t="str">
            <v>1005258-5+ / -</v>
          </cell>
          <cell r="B5167" t="e">
            <v>#VALUE!</v>
          </cell>
        </row>
        <row r="5168">
          <cell r="A5168" t="str">
            <v>1003909-0BUATAN</v>
          </cell>
          <cell r="B5168" t="e">
            <v>#VALUE!</v>
          </cell>
        </row>
        <row r="5169">
          <cell r="A5169" t="str">
            <v>1003909-0TTL. RFU</v>
          </cell>
          <cell r="B5169" t="e">
            <v>#VALUE!</v>
          </cell>
        </row>
        <row r="5170">
          <cell r="A5170" t="str">
            <v>1003909-0Min.</v>
          </cell>
          <cell r="B5170" t="e">
            <v>#VALUE!</v>
          </cell>
        </row>
        <row r="5171">
          <cell r="A5171" t="str">
            <v>1003909-0Max.</v>
          </cell>
          <cell r="B5171" t="e">
            <v>#VALUE!</v>
          </cell>
        </row>
        <row r="5172">
          <cell r="A5172" t="str">
            <v>1003909-0+ / -</v>
          </cell>
          <cell r="B5172" t="e">
            <v>#VALUE!</v>
          </cell>
        </row>
        <row r="5173">
          <cell r="A5173" t="str">
            <v>1001531-0IMPORTIR</v>
          </cell>
          <cell r="B5173" t="e">
            <v>#VALUE!</v>
          </cell>
        </row>
        <row r="5174">
          <cell r="A5174" t="str">
            <v>1001531-0PARTSHOP</v>
          </cell>
          <cell r="B5174" t="e">
            <v>#VALUE!</v>
          </cell>
        </row>
        <row r="5175">
          <cell r="A5175" t="str">
            <v>1001531-0TTL. RFU</v>
          </cell>
          <cell r="B5175" t="e">
            <v>#VALUE!</v>
          </cell>
        </row>
        <row r="5176">
          <cell r="A5176" t="str">
            <v>1001531-0Min.</v>
          </cell>
          <cell r="B5176" t="e">
            <v>#VALUE!</v>
          </cell>
        </row>
        <row r="5177">
          <cell r="A5177" t="str">
            <v>1001531-0Max.</v>
          </cell>
          <cell r="B5177" t="e">
            <v>#VALUE!</v>
          </cell>
        </row>
        <row r="5178">
          <cell r="A5178" t="str">
            <v>1001531-0+ / -</v>
          </cell>
          <cell r="B5178" t="e">
            <v>#VALUE!</v>
          </cell>
        </row>
        <row r="5179">
          <cell r="A5179" t="str">
            <v>1000079-8BUATAN</v>
          </cell>
          <cell r="B5179">
            <v>500000</v>
          </cell>
        </row>
        <row r="5180">
          <cell r="A5180" t="str">
            <v>1000079-8HSLREPAIR</v>
          </cell>
          <cell r="B5180" t="e">
            <v>#VALUE!</v>
          </cell>
        </row>
        <row r="5181">
          <cell r="A5181" t="str">
            <v>1000079-8TTL. RFU</v>
          </cell>
          <cell r="B5181" t="e">
            <v>#VALUE!</v>
          </cell>
        </row>
        <row r="5182">
          <cell r="A5182" t="str">
            <v>1000079-8Min.</v>
          </cell>
          <cell r="B5182" t="e">
            <v>#VALUE!</v>
          </cell>
        </row>
        <row r="5183">
          <cell r="A5183" t="str">
            <v>1000079-8Max.</v>
          </cell>
          <cell r="B5183" t="e">
            <v>#VALUE!</v>
          </cell>
        </row>
        <row r="5184">
          <cell r="A5184" t="str">
            <v>1000079-8+ / -</v>
          </cell>
          <cell r="B5184" t="e">
            <v>#VALUE!</v>
          </cell>
        </row>
        <row r="5185">
          <cell r="A5185" t="str">
            <v>1010963-3HSLREPAIR</v>
          </cell>
          <cell r="B5185" t="e">
            <v>#VALUE!</v>
          </cell>
        </row>
        <row r="5186">
          <cell r="A5186" t="str">
            <v>1010963-3TTL. RFU</v>
          </cell>
          <cell r="B5186" t="e">
            <v>#VALUE!</v>
          </cell>
        </row>
        <row r="5187">
          <cell r="A5187" t="str">
            <v>1010963-3Min.</v>
          </cell>
          <cell r="B5187" t="e">
            <v>#VALUE!</v>
          </cell>
        </row>
        <row r="5188">
          <cell r="A5188" t="str">
            <v>1010963-3Max.</v>
          </cell>
          <cell r="B5188" t="e">
            <v>#VALUE!</v>
          </cell>
        </row>
        <row r="5189">
          <cell r="A5189" t="str">
            <v>1010963-3+ / -</v>
          </cell>
          <cell r="B5189" t="e">
            <v>#VALUE!</v>
          </cell>
        </row>
        <row r="5190">
          <cell r="A5190" t="str">
            <v>1005255-0PARTSHOP</v>
          </cell>
          <cell r="B5190" t="e">
            <v>#VALUE!</v>
          </cell>
        </row>
        <row r="5191">
          <cell r="A5191" t="str">
            <v>1005255-0TTL. RFU</v>
          </cell>
          <cell r="B5191" t="e">
            <v>#VALUE!</v>
          </cell>
        </row>
        <row r="5192">
          <cell r="A5192" t="str">
            <v>1005255-0Min.</v>
          </cell>
          <cell r="B5192" t="e">
            <v>#VALUE!</v>
          </cell>
        </row>
        <row r="5193">
          <cell r="A5193" t="str">
            <v>1005255-0Max.</v>
          </cell>
          <cell r="B5193" t="e">
            <v>#VALUE!</v>
          </cell>
        </row>
        <row r="5194">
          <cell r="A5194" t="str">
            <v>1005255-0+ / -</v>
          </cell>
          <cell r="B5194" t="e">
            <v>#VALUE!</v>
          </cell>
        </row>
        <row r="5195">
          <cell r="A5195" t="str">
            <v>1003906-6BUATAN</v>
          </cell>
          <cell r="B5195" t="e">
            <v>#VALUE!</v>
          </cell>
        </row>
        <row r="5196">
          <cell r="A5196" t="str">
            <v>1003906-6TTL. RFU</v>
          </cell>
          <cell r="B5196" t="e">
            <v>#VALUE!</v>
          </cell>
        </row>
        <row r="5197">
          <cell r="A5197" t="str">
            <v>1003906-6Min.</v>
          </cell>
          <cell r="B5197" t="e">
            <v>#VALUE!</v>
          </cell>
        </row>
        <row r="5198">
          <cell r="A5198" t="str">
            <v>1003906-6Max.</v>
          </cell>
          <cell r="B5198" t="e">
            <v>#VALUE!</v>
          </cell>
        </row>
        <row r="5199">
          <cell r="A5199" t="str">
            <v>1003906-6+ / -</v>
          </cell>
          <cell r="B5199" t="e">
            <v>#VALUE!</v>
          </cell>
        </row>
        <row r="5200">
          <cell r="A5200" t="str">
            <v>1001530-2PARTSHOP</v>
          </cell>
          <cell r="B5200" t="e">
            <v>#VALUE!</v>
          </cell>
        </row>
        <row r="5201">
          <cell r="A5201" t="str">
            <v>1001530-2TTL. RFU</v>
          </cell>
          <cell r="B5201" t="e">
            <v>#VALUE!</v>
          </cell>
        </row>
        <row r="5202">
          <cell r="A5202" t="str">
            <v>1001530-2Min.</v>
          </cell>
          <cell r="B5202" t="e">
            <v>#VALUE!</v>
          </cell>
        </row>
        <row r="5203">
          <cell r="A5203" t="str">
            <v>1001530-2Max.</v>
          </cell>
          <cell r="B5203" t="e">
            <v>#VALUE!</v>
          </cell>
        </row>
        <row r="5204">
          <cell r="A5204" t="str">
            <v>1001530-2+ / -</v>
          </cell>
          <cell r="B5204" t="e">
            <v>#VALUE!</v>
          </cell>
        </row>
        <row r="5205">
          <cell r="A5205" t="str">
            <v>1000078-1HSLREPAIR</v>
          </cell>
          <cell r="B5205" t="e">
            <v>#VALUE!</v>
          </cell>
        </row>
        <row r="5206">
          <cell r="A5206" t="str">
            <v>1000078-1TTL. RFU</v>
          </cell>
          <cell r="B5206" t="e">
            <v>#VALUE!</v>
          </cell>
        </row>
        <row r="5207">
          <cell r="A5207" t="str">
            <v>1000078-1Min.</v>
          </cell>
          <cell r="B5207" t="e">
            <v>#VALUE!</v>
          </cell>
        </row>
        <row r="5208">
          <cell r="A5208" t="str">
            <v>1000078-1Max.</v>
          </cell>
          <cell r="B5208" t="e">
            <v>#VALUE!</v>
          </cell>
        </row>
        <row r="5209">
          <cell r="A5209" t="str">
            <v>1000078-1+ / -</v>
          </cell>
          <cell r="B5209" t="e">
            <v>#VALUE!</v>
          </cell>
        </row>
        <row r="5210">
          <cell r="A5210" t="str">
            <v>1003912-0BUATAN</v>
          </cell>
          <cell r="B5210" t="e">
            <v>#VALUE!</v>
          </cell>
        </row>
        <row r="5211">
          <cell r="A5211" t="str">
            <v>1003912-0TTL. RFU</v>
          </cell>
          <cell r="B5211" t="e">
            <v>#VALUE!</v>
          </cell>
        </row>
        <row r="5212">
          <cell r="A5212" t="str">
            <v>1003912-0Min.</v>
          </cell>
          <cell r="B5212" t="e">
            <v>#VALUE!</v>
          </cell>
        </row>
        <row r="5213">
          <cell r="A5213" t="str">
            <v>1003912-0Max.</v>
          </cell>
          <cell r="B5213" t="e">
            <v>#VALUE!</v>
          </cell>
        </row>
        <row r="5214">
          <cell r="A5214" t="str">
            <v>1003912-0+ / -</v>
          </cell>
          <cell r="B5214" t="e">
            <v>#VALUE!</v>
          </cell>
        </row>
        <row r="5215">
          <cell r="A5215" t="str">
            <v>1005256-9PARTSHOP</v>
          </cell>
          <cell r="B5215" t="e">
            <v>#VALUE!</v>
          </cell>
        </row>
        <row r="5216">
          <cell r="A5216" t="str">
            <v>1005256-9TTL. RFU</v>
          </cell>
          <cell r="B5216" t="e">
            <v>#VALUE!</v>
          </cell>
        </row>
        <row r="5217">
          <cell r="A5217" t="str">
            <v>1005256-9Min.</v>
          </cell>
          <cell r="B5217" t="e">
            <v>#VALUE!</v>
          </cell>
        </row>
        <row r="5218">
          <cell r="A5218" t="str">
            <v>1005256-9Max.</v>
          </cell>
          <cell r="B5218" t="e">
            <v>#VALUE!</v>
          </cell>
        </row>
        <row r="5219">
          <cell r="A5219" t="str">
            <v>1005256-9+ / -</v>
          </cell>
          <cell r="B5219" t="e">
            <v>#VALUE!</v>
          </cell>
        </row>
        <row r="5220">
          <cell r="A5220" t="str">
            <v>1003910-4BUATAN</v>
          </cell>
          <cell r="B5220" t="e">
            <v>#VALUE!</v>
          </cell>
        </row>
        <row r="5221">
          <cell r="A5221" t="str">
            <v>1003910-4TTL. RFU</v>
          </cell>
          <cell r="B5221" t="e">
            <v>#VALUE!</v>
          </cell>
        </row>
        <row r="5222">
          <cell r="A5222" t="str">
            <v>1003910-4Min.</v>
          </cell>
          <cell r="B5222" t="e">
            <v>#VALUE!</v>
          </cell>
        </row>
        <row r="5223">
          <cell r="A5223" t="str">
            <v>1003910-4Max.</v>
          </cell>
          <cell r="B5223" t="e">
            <v>#VALUE!</v>
          </cell>
        </row>
        <row r="5224">
          <cell r="A5224" t="str">
            <v>1003910-4+ / -</v>
          </cell>
          <cell r="B5224" t="e">
            <v>#VALUE!</v>
          </cell>
        </row>
        <row r="5225">
          <cell r="A5225" t="str">
            <v>1001529-9PARTSHOP</v>
          </cell>
          <cell r="B5225" t="e">
            <v>#VALUE!</v>
          </cell>
        </row>
        <row r="5226">
          <cell r="A5226" t="str">
            <v>1001529-9TTL. RFU</v>
          </cell>
          <cell r="B5226" t="e">
            <v>#VALUE!</v>
          </cell>
        </row>
        <row r="5227">
          <cell r="A5227" t="str">
            <v>1001529-9Min.</v>
          </cell>
          <cell r="B5227" t="e">
            <v>#VALUE!</v>
          </cell>
        </row>
        <row r="5228">
          <cell r="A5228" t="str">
            <v>1001529-9Max.</v>
          </cell>
          <cell r="B5228" t="e">
            <v>#VALUE!</v>
          </cell>
        </row>
        <row r="5229">
          <cell r="A5229" t="str">
            <v>1001529-9+ / -</v>
          </cell>
          <cell r="B5229" t="e">
            <v>#VALUE!</v>
          </cell>
        </row>
        <row r="5230">
          <cell r="A5230" t="str">
            <v>1010891-2HOP</v>
          </cell>
          <cell r="B5230" t="e">
            <v>#VALUE!</v>
          </cell>
        </row>
        <row r="5231">
          <cell r="A5231" t="str">
            <v>1010891-2TTL. RFU</v>
          </cell>
          <cell r="B5231" t="e">
            <v>#VALUE!</v>
          </cell>
        </row>
        <row r="5232">
          <cell r="A5232" t="str">
            <v>1010891-2Min.</v>
          </cell>
          <cell r="B5232" t="e">
            <v>#VALUE!</v>
          </cell>
        </row>
        <row r="5233">
          <cell r="A5233" t="str">
            <v>1010891-2Max.</v>
          </cell>
          <cell r="B5233" t="e">
            <v>#VALUE!</v>
          </cell>
        </row>
        <row r="5234">
          <cell r="A5234" t="str">
            <v>1010891-2+ / -</v>
          </cell>
          <cell r="B5234" t="e">
            <v>#VALUE!</v>
          </cell>
        </row>
        <row r="5235">
          <cell r="A5235" t="str">
            <v>1011725-3TOKO</v>
          </cell>
          <cell r="B5235" t="e">
            <v>#VALUE!</v>
          </cell>
        </row>
        <row r="5236">
          <cell r="A5236" t="str">
            <v>1011725-3TTL. RFU</v>
          </cell>
          <cell r="B5236" t="e">
            <v>#VALUE!</v>
          </cell>
        </row>
        <row r="5237">
          <cell r="A5237" t="str">
            <v>1011725-3Min.</v>
          </cell>
          <cell r="B5237" t="e">
            <v>#VALUE!</v>
          </cell>
        </row>
        <row r="5238">
          <cell r="A5238" t="str">
            <v>1011725-3Max.</v>
          </cell>
          <cell r="B5238" t="e">
            <v>#VALUE!</v>
          </cell>
        </row>
        <row r="5239">
          <cell r="A5239" t="str">
            <v>1011725-3+ / -</v>
          </cell>
          <cell r="B5239" t="e">
            <v>#VALUE!</v>
          </cell>
        </row>
        <row r="5240">
          <cell r="A5240" t="str">
            <v>1000870-5HSLREPAIR</v>
          </cell>
          <cell r="B5240" t="e">
            <v>#VALUE!</v>
          </cell>
        </row>
        <row r="5241">
          <cell r="A5241" t="str">
            <v>1000870-5TTL. RFU</v>
          </cell>
          <cell r="B5241" t="e">
            <v>#VALUE!</v>
          </cell>
        </row>
        <row r="5242">
          <cell r="A5242" t="str">
            <v>1000870-5Min.</v>
          </cell>
          <cell r="B5242" t="e">
            <v>#VALUE!</v>
          </cell>
        </row>
        <row r="5243">
          <cell r="A5243" t="str">
            <v>1000870-5Max.</v>
          </cell>
          <cell r="B5243" t="e">
            <v>#VALUE!</v>
          </cell>
        </row>
        <row r="5244">
          <cell r="A5244" t="str">
            <v>1000870-5+ / -</v>
          </cell>
          <cell r="B5244" t="e">
            <v>#VALUE!</v>
          </cell>
        </row>
        <row r="5245">
          <cell r="A5245" t="str">
            <v>1000871-3HSLREPAIR</v>
          </cell>
          <cell r="B5245" t="e">
            <v>#VALUE!</v>
          </cell>
        </row>
        <row r="5246">
          <cell r="A5246" t="str">
            <v>1000871-3TTL. RFU</v>
          </cell>
          <cell r="B5246" t="e">
            <v>#VALUE!</v>
          </cell>
        </row>
        <row r="5247">
          <cell r="A5247" t="str">
            <v>1000871-3Min.</v>
          </cell>
          <cell r="B5247" t="e">
            <v>#VALUE!</v>
          </cell>
        </row>
        <row r="5248">
          <cell r="A5248" t="str">
            <v>1000871-3Max.</v>
          </cell>
          <cell r="B5248" t="e">
            <v>#VALUE!</v>
          </cell>
        </row>
        <row r="5249">
          <cell r="A5249" t="str">
            <v>1000871-3+ / -</v>
          </cell>
          <cell r="B5249" t="e">
            <v>#VALUE!</v>
          </cell>
        </row>
        <row r="5250">
          <cell r="A5250" t="str">
            <v>1003480-3PARTSHOP</v>
          </cell>
          <cell r="B5250" t="e">
            <v>#VALUE!</v>
          </cell>
        </row>
        <row r="5251">
          <cell r="A5251" t="str">
            <v>1003480-3TTL. RFU</v>
          </cell>
          <cell r="B5251" t="e">
            <v>#VALUE!</v>
          </cell>
        </row>
        <row r="5252">
          <cell r="A5252" t="str">
            <v>1003480-3Min.</v>
          </cell>
          <cell r="B5252" t="e">
            <v>#VALUE!</v>
          </cell>
        </row>
        <row r="5253">
          <cell r="A5253" t="str">
            <v>1003480-3Max.</v>
          </cell>
          <cell r="B5253" t="e">
            <v>#VALUE!</v>
          </cell>
        </row>
        <row r="5254">
          <cell r="A5254" t="str">
            <v>1003480-3+ / -</v>
          </cell>
          <cell r="B5254" t="e">
            <v>#VALUE!</v>
          </cell>
        </row>
        <row r="5255">
          <cell r="A5255" t="str">
            <v>1010718-5HOP</v>
          </cell>
          <cell r="B5255" t="e">
            <v>#VALUE!</v>
          </cell>
        </row>
        <row r="5256">
          <cell r="A5256" t="str">
            <v>1010718-5TTL. RFU</v>
          </cell>
          <cell r="B5256" t="e">
            <v>#VALUE!</v>
          </cell>
        </row>
        <row r="5257">
          <cell r="A5257" t="str">
            <v>1010718-5Min.</v>
          </cell>
          <cell r="B5257" t="e">
            <v>#VALUE!</v>
          </cell>
        </row>
        <row r="5258">
          <cell r="A5258" t="str">
            <v>1010718-5Max.</v>
          </cell>
          <cell r="B5258" t="e">
            <v>#VALUE!</v>
          </cell>
        </row>
        <row r="5259">
          <cell r="A5259" t="str">
            <v>1010718-5+ / -</v>
          </cell>
          <cell r="B5259" t="e">
            <v>#VALUE!</v>
          </cell>
        </row>
        <row r="5260">
          <cell r="A5260" t="str">
            <v>1010700-2HOP</v>
          </cell>
          <cell r="B5260" t="e">
            <v>#VALUE!</v>
          </cell>
        </row>
        <row r="5261">
          <cell r="A5261" t="str">
            <v>1010700-2PARTSHOP</v>
          </cell>
          <cell r="B5261" t="e">
            <v>#VALUE!</v>
          </cell>
        </row>
        <row r="5262">
          <cell r="A5262" t="str">
            <v>1010700-2TTL. RFU</v>
          </cell>
          <cell r="B5262" t="e">
            <v>#VALUE!</v>
          </cell>
        </row>
        <row r="5263">
          <cell r="A5263" t="str">
            <v>1010700-2Min.</v>
          </cell>
          <cell r="B5263" t="e">
            <v>#VALUE!</v>
          </cell>
        </row>
        <row r="5264">
          <cell r="A5264" t="str">
            <v>1010700-2Max.</v>
          </cell>
          <cell r="B5264" t="e">
            <v>#VALUE!</v>
          </cell>
        </row>
        <row r="5265">
          <cell r="A5265" t="str">
            <v>1010700-2+ / -</v>
          </cell>
          <cell r="B5265" t="e">
            <v>#VALUE!</v>
          </cell>
        </row>
        <row r="5266">
          <cell r="A5266" t="str">
            <v>1011128-1PARTSHOP</v>
          </cell>
          <cell r="B5266" t="e">
            <v>#VALUE!</v>
          </cell>
        </row>
        <row r="5267">
          <cell r="A5267" t="str">
            <v>1011128-1TTL. RFU</v>
          </cell>
          <cell r="B5267" t="e">
            <v>#VALUE!</v>
          </cell>
        </row>
        <row r="5268">
          <cell r="A5268" t="str">
            <v>1011128-1Min.</v>
          </cell>
          <cell r="B5268" t="e">
            <v>#VALUE!</v>
          </cell>
        </row>
        <row r="5269">
          <cell r="A5269" t="str">
            <v>1011128-1Max.</v>
          </cell>
          <cell r="B5269" t="e">
            <v>#VALUE!</v>
          </cell>
        </row>
        <row r="5270">
          <cell r="A5270" t="str">
            <v>1011128-1+ / -</v>
          </cell>
          <cell r="B5270" t="e">
            <v>#VALUE!</v>
          </cell>
        </row>
        <row r="5271">
          <cell r="A5271" t="str">
            <v>1000112-3HOP</v>
          </cell>
          <cell r="B5271" t="e">
            <v>#VALUE!</v>
          </cell>
        </row>
        <row r="5272">
          <cell r="A5272" t="str">
            <v>1000112-3PARTSHOP</v>
          </cell>
          <cell r="B5272" t="e">
            <v>#VALUE!</v>
          </cell>
        </row>
        <row r="5273">
          <cell r="A5273" t="str">
            <v>1000112-3TTL. RFU</v>
          </cell>
          <cell r="B5273" t="e">
            <v>#VALUE!</v>
          </cell>
        </row>
        <row r="5274">
          <cell r="A5274" t="str">
            <v>1000112-3Min.</v>
          </cell>
          <cell r="B5274" t="e">
            <v>#VALUE!</v>
          </cell>
        </row>
        <row r="5275">
          <cell r="A5275" t="str">
            <v>1000112-3Max.</v>
          </cell>
          <cell r="B5275" t="e">
            <v>#VALUE!</v>
          </cell>
        </row>
        <row r="5276">
          <cell r="A5276" t="str">
            <v>1000112-3+ / -</v>
          </cell>
          <cell r="B5276" t="e">
            <v>#VALUE!</v>
          </cell>
        </row>
        <row r="5277">
          <cell r="A5277" t="str">
            <v>1001982-0PARTSHOP</v>
          </cell>
          <cell r="B5277" t="e">
            <v>#VALUE!</v>
          </cell>
        </row>
        <row r="5278">
          <cell r="A5278" t="str">
            <v>1001982-0TTL. RFU</v>
          </cell>
          <cell r="B5278" t="e">
            <v>#VALUE!</v>
          </cell>
        </row>
        <row r="5279">
          <cell r="A5279" t="str">
            <v>1001982-0Min.</v>
          </cell>
          <cell r="B5279" t="e">
            <v>#VALUE!</v>
          </cell>
        </row>
        <row r="5280">
          <cell r="A5280" t="str">
            <v>1001982-0Max.</v>
          </cell>
          <cell r="B5280" t="e">
            <v>#VALUE!</v>
          </cell>
        </row>
        <row r="5281">
          <cell r="A5281" t="str">
            <v>1001982-0+ / -</v>
          </cell>
          <cell r="B5281" t="e">
            <v>#VALUE!</v>
          </cell>
        </row>
        <row r="5282">
          <cell r="A5282" t="str">
            <v>1002844-7PARTSHOP</v>
          </cell>
          <cell r="B5282" t="e">
            <v>#VALUE!</v>
          </cell>
        </row>
        <row r="5283">
          <cell r="A5283" t="str">
            <v>1002844-7TTL. RFU</v>
          </cell>
          <cell r="B5283" t="e">
            <v>#VALUE!</v>
          </cell>
        </row>
        <row r="5284">
          <cell r="A5284" t="str">
            <v>1002844-7Min.</v>
          </cell>
          <cell r="B5284" t="e">
            <v>#VALUE!</v>
          </cell>
        </row>
        <row r="5285">
          <cell r="A5285" t="str">
            <v>1002844-7Max.</v>
          </cell>
          <cell r="B5285" t="e">
            <v>#VALUE!</v>
          </cell>
        </row>
        <row r="5286">
          <cell r="A5286" t="str">
            <v>1002844-7+ / -</v>
          </cell>
          <cell r="B5286" t="e">
            <v>#VALUE!</v>
          </cell>
        </row>
        <row r="5287">
          <cell r="A5287" t="str">
            <v>1000226-1BAHAN</v>
          </cell>
          <cell r="B5287">
            <v>1</v>
          </cell>
        </row>
        <row r="5288">
          <cell r="A5288" t="str">
            <v>1000226-1HSLREPAIR</v>
          </cell>
          <cell r="B5288">
            <v>200000</v>
          </cell>
        </row>
        <row r="5289">
          <cell r="A5289" t="str">
            <v>1000226-1TTL. RFU</v>
          </cell>
          <cell r="B5289" t="e">
            <v>#VALUE!</v>
          </cell>
        </row>
        <row r="5290">
          <cell r="A5290" t="str">
            <v>1000226-1Min.</v>
          </cell>
          <cell r="B5290" t="e">
            <v>#VALUE!</v>
          </cell>
        </row>
        <row r="5291">
          <cell r="A5291" t="str">
            <v>1000226-1Max.</v>
          </cell>
          <cell r="B5291" t="e">
            <v>#VALUE!</v>
          </cell>
        </row>
        <row r="5292">
          <cell r="A5292" t="str">
            <v>1000226-1+ / -</v>
          </cell>
          <cell r="B5292" t="e">
            <v>#VALUE!</v>
          </cell>
        </row>
        <row r="5293">
          <cell r="A5293" t="str">
            <v>1004037-4BEKAS</v>
          </cell>
          <cell r="B5293" t="e">
            <v>#VALUE!</v>
          </cell>
        </row>
        <row r="5294">
          <cell r="A5294" t="str">
            <v>1004037-4TTL. RFU</v>
          </cell>
          <cell r="B5294" t="e">
            <v>#VALUE!</v>
          </cell>
        </row>
        <row r="5295">
          <cell r="A5295" t="str">
            <v>1004037-4Min.</v>
          </cell>
          <cell r="B5295" t="e">
            <v>#VALUE!</v>
          </cell>
        </row>
        <row r="5296">
          <cell r="A5296" t="str">
            <v>1004037-4Max.</v>
          </cell>
          <cell r="B5296" t="e">
            <v>#VALUE!</v>
          </cell>
        </row>
        <row r="5297">
          <cell r="A5297" t="str">
            <v>1004037-4+ / -</v>
          </cell>
          <cell r="B5297" t="e">
            <v>#VALUE!</v>
          </cell>
        </row>
        <row r="5298">
          <cell r="A5298" t="str">
            <v>1011635-4PARTSHOP</v>
          </cell>
          <cell r="B5298" t="e">
            <v>#VALUE!</v>
          </cell>
        </row>
        <row r="5299">
          <cell r="A5299" t="str">
            <v>1011635-4TTL. RFU</v>
          </cell>
          <cell r="B5299" t="e">
            <v>#VALUE!</v>
          </cell>
        </row>
        <row r="5300">
          <cell r="A5300" t="str">
            <v>1011635-4Min.</v>
          </cell>
          <cell r="B5300" t="e">
            <v>#VALUE!</v>
          </cell>
        </row>
        <row r="5301">
          <cell r="A5301" t="str">
            <v>1011635-4Max.</v>
          </cell>
          <cell r="B5301" t="e">
            <v>#VALUE!</v>
          </cell>
        </row>
        <row r="5302">
          <cell r="A5302" t="str">
            <v>1011635-4+ / -</v>
          </cell>
          <cell r="B5302" t="e">
            <v>#VALUE!</v>
          </cell>
        </row>
        <row r="5303">
          <cell r="A5303" t="str">
            <v>1000736-9BEKAS</v>
          </cell>
          <cell r="B5303" t="e">
            <v>#VALUE!</v>
          </cell>
        </row>
        <row r="5304">
          <cell r="A5304" t="str">
            <v>1000736-9TTL. RFU</v>
          </cell>
          <cell r="B5304" t="e">
            <v>#VALUE!</v>
          </cell>
        </row>
        <row r="5305">
          <cell r="A5305" t="str">
            <v>1000736-9Min.</v>
          </cell>
          <cell r="B5305" t="e">
            <v>#VALUE!</v>
          </cell>
        </row>
        <row r="5306">
          <cell r="A5306" t="str">
            <v>1000736-9Max.</v>
          </cell>
          <cell r="B5306" t="e">
            <v>#VALUE!</v>
          </cell>
        </row>
        <row r="5307">
          <cell r="A5307" t="str">
            <v>1000736-9+ / -</v>
          </cell>
          <cell r="B5307" t="e">
            <v>#VALUE!</v>
          </cell>
        </row>
        <row r="5308">
          <cell r="A5308" t="str">
            <v>1004318-7BEKAS</v>
          </cell>
          <cell r="B5308" t="e">
            <v>#VALUE!</v>
          </cell>
        </row>
        <row r="5309">
          <cell r="A5309" t="str">
            <v>1004318-7TTL. RFU</v>
          </cell>
          <cell r="B5309" t="e">
            <v>#VALUE!</v>
          </cell>
        </row>
        <row r="5310">
          <cell r="A5310" t="str">
            <v>1004318-7Min.</v>
          </cell>
          <cell r="B5310" t="e">
            <v>#VALUE!</v>
          </cell>
        </row>
        <row r="5311">
          <cell r="A5311" t="str">
            <v>1004318-7Max.</v>
          </cell>
          <cell r="B5311" t="e">
            <v>#VALUE!</v>
          </cell>
        </row>
        <row r="5312">
          <cell r="A5312" t="str">
            <v>1004318-7+ / -</v>
          </cell>
          <cell r="B5312" t="e">
            <v>#VALUE!</v>
          </cell>
        </row>
        <row r="5313">
          <cell r="A5313" t="str">
            <v>1011040-2IGP</v>
          </cell>
          <cell r="B5313" t="e">
            <v>#VALUE!</v>
          </cell>
        </row>
        <row r="5314">
          <cell r="A5314" t="str">
            <v>1011040-2TTL. RFU</v>
          </cell>
          <cell r="B5314" t="e">
            <v>#VALUE!</v>
          </cell>
        </row>
        <row r="5315">
          <cell r="A5315" t="str">
            <v>1011040-2Min.</v>
          </cell>
          <cell r="B5315" t="e">
            <v>#VALUE!</v>
          </cell>
        </row>
        <row r="5316">
          <cell r="A5316" t="str">
            <v>1011040-2Max.</v>
          </cell>
          <cell r="B5316" t="e">
            <v>#VALUE!</v>
          </cell>
        </row>
        <row r="5317">
          <cell r="A5317" t="str">
            <v>1011040-2+ / -</v>
          </cell>
          <cell r="B5317" t="e">
            <v>#VALUE!</v>
          </cell>
        </row>
        <row r="5318">
          <cell r="A5318" t="str">
            <v>1004002-1HSLREPAIR</v>
          </cell>
          <cell r="B5318" t="e">
            <v>#VALUE!</v>
          </cell>
        </row>
        <row r="5319">
          <cell r="A5319" t="str">
            <v>1004002-1TTL. RFU</v>
          </cell>
          <cell r="B5319" t="e">
            <v>#VALUE!</v>
          </cell>
        </row>
        <row r="5320">
          <cell r="A5320" t="str">
            <v>1004002-1Min.</v>
          </cell>
          <cell r="B5320" t="e">
            <v>#VALUE!</v>
          </cell>
        </row>
        <row r="5321">
          <cell r="A5321" t="str">
            <v>1004002-1Max.</v>
          </cell>
          <cell r="B5321" t="e">
            <v>#VALUE!</v>
          </cell>
        </row>
        <row r="5322">
          <cell r="A5322" t="str">
            <v>1004002-1+ / -</v>
          </cell>
          <cell r="B5322" t="e">
            <v>#VALUE!</v>
          </cell>
        </row>
        <row r="5323">
          <cell r="A5323" t="str">
            <v>1011001-1BEKAS</v>
          </cell>
          <cell r="B5323" t="e">
            <v>#VALUE!</v>
          </cell>
        </row>
        <row r="5324">
          <cell r="A5324" t="str">
            <v>1011001-1TTL. RFU</v>
          </cell>
          <cell r="B5324" t="e">
            <v>#VALUE!</v>
          </cell>
        </row>
        <row r="5325">
          <cell r="A5325" t="str">
            <v>1011001-1Min.</v>
          </cell>
          <cell r="B5325" t="e">
            <v>#VALUE!</v>
          </cell>
        </row>
        <row r="5326">
          <cell r="A5326" t="str">
            <v>1011001-1Max.</v>
          </cell>
          <cell r="B5326" t="e">
            <v>#VALUE!</v>
          </cell>
        </row>
        <row r="5327">
          <cell r="A5327" t="str">
            <v>1011001-1+ / -</v>
          </cell>
          <cell r="B5327" t="e">
            <v>#VALUE!</v>
          </cell>
        </row>
        <row r="5328">
          <cell r="A5328" t="str">
            <v>1000685-0BEKAS</v>
          </cell>
          <cell r="B5328" t="e">
            <v>#VALUE!</v>
          </cell>
        </row>
        <row r="5329">
          <cell r="A5329" t="str">
            <v>1000685-0TTL. RFU</v>
          </cell>
          <cell r="B5329" t="e">
            <v>#VALUE!</v>
          </cell>
        </row>
        <row r="5330">
          <cell r="A5330" t="str">
            <v>1000685-0Min.</v>
          </cell>
          <cell r="B5330" t="e">
            <v>#VALUE!</v>
          </cell>
        </row>
        <row r="5331">
          <cell r="A5331" t="str">
            <v>1000685-0Max.</v>
          </cell>
          <cell r="B5331" t="e">
            <v>#VALUE!</v>
          </cell>
        </row>
        <row r="5332">
          <cell r="A5332" t="str">
            <v>1000685-0+ / -</v>
          </cell>
          <cell r="B5332" t="e">
            <v>#VALUE!</v>
          </cell>
        </row>
        <row r="5333">
          <cell r="A5333" t="str">
            <v>1000653-2PARTSHOP</v>
          </cell>
          <cell r="B5333" t="e">
            <v>#VALUE!</v>
          </cell>
        </row>
        <row r="5334">
          <cell r="A5334" t="str">
            <v>1000653-2TTL. RFU</v>
          </cell>
          <cell r="B5334" t="e">
            <v>#VALUE!</v>
          </cell>
        </row>
        <row r="5335">
          <cell r="A5335" t="str">
            <v>1000653-2Min.</v>
          </cell>
          <cell r="B5335" t="e">
            <v>#VALUE!</v>
          </cell>
        </row>
        <row r="5336">
          <cell r="A5336" t="str">
            <v>1000653-2Max.</v>
          </cell>
          <cell r="B5336" t="e">
            <v>#VALUE!</v>
          </cell>
        </row>
        <row r="5337">
          <cell r="A5337" t="str">
            <v>1000653-2+ / -</v>
          </cell>
          <cell r="B5337" t="e">
            <v>#VALUE!</v>
          </cell>
        </row>
        <row r="5338">
          <cell r="A5338" t="str">
            <v>1000664-8BEKAS</v>
          </cell>
          <cell r="B5338" t="e">
            <v>#VALUE!</v>
          </cell>
        </row>
        <row r="5339">
          <cell r="A5339" t="str">
            <v>1000664-8TTL. RFU</v>
          </cell>
          <cell r="B5339" t="e">
            <v>#VALUE!</v>
          </cell>
        </row>
        <row r="5340">
          <cell r="A5340" t="str">
            <v>1000664-8Min.</v>
          </cell>
          <cell r="B5340" t="e">
            <v>#VALUE!</v>
          </cell>
        </row>
        <row r="5341">
          <cell r="A5341" t="str">
            <v>1000664-8Max.</v>
          </cell>
          <cell r="B5341" t="e">
            <v>#VALUE!</v>
          </cell>
        </row>
        <row r="5342">
          <cell r="A5342" t="str">
            <v>1000664-8+ / -</v>
          </cell>
          <cell r="B5342" t="e">
            <v>#VALUE!</v>
          </cell>
        </row>
        <row r="5343">
          <cell r="A5343" t="str">
            <v>1000663-1HSLREPAIR</v>
          </cell>
          <cell r="B5343" t="e">
            <v>#VALUE!</v>
          </cell>
        </row>
        <row r="5344">
          <cell r="A5344" t="str">
            <v>1000663-1BEKAS</v>
          </cell>
          <cell r="B5344" t="e">
            <v>#VALUE!</v>
          </cell>
        </row>
        <row r="5345">
          <cell r="A5345" t="str">
            <v>1000663-1TTL. RFU</v>
          </cell>
          <cell r="B5345" t="e">
            <v>#VALUE!</v>
          </cell>
        </row>
        <row r="5346">
          <cell r="A5346" t="str">
            <v>1000663-1Min.</v>
          </cell>
          <cell r="B5346" t="e">
            <v>#VALUE!</v>
          </cell>
        </row>
        <row r="5347">
          <cell r="A5347" t="str">
            <v>1000663-1Max.</v>
          </cell>
          <cell r="B5347" t="e">
            <v>#VALUE!</v>
          </cell>
        </row>
        <row r="5348">
          <cell r="A5348" t="str">
            <v>1000663-1+ / -</v>
          </cell>
          <cell r="B5348" t="e">
            <v>#VALUE!</v>
          </cell>
        </row>
        <row r="5349">
          <cell r="A5349" t="str">
            <v>1003488-9PARTSHOP</v>
          </cell>
          <cell r="B5349" t="e">
            <v>#VALUE!</v>
          </cell>
        </row>
        <row r="5350">
          <cell r="A5350" t="str">
            <v>1003488-9TTL. RFU</v>
          </cell>
          <cell r="B5350" t="e">
            <v>#VALUE!</v>
          </cell>
        </row>
        <row r="5351">
          <cell r="A5351" t="str">
            <v>1003488-9Min.</v>
          </cell>
          <cell r="B5351" t="e">
            <v>#VALUE!</v>
          </cell>
        </row>
        <row r="5352">
          <cell r="A5352" t="str">
            <v>1003488-9Max.</v>
          </cell>
          <cell r="B5352" t="e">
            <v>#VALUE!</v>
          </cell>
        </row>
        <row r="5353">
          <cell r="A5353" t="str">
            <v>1003488-9+ / -</v>
          </cell>
          <cell r="B5353" t="e">
            <v>#VALUE!</v>
          </cell>
        </row>
        <row r="5354">
          <cell r="A5354" t="str">
            <v>1001447-0PARTSHOP</v>
          </cell>
          <cell r="B5354" t="e">
            <v>#VALUE!</v>
          </cell>
        </row>
        <row r="5355">
          <cell r="A5355" t="str">
            <v>1001447-0TTL. RFU</v>
          </cell>
          <cell r="B5355" t="e">
            <v>#VALUE!</v>
          </cell>
        </row>
        <row r="5356">
          <cell r="A5356" t="str">
            <v>1001447-0Min.</v>
          </cell>
          <cell r="B5356" t="e">
            <v>#VALUE!</v>
          </cell>
        </row>
        <row r="5357">
          <cell r="A5357" t="str">
            <v>1001447-0Max.</v>
          </cell>
          <cell r="B5357" t="e">
            <v>#VALUE!</v>
          </cell>
        </row>
        <row r="5358">
          <cell r="A5358" t="str">
            <v>1001447-0+ / -</v>
          </cell>
          <cell r="B5358" t="e">
            <v>#VALUE!</v>
          </cell>
        </row>
        <row r="5359">
          <cell r="A5359" t="str">
            <v>1000643-5HSLREPAIR</v>
          </cell>
          <cell r="B5359" t="e">
            <v>#VALUE!</v>
          </cell>
        </row>
        <row r="5360">
          <cell r="A5360" t="str">
            <v>1000643-5TTL. RFU</v>
          </cell>
          <cell r="B5360" t="e">
            <v>#VALUE!</v>
          </cell>
        </row>
        <row r="5361">
          <cell r="A5361" t="str">
            <v>1000643-5Min.</v>
          </cell>
          <cell r="B5361" t="e">
            <v>#VALUE!</v>
          </cell>
        </row>
        <row r="5362">
          <cell r="A5362" t="str">
            <v>1000643-5Max.</v>
          </cell>
          <cell r="B5362" t="e">
            <v>#VALUE!</v>
          </cell>
        </row>
        <row r="5363">
          <cell r="A5363" t="str">
            <v>1000643-5+ / -</v>
          </cell>
          <cell r="B5363" t="e">
            <v>#VALUE!</v>
          </cell>
        </row>
        <row r="5364">
          <cell r="A5364" t="str">
            <v>1004470-1PARTSHOP</v>
          </cell>
          <cell r="B5364" t="e">
            <v>#VALUE!</v>
          </cell>
        </row>
        <row r="5365">
          <cell r="A5365" t="str">
            <v>1004470-1TTL. RFU</v>
          </cell>
          <cell r="B5365" t="e">
            <v>#VALUE!</v>
          </cell>
        </row>
        <row r="5366">
          <cell r="A5366" t="str">
            <v>1004470-1Min.</v>
          </cell>
          <cell r="B5366" t="e">
            <v>#VALUE!</v>
          </cell>
        </row>
        <row r="5367">
          <cell r="A5367" t="str">
            <v>1004470-1Max.</v>
          </cell>
          <cell r="B5367" t="e">
            <v>#VALUE!</v>
          </cell>
        </row>
        <row r="5368">
          <cell r="A5368" t="str">
            <v>1004470-1+ / -</v>
          </cell>
          <cell r="B5368" t="e">
            <v>#VALUE!</v>
          </cell>
        </row>
        <row r="5369">
          <cell r="A5369" t="str">
            <v>1003471-4</v>
          </cell>
          <cell r="B5369" t="e">
            <v>#VALUE!</v>
          </cell>
        </row>
        <row r="5370">
          <cell r="A5370" t="str">
            <v>1003471-4TTL. RFU</v>
          </cell>
          <cell r="B5370" t="e">
            <v>#VALUE!</v>
          </cell>
        </row>
        <row r="5371">
          <cell r="A5371" t="str">
            <v>1003471-4Min.</v>
          </cell>
          <cell r="B5371" t="e">
            <v>#VALUE!</v>
          </cell>
        </row>
        <row r="5372">
          <cell r="A5372" t="str">
            <v>1003471-4Max.</v>
          </cell>
          <cell r="B5372" t="e">
            <v>#VALUE!</v>
          </cell>
        </row>
        <row r="5373">
          <cell r="A5373" t="str">
            <v>1003471-4+ / -</v>
          </cell>
          <cell r="B5373" t="e">
            <v>#VALUE!</v>
          </cell>
        </row>
        <row r="5374">
          <cell r="A5374" t="str">
            <v>1003051-4BEKAS</v>
          </cell>
          <cell r="B5374" t="e">
            <v>#VALUE!</v>
          </cell>
        </row>
        <row r="5375">
          <cell r="A5375" t="str">
            <v>1003051-4PARTSHOP</v>
          </cell>
          <cell r="B5375" t="e">
            <v>#VALUE!</v>
          </cell>
        </row>
        <row r="5376">
          <cell r="A5376" t="str">
            <v>1003051-4TTL. RFU</v>
          </cell>
          <cell r="B5376" t="e">
            <v>#VALUE!</v>
          </cell>
        </row>
        <row r="5377">
          <cell r="A5377" t="str">
            <v>1003051-4Min.</v>
          </cell>
          <cell r="B5377" t="e">
            <v>#VALUE!</v>
          </cell>
        </row>
        <row r="5378">
          <cell r="A5378" t="str">
            <v>1003051-4Max.</v>
          </cell>
          <cell r="B5378" t="e">
            <v>#VALUE!</v>
          </cell>
        </row>
        <row r="5379">
          <cell r="A5379" t="str">
            <v>1003051-4+ / -</v>
          </cell>
          <cell r="B5379" t="e">
            <v>#VALUE!</v>
          </cell>
        </row>
        <row r="5380">
          <cell r="A5380" t="str">
            <v>1003448-1PARTSHOP</v>
          </cell>
          <cell r="B5380" t="e">
            <v>#VALUE!</v>
          </cell>
        </row>
        <row r="5381">
          <cell r="A5381" t="str">
            <v>1003448-1TTL. RFU</v>
          </cell>
          <cell r="B5381" t="e">
            <v>#VALUE!</v>
          </cell>
        </row>
        <row r="5382">
          <cell r="A5382" t="str">
            <v>1003448-1Min.</v>
          </cell>
          <cell r="B5382" t="e">
            <v>#VALUE!</v>
          </cell>
        </row>
        <row r="5383">
          <cell r="A5383" t="str">
            <v>1003448-1Max.</v>
          </cell>
          <cell r="B5383" t="e">
            <v>#VALUE!</v>
          </cell>
        </row>
        <row r="5384">
          <cell r="A5384" t="str">
            <v>1003448-1+ / -</v>
          </cell>
          <cell r="B5384" t="e">
            <v>#VALUE!</v>
          </cell>
        </row>
        <row r="5385">
          <cell r="A5385" t="str">
            <v>1001725-9BEKAS</v>
          </cell>
          <cell r="B5385" t="e">
            <v>#VALUE!</v>
          </cell>
        </row>
        <row r="5386">
          <cell r="A5386" t="str">
            <v>1001725-9PARTSHOP</v>
          </cell>
          <cell r="B5386" t="e">
            <v>#VALUE!</v>
          </cell>
        </row>
        <row r="5387">
          <cell r="A5387" t="str">
            <v>1001725-9TTL. RFU</v>
          </cell>
          <cell r="B5387" t="e">
            <v>#VALUE!</v>
          </cell>
        </row>
        <row r="5388">
          <cell r="A5388" t="str">
            <v>1001725-9Min.</v>
          </cell>
          <cell r="B5388" t="e">
            <v>#VALUE!</v>
          </cell>
        </row>
        <row r="5389">
          <cell r="A5389" t="str">
            <v>1001725-9Max.</v>
          </cell>
          <cell r="B5389" t="e">
            <v>#VALUE!</v>
          </cell>
        </row>
        <row r="5390">
          <cell r="A5390" t="str">
            <v>1001725-9+ / -</v>
          </cell>
          <cell r="B5390" t="e">
            <v>#VALUE!</v>
          </cell>
        </row>
        <row r="5391">
          <cell r="A5391" t="str">
            <v>1003078-6PARTSHOP</v>
          </cell>
          <cell r="B5391" t="e">
            <v>#VALUE!</v>
          </cell>
        </row>
        <row r="5392">
          <cell r="A5392" t="str">
            <v>1003078-6TTL. RFU</v>
          </cell>
          <cell r="B5392" t="e">
            <v>#VALUE!</v>
          </cell>
        </row>
        <row r="5393">
          <cell r="A5393" t="str">
            <v>1003078-6Min.</v>
          </cell>
          <cell r="B5393" t="e">
            <v>#VALUE!</v>
          </cell>
        </row>
        <row r="5394">
          <cell r="A5394" t="str">
            <v>1003078-6Max.</v>
          </cell>
          <cell r="B5394" t="e">
            <v>#VALUE!</v>
          </cell>
        </row>
        <row r="5395">
          <cell r="A5395" t="str">
            <v>1003078-6+ / -</v>
          </cell>
          <cell r="B5395" t="e">
            <v>#VALUE!</v>
          </cell>
        </row>
        <row r="5396">
          <cell r="A5396" t="str">
            <v>1011107-7BEKAS</v>
          </cell>
          <cell r="B5396" t="e">
            <v>#VALUE!</v>
          </cell>
        </row>
        <row r="5397">
          <cell r="A5397" t="str">
            <v>1011107-7TTL. RFU</v>
          </cell>
          <cell r="B5397" t="e">
            <v>#VALUE!</v>
          </cell>
        </row>
        <row r="5398">
          <cell r="A5398" t="str">
            <v>1011107-7Min.</v>
          </cell>
          <cell r="B5398" t="e">
            <v>#VALUE!</v>
          </cell>
        </row>
        <row r="5399">
          <cell r="A5399" t="str">
            <v>1011107-7Max.</v>
          </cell>
          <cell r="B5399" t="e">
            <v>#VALUE!</v>
          </cell>
        </row>
        <row r="5400">
          <cell r="A5400" t="str">
            <v>1011107-7+ / -</v>
          </cell>
          <cell r="B5400" t="e">
            <v>#VALUE!</v>
          </cell>
        </row>
        <row r="5401">
          <cell r="A5401" t="str">
            <v>1010965-1PARTSHOP</v>
          </cell>
          <cell r="B5401" t="e">
            <v>#VALUE!</v>
          </cell>
        </row>
        <row r="5402">
          <cell r="A5402" t="str">
            <v>1010965-1TTL. RFU</v>
          </cell>
          <cell r="B5402" t="e">
            <v>#VALUE!</v>
          </cell>
        </row>
        <row r="5403">
          <cell r="A5403" t="str">
            <v>1010965-1Min.</v>
          </cell>
          <cell r="B5403" t="e">
            <v>#VALUE!</v>
          </cell>
        </row>
        <row r="5404">
          <cell r="A5404" t="str">
            <v>1010965-1Max.</v>
          </cell>
          <cell r="B5404" t="e">
            <v>#VALUE!</v>
          </cell>
        </row>
        <row r="5405">
          <cell r="A5405" t="str">
            <v>1010965-1+ / -</v>
          </cell>
          <cell r="B5405" t="e">
            <v>#VALUE!</v>
          </cell>
        </row>
        <row r="5406">
          <cell r="A5406" t="str">
            <v>1003498-6BEKAS</v>
          </cell>
          <cell r="B5406" t="e">
            <v>#VALUE!</v>
          </cell>
        </row>
        <row r="5407">
          <cell r="A5407" t="str">
            <v>1003498-6PARTSHOP</v>
          </cell>
          <cell r="B5407" t="e">
            <v>#VALUE!</v>
          </cell>
        </row>
        <row r="5408">
          <cell r="A5408" t="str">
            <v>1003498-6TTL. RFU</v>
          </cell>
          <cell r="B5408" t="e">
            <v>#VALUE!</v>
          </cell>
        </row>
        <row r="5409">
          <cell r="A5409" t="str">
            <v>1003498-6Min.</v>
          </cell>
          <cell r="B5409" t="e">
            <v>#VALUE!</v>
          </cell>
        </row>
        <row r="5410">
          <cell r="A5410" t="str">
            <v>1003498-6Max.</v>
          </cell>
          <cell r="B5410" t="e">
            <v>#VALUE!</v>
          </cell>
        </row>
        <row r="5411">
          <cell r="A5411" t="str">
            <v>1003498-6+ / -</v>
          </cell>
          <cell r="B5411" t="e">
            <v>#VALUE!</v>
          </cell>
        </row>
        <row r="5412">
          <cell r="A5412" t="str">
            <v>1003486-2BEKAS</v>
          </cell>
          <cell r="B5412" t="e">
            <v>#VALUE!</v>
          </cell>
        </row>
        <row r="5413">
          <cell r="A5413" t="str">
            <v>1003486-2PARTSHOP</v>
          </cell>
          <cell r="B5413" t="e">
            <v>#VALUE!</v>
          </cell>
        </row>
        <row r="5414">
          <cell r="A5414" t="str">
            <v>1003486-2TTL. RFU</v>
          </cell>
          <cell r="B5414" t="e">
            <v>#VALUE!</v>
          </cell>
        </row>
        <row r="5415">
          <cell r="A5415" t="str">
            <v>1003486-2Min.</v>
          </cell>
          <cell r="B5415" t="e">
            <v>#VALUE!</v>
          </cell>
        </row>
        <row r="5416">
          <cell r="A5416" t="str">
            <v>1003486-2Max.</v>
          </cell>
          <cell r="B5416" t="e">
            <v>#VALUE!</v>
          </cell>
        </row>
        <row r="5417">
          <cell r="A5417" t="str">
            <v>1003486-2+ / -</v>
          </cell>
          <cell r="B5417" t="e">
            <v>#VALUE!</v>
          </cell>
        </row>
        <row r="5418">
          <cell r="A5418" t="str">
            <v>1000227-8BAHAN</v>
          </cell>
          <cell r="B5418">
            <v>0</v>
          </cell>
        </row>
        <row r="5419">
          <cell r="A5419" t="str">
            <v>1000227-8HSLREPAIR</v>
          </cell>
          <cell r="B5419">
            <v>1</v>
          </cell>
        </row>
        <row r="5420">
          <cell r="A5420" t="str">
            <v>1000227-8BEKAS</v>
          </cell>
          <cell r="B5420">
            <v>7000000</v>
          </cell>
        </row>
        <row r="5421">
          <cell r="A5421" t="str">
            <v>1000227-8TTL. RFU</v>
          </cell>
          <cell r="B5421" t="e">
            <v>#VALUE!</v>
          </cell>
        </row>
        <row r="5422">
          <cell r="A5422" t="str">
            <v>1000227-8Min.</v>
          </cell>
          <cell r="B5422" t="e">
            <v>#VALUE!</v>
          </cell>
        </row>
        <row r="5423">
          <cell r="A5423" t="str">
            <v>1000227-8Max.</v>
          </cell>
          <cell r="B5423" t="e">
            <v>#VALUE!</v>
          </cell>
        </row>
        <row r="5424">
          <cell r="A5424" t="str">
            <v>1000227-8+ / -</v>
          </cell>
          <cell r="B5424" t="e">
            <v>#VALUE!</v>
          </cell>
        </row>
        <row r="5425">
          <cell r="A5425" t="str">
            <v>1000224-3AFKIR</v>
          </cell>
          <cell r="B5425" t="e">
            <v>#VALUE!</v>
          </cell>
        </row>
        <row r="5426">
          <cell r="A5426" t="str">
            <v>1000224-3BAHAN</v>
          </cell>
          <cell r="B5426">
            <v>0</v>
          </cell>
        </row>
        <row r="5427">
          <cell r="A5427" t="str">
            <v>1000224-3HSLREPAIR</v>
          </cell>
          <cell r="B5427">
            <v>1147279</v>
          </cell>
        </row>
        <row r="5428">
          <cell r="A5428" t="str">
            <v>1000224-3BEKAS</v>
          </cell>
          <cell r="B5428" t="e">
            <v>#VALUE!</v>
          </cell>
        </row>
        <row r="5429">
          <cell r="A5429" t="str">
            <v>1000224-3TTL. RFU</v>
          </cell>
          <cell r="B5429" t="e">
            <v>#VALUE!</v>
          </cell>
        </row>
        <row r="5430">
          <cell r="A5430" t="str">
            <v>1000224-3Min.</v>
          </cell>
          <cell r="B5430" t="e">
            <v>#VALUE!</v>
          </cell>
        </row>
        <row r="5431">
          <cell r="A5431" t="str">
            <v>1000224-3Max.</v>
          </cell>
          <cell r="B5431" t="e">
            <v>#VALUE!</v>
          </cell>
        </row>
        <row r="5432">
          <cell r="A5432" t="str">
            <v>1000224-3+ / -</v>
          </cell>
          <cell r="B5432" t="e">
            <v>#VALUE!</v>
          </cell>
        </row>
        <row r="5433">
          <cell r="A5433" t="str">
            <v>1001173-0PARTSHOP</v>
          </cell>
          <cell r="B5433" t="e">
            <v>#VALUE!</v>
          </cell>
        </row>
        <row r="5434">
          <cell r="A5434" t="str">
            <v>1001173-0TTL. RFU</v>
          </cell>
          <cell r="B5434" t="e">
            <v>#VALUE!</v>
          </cell>
        </row>
        <row r="5435">
          <cell r="A5435" t="str">
            <v>1001173-0Min.</v>
          </cell>
          <cell r="B5435" t="e">
            <v>#VALUE!</v>
          </cell>
        </row>
        <row r="5436">
          <cell r="A5436" t="str">
            <v>1001173-0Max.</v>
          </cell>
          <cell r="B5436" t="e">
            <v>#VALUE!</v>
          </cell>
        </row>
        <row r="5437">
          <cell r="A5437" t="str">
            <v>1001173-0+ / -</v>
          </cell>
          <cell r="B5437" t="e">
            <v>#VALUE!</v>
          </cell>
        </row>
        <row r="5438">
          <cell r="A5438" t="str">
            <v>1010712-6PARTSHOP</v>
          </cell>
          <cell r="B5438" t="e">
            <v>#VALUE!</v>
          </cell>
        </row>
        <row r="5439">
          <cell r="A5439" t="str">
            <v>1010712-6TTL. RFU</v>
          </cell>
          <cell r="B5439" t="e">
            <v>#VALUE!</v>
          </cell>
        </row>
        <row r="5440">
          <cell r="A5440" t="str">
            <v>1010712-6Min.</v>
          </cell>
          <cell r="B5440" t="e">
            <v>#VALUE!</v>
          </cell>
        </row>
        <row r="5441">
          <cell r="A5441" t="str">
            <v>1010712-6Max.</v>
          </cell>
          <cell r="B5441" t="e">
            <v>#VALUE!</v>
          </cell>
        </row>
        <row r="5442">
          <cell r="A5442" t="str">
            <v>1010712-6+ / -</v>
          </cell>
          <cell r="B5442" t="e">
            <v>#VALUE!</v>
          </cell>
        </row>
        <row r="5443">
          <cell r="A5443" t="str">
            <v>1004960-6AFKIR</v>
          </cell>
          <cell r="B5443" t="e">
            <v>#VALUE!</v>
          </cell>
        </row>
        <row r="5444">
          <cell r="A5444" t="str">
            <v>1004960-6HSLREPAIR</v>
          </cell>
          <cell r="B5444" t="e">
            <v>#VALUE!</v>
          </cell>
        </row>
        <row r="5445">
          <cell r="A5445" t="str">
            <v>1004960-6TTL. RFU</v>
          </cell>
          <cell r="B5445" t="e">
            <v>#VALUE!</v>
          </cell>
        </row>
        <row r="5446">
          <cell r="A5446" t="str">
            <v>1004960-6Min.</v>
          </cell>
          <cell r="B5446" t="e">
            <v>#VALUE!</v>
          </cell>
        </row>
        <row r="5447">
          <cell r="A5447" t="str">
            <v>1004960-6Max.</v>
          </cell>
          <cell r="B5447" t="e">
            <v>#VALUE!</v>
          </cell>
        </row>
        <row r="5448">
          <cell r="A5448" t="str">
            <v>1004960-6+ / -</v>
          </cell>
          <cell r="B5448" t="e">
            <v>#VALUE!</v>
          </cell>
        </row>
        <row r="5449">
          <cell r="A5449" t="str">
            <v>1001751-8PARTSHOP</v>
          </cell>
          <cell r="B5449" t="e">
            <v>#VALUE!</v>
          </cell>
        </row>
        <row r="5450">
          <cell r="A5450" t="str">
            <v>1001751-8TTL. RFU</v>
          </cell>
          <cell r="B5450" t="e">
            <v>#VALUE!</v>
          </cell>
        </row>
        <row r="5451">
          <cell r="A5451" t="str">
            <v>1001751-8Min.</v>
          </cell>
          <cell r="B5451" t="e">
            <v>#VALUE!</v>
          </cell>
        </row>
        <row r="5452">
          <cell r="A5452" t="str">
            <v>1001751-8Max.</v>
          </cell>
          <cell r="B5452" t="e">
            <v>#VALUE!</v>
          </cell>
        </row>
        <row r="5453">
          <cell r="A5453" t="str">
            <v>1001751-8+ / -</v>
          </cell>
          <cell r="B5453" t="e">
            <v>#VALUE!</v>
          </cell>
        </row>
        <row r="5454">
          <cell r="A5454" t="str">
            <v>1002933-8BEKAS</v>
          </cell>
          <cell r="B5454" t="e">
            <v>#VALUE!</v>
          </cell>
        </row>
        <row r="5455">
          <cell r="A5455" t="str">
            <v>1002933-8TTL. RFU</v>
          </cell>
          <cell r="B5455" t="e">
            <v>#VALUE!</v>
          </cell>
        </row>
        <row r="5456">
          <cell r="A5456" t="str">
            <v>1002933-8Min.</v>
          </cell>
          <cell r="B5456" t="e">
            <v>#VALUE!</v>
          </cell>
        </row>
        <row r="5457">
          <cell r="A5457" t="str">
            <v>1002933-8Max.</v>
          </cell>
          <cell r="B5457" t="e">
            <v>#VALUE!</v>
          </cell>
        </row>
        <row r="5458">
          <cell r="A5458" t="str">
            <v>1002933-8+ / -</v>
          </cell>
          <cell r="B5458" t="e">
            <v>#VALUE!</v>
          </cell>
        </row>
        <row r="5459">
          <cell r="A5459" t="str">
            <v>1010697-9PARTSHOP</v>
          </cell>
          <cell r="B5459" t="e">
            <v>#VALUE!</v>
          </cell>
        </row>
        <row r="5460">
          <cell r="A5460" t="str">
            <v>1010697-9TTL. RFU</v>
          </cell>
          <cell r="B5460" t="e">
            <v>#VALUE!</v>
          </cell>
        </row>
        <row r="5461">
          <cell r="A5461" t="str">
            <v>1010697-9Min.</v>
          </cell>
          <cell r="B5461" t="e">
            <v>#VALUE!</v>
          </cell>
        </row>
        <row r="5462">
          <cell r="A5462" t="str">
            <v>1010697-9Max.</v>
          </cell>
          <cell r="B5462" t="e">
            <v>#VALUE!</v>
          </cell>
        </row>
        <row r="5463">
          <cell r="A5463" t="str">
            <v>1010697-9+ / -</v>
          </cell>
          <cell r="B5463" t="e">
            <v>#VALUE!</v>
          </cell>
        </row>
        <row r="5464">
          <cell r="A5464" t="str">
            <v>1011697-4PARTSHOP</v>
          </cell>
          <cell r="B5464" t="e">
            <v>#VALUE!</v>
          </cell>
        </row>
        <row r="5465">
          <cell r="A5465" t="str">
            <v>1011697-4TTL. RFU</v>
          </cell>
          <cell r="B5465" t="e">
            <v>#VALUE!</v>
          </cell>
        </row>
        <row r="5466">
          <cell r="A5466" t="str">
            <v>1011697-4Min.</v>
          </cell>
          <cell r="B5466" t="e">
            <v>#VALUE!</v>
          </cell>
        </row>
        <row r="5467">
          <cell r="A5467" t="str">
            <v>1011697-4Max.</v>
          </cell>
          <cell r="B5467" t="e">
            <v>#VALUE!</v>
          </cell>
        </row>
        <row r="5468">
          <cell r="A5468" t="str">
            <v>1011697-4+ / -</v>
          </cell>
          <cell r="B5468" t="e">
            <v>#VALUE!</v>
          </cell>
        </row>
        <row r="5469">
          <cell r="A5469" t="str">
            <v>1002969-9BEKAS</v>
          </cell>
          <cell r="B5469" t="e">
            <v>#VALUE!</v>
          </cell>
        </row>
        <row r="5470">
          <cell r="A5470" t="str">
            <v>1002969-9TTL. RFU</v>
          </cell>
          <cell r="B5470" t="e">
            <v>#VALUE!</v>
          </cell>
        </row>
        <row r="5471">
          <cell r="A5471" t="str">
            <v>1002969-9Min.</v>
          </cell>
          <cell r="B5471" t="e">
            <v>#VALUE!</v>
          </cell>
        </row>
        <row r="5472">
          <cell r="A5472" t="str">
            <v>1002969-9Max.</v>
          </cell>
          <cell r="B5472" t="e">
            <v>#VALUE!</v>
          </cell>
        </row>
        <row r="5473">
          <cell r="A5473" t="str">
            <v>1002969-9+ / -</v>
          </cell>
          <cell r="B5473" t="e">
            <v>#VALUE!</v>
          </cell>
        </row>
        <row r="5474">
          <cell r="A5474" t="str">
            <v>1000250-2BEKAS</v>
          </cell>
          <cell r="B5474" t="e">
            <v>#VALUE!</v>
          </cell>
        </row>
        <row r="5475">
          <cell r="A5475" t="str">
            <v>1000250-2TTL. RFU</v>
          </cell>
          <cell r="B5475" t="e">
            <v>#VALUE!</v>
          </cell>
        </row>
        <row r="5476">
          <cell r="A5476" t="str">
            <v>1000250-2Min.</v>
          </cell>
          <cell r="B5476" t="e">
            <v>#VALUE!</v>
          </cell>
        </row>
        <row r="5477">
          <cell r="A5477" t="str">
            <v>1000250-2Max.</v>
          </cell>
          <cell r="B5477" t="e">
            <v>#VALUE!</v>
          </cell>
        </row>
        <row r="5478">
          <cell r="A5478" t="str">
            <v>1000250-2+ / -</v>
          </cell>
          <cell r="B5478" t="e">
            <v>#VALUE!</v>
          </cell>
        </row>
        <row r="5479">
          <cell r="A5479" t="str">
            <v>1011389-4FGP</v>
          </cell>
          <cell r="B5479" t="e">
            <v>#VALUE!</v>
          </cell>
        </row>
        <row r="5480">
          <cell r="A5480" t="str">
            <v>1011389-4TTL. RFU</v>
          </cell>
          <cell r="B5480" t="e">
            <v>#VALUE!</v>
          </cell>
        </row>
        <row r="5481">
          <cell r="A5481" t="str">
            <v>1011389-4Min.</v>
          </cell>
          <cell r="B5481" t="e">
            <v>#VALUE!</v>
          </cell>
        </row>
        <row r="5482">
          <cell r="A5482" t="str">
            <v>1011389-4Max.</v>
          </cell>
          <cell r="B5482" t="e">
            <v>#VALUE!</v>
          </cell>
        </row>
        <row r="5483">
          <cell r="A5483" t="str">
            <v>1011389-4+ / -</v>
          </cell>
          <cell r="B5483" t="e">
            <v>#VALUE!</v>
          </cell>
        </row>
        <row r="5484">
          <cell r="A5484" t="str">
            <v>1011522-6HOP</v>
          </cell>
          <cell r="B5484" t="e">
            <v>#VALUE!</v>
          </cell>
        </row>
        <row r="5485">
          <cell r="A5485" t="str">
            <v>1011522-6TTL. RFU</v>
          </cell>
          <cell r="B5485" t="e">
            <v>#VALUE!</v>
          </cell>
        </row>
        <row r="5486">
          <cell r="A5486" t="str">
            <v>1011522-6Min.</v>
          </cell>
          <cell r="B5486" t="e">
            <v>#VALUE!</v>
          </cell>
        </row>
        <row r="5487">
          <cell r="A5487" t="str">
            <v>1011522-6Max.</v>
          </cell>
          <cell r="B5487" t="e">
            <v>#VALUE!</v>
          </cell>
        </row>
        <row r="5488">
          <cell r="A5488" t="str">
            <v>1011522-6+ / -</v>
          </cell>
          <cell r="B5488" t="e">
            <v>#VALUE!</v>
          </cell>
        </row>
        <row r="5489">
          <cell r="A5489" t="str">
            <v>1000714-8BEKAS</v>
          </cell>
          <cell r="B5489" t="e">
            <v>#VALUE!</v>
          </cell>
        </row>
        <row r="5490">
          <cell r="A5490" t="str">
            <v>1000714-8TTL. RFU</v>
          </cell>
          <cell r="B5490" t="e">
            <v>#VALUE!</v>
          </cell>
        </row>
        <row r="5491">
          <cell r="A5491" t="str">
            <v>1000714-8Min.</v>
          </cell>
          <cell r="B5491" t="e">
            <v>#VALUE!</v>
          </cell>
        </row>
        <row r="5492">
          <cell r="A5492" t="str">
            <v>1000714-8Max.</v>
          </cell>
          <cell r="B5492" t="e">
            <v>#VALUE!</v>
          </cell>
        </row>
        <row r="5493">
          <cell r="A5493" t="str">
            <v>1000714-8+ / -</v>
          </cell>
          <cell r="B5493" t="e">
            <v>#VALUE!</v>
          </cell>
        </row>
        <row r="5494">
          <cell r="A5494" t="str">
            <v>1004172-9BEKAS</v>
          </cell>
          <cell r="B5494" t="e">
            <v>#VALUE!</v>
          </cell>
        </row>
        <row r="5495">
          <cell r="A5495" t="str">
            <v>1004172-9TTL. RFU</v>
          </cell>
          <cell r="B5495" t="e">
            <v>#VALUE!</v>
          </cell>
        </row>
        <row r="5496">
          <cell r="A5496" t="str">
            <v>1004172-9Min.</v>
          </cell>
          <cell r="B5496" t="e">
            <v>#VALUE!</v>
          </cell>
        </row>
        <row r="5497">
          <cell r="A5497" t="str">
            <v>1004172-9Max.</v>
          </cell>
          <cell r="B5497" t="e">
            <v>#VALUE!</v>
          </cell>
        </row>
        <row r="5498">
          <cell r="A5498" t="str">
            <v>1004172-9+ / -</v>
          </cell>
          <cell r="B5498" t="e">
            <v>#VALUE!</v>
          </cell>
        </row>
        <row r="5499">
          <cell r="A5499" t="str">
            <v>1001250-8IGP</v>
          </cell>
          <cell r="B5499" t="e">
            <v>#VALUE!</v>
          </cell>
        </row>
        <row r="5500">
          <cell r="A5500" t="str">
            <v>1001250-8TTL. RFU</v>
          </cell>
          <cell r="B5500" t="e">
            <v>#VALUE!</v>
          </cell>
        </row>
        <row r="5501">
          <cell r="A5501" t="str">
            <v>1001250-8Min.</v>
          </cell>
          <cell r="B5501" t="e">
            <v>#VALUE!</v>
          </cell>
        </row>
        <row r="5502">
          <cell r="A5502" t="str">
            <v>1001250-8Max.</v>
          </cell>
          <cell r="B5502" t="e">
            <v>#VALUE!</v>
          </cell>
        </row>
        <row r="5503">
          <cell r="A5503" t="str">
            <v>1001250-8+ / -</v>
          </cell>
          <cell r="B5503" t="e">
            <v>#VALUE!</v>
          </cell>
        </row>
        <row r="5504">
          <cell r="A5504" t="str">
            <v>1003393-9LAIN-LAIN</v>
          </cell>
          <cell r="B5504" t="e">
            <v>#VALUE!</v>
          </cell>
        </row>
        <row r="5505">
          <cell r="A5505" t="str">
            <v>1003393-9TTL. RFU</v>
          </cell>
          <cell r="B5505" t="e">
            <v>#VALUE!</v>
          </cell>
        </row>
        <row r="5506">
          <cell r="A5506" t="str">
            <v>1003393-9Min.</v>
          </cell>
          <cell r="B5506" t="e">
            <v>#VALUE!</v>
          </cell>
        </row>
        <row r="5507">
          <cell r="A5507" t="str">
            <v>1003393-9Max.</v>
          </cell>
          <cell r="B5507" t="e">
            <v>#VALUE!</v>
          </cell>
        </row>
        <row r="5508">
          <cell r="A5508" t="str">
            <v>1003393-9+ / -</v>
          </cell>
          <cell r="B5508" t="e">
            <v>#VALUE!</v>
          </cell>
        </row>
        <row r="5509">
          <cell r="A5509" t="str">
            <v>1003408-0LAIN-LAIN</v>
          </cell>
          <cell r="B5509" t="e">
            <v>#VALUE!</v>
          </cell>
        </row>
        <row r="5510">
          <cell r="A5510" t="str">
            <v>1003408-0TTL. RFU</v>
          </cell>
          <cell r="B5510" t="e">
            <v>#VALUE!</v>
          </cell>
        </row>
        <row r="5511">
          <cell r="A5511" t="str">
            <v>1003408-0Min.</v>
          </cell>
          <cell r="B5511" t="e">
            <v>#VALUE!</v>
          </cell>
        </row>
        <row r="5512">
          <cell r="A5512" t="str">
            <v>1003408-0Max.</v>
          </cell>
          <cell r="B5512" t="e">
            <v>#VALUE!</v>
          </cell>
        </row>
        <row r="5513">
          <cell r="A5513" t="str">
            <v>1003408-0+ / -</v>
          </cell>
          <cell r="B5513" t="e">
            <v>#VALUE!</v>
          </cell>
        </row>
        <row r="5514">
          <cell r="A5514" t="str">
            <v>1003394-7LAIN-LAIN</v>
          </cell>
          <cell r="B5514" t="e">
            <v>#VALUE!</v>
          </cell>
        </row>
        <row r="5515">
          <cell r="A5515" t="str">
            <v>1003394-7TTL. RFU</v>
          </cell>
          <cell r="B5515" t="e">
            <v>#VALUE!</v>
          </cell>
        </row>
        <row r="5516">
          <cell r="A5516" t="str">
            <v>1003394-7Min.</v>
          </cell>
          <cell r="B5516" t="e">
            <v>#VALUE!</v>
          </cell>
        </row>
        <row r="5517">
          <cell r="A5517" t="str">
            <v>1003394-7Max.</v>
          </cell>
          <cell r="B5517" t="e">
            <v>#VALUE!</v>
          </cell>
        </row>
        <row r="5518">
          <cell r="A5518" t="str">
            <v>1003394-7+ / -</v>
          </cell>
          <cell r="B5518" t="e">
            <v>#VALUE!</v>
          </cell>
        </row>
        <row r="5519">
          <cell r="A5519" t="str">
            <v>1003411-0LAIN-LAIN</v>
          </cell>
          <cell r="B5519" t="e">
            <v>#VALUE!</v>
          </cell>
        </row>
        <row r="5520">
          <cell r="A5520" t="str">
            <v>1003411-0TTL. RFU</v>
          </cell>
          <cell r="B5520" t="e">
            <v>#VALUE!</v>
          </cell>
        </row>
        <row r="5521">
          <cell r="A5521" t="str">
            <v>1003411-0Min.</v>
          </cell>
          <cell r="B5521" t="e">
            <v>#VALUE!</v>
          </cell>
        </row>
        <row r="5522">
          <cell r="A5522" t="str">
            <v>1003411-0Max.</v>
          </cell>
          <cell r="B5522" t="e">
            <v>#VALUE!</v>
          </cell>
        </row>
        <row r="5523">
          <cell r="A5523" t="str">
            <v>1003411-0+ / -</v>
          </cell>
          <cell r="B5523" t="e">
            <v>#VALUE!</v>
          </cell>
        </row>
        <row r="5524">
          <cell r="A5524" t="str">
            <v>1003412-9PARTSHOP</v>
          </cell>
          <cell r="B5524" t="e">
            <v>#VALUE!</v>
          </cell>
        </row>
        <row r="5525">
          <cell r="A5525" t="str">
            <v>1003412-9TTL. RFU</v>
          </cell>
          <cell r="B5525" t="e">
            <v>#VALUE!</v>
          </cell>
        </row>
        <row r="5526">
          <cell r="A5526" t="str">
            <v>1003412-9Min.</v>
          </cell>
          <cell r="B5526" t="e">
            <v>#VALUE!</v>
          </cell>
        </row>
        <row r="5527">
          <cell r="A5527" t="str">
            <v>1003412-9Max.</v>
          </cell>
          <cell r="B5527" t="e">
            <v>#VALUE!</v>
          </cell>
        </row>
        <row r="5528">
          <cell r="A5528" t="str">
            <v>1003412-9+ / -</v>
          </cell>
          <cell r="B5528" t="e">
            <v>#VALUE!</v>
          </cell>
        </row>
        <row r="5529">
          <cell r="A5529" t="str">
            <v>1003413-7LAIN-LAIN</v>
          </cell>
          <cell r="B5529" t="e">
            <v>#VALUE!</v>
          </cell>
        </row>
        <row r="5530">
          <cell r="A5530" t="str">
            <v>1003413-7TTL. RFU</v>
          </cell>
          <cell r="B5530" t="e">
            <v>#VALUE!</v>
          </cell>
        </row>
        <row r="5531">
          <cell r="A5531" t="str">
            <v>1003413-7Min.</v>
          </cell>
          <cell r="B5531" t="e">
            <v>#VALUE!</v>
          </cell>
        </row>
        <row r="5532">
          <cell r="A5532" t="str">
            <v>1003413-7Max.</v>
          </cell>
          <cell r="B5532" t="e">
            <v>#VALUE!</v>
          </cell>
        </row>
        <row r="5533">
          <cell r="A5533" t="str">
            <v>1003413-7+ / -</v>
          </cell>
          <cell r="B5533" t="e">
            <v>#VALUE!</v>
          </cell>
        </row>
        <row r="5534">
          <cell r="A5534" t="str">
            <v>1003389-0LAIN-LAIN</v>
          </cell>
          <cell r="B5534" t="e">
            <v>#VALUE!</v>
          </cell>
        </row>
        <row r="5535">
          <cell r="A5535" t="str">
            <v>1003389-0TTL. RFU</v>
          </cell>
          <cell r="B5535" t="e">
            <v>#VALUE!</v>
          </cell>
        </row>
        <row r="5536">
          <cell r="A5536" t="str">
            <v>1003389-0Min.</v>
          </cell>
          <cell r="B5536" t="e">
            <v>#VALUE!</v>
          </cell>
        </row>
        <row r="5537">
          <cell r="A5537" t="str">
            <v>1003389-0Max.</v>
          </cell>
          <cell r="B5537" t="e">
            <v>#VALUE!</v>
          </cell>
        </row>
        <row r="5538">
          <cell r="A5538" t="str">
            <v>1003389-0+ / -</v>
          </cell>
          <cell r="B5538" t="e">
            <v>#VALUE!</v>
          </cell>
        </row>
        <row r="5539">
          <cell r="A5539" t="str">
            <v>1003387-4LAIN-LAIN</v>
          </cell>
          <cell r="B5539" t="e">
            <v>#VALUE!</v>
          </cell>
        </row>
        <row r="5540">
          <cell r="A5540" t="str">
            <v>1003387-4TTL. RFU</v>
          </cell>
          <cell r="B5540" t="e">
            <v>#VALUE!</v>
          </cell>
        </row>
        <row r="5541">
          <cell r="A5541" t="str">
            <v>1003387-4Min.</v>
          </cell>
          <cell r="B5541" t="e">
            <v>#VALUE!</v>
          </cell>
        </row>
        <row r="5542">
          <cell r="A5542" t="str">
            <v>1003387-4Max.</v>
          </cell>
          <cell r="B5542" t="e">
            <v>#VALUE!</v>
          </cell>
        </row>
        <row r="5543">
          <cell r="A5543" t="str">
            <v>1003387-4+ / -</v>
          </cell>
          <cell r="B5543" t="e">
            <v>#VALUE!</v>
          </cell>
        </row>
        <row r="5544">
          <cell r="A5544" t="str">
            <v>1003386-6LAIN-LAIN</v>
          </cell>
          <cell r="B5544" t="e">
            <v>#VALUE!</v>
          </cell>
        </row>
        <row r="5545">
          <cell r="A5545" t="str">
            <v>1003386-6TTL. RFU</v>
          </cell>
          <cell r="B5545" t="e">
            <v>#VALUE!</v>
          </cell>
        </row>
        <row r="5546">
          <cell r="A5546" t="str">
            <v>1003386-6Min.</v>
          </cell>
          <cell r="B5546" t="e">
            <v>#VALUE!</v>
          </cell>
        </row>
        <row r="5547">
          <cell r="A5547" t="str">
            <v>1003386-6Max.</v>
          </cell>
          <cell r="B5547" t="e">
            <v>#VALUE!</v>
          </cell>
        </row>
        <row r="5548">
          <cell r="A5548" t="str">
            <v>1003386-6+ / -</v>
          </cell>
          <cell r="B5548" t="e">
            <v>#VALUE!</v>
          </cell>
        </row>
        <row r="5549">
          <cell r="A5549" t="str">
            <v>1003383-1LAIN-LAIN</v>
          </cell>
          <cell r="B5549" t="e">
            <v>#VALUE!</v>
          </cell>
        </row>
        <row r="5550">
          <cell r="A5550" t="str">
            <v>1003383-1TTL. RFU</v>
          </cell>
          <cell r="B5550" t="e">
            <v>#VALUE!</v>
          </cell>
        </row>
        <row r="5551">
          <cell r="A5551" t="str">
            <v>1003383-1Min.</v>
          </cell>
          <cell r="B5551" t="e">
            <v>#VALUE!</v>
          </cell>
        </row>
        <row r="5552">
          <cell r="A5552" t="str">
            <v>1003383-1Max.</v>
          </cell>
          <cell r="B5552" t="e">
            <v>#VALUE!</v>
          </cell>
        </row>
        <row r="5553">
          <cell r="A5553" t="str">
            <v>1003383-1+ / -</v>
          </cell>
          <cell r="B5553" t="e">
            <v>#VALUE!</v>
          </cell>
        </row>
        <row r="5554">
          <cell r="A5554" t="str">
            <v>1003385-8PARTSHOP</v>
          </cell>
          <cell r="B5554">
            <v>9910</v>
          </cell>
        </row>
        <row r="5555">
          <cell r="A5555" t="str">
            <v>1003385-8TTL. RFU</v>
          </cell>
          <cell r="B5555" t="e">
            <v>#VALUE!</v>
          </cell>
        </row>
        <row r="5556">
          <cell r="A5556" t="str">
            <v>1003385-8Min.</v>
          </cell>
          <cell r="B5556" t="e">
            <v>#VALUE!</v>
          </cell>
        </row>
        <row r="5557">
          <cell r="A5557" t="str">
            <v>1003385-8Max.</v>
          </cell>
          <cell r="B5557" t="e">
            <v>#VALUE!</v>
          </cell>
        </row>
        <row r="5558">
          <cell r="A5558" t="str">
            <v>1003385-8+ / -</v>
          </cell>
          <cell r="B5558" t="e">
            <v>#VALUE!</v>
          </cell>
        </row>
        <row r="5559">
          <cell r="A5559" t="str">
            <v>1003384-1LAIN-LAIN</v>
          </cell>
          <cell r="B5559" t="e">
            <v>#VALUE!</v>
          </cell>
        </row>
        <row r="5560">
          <cell r="A5560" t="str">
            <v>1003384-1TTL. RFU</v>
          </cell>
          <cell r="B5560" t="e">
            <v>#VALUE!</v>
          </cell>
        </row>
        <row r="5561">
          <cell r="A5561" t="str">
            <v>1003384-1Min.</v>
          </cell>
          <cell r="B5561" t="e">
            <v>#VALUE!</v>
          </cell>
        </row>
        <row r="5562">
          <cell r="A5562" t="str">
            <v>1003384-1Max.</v>
          </cell>
          <cell r="B5562" t="e">
            <v>#VALUE!</v>
          </cell>
        </row>
        <row r="5563">
          <cell r="A5563" t="str">
            <v>1003384-1+ / -</v>
          </cell>
          <cell r="B5563" t="e">
            <v>#VALUE!</v>
          </cell>
        </row>
        <row r="5564">
          <cell r="A5564" t="str">
            <v>1010622-7LAIN-LAIN</v>
          </cell>
          <cell r="B5564" t="e">
            <v>#VALUE!</v>
          </cell>
        </row>
        <row r="5565">
          <cell r="A5565" t="str">
            <v>1010622-7TTL. RFU</v>
          </cell>
          <cell r="B5565" t="e">
            <v>#VALUE!</v>
          </cell>
        </row>
        <row r="5566">
          <cell r="A5566" t="str">
            <v>1010622-7Min.</v>
          </cell>
          <cell r="B5566" t="e">
            <v>#VALUE!</v>
          </cell>
        </row>
        <row r="5567">
          <cell r="A5567" t="str">
            <v>1010622-7Max.</v>
          </cell>
          <cell r="B5567" t="e">
            <v>#VALUE!</v>
          </cell>
        </row>
        <row r="5568">
          <cell r="A5568" t="str">
            <v>1010622-7+ / -</v>
          </cell>
          <cell r="B5568" t="e">
            <v>#VALUE!</v>
          </cell>
        </row>
        <row r="5569">
          <cell r="A5569" t="str">
            <v>1002850-1PARTSHOP</v>
          </cell>
          <cell r="B5569" t="e">
            <v>#VALUE!</v>
          </cell>
        </row>
        <row r="5570">
          <cell r="A5570" t="str">
            <v>1002850-1TTL. RFU</v>
          </cell>
          <cell r="B5570" t="e">
            <v>#VALUE!</v>
          </cell>
        </row>
        <row r="5571">
          <cell r="A5571" t="str">
            <v>1002850-1Min.</v>
          </cell>
          <cell r="B5571" t="e">
            <v>#VALUE!</v>
          </cell>
        </row>
        <row r="5572">
          <cell r="A5572" t="str">
            <v>1002850-1Max.</v>
          </cell>
          <cell r="B5572" t="e">
            <v>#VALUE!</v>
          </cell>
        </row>
        <row r="5573">
          <cell r="A5573" t="str">
            <v>1002850-1+ / -</v>
          </cell>
          <cell r="B5573" t="e">
            <v>#VALUE!</v>
          </cell>
        </row>
        <row r="5574">
          <cell r="A5574" t="str">
            <v>1011146-8LAIN-LAIN</v>
          </cell>
          <cell r="B5574">
            <v>1500000</v>
          </cell>
        </row>
        <row r="5575">
          <cell r="A5575" t="str">
            <v>1011146-8HSLREPAIR</v>
          </cell>
          <cell r="B5575">
            <v>7393536</v>
          </cell>
        </row>
        <row r="5576">
          <cell r="A5576" t="str">
            <v>1011146-8IGP</v>
          </cell>
          <cell r="B5576" t="e">
            <v>#VALUE!</v>
          </cell>
        </row>
        <row r="5577">
          <cell r="A5577" t="str">
            <v>1011146-8TTL. RFU</v>
          </cell>
          <cell r="B5577" t="e">
            <v>#VALUE!</v>
          </cell>
        </row>
        <row r="5578">
          <cell r="A5578" t="str">
            <v>1011146-8Min.</v>
          </cell>
          <cell r="B5578" t="e">
            <v>#VALUE!</v>
          </cell>
        </row>
        <row r="5579">
          <cell r="A5579" t="str">
            <v>1011146-8Max.</v>
          </cell>
          <cell r="B5579" t="e">
            <v>#VALUE!</v>
          </cell>
        </row>
        <row r="5580">
          <cell r="A5580" t="str">
            <v>1011146-8+ / -</v>
          </cell>
          <cell r="B5580" t="e">
            <v>#VALUE!</v>
          </cell>
        </row>
        <row r="5581">
          <cell r="A5581" t="str">
            <v>1011247-2LAIN-LAIN</v>
          </cell>
          <cell r="B5581" t="e">
            <v>#VALUE!</v>
          </cell>
        </row>
        <row r="5582">
          <cell r="A5582" t="str">
            <v>1011247-2TOKO</v>
          </cell>
          <cell r="B5582" t="e">
            <v>#VALUE!</v>
          </cell>
        </row>
        <row r="5583">
          <cell r="A5583" t="str">
            <v>1011247-2HSLREPAIR</v>
          </cell>
          <cell r="B5583" t="e">
            <v>#VALUE!</v>
          </cell>
        </row>
        <row r="5584">
          <cell r="A5584" t="str">
            <v>1011247-2IGP</v>
          </cell>
          <cell r="B5584" t="e">
            <v>#VALUE!</v>
          </cell>
        </row>
        <row r="5585">
          <cell r="A5585" t="str">
            <v>1011247-2PARTSHOP</v>
          </cell>
          <cell r="B5585" t="e">
            <v>#VALUE!</v>
          </cell>
        </row>
        <row r="5586">
          <cell r="A5586" t="str">
            <v>1011247-2TTL. RFU</v>
          </cell>
          <cell r="B5586" t="e">
            <v>#VALUE!</v>
          </cell>
        </row>
        <row r="5587">
          <cell r="A5587" t="str">
            <v>1011247-2Min.</v>
          </cell>
          <cell r="B5587" t="e">
            <v>#VALUE!</v>
          </cell>
        </row>
        <row r="5588">
          <cell r="A5588" t="str">
            <v>1011247-2Max.</v>
          </cell>
          <cell r="B5588" t="e">
            <v>#VALUE!</v>
          </cell>
        </row>
        <row r="5589">
          <cell r="A5589" t="str">
            <v>1011247-2+ / -</v>
          </cell>
          <cell r="B5589" t="e">
            <v>#VALUE!</v>
          </cell>
        </row>
        <row r="5590">
          <cell r="A5590" t="str">
            <v>1001418-7PARTSHOP</v>
          </cell>
          <cell r="B5590" t="e">
            <v>#VALUE!</v>
          </cell>
        </row>
        <row r="5591">
          <cell r="A5591" t="str">
            <v>1001418-7TTL. RFU</v>
          </cell>
          <cell r="B5591" t="e">
            <v>#VALUE!</v>
          </cell>
        </row>
        <row r="5592">
          <cell r="A5592" t="str">
            <v>1001418-7Min.</v>
          </cell>
          <cell r="B5592" t="e">
            <v>#VALUE!</v>
          </cell>
        </row>
        <row r="5593">
          <cell r="A5593" t="str">
            <v>1001418-7Max.</v>
          </cell>
          <cell r="B5593" t="e">
            <v>#VALUE!</v>
          </cell>
        </row>
        <row r="5594">
          <cell r="A5594" t="str">
            <v>1001418-7+ / -</v>
          </cell>
          <cell r="B5594" t="e">
            <v>#VALUE!</v>
          </cell>
        </row>
        <row r="5595">
          <cell r="A5595" t="str">
            <v>1000412-2HOP</v>
          </cell>
          <cell r="B5595" t="e">
            <v>#VALUE!</v>
          </cell>
        </row>
        <row r="5596">
          <cell r="A5596" t="str">
            <v>1000412-2PARTSHOP</v>
          </cell>
          <cell r="B5596" t="e">
            <v>#VALUE!</v>
          </cell>
        </row>
        <row r="5597">
          <cell r="A5597" t="str">
            <v>1000412-2TTL. RFU</v>
          </cell>
          <cell r="B5597" t="e">
            <v>#VALUE!</v>
          </cell>
        </row>
        <row r="5598">
          <cell r="A5598" t="str">
            <v>1000412-2Min.</v>
          </cell>
          <cell r="B5598" t="e">
            <v>#VALUE!</v>
          </cell>
        </row>
        <row r="5599">
          <cell r="A5599" t="str">
            <v>1000412-2Max.</v>
          </cell>
          <cell r="B5599" t="e">
            <v>#VALUE!</v>
          </cell>
        </row>
        <row r="5600">
          <cell r="A5600" t="str">
            <v>1000412-2+ / -</v>
          </cell>
          <cell r="B5600" t="e">
            <v>#VALUE!</v>
          </cell>
        </row>
        <row r="5601">
          <cell r="A5601" t="str">
            <v>1010971-4PARTSHOP</v>
          </cell>
          <cell r="B5601" t="e">
            <v>#VALUE!</v>
          </cell>
        </row>
        <row r="5602">
          <cell r="A5602" t="str">
            <v>1010971-4TTL. RFU</v>
          </cell>
          <cell r="B5602" t="e">
            <v>#VALUE!</v>
          </cell>
        </row>
        <row r="5603">
          <cell r="A5603" t="str">
            <v>1010971-4Min.</v>
          </cell>
          <cell r="B5603" t="e">
            <v>#VALUE!</v>
          </cell>
        </row>
        <row r="5604">
          <cell r="A5604" t="str">
            <v>1010971-4Max.</v>
          </cell>
          <cell r="B5604" t="e">
            <v>#VALUE!</v>
          </cell>
        </row>
        <row r="5605">
          <cell r="A5605" t="str">
            <v>1010971-4+ / -</v>
          </cell>
          <cell r="B5605" t="e">
            <v>#VALUE!</v>
          </cell>
        </row>
        <row r="5606">
          <cell r="A5606" t="str">
            <v>1000809-8BAHAN</v>
          </cell>
          <cell r="B5606">
            <v>1</v>
          </cell>
        </row>
        <row r="5607">
          <cell r="A5607" t="str">
            <v>1000809-8HSLREPAIR</v>
          </cell>
          <cell r="B5607">
            <v>400000</v>
          </cell>
        </row>
        <row r="5608">
          <cell r="A5608" t="str">
            <v>1000809-8TTL. RFU</v>
          </cell>
          <cell r="B5608" t="e">
            <v>#VALUE!</v>
          </cell>
        </row>
        <row r="5609">
          <cell r="A5609" t="str">
            <v>1000809-8Min.</v>
          </cell>
          <cell r="B5609" t="e">
            <v>#VALUE!</v>
          </cell>
        </row>
        <row r="5610">
          <cell r="A5610" t="str">
            <v>1000809-8Max.</v>
          </cell>
          <cell r="B5610" t="e">
            <v>#VALUE!</v>
          </cell>
        </row>
        <row r="5611">
          <cell r="A5611" t="str">
            <v>1000809-8+ / -</v>
          </cell>
          <cell r="B5611" t="e">
            <v>#VALUE!</v>
          </cell>
        </row>
        <row r="5612">
          <cell r="A5612" t="str">
            <v>1000806-3BAHAN</v>
          </cell>
          <cell r="B5612" t="e">
            <v>#VALUE!</v>
          </cell>
        </row>
        <row r="5613">
          <cell r="A5613" t="str">
            <v>1000806-3HSLREPAIR</v>
          </cell>
          <cell r="B5613" t="e">
            <v>#VALUE!</v>
          </cell>
        </row>
        <row r="5614">
          <cell r="A5614" t="str">
            <v>1000806-3TTL. RFU</v>
          </cell>
          <cell r="B5614" t="e">
            <v>#VALUE!</v>
          </cell>
        </row>
        <row r="5615">
          <cell r="A5615" t="str">
            <v>1000806-3Min.</v>
          </cell>
          <cell r="B5615" t="e">
            <v>#VALUE!</v>
          </cell>
        </row>
        <row r="5616">
          <cell r="A5616" t="str">
            <v>1000806-3Max.</v>
          </cell>
          <cell r="B5616" t="e">
            <v>#VALUE!</v>
          </cell>
        </row>
        <row r="5617">
          <cell r="A5617" t="str">
            <v>1000806-3+ / -</v>
          </cell>
          <cell r="B5617" t="e">
            <v>#VALUE!</v>
          </cell>
        </row>
        <row r="5618">
          <cell r="A5618" t="str">
            <v>1011034-8BAHAN</v>
          </cell>
          <cell r="B5618" t="e">
            <v>#VALUE!</v>
          </cell>
        </row>
        <row r="5619">
          <cell r="A5619" t="str">
            <v>1011034-8HSLREPAIR</v>
          </cell>
          <cell r="B5619" t="e">
            <v>#VALUE!</v>
          </cell>
        </row>
        <row r="5620">
          <cell r="A5620" t="str">
            <v>1011034-8TTL. RFU</v>
          </cell>
          <cell r="B5620" t="e">
            <v>#VALUE!</v>
          </cell>
        </row>
        <row r="5621">
          <cell r="A5621" t="str">
            <v>1011034-8Min.</v>
          </cell>
          <cell r="B5621" t="e">
            <v>#VALUE!</v>
          </cell>
        </row>
        <row r="5622">
          <cell r="A5622" t="str">
            <v>1011034-8Max.</v>
          </cell>
          <cell r="B5622" t="e">
            <v>#VALUE!</v>
          </cell>
        </row>
        <row r="5623">
          <cell r="A5623" t="str">
            <v>1011034-8+ / -</v>
          </cell>
          <cell r="B5623" t="e">
            <v>#VALUE!</v>
          </cell>
        </row>
        <row r="5624">
          <cell r="A5624" t="str">
            <v>1011033-1HSLREPAIR</v>
          </cell>
          <cell r="B5624" t="e">
            <v>#VALUE!</v>
          </cell>
        </row>
        <row r="5625">
          <cell r="A5625" t="str">
            <v>1011033-1TTL. RFU</v>
          </cell>
          <cell r="B5625" t="e">
            <v>#VALUE!</v>
          </cell>
        </row>
        <row r="5626">
          <cell r="A5626" t="str">
            <v>1011033-1Min.</v>
          </cell>
          <cell r="B5626" t="e">
            <v>#VALUE!</v>
          </cell>
        </row>
        <row r="5627">
          <cell r="A5627" t="str">
            <v>1011033-1Max.</v>
          </cell>
          <cell r="B5627" t="e">
            <v>#VALUE!</v>
          </cell>
        </row>
        <row r="5628">
          <cell r="A5628" t="str">
            <v>1011033-1+ / -</v>
          </cell>
          <cell r="B5628" t="e">
            <v>#VALUE!</v>
          </cell>
        </row>
        <row r="5629">
          <cell r="A5629" t="str">
            <v>1004049-8BEKAS</v>
          </cell>
          <cell r="B5629" t="e">
            <v>#VALUE!</v>
          </cell>
        </row>
        <row r="5630">
          <cell r="A5630" t="str">
            <v>1004049-8TTL. RFU</v>
          </cell>
          <cell r="B5630" t="e">
            <v>#VALUE!</v>
          </cell>
        </row>
        <row r="5631">
          <cell r="A5631" t="str">
            <v>1004049-8Min.</v>
          </cell>
          <cell r="B5631" t="e">
            <v>#VALUE!</v>
          </cell>
        </row>
        <row r="5632">
          <cell r="A5632" t="str">
            <v>1004049-8Max.</v>
          </cell>
          <cell r="B5632" t="e">
            <v>#VALUE!</v>
          </cell>
        </row>
        <row r="5633">
          <cell r="A5633" t="str">
            <v>1004049-8+ / -</v>
          </cell>
          <cell r="B5633" t="e">
            <v>#VALUE!</v>
          </cell>
        </row>
        <row r="5634">
          <cell r="A5634" t="str">
            <v>1000850-0PARTSHOP</v>
          </cell>
          <cell r="B5634" t="e">
            <v>#VALUE!</v>
          </cell>
        </row>
        <row r="5635">
          <cell r="A5635" t="str">
            <v>1000850-0TTL. RFU</v>
          </cell>
          <cell r="B5635" t="e">
            <v>#VALUE!</v>
          </cell>
        </row>
        <row r="5636">
          <cell r="A5636" t="str">
            <v>1000850-0Min.</v>
          </cell>
          <cell r="B5636" t="e">
            <v>#VALUE!</v>
          </cell>
        </row>
        <row r="5637">
          <cell r="A5637" t="str">
            <v>1000850-0Max.</v>
          </cell>
          <cell r="B5637" t="e">
            <v>#VALUE!</v>
          </cell>
        </row>
        <row r="5638">
          <cell r="A5638" t="str">
            <v>1000850-0+ / -</v>
          </cell>
          <cell r="B5638" t="e">
            <v>#VALUE!</v>
          </cell>
        </row>
        <row r="5639">
          <cell r="A5639" t="str">
            <v>1001306-7PARTSHOP</v>
          </cell>
          <cell r="B5639" t="e">
            <v>#VALUE!</v>
          </cell>
        </row>
        <row r="5640">
          <cell r="A5640" t="str">
            <v>1001306-7TTL. RFU</v>
          </cell>
          <cell r="B5640" t="e">
            <v>#VALUE!</v>
          </cell>
        </row>
        <row r="5641">
          <cell r="A5641" t="str">
            <v>1001306-7Min.</v>
          </cell>
          <cell r="B5641" t="e">
            <v>#VALUE!</v>
          </cell>
        </row>
        <row r="5642">
          <cell r="A5642" t="str">
            <v>1001306-7Max.</v>
          </cell>
          <cell r="B5642" t="e">
            <v>#VALUE!</v>
          </cell>
        </row>
        <row r="5643">
          <cell r="A5643" t="str">
            <v>1001306-7+ / -</v>
          </cell>
          <cell r="B5643" t="e">
            <v>#VALUE!</v>
          </cell>
        </row>
        <row r="5644">
          <cell r="A5644" t="str">
            <v>1001106-4HOP</v>
          </cell>
          <cell r="B5644" t="e">
            <v>#VALUE!</v>
          </cell>
        </row>
        <row r="5645">
          <cell r="A5645" t="str">
            <v>1001106-4PARTSHOP</v>
          </cell>
          <cell r="B5645" t="e">
            <v>#VALUE!</v>
          </cell>
        </row>
        <row r="5646">
          <cell r="A5646" t="str">
            <v>1001106-4TTL. RFU</v>
          </cell>
          <cell r="B5646" t="e">
            <v>#VALUE!</v>
          </cell>
        </row>
        <row r="5647">
          <cell r="A5647" t="str">
            <v>1001106-4Min.</v>
          </cell>
          <cell r="B5647" t="e">
            <v>#VALUE!</v>
          </cell>
        </row>
        <row r="5648">
          <cell r="A5648" t="str">
            <v>1001106-4Max.</v>
          </cell>
          <cell r="B5648" t="e">
            <v>#VALUE!</v>
          </cell>
        </row>
        <row r="5649">
          <cell r="A5649" t="str">
            <v>1001106-4+ / -</v>
          </cell>
          <cell r="B5649" t="e">
            <v>#VALUE!</v>
          </cell>
        </row>
        <row r="5650">
          <cell r="A5650" t="str">
            <v>1001079-3HOP</v>
          </cell>
          <cell r="B5650">
            <v>99444</v>
          </cell>
        </row>
        <row r="5651">
          <cell r="A5651" t="str">
            <v>1001079-3PARTSHOP</v>
          </cell>
          <cell r="B5651" t="e">
            <v>#VALUE!</v>
          </cell>
        </row>
        <row r="5652">
          <cell r="A5652" t="str">
            <v>1001079-3TTL. RFU</v>
          </cell>
          <cell r="B5652" t="e">
            <v>#VALUE!</v>
          </cell>
        </row>
        <row r="5653">
          <cell r="A5653" t="str">
            <v>1001079-3Min.</v>
          </cell>
          <cell r="B5653" t="e">
            <v>#VALUE!</v>
          </cell>
        </row>
        <row r="5654">
          <cell r="A5654" t="str">
            <v>1001079-3Max.</v>
          </cell>
          <cell r="B5654" t="e">
            <v>#VALUE!</v>
          </cell>
        </row>
        <row r="5655">
          <cell r="A5655" t="str">
            <v>1001079-3+ / -</v>
          </cell>
          <cell r="B5655" t="e">
            <v>#VALUE!</v>
          </cell>
        </row>
        <row r="5656">
          <cell r="A5656" t="str">
            <v>1004191-5HOP</v>
          </cell>
          <cell r="B5656" t="e">
            <v>#VALUE!</v>
          </cell>
        </row>
        <row r="5657">
          <cell r="A5657" t="str">
            <v>1004191-5PARTSHOP</v>
          </cell>
          <cell r="B5657" t="e">
            <v>#VALUE!</v>
          </cell>
        </row>
        <row r="5658">
          <cell r="A5658" t="str">
            <v>1004191-5TTL. RFU</v>
          </cell>
          <cell r="B5658" t="e">
            <v>#VALUE!</v>
          </cell>
        </row>
        <row r="5659">
          <cell r="A5659" t="str">
            <v>1004191-5Min.</v>
          </cell>
          <cell r="B5659" t="e">
            <v>#VALUE!</v>
          </cell>
        </row>
        <row r="5660">
          <cell r="A5660" t="str">
            <v>1004191-5Max.</v>
          </cell>
          <cell r="B5660" t="e">
            <v>#VALUE!</v>
          </cell>
        </row>
        <row r="5661">
          <cell r="A5661" t="str">
            <v>1004191-5+ / -</v>
          </cell>
          <cell r="B5661" t="e">
            <v>#VALUE!</v>
          </cell>
        </row>
        <row r="5662">
          <cell r="A5662" t="str">
            <v>1001091-2HOP</v>
          </cell>
          <cell r="B5662" t="e">
            <v>#VALUE!</v>
          </cell>
        </row>
        <row r="5663">
          <cell r="A5663" t="str">
            <v>1001091-2PARTSHOP</v>
          </cell>
          <cell r="B5663">
            <v>285000</v>
          </cell>
        </row>
        <row r="5664">
          <cell r="A5664" t="str">
            <v>1001091-2TTL. RFU</v>
          </cell>
          <cell r="B5664" t="e">
            <v>#VALUE!</v>
          </cell>
        </row>
        <row r="5665">
          <cell r="A5665" t="str">
            <v>1001091-2Min.</v>
          </cell>
          <cell r="B5665" t="e">
            <v>#VALUE!</v>
          </cell>
        </row>
        <row r="5666">
          <cell r="A5666" t="str">
            <v>1001091-2Max.</v>
          </cell>
          <cell r="B5666" t="e">
            <v>#VALUE!</v>
          </cell>
        </row>
        <row r="5667">
          <cell r="A5667" t="str">
            <v>1001091-2+ / -</v>
          </cell>
          <cell r="B5667" t="e">
            <v>#VALUE!</v>
          </cell>
        </row>
        <row r="5668">
          <cell r="A5668" t="str">
            <v>1004999-1PARTSHOP</v>
          </cell>
          <cell r="B5668" t="e">
            <v>#VALUE!</v>
          </cell>
        </row>
        <row r="5669">
          <cell r="A5669" t="str">
            <v>1004999-1TTL. RFU</v>
          </cell>
          <cell r="B5669" t="e">
            <v>#VALUE!</v>
          </cell>
        </row>
        <row r="5670">
          <cell r="A5670" t="str">
            <v>1004999-1Min.</v>
          </cell>
          <cell r="B5670" t="e">
            <v>#VALUE!</v>
          </cell>
        </row>
        <row r="5671">
          <cell r="A5671" t="str">
            <v>1004999-1Max.</v>
          </cell>
          <cell r="B5671" t="e">
            <v>#VALUE!</v>
          </cell>
        </row>
        <row r="5672">
          <cell r="A5672" t="str">
            <v>1004999-1+ / -</v>
          </cell>
          <cell r="B5672" t="e">
            <v>#VALUE!</v>
          </cell>
        </row>
        <row r="5673">
          <cell r="A5673" t="str">
            <v>1000769-5PARTSHOP</v>
          </cell>
          <cell r="B5673" t="e">
            <v>#VALUE!</v>
          </cell>
        </row>
        <row r="5674">
          <cell r="A5674" t="str">
            <v>1000769-5TTL. RFU</v>
          </cell>
          <cell r="B5674" t="e">
            <v>#VALUE!</v>
          </cell>
        </row>
        <row r="5675">
          <cell r="A5675" t="str">
            <v>1000769-5Min.</v>
          </cell>
          <cell r="B5675" t="e">
            <v>#VALUE!</v>
          </cell>
        </row>
        <row r="5676">
          <cell r="A5676" t="str">
            <v>1000769-5Max.</v>
          </cell>
          <cell r="B5676" t="e">
            <v>#VALUE!</v>
          </cell>
        </row>
        <row r="5677">
          <cell r="A5677" t="str">
            <v>1000769-5+ / -</v>
          </cell>
          <cell r="B5677" t="e">
            <v>#VALUE!</v>
          </cell>
        </row>
        <row r="5678">
          <cell r="A5678" t="str">
            <v>1002995-8PARTSHOP</v>
          </cell>
          <cell r="B5678">
            <v>63156</v>
          </cell>
        </row>
        <row r="5679">
          <cell r="A5679" t="str">
            <v>1002995-8TTL. RFU</v>
          </cell>
          <cell r="B5679" t="e">
            <v>#VALUE!</v>
          </cell>
        </row>
        <row r="5680">
          <cell r="A5680" t="str">
            <v>1002995-8Min.</v>
          </cell>
          <cell r="B5680" t="e">
            <v>#VALUE!</v>
          </cell>
        </row>
        <row r="5681">
          <cell r="A5681" t="str">
            <v>1002995-8Max.</v>
          </cell>
          <cell r="B5681" t="e">
            <v>#VALUE!</v>
          </cell>
        </row>
        <row r="5682">
          <cell r="A5682" t="str">
            <v>1002995-8+ / -</v>
          </cell>
          <cell r="B5682" t="e">
            <v>#VALUE!</v>
          </cell>
        </row>
        <row r="5683">
          <cell r="A5683" t="str">
            <v>1002986-9PARTSHOP</v>
          </cell>
          <cell r="B5683" t="e">
            <v>#VALUE!</v>
          </cell>
        </row>
        <row r="5684">
          <cell r="A5684" t="str">
            <v>1002986-9TTL. RFU</v>
          </cell>
          <cell r="B5684" t="e">
            <v>#VALUE!</v>
          </cell>
        </row>
        <row r="5685">
          <cell r="A5685" t="str">
            <v>1002986-9Min.</v>
          </cell>
          <cell r="B5685" t="e">
            <v>#VALUE!</v>
          </cell>
        </row>
        <row r="5686">
          <cell r="A5686" t="str">
            <v>1002986-9Max.</v>
          </cell>
          <cell r="B5686" t="e">
            <v>#VALUE!</v>
          </cell>
        </row>
        <row r="5687">
          <cell r="A5687" t="str">
            <v>1002986-9+ / -</v>
          </cell>
          <cell r="B5687" t="e">
            <v>#VALUE!</v>
          </cell>
        </row>
        <row r="5688">
          <cell r="A5688" t="str">
            <v>1001416-0PARTSHOP</v>
          </cell>
          <cell r="B5688" t="e">
            <v>#VALUE!</v>
          </cell>
        </row>
        <row r="5689">
          <cell r="A5689" t="str">
            <v>1001416-0TTL. RFU</v>
          </cell>
          <cell r="B5689" t="e">
            <v>#VALUE!</v>
          </cell>
        </row>
        <row r="5690">
          <cell r="A5690" t="str">
            <v>1001416-0Min.</v>
          </cell>
          <cell r="B5690" t="e">
            <v>#VALUE!</v>
          </cell>
        </row>
        <row r="5691">
          <cell r="A5691" t="str">
            <v>1001416-0Max.</v>
          </cell>
          <cell r="B5691" t="e">
            <v>#VALUE!</v>
          </cell>
        </row>
        <row r="5692">
          <cell r="A5692" t="str">
            <v>1001416-0+ / -</v>
          </cell>
          <cell r="B5692" t="e">
            <v>#VALUE!</v>
          </cell>
        </row>
        <row r="5693">
          <cell r="A5693" t="str">
            <v>1011026-7IGP</v>
          </cell>
          <cell r="B5693" t="e">
            <v>#VALUE!</v>
          </cell>
        </row>
        <row r="5694">
          <cell r="A5694" t="str">
            <v>1011026-7TTL. RFU</v>
          </cell>
          <cell r="B5694" t="e">
            <v>#VALUE!</v>
          </cell>
        </row>
        <row r="5695">
          <cell r="A5695" t="str">
            <v>1011026-7Min.</v>
          </cell>
          <cell r="B5695" t="e">
            <v>#VALUE!</v>
          </cell>
        </row>
        <row r="5696">
          <cell r="A5696" t="str">
            <v>1011026-7Max.</v>
          </cell>
          <cell r="B5696" t="e">
            <v>#VALUE!</v>
          </cell>
        </row>
        <row r="5697">
          <cell r="A5697" t="str">
            <v>1011026-7+ / -</v>
          </cell>
          <cell r="B5697" t="e">
            <v>#VALUE!</v>
          </cell>
        </row>
        <row r="5698">
          <cell r="A5698" t="str">
            <v>1000783-0PARTSHOP</v>
          </cell>
          <cell r="B5698" t="e">
            <v>#VALUE!</v>
          </cell>
        </row>
        <row r="5699">
          <cell r="A5699" t="str">
            <v>1000783-0TTL. RFU</v>
          </cell>
          <cell r="B5699" t="e">
            <v>#VALUE!</v>
          </cell>
        </row>
        <row r="5700">
          <cell r="A5700" t="str">
            <v>1000783-0Min.</v>
          </cell>
          <cell r="B5700" t="e">
            <v>#VALUE!</v>
          </cell>
        </row>
        <row r="5701">
          <cell r="A5701" t="str">
            <v>1000783-0Max.</v>
          </cell>
          <cell r="B5701" t="e">
            <v>#VALUE!</v>
          </cell>
        </row>
        <row r="5702">
          <cell r="A5702" t="str">
            <v>1000783-0+ / -</v>
          </cell>
          <cell r="B5702" t="e">
            <v>#VALUE!</v>
          </cell>
        </row>
        <row r="5703">
          <cell r="A5703" t="str">
            <v>1000788-1HOP</v>
          </cell>
          <cell r="B5703" t="e">
            <v>#VALUE!</v>
          </cell>
        </row>
        <row r="5704">
          <cell r="A5704" t="str">
            <v>1000788-1PARTSHOP</v>
          </cell>
          <cell r="B5704" t="e">
            <v>#VALUE!</v>
          </cell>
        </row>
        <row r="5705">
          <cell r="A5705" t="str">
            <v>1000788-1TTL. RFU</v>
          </cell>
          <cell r="B5705" t="e">
            <v>#VALUE!</v>
          </cell>
        </row>
        <row r="5706">
          <cell r="A5706" t="str">
            <v>1000788-1Min.</v>
          </cell>
          <cell r="B5706" t="e">
            <v>#VALUE!</v>
          </cell>
        </row>
        <row r="5707">
          <cell r="A5707" t="str">
            <v>1000788-1Max.</v>
          </cell>
          <cell r="B5707" t="e">
            <v>#VALUE!</v>
          </cell>
        </row>
        <row r="5708">
          <cell r="A5708" t="str">
            <v>1000788-1+ / -</v>
          </cell>
          <cell r="B5708" t="e">
            <v>#VALUE!</v>
          </cell>
        </row>
        <row r="5709">
          <cell r="A5709" t="str">
            <v>1003834-5PARTSHOP</v>
          </cell>
          <cell r="B5709">
            <v>56186</v>
          </cell>
        </row>
        <row r="5710">
          <cell r="A5710" t="str">
            <v>1003834-5TTL. RFU</v>
          </cell>
          <cell r="B5710" t="e">
            <v>#VALUE!</v>
          </cell>
        </row>
        <row r="5711">
          <cell r="A5711" t="str">
            <v>1003834-5Min.</v>
          </cell>
          <cell r="B5711" t="e">
            <v>#VALUE!</v>
          </cell>
        </row>
        <row r="5712">
          <cell r="A5712" t="str">
            <v>1003834-5Max.</v>
          </cell>
          <cell r="B5712" t="e">
            <v>#VALUE!</v>
          </cell>
        </row>
        <row r="5713">
          <cell r="A5713" t="str">
            <v>1003834-5+ / -</v>
          </cell>
          <cell r="B5713" t="e">
            <v>#VALUE!</v>
          </cell>
        </row>
        <row r="5714">
          <cell r="A5714" t="str">
            <v>1005188-0PARTSHOP</v>
          </cell>
          <cell r="B5714" t="e">
            <v>#VALUE!</v>
          </cell>
        </row>
        <row r="5715">
          <cell r="A5715" t="str">
            <v>1005188-0TTL. RFU</v>
          </cell>
          <cell r="B5715" t="e">
            <v>#VALUE!</v>
          </cell>
        </row>
        <row r="5716">
          <cell r="A5716" t="str">
            <v>1005188-0Min.</v>
          </cell>
          <cell r="B5716" t="e">
            <v>#VALUE!</v>
          </cell>
        </row>
        <row r="5717">
          <cell r="A5717" t="str">
            <v>1005188-0Max.</v>
          </cell>
          <cell r="B5717" t="e">
            <v>#VALUE!</v>
          </cell>
        </row>
        <row r="5718">
          <cell r="A5718" t="str">
            <v>1005188-0+ / -</v>
          </cell>
          <cell r="B5718" t="e">
            <v>#VALUE!</v>
          </cell>
        </row>
        <row r="5719">
          <cell r="A5719" t="str">
            <v>1001390-3PARTSHOP</v>
          </cell>
          <cell r="B5719" t="e">
            <v>#VALUE!</v>
          </cell>
        </row>
        <row r="5720">
          <cell r="A5720" t="str">
            <v>1001390-3TTL. RFU</v>
          </cell>
          <cell r="B5720" t="e">
            <v>#VALUE!</v>
          </cell>
        </row>
        <row r="5721">
          <cell r="A5721" t="str">
            <v>1001390-3Min.</v>
          </cell>
          <cell r="B5721" t="e">
            <v>#VALUE!</v>
          </cell>
        </row>
        <row r="5722">
          <cell r="A5722" t="str">
            <v>1001390-3Max.</v>
          </cell>
          <cell r="B5722" t="e">
            <v>#VALUE!</v>
          </cell>
        </row>
        <row r="5723">
          <cell r="A5723" t="str">
            <v>1001390-3+ / -</v>
          </cell>
          <cell r="B5723" t="e">
            <v>#VALUE!</v>
          </cell>
        </row>
        <row r="5724">
          <cell r="A5724" t="str">
            <v>1011607-9FGP</v>
          </cell>
          <cell r="B5724" t="e">
            <v>#VALUE!</v>
          </cell>
        </row>
        <row r="5725">
          <cell r="A5725" t="str">
            <v>1011607-9TTL. RFU</v>
          </cell>
          <cell r="B5725" t="e">
            <v>#VALUE!</v>
          </cell>
        </row>
        <row r="5726">
          <cell r="A5726" t="str">
            <v>1011607-9Min.</v>
          </cell>
          <cell r="B5726" t="e">
            <v>#VALUE!</v>
          </cell>
        </row>
        <row r="5727">
          <cell r="A5727" t="str">
            <v>1011607-9Max.</v>
          </cell>
          <cell r="B5727" t="e">
            <v>#VALUE!</v>
          </cell>
        </row>
        <row r="5728">
          <cell r="A5728" t="str">
            <v>1011607-9+ / -</v>
          </cell>
          <cell r="B5728" t="e">
            <v>#VALUE!</v>
          </cell>
        </row>
        <row r="5729">
          <cell r="A5729" t="str">
            <v>1001112-9HOP</v>
          </cell>
          <cell r="B5729" t="e">
            <v>#VALUE!</v>
          </cell>
        </row>
        <row r="5730">
          <cell r="A5730" t="str">
            <v>1001112-9PARTSHOP</v>
          </cell>
          <cell r="B5730" t="e">
            <v>#VALUE!</v>
          </cell>
        </row>
        <row r="5731">
          <cell r="A5731" t="str">
            <v>1001112-9TTL. RFU</v>
          </cell>
          <cell r="B5731" t="e">
            <v>#VALUE!</v>
          </cell>
        </row>
        <row r="5732">
          <cell r="A5732" t="str">
            <v>1001112-9Min.</v>
          </cell>
          <cell r="B5732" t="e">
            <v>#VALUE!</v>
          </cell>
        </row>
        <row r="5733">
          <cell r="A5733" t="str">
            <v>1001112-9Max.</v>
          </cell>
          <cell r="B5733" t="e">
            <v>#VALUE!</v>
          </cell>
        </row>
        <row r="5734">
          <cell r="A5734" t="str">
            <v>1001112-9+ / -</v>
          </cell>
          <cell r="B5734" t="e">
            <v>#VALUE!</v>
          </cell>
        </row>
        <row r="5735">
          <cell r="A5735" t="str">
            <v>1001028-9HOP</v>
          </cell>
          <cell r="B5735" t="e">
            <v>#VALUE!</v>
          </cell>
        </row>
        <row r="5736">
          <cell r="A5736" t="str">
            <v>1001028-9PARTSHOP</v>
          </cell>
          <cell r="B5736">
            <v>295000</v>
          </cell>
        </row>
        <row r="5737">
          <cell r="A5737" t="str">
            <v>1001028-9TTL. RFU</v>
          </cell>
          <cell r="B5737" t="e">
            <v>#VALUE!</v>
          </cell>
        </row>
        <row r="5738">
          <cell r="A5738" t="str">
            <v>1001028-9Min.</v>
          </cell>
          <cell r="B5738" t="e">
            <v>#VALUE!</v>
          </cell>
        </row>
        <row r="5739">
          <cell r="A5739" t="str">
            <v>1001028-9Max.</v>
          </cell>
          <cell r="B5739" t="e">
            <v>#VALUE!</v>
          </cell>
        </row>
        <row r="5740">
          <cell r="A5740" t="str">
            <v>1001028-9+ / -</v>
          </cell>
          <cell r="B5740" t="e">
            <v>#VALUE!</v>
          </cell>
        </row>
        <row r="5741">
          <cell r="A5741" t="str">
            <v>1001165-1HOP</v>
          </cell>
          <cell r="B5741" t="e">
            <v>#VALUE!</v>
          </cell>
        </row>
        <row r="5742">
          <cell r="A5742" t="str">
            <v>1001165-1TTL. RFU</v>
          </cell>
          <cell r="B5742" t="e">
            <v>#VALUE!</v>
          </cell>
        </row>
        <row r="5743">
          <cell r="A5743" t="str">
            <v>1001165-1Min.</v>
          </cell>
          <cell r="B5743" t="e">
            <v>#VALUE!</v>
          </cell>
        </row>
        <row r="5744">
          <cell r="A5744" t="str">
            <v>1001165-1Max.</v>
          </cell>
          <cell r="B5744" t="e">
            <v>#VALUE!</v>
          </cell>
        </row>
        <row r="5745">
          <cell r="A5745" t="str">
            <v>1001165-1+ / -</v>
          </cell>
          <cell r="B5745" t="e">
            <v>#VALUE!</v>
          </cell>
        </row>
        <row r="5746">
          <cell r="A5746" t="str">
            <v>1004255-5PARTSHOP</v>
          </cell>
          <cell r="B5746" t="e">
            <v>#VALUE!</v>
          </cell>
        </row>
        <row r="5747">
          <cell r="A5747" t="str">
            <v>1004255-5TTL. RFU</v>
          </cell>
          <cell r="B5747" t="e">
            <v>#VALUE!</v>
          </cell>
        </row>
        <row r="5748">
          <cell r="A5748" t="str">
            <v>1004255-5Min.</v>
          </cell>
          <cell r="B5748" t="e">
            <v>#VALUE!</v>
          </cell>
        </row>
        <row r="5749">
          <cell r="A5749" t="str">
            <v>1004255-5Max.</v>
          </cell>
          <cell r="B5749" t="e">
            <v>#VALUE!</v>
          </cell>
        </row>
        <row r="5750">
          <cell r="A5750" t="str">
            <v>1004255-5+ / -</v>
          </cell>
          <cell r="B5750" t="e">
            <v>#VALUE!</v>
          </cell>
        </row>
        <row r="5751">
          <cell r="A5751" t="str">
            <v>1011039-9PARTSHOP</v>
          </cell>
          <cell r="B5751" t="e">
            <v>#VALUE!</v>
          </cell>
        </row>
        <row r="5752">
          <cell r="A5752" t="str">
            <v>1011039-9TTL. RFU</v>
          </cell>
          <cell r="B5752" t="e">
            <v>#VALUE!</v>
          </cell>
        </row>
        <row r="5753">
          <cell r="A5753" t="str">
            <v>1011039-9Min.</v>
          </cell>
          <cell r="B5753" t="e">
            <v>#VALUE!</v>
          </cell>
        </row>
        <row r="5754">
          <cell r="A5754" t="str">
            <v>1011039-9Max.</v>
          </cell>
          <cell r="B5754" t="e">
            <v>#VALUE!</v>
          </cell>
        </row>
        <row r="5755">
          <cell r="A5755" t="str">
            <v>1011039-9+ / -</v>
          </cell>
          <cell r="B5755" t="e">
            <v>#VALUE!</v>
          </cell>
        </row>
        <row r="5756">
          <cell r="A5756" t="str">
            <v>1004221-0HOP</v>
          </cell>
          <cell r="B5756" t="e">
            <v>#VALUE!</v>
          </cell>
        </row>
        <row r="5757">
          <cell r="A5757" t="str">
            <v>1004221-0TTL. RFU</v>
          </cell>
          <cell r="B5757" t="e">
            <v>#VALUE!</v>
          </cell>
        </row>
        <row r="5758">
          <cell r="A5758" t="str">
            <v>1004221-0Min.</v>
          </cell>
          <cell r="B5758" t="e">
            <v>#VALUE!</v>
          </cell>
        </row>
        <row r="5759">
          <cell r="A5759" t="str">
            <v>1004221-0Max.</v>
          </cell>
          <cell r="B5759" t="e">
            <v>#VALUE!</v>
          </cell>
        </row>
        <row r="5760">
          <cell r="A5760" t="str">
            <v>1004221-0+ / -</v>
          </cell>
          <cell r="B5760" t="e">
            <v>#VALUE!</v>
          </cell>
        </row>
        <row r="5761">
          <cell r="A5761" t="str">
            <v>1001474-8IGP</v>
          </cell>
          <cell r="B5761">
            <v>290727</v>
          </cell>
        </row>
        <row r="5762">
          <cell r="A5762" t="str">
            <v>1001474-8PARTSHOP</v>
          </cell>
          <cell r="B5762" t="e">
            <v>#VALUE!</v>
          </cell>
        </row>
        <row r="5763">
          <cell r="A5763" t="str">
            <v>1001474-8TTL. RFU</v>
          </cell>
          <cell r="B5763" t="e">
            <v>#VALUE!</v>
          </cell>
        </row>
        <row r="5764">
          <cell r="A5764" t="str">
            <v>1001474-8Min.</v>
          </cell>
          <cell r="B5764" t="e">
            <v>#VALUE!</v>
          </cell>
        </row>
        <row r="5765">
          <cell r="A5765" t="str">
            <v>1001474-8Max.</v>
          </cell>
          <cell r="B5765" t="e">
            <v>#VALUE!</v>
          </cell>
        </row>
        <row r="5766">
          <cell r="A5766" t="str">
            <v>1001474-8+ / -</v>
          </cell>
          <cell r="B5766" t="e">
            <v>#VALUE!</v>
          </cell>
        </row>
        <row r="5767">
          <cell r="A5767" t="str">
            <v>1000707-5PARTSHOP</v>
          </cell>
          <cell r="B5767">
            <v>300000</v>
          </cell>
        </row>
        <row r="5768">
          <cell r="A5768" t="str">
            <v>1000707-5TTL. RFU</v>
          </cell>
          <cell r="B5768" t="e">
            <v>#VALUE!</v>
          </cell>
        </row>
        <row r="5769">
          <cell r="A5769" t="str">
            <v>1000707-5Min.</v>
          </cell>
          <cell r="B5769" t="e">
            <v>#VALUE!</v>
          </cell>
        </row>
        <row r="5770">
          <cell r="A5770" t="str">
            <v>1000707-5Max.</v>
          </cell>
          <cell r="B5770" t="e">
            <v>#VALUE!</v>
          </cell>
        </row>
        <row r="5771">
          <cell r="A5771" t="str">
            <v>1000707-5+ / -</v>
          </cell>
          <cell r="B5771" t="e">
            <v>#VALUE!</v>
          </cell>
        </row>
        <row r="5772">
          <cell r="A5772" t="str">
            <v>1000907-8BEKAS</v>
          </cell>
          <cell r="B5772" t="e">
            <v>#VALUE!</v>
          </cell>
        </row>
        <row r="5773">
          <cell r="A5773" t="str">
            <v>1000907-8PARTSHOP</v>
          </cell>
          <cell r="B5773" t="e">
            <v>#VALUE!</v>
          </cell>
        </row>
        <row r="5774">
          <cell r="A5774" t="str">
            <v>1000907-8TTL. RFU</v>
          </cell>
          <cell r="B5774" t="e">
            <v>#VALUE!</v>
          </cell>
        </row>
        <row r="5775">
          <cell r="A5775" t="str">
            <v>1000907-8Min.</v>
          </cell>
          <cell r="B5775" t="e">
            <v>#VALUE!</v>
          </cell>
        </row>
        <row r="5776">
          <cell r="A5776" t="str">
            <v>1000907-8Max.</v>
          </cell>
          <cell r="B5776" t="e">
            <v>#VALUE!</v>
          </cell>
        </row>
        <row r="5777">
          <cell r="A5777" t="str">
            <v>1000907-8+ / -</v>
          </cell>
          <cell r="B5777" t="e">
            <v>#VALUE!</v>
          </cell>
        </row>
        <row r="5778">
          <cell r="A5778" t="str">
            <v>1011606-0FGP</v>
          </cell>
          <cell r="B5778" t="e">
            <v>#VALUE!</v>
          </cell>
        </row>
        <row r="5779">
          <cell r="A5779" t="str">
            <v>1011606-0TTL. RFU</v>
          </cell>
          <cell r="B5779" t="e">
            <v>#VALUE!</v>
          </cell>
        </row>
        <row r="5780">
          <cell r="A5780" t="str">
            <v>1011606-0Min.</v>
          </cell>
          <cell r="B5780" t="e">
            <v>#VALUE!</v>
          </cell>
        </row>
        <row r="5781">
          <cell r="A5781" t="str">
            <v>1011606-0Max.</v>
          </cell>
          <cell r="B5781" t="e">
            <v>#VALUE!</v>
          </cell>
        </row>
        <row r="5782">
          <cell r="A5782" t="str">
            <v>1011606-0+ / -</v>
          </cell>
          <cell r="B5782" t="e">
            <v>#VALUE!</v>
          </cell>
        </row>
        <row r="5783">
          <cell r="A5783" t="str">
            <v>1001124-2HOP</v>
          </cell>
          <cell r="B5783" t="e">
            <v>#VALUE!</v>
          </cell>
        </row>
        <row r="5784">
          <cell r="A5784" t="str">
            <v>1001124-2PARTSHOP</v>
          </cell>
          <cell r="B5784" t="e">
            <v>#VALUE!</v>
          </cell>
        </row>
        <row r="5785">
          <cell r="A5785" t="str">
            <v>1001124-2TTL. RFU</v>
          </cell>
          <cell r="B5785" t="e">
            <v>#VALUE!</v>
          </cell>
        </row>
        <row r="5786">
          <cell r="A5786" t="str">
            <v>1001124-2Min.</v>
          </cell>
          <cell r="B5786" t="e">
            <v>#VALUE!</v>
          </cell>
        </row>
        <row r="5787">
          <cell r="A5787" t="str">
            <v>1001124-2Max.</v>
          </cell>
          <cell r="B5787" t="e">
            <v>#VALUE!</v>
          </cell>
        </row>
        <row r="5788">
          <cell r="A5788" t="str">
            <v>1001124-2+ / -</v>
          </cell>
          <cell r="B5788" t="e">
            <v>#VALUE!</v>
          </cell>
        </row>
        <row r="5789">
          <cell r="A5789" t="str">
            <v>1001111-0PARTSHOP</v>
          </cell>
          <cell r="B5789" t="e">
            <v>#VALUE!</v>
          </cell>
        </row>
        <row r="5790">
          <cell r="A5790" t="str">
            <v>1001111-0TTL. RFU</v>
          </cell>
          <cell r="B5790" t="e">
            <v>#VALUE!</v>
          </cell>
        </row>
        <row r="5791">
          <cell r="A5791" t="str">
            <v>1001111-0Min.</v>
          </cell>
          <cell r="B5791" t="e">
            <v>#VALUE!</v>
          </cell>
        </row>
        <row r="5792">
          <cell r="A5792" t="str">
            <v>1001111-0Max.</v>
          </cell>
          <cell r="B5792" t="e">
            <v>#VALUE!</v>
          </cell>
        </row>
        <row r="5793">
          <cell r="A5793" t="str">
            <v>1001111-0+ / -</v>
          </cell>
          <cell r="B5793" t="e">
            <v>#VALUE!</v>
          </cell>
        </row>
        <row r="5794">
          <cell r="A5794" t="str">
            <v>1001033-5HOP</v>
          </cell>
          <cell r="B5794" t="e">
            <v>#VALUE!</v>
          </cell>
        </row>
        <row r="5795">
          <cell r="A5795" t="str">
            <v>1001033-5PARTSHOP</v>
          </cell>
          <cell r="B5795">
            <v>305000</v>
          </cell>
        </row>
        <row r="5796">
          <cell r="A5796" t="str">
            <v>1001033-5TTL. RFU</v>
          </cell>
          <cell r="B5796" t="e">
            <v>#VALUE!</v>
          </cell>
        </row>
        <row r="5797">
          <cell r="A5797" t="str">
            <v>1001033-5Min.</v>
          </cell>
          <cell r="B5797" t="e">
            <v>#VALUE!</v>
          </cell>
        </row>
        <row r="5798">
          <cell r="A5798" t="str">
            <v>1001033-5Max.</v>
          </cell>
          <cell r="B5798" t="e">
            <v>#VALUE!</v>
          </cell>
        </row>
        <row r="5799">
          <cell r="A5799" t="str">
            <v>1001033-5+ / -</v>
          </cell>
          <cell r="B5799" t="e">
            <v>#VALUE!</v>
          </cell>
        </row>
        <row r="5800">
          <cell r="A5800" t="str">
            <v>1004989-4PARTSHOP</v>
          </cell>
          <cell r="B5800" t="e">
            <v>#VALUE!</v>
          </cell>
        </row>
        <row r="5801">
          <cell r="A5801" t="str">
            <v>1004989-4TTL. RFU</v>
          </cell>
          <cell r="B5801" t="e">
            <v>#VALUE!</v>
          </cell>
        </row>
        <row r="5802">
          <cell r="A5802" t="str">
            <v>1004989-4Min.</v>
          </cell>
          <cell r="B5802" t="e">
            <v>#VALUE!</v>
          </cell>
        </row>
        <row r="5803">
          <cell r="A5803" t="str">
            <v>1004989-4Max.</v>
          </cell>
          <cell r="B5803" t="e">
            <v>#VALUE!</v>
          </cell>
        </row>
        <row r="5804">
          <cell r="A5804" t="str">
            <v>1004989-4+ / -</v>
          </cell>
          <cell r="B5804" t="e">
            <v>#VALUE!</v>
          </cell>
        </row>
        <row r="5805">
          <cell r="A5805" t="str">
            <v>1001472-1IGP</v>
          </cell>
          <cell r="B5805">
            <v>1</v>
          </cell>
        </row>
        <row r="5806">
          <cell r="A5806" t="str">
            <v>1001472-1PARTSHOP</v>
          </cell>
          <cell r="B5806">
            <v>406000</v>
          </cell>
        </row>
        <row r="5807">
          <cell r="A5807" t="str">
            <v>1001472-1TTL. RFU</v>
          </cell>
          <cell r="B5807" t="e">
            <v>#VALUE!</v>
          </cell>
        </row>
        <row r="5808">
          <cell r="A5808" t="str">
            <v>1001472-1Min.</v>
          </cell>
          <cell r="B5808" t="e">
            <v>#VALUE!</v>
          </cell>
        </row>
        <row r="5809">
          <cell r="A5809" t="str">
            <v>1001472-1Max.</v>
          </cell>
          <cell r="B5809" t="e">
            <v>#VALUE!</v>
          </cell>
        </row>
        <row r="5810">
          <cell r="A5810" t="str">
            <v>1001472-1+ / -</v>
          </cell>
          <cell r="B5810" t="e">
            <v>#VALUE!</v>
          </cell>
        </row>
        <row r="5811">
          <cell r="A5811" t="str">
            <v>1000708-3HOP</v>
          </cell>
          <cell r="B5811" t="e">
            <v>#VALUE!</v>
          </cell>
        </row>
        <row r="5812">
          <cell r="A5812" t="str">
            <v>1000708-3PARTSHOP</v>
          </cell>
          <cell r="B5812" t="e">
            <v>#VALUE!</v>
          </cell>
        </row>
        <row r="5813">
          <cell r="A5813" t="str">
            <v>1000708-3TTL. RFU</v>
          </cell>
          <cell r="B5813" t="e">
            <v>#VALUE!</v>
          </cell>
        </row>
        <row r="5814">
          <cell r="A5814" t="str">
            <v>1000708-3Min.</v>
          </cell>
          <cell r="B5814" t="e">
            <v>#VALUE!</v>
          </cell>
        </row>
        <row r="5815">
          <cell r="A5815" t="str">
            <v>1000708-3Max.</v>
          </cell>
          <cell r="B5815" t="e">
            <v>#VALUE!</v>
          </cell>
        </row>
        <row r="5816">
          <cell r="A5816" t="str">
            <v>1000708-3+ / -</v>
          </cell>
          <cell r="B5816" t="e">
            <v>#VALUE!</v>
          </cell>
        </row>
        <row r="5817">
          <cell r="A5817" t="str">
            <v>1000903-5PARTSHOP</v>
          </cell>
          <cell r="B5817" t="e">
            <v>#VALUE!</v>
          </cell>
        </row>
        <row r="5818">
          <cell r="A5818" t="str">
            <v>1000903-5TTL. RFU</v>
          </cell>
          <cell r="B5818" t="e">
            <v>#VALUE!</v>
          </cell>
        </row>
        <row r="5819">
          <cell r="A5819" t="str">
            <v>1000903-5Min.</v>
          </cell>
          <cell r="B5819" t="e">
            <v>#VALUE!</v>
          </cell>
        </row>
        <row r="5820">
          <cell r="A5820" t="str">
            <v>1000903-5Max.</v>
          </cell>
          <cell r="B5820" t="e">
            <v>#VALUE!</v>
          </cell>
        </row>
        <row r="5821">
          <cell r="A5821" t="str">
            <v>1000903-5+ / -</v>
          </cell>
          <cell r="B5821" t="e">
            <v>#VALUE!</v>
          </cell>
        </row>
        <row r="5822">
          <cell r="A5822" t="str">
            <v>1004895-2HOP</v>
          </cell>
          <cell r="B5822" t="e">
            <v>#VALUE!</v>
          </cell>
        </row>
        <row r="5823">
          <cell r="A5823" t="str">
            <v>1004895-2PARTSHOP</v>
          </cell>
          <cell r="B5823" t="e">
            <v>#VALUE!</v>
          </cell>
        </row>
        <row r="5824">
          <cell r="A5824" t="str">
            <v>1004895-2TTL. RFU</v>
          </cell>
          <cell r="B5824" t="e">
            <v>#VALUE!</v>
          </cell>
        </row>
        <row r="5825">
          <cell r="A5825" t="str">
            <v>1004895-2Min.</v>
          </cell>
          <cell r="B5825" t="e">
            <v>#VALUE!</v>
          </cell>
        </row>
        <row r="5826">
          <cell r="A5826" t="str">
            <v>1004895-2Max.</v>
          </cell>
          <cell r="B5826" t="e">
            <v>#VALUE!</v>
          </cell>
        </row>
        <row r="5827">
          <cell r="A5827" t="str">
            <v>1004895-2+ / -</v>
          </cell>
          <cell r="B5827" t="e">
            <v>#VALUE!</v>
          </cell>
        </row>
        <row r="5828">
          <cell r="A5828" t="str">
            <v>1003297-5TOKO</v>
          </cell>
          <cell r="B5828">
            <v>200</v>
          </cell>
        </row>
        <row r="5829">
          <cell r="A5829" t="str">
            <v>1003297-5PARTSHOP</v>
          </cell>
          <cell r="B5829" t="e">
            <v>#VALUE!</v>
          </cell>
        </row>
        <row r="5830">
          <cell r="A5830" t="str">
            <v>1003297-5TTL. RFU</v>
          </cell>
          <cell r="B5830" t="e">
            <v>#VALUE!</v>
          </cell>
        </row>
        <row r="5831">
          <cell r="A5831" t="str">
            <v>1003297-5Min.</v>
          </cell>
          <cell r="B5831" t="e">
            <v>#VALUE!</v>
          </cell>
        </row>
        <row r="5832">
          <cell r="A5832" t="str">
            <v>1003297-5Max.</v>
          </cell>
          <cell r="B5832" t="e">
            <v>#VALUE!</v>
          </cell>
        </row>
        <row r="5833">
          <cell r="A5833" t="str">
            <v>1003297-5+ / -</v>
          </cell>
          <cell r="B5833" t="e">
            <v>#VALUE!</v>
          </cell>
        </row>
        <row r="5834">
          <cell r="A5834" t="str">
            <v>1011070-4BEKAS</v>
          </cell>
          <cell r="B5834" t="e">
            <v>#VALUE!</v>
          </cell>
        </row>
        <row r="5835">
          <cell r="A5835" t="str">
            <v>1011070-4TTL. RFU</v>
          </cell>
          <cell r="B5835" t="e">
            <v>#VALUE!</v>
          </cell>
        </row>
        <row r="5836">
          <cell r="A5836" t="str">
            <v>1011070-4Min.</v>
          </cell>
          <cell r="B5836" t="e">
            <v>#VALUE!</v>
          </cell>
        </row>
        <row r="5837">
          <cell r="A5837" t="str">
            <v>1011070-4Max.</v>
          </cell>
          <cell r="B5837" t="e">
            <v>#VALUE!</v>
          </cell>
        </row>
        <row r="5838">
          <cell r="A5838" t="str">
            <v>1011070-4+ / -</v>
          </cell>
          <cell r="B5838" t="e">
            <v>#VALUE!</v>
          </cell>
        </row>
        <row r="5839">
          <cell r="A5839" t="str">
            <v>1000793-8BAHAN</v>
          </cell>
          <cell r="B5839" t="e">
            <v>#VALUE!</v>
          </cell>
        </row>
        <row r="5840">
          <cell r="A5840" t="str">
            <v>1000793-8HSLREPAIR</v>
          </cell>
          <cell r="B5840" t="e">
            <v>#VALUE!</v>
          </cell>
        </row>
        <row r="5841">
          <cell r="A5841" t="str">
            <v>1000793-8TTL. RFU</v>
          </cell>
          <cell r="B5841" t="e">
            <v>#VALUE!</v>
          </cell>
        </row>
        <row r="5842">
          <cell r="A5842" t="str">
            <v>1000793-8Min.</v>
          </cell>
          <cell r="B5842" t="e">
            <v>#VALUE!</v>
          </cell>
        </row>
        <row r="5843">
          <cell r="A5843" t="str">
            <v>1000793-8Max.</v>
          </cell>
          <cell r="B5843" t="e">
            <v>#VALUE!</v>
          </cell>
        </row>
        <row r="5844">
          <cell r="A5844" t="str">
            <v>1000793-8+ / -</v>
          </cell>
          <cell r="B5844" t="e">
            <v>#VALUE!</v>
          </cell>
        </row>
        <row r="5845">
          <cell r="A5845" t="str">
            <v>1003101-4PARTSHOP</v>
          </cell>
          <cell r="B5845" t="e">
            <v>#VALUE!</v>
          </cell>
        </row>
        <row r="5846">
          <cell r="A5846" t="str">
            <v>1003101-4TTL. RFU</v>
          </cell>
          <cell r="B5846" t="e">
            <v>#VALUE!</v>
          </cell>
        </row>
        <row r="5847">
          <cell r="A5847" t="str">
            <v>1003101-4Min.</v>
          </cell>
          <cell r="B5847" t="e">
            <v>#VALUE!</v>
          </cell>
        </row>
        <row r="5848">
          <cell r="A5848" t="str">
            <v>1003101-4Max.</v>
          </cell>
          <cell r="B5848" t="e">
            <v>#VALUE!</v>
          </cell>
        </row>
        <row r="5849">
          <cell r="A5849" t="str">
            <v>1003101-4+ / -</v>
          </cell>
          <cell r="B5849" t="e">
            <v>#VALUE!</v>
          </cell>
        </row>
        <row r="5850">
          <cell r="A5850" t="str">
            <v>1001310-5PARTSHOP</v>
          </cell>
          <cell r="B5850" t="e">
            <v>#VALUE!</v>
          </cell>
        </row>
        <row r="5851">
          <cell r="A5851" t="str">
            <v>1001310-5TTL. RFU</v>
          </cell>
          <cell r="B5851" t="e">
            <v>#VALUE!</v>
          </cell>
        </row>
        <row r="5852">
          <cell r="A5852" t="str">
            <v>1001310-5Min.</v>
          </cell>
          <cell r="B5852" t="e">
            <v>#VALUE!</v>
          </cell>
        </row>
        <row r="5853">
          <cell r="A5853" t="str">
            <v>1001310-5Max.</v>
          </cell>
          <cell r="B5853" t="e">
            <v>#VALUE!</v>
          </cell>
        </row>
        <row r="5854">
          <cell r="A5854" t="str">
            <v>1001310-5+ / -</v>
          </cell>
          <cell r="B5854" t="e">
            <v>#VALUE!</v>
          </cell>
        </row>
        <row r="5855">
          <cell r="A5855" t="str">
            <v>1001287-7PARTSHOP</v>
          </cell>
          <cell r="B5855" t="e">
            <v>#VALUE!</v>
          </cell>
        </row>
        <row r="5856">
          <cell r="A5856" t="str">
            <v>1001287-7TTL. RFU</v>
          </cell>
          <cell r="B5856" t="e">
            <v>#VALUE!</v>
          </cell>
        </row>
        <row r="5857">
          <cell r="A5857" t="str">
            <v>1001287-7Min.</v>
          </cell>
          <cell r="B5857" t="e">
            <v>#VALUE!</v>
          </cell>
        </row>
        <row r="5858">
          <cell r="A5858" t="str">
            <v>1001287-7Max.</v>
          </cell>
          <cell r="B5858" t="e">
            <v>#VALUE!</v>
          </cell>
        </row>
        <row r="5859">
          <cell r="A5859" t="str">
            <v>1001287-7+ / -</v>
          </cell>
          <cell r="B5859" t="e">
            <v>#VALUE!</v>
          </cell>
        </row>
        <row r="5860">
          <cell r="A5860" t="str">
            <v>1001095-5HOP</v>
          </cell>
          <cell r="B5860" t="e">
            <v>#VALUE!</v>
          </cell>
        </row>
        <row r="5861">
          <cell r="A5861" t="str">
            <v>1001095-5TTL. RFU</v>
          </cell>
          <cell r="B5861" t="e">
            <v>#VALUE!</v>
          </cell>
        </row>
        <row r="5862">
          <cell r="A5862" t="str">
            <v>1001095-5Min.</v>
          </cell>
          <cell r="B5862" t="e">
            <v>#VALUE!</v>
          </cell>
        </row>
        <row r="5863">
          <cell r="A5863" t="str">
            <v>1001095-5Max.</v>
          </cell>
          <cell r="B5863" t="e">
            <v>#VALUE!</v>
          </cell>
        </row>
        <row r="5864">
          <cell r="A5864" t="str">
            <v>1001095-5+ / -</v>
          </cell>
          <cell r="B5864" t="e">
            <v>#VALUE!</v>
          </cell>
        </row>
        <row r="5865">
          <cell r="A5865" t="str">
            <v>1011634-6FGP</v>
          </cell>
          <cell r="B5865" t="e">
            <v>#VALUE!</v>
          </cell>
        </row>
        <row r="5866">
          <cell r="A5866" t="str">
            <v>1011634-6TTL. RFU</v>
          </cell>
          <cell r="B5866" t="e">
            <v>#VALUE!</v>
          </cell>
        </row>
        <row r="5867">
          <cell r="A5867" t="str">
            <v>1011634-6Min.</v>
          </cell>
          <cell r="B5867" t="e">
            <v>#VALUE!</v>
          </cell>
        </row>
        <row r="5868">
          <cell r="A5868" t="str">
            <v>1011634-6Max.</v>
          </cell>
          <cell r="B5868" t="e">
            <v>#VALUE!</v>
          </cell>
        </row>
        <row r="5869">
          <cell r="A5869" t="str">
            <v>1011634-6+ / -</v>
          </cell>
          <cell r="B5869" t="e">
            <v>#VALUE!</v>
          </cell>
        </row>
        <row r="5870">
          <cell r="A5870" t="str">
            <v>1001282-6IGP</v>
          </cell>
          <cell r="B5870" t="e">
            <v>#VALUE!</v>
          </cell>
        </row>
        <row r="5871">
          <cell r="A5871" t="str">
            <v>1001282-6TTL. RFU</v>
          </cell>
          <cell r="B5871" t="e">
            <v>#VALUE!</v>
          </cell>
        </row>
        <row r="5872">
          <cell r="A5872" t="str">
            <v>1001282-6Min.</v>
          </cell>
          <cell r="B5872" t="e">
            <v>#VALUE!</v>
          </cell>
        </row>
        <row r="5873">
          <cell r="A5873" t="str">
            <v>1001282-6Max.</v>
          </cell>
          <cell r="B5873" t="e">
            <v>#VALUE!</v>
          </cell>
        </row>
        <row r="5874">
          <cell r="A5874" t="str">
            <v>1001282-6+ / -</v>
          </cell>
          <cell r="B5874" t="e">
            <v>#VALUE!</v>
          </cell>
        </row>
        <row r="5875">
          <cell r="A5875" t="str">
            <v>1000978-7HOP</v>
          </cell>
          <cell r="B5875" t="e">
            <v>#VALUE!</v>
          </cell>
        </row>
        <row r="5876">
          <cell r="A5876" t="str">
            <v>1000978-7TTL. RFU</v>
          </cell>
          <cell r="B5876" t="e">
            <v>#VALUE!</v>
          </cell>
        </row>
        <row r="5877">
          <cell r="A5877" t="str">
            <v>1000978-7Min.</v>
          </cell>
          <cell r="B5877" t="e">
            <v>#VALUE!</v>
          </cell>
        </row>
        <row r="5878">
          <cell r="A5878" t="str">
            <v>1000978-7Max.</v>
          </cell>
          <cell r="B5878" t="e">
            <v>#VALUE!</v>
          </cell>
        </row>
        <row r="5879">
          <cell r="A5879" t="str">
            <v>1000978-7+ / -</v>
          </cell>
          <cell r="B5879" t="e">
            <v>#VALUE!</v>
          </cell>
        </row>
        <row r="5880">
          <cell r="A5880" t="str">
            <v>1003286-1PARTSHOP</v>
          </cell>
          <cell r="B5880">
            <v>1000</v>
          </cell>
        </row>
        <row r="5881">
          <cell r="A5881" t="str">
            <v>1003286-1TTL. RFU</v>
          </cell>
          <cell r="B5881" t="e">
            <v>#VALUE!</v>
          </cell>
        </row>
        <row r="5882">
          <cell r="A5882" t="str">
            <v>1003286-1Min.</v>
          </cell>
          <cell r="B5882" t="e">
            <v>#VALUE!</v>
          </cell>
        </row>
        <row r="5883">
          <cell r="A5883" t="str">
            <v>1003286-1Max.</v>
          </cell>
          <cell r="B5883" t="e">
            <v>#VALUE!</v>
          </cell>
        </row>
        <row r="5884">
          <cell r="A5884" t="str">
            <v>1003286-1+ / -</v>
          </cell>
          <cell r="B5884" t="e">
            <v>#VALUE!</v>
          </cell>
        </row>
        <row r="5885">
          <cell r="A5885" t="str">
            <v>1010287-6PARTSHOP</v>
          </cell>
          <cell r="B5885">
            <v>5000</v>
          </cell>
        </row>
        <row r="5886">
          <cell r="A5886" t="str">
            <v>1010287-6TTL. RFU</v>
          </cell>
          <cell r="B5886" t="e">
            <v>#VALUE!</v>
          </cell>
        </row>
        <row r="5887">
          <cell r="A5887" t="str">
            <v>1010287-6Min.</v>
          </cell>
          <cell r="B5887" t="e">
            <v>#VALUE!</v>
          </cell>
        </row>
        <row r="5888">
          <cell r="A5888" t="str">
            <v>1010287-6Max.</v>
          </cell>
          <cell r="B5888" t="e">
            <v>#VALUE!</v>
          </cell>
        </row>
        <row r="5889">
          <cell r="A5889" t="str">
            <v>1010287-6+ / -</v>
          </cell>
          <cell r="B5889" t="e">
            <v>#VALUE!</v>
          </cell>
        </row>
        <row r="5890">
          <cell r="A5890" t="str">
            <v>1001283-4IGP</v>
          </cell>
          <cell r="B5890" t="e">
            <v>#VALUE!</v>
          </cell>
        </row>
        <row r="5891">
          <cell r="A5891" t="str">
            <v>1001283-4TTL. RFU</v>
          </cell>
          <cell r="B5891" t="e">
            <v>#VALUE!</v>
          </cell>
        </row>
        <row r="5892">
          <cell r="A5892" t="str">
            <v>1001283-4Min.</v>
          </cell>
          <cell r="B5892" t="e">
            <v>#VALUE!</v>
          </cell>
        </row>
        <row r="5893">
          <cell r="A5893" t="str">
            <v>1001283-4Max.</v>
          </cell>
          <cell r="B5893" t="e">
            <v>#VALUE!</v>
          </cell>
        </row>
        <row r="5894">
          <cell r="A5894" t="str">
            <v>1001283-4+ / -</v>
          </cell>
          <cell r="B5894" t="e">
            <v>#VALUE!</v>
          </cell>
        </row>
        <row r="5895">
          <cell r="A5895" t="str">
            <v>1001080-7HOP</v>
          </cell>
          <cell r="B5895" t="e">
            <v>#VALUE!</v>
          </cell>
        </row>
        <row r="5896">
          <cell r="A5896" t="str">
            <v>1001080-7TTL. RFU</v>
          </cell>
          <cell r="B5896" t="e">
            <v>#VALUE!</v>
          </cell>
        </row>
        <row r="5897">
          <cell r="A5897" t="str">
            <v>1001080-7Min.</v>
          </cell>
          <cell r="B5897" t="e">
            <v>#VALUE!</v>
          </cell>
        </row>
        <row r="5898">
          <cell r="A5898" t="str">
            <v>1001080-7Max.</v>
          </cell>
          <cell r="B5898" t="e">
            <v>#VALUE!</v>
          </cell>
        </row>
        <row r="5899">
          <cell r="A5899" t="str">
            <v>1001080-7+ / -</v>
          </cell>
          <cell r="B5899" t="e">
            <v>#VALUE!</v>
          </cell>
        </row>
        <row r="5900">
          <cell r="A5900" t="str">
            <v>1001284-2IGP</v>
          </cell>
          <cell r="B5900" t="e">
            <v>#VALUE!</v>
          </cell>
        </row>
        <row r="5901">
          <cell r="A5901" t="str">
            <v>1001284-2TTL. RFU</v>
          </cell>
          <cell r="B5901" t="e">
            <v>#VALUE!</v>
          </cell>
        </row>
        <row r="5902">
          <cell r="A5902" t="str">
            <v>1001284-2Min.</v>
          </cell>
          <cell r="B5902" t="e">
            <v>#VALUE!</v>
          </cell>
        </row>
        <row r="5903">
          <cell r="A5903" t="str">
            <v>1001284-2Max.</v>
          </cell>
          <cell r="B5903" t="e">
            <v>#VALUE!</v>
          </cell>
        </row>
        <row r="5904">
          <cell r="A5904" t="str">
            <v>1001284-2+ / -</v>
          </cell>
          <cell r="B5904" t="e">
            <v>#VALUE!</v>
          </cell>
        </row>
        <row r="5905">
          <cell r="A5905" t="str">
            <v>1001114-5HOP</v>
          </cell>
          <cell r="B5905" t="e">
            <v>#VALUE!</v>
          </cell>
        </row>
        <row r="5906">
          <cell r="A5906" t="str">
            <v>1001114-5PARTSHOP</v>
          </cell>
          <cell r="B5906" t="e">
            <v>#VALUE!</v>
          </cell>
        </row>
        <row r="5907">
          <cell r="A5907" t="str">
            <v>1001114-5TTL. RFU</v>
          </cell>
          <cell r="B5907" t="e">
            <v>#VALUE!</v>
          </cell>
        </row>
        <row r="5908">
          <cell r="A5908" t="str">
            <v>1001114-5Min.</v>
          </cell>
          <cell r="B5908" t="e">
            <v>#VALUE!</v>
          </cell>
        </row>
        <row r="5909">
          <cell r="A5909" t="str">
            <v>1001114-5Max.</v>
          </cell>
          <cell r="B5909" t="e">
            <v>#VALUE!</v>
          </cell>
        </row>
        <row r="5910">
          <cell r="A5910" t="str">
            <v>1001114-5+ / -</v>
          </cell>
          <cell r="B5910" t="e">
            <v>#VALUE!</v>
          </cell>
        </row>
        <row r="5911">
          <cell r="A5911" t="str">
            <v>1001117-1PARTSHOP</v>
          </cell>
          <cell r="B5911" t="e">
            <v>#VALUE!</v>
          </cell>
        </row>
        <row r="5912">
          <cell r="A5912" t="str">
            <v>1001117-1TTL. RFU</v>
          </cell>
          <cell r="B5912" t="e">
            <v>#VALUE!</v>
          </cell>
        </row>
        <row r="5913">
          <cell r="A5913" t="str">
            <v>1001117-1Min.</v>
          </cell>
          <cell r="B5913" t="e">
            <v>#VALUE!</v>
          </cell>
        </row>
        <row r="5914">
          <cell r="A5914" t="str">
            <v>1001117-1Max.</v>
          </cell>
          <cell r="B5914" t="e">
            <v>#VALUE!</v>
          </cell>
        </row>
        <row r="5915">
          <cell r="A5915" t="str">
            <v>1001117-1+ / -</v>
          </cell>
          <cell r="B5915" t="e">
            <v>#VALUE!</v>
          </cell>
        </row>
        <row r="5916">
          <cell r="A5916" t="str">
            <v>1009895-1TOKO</v>
          </cell>
          <cell r="B5916">
            <v>7500</v>
          </cell>
        </row>
        <row r="5917">
          <cell r="A5917" t="str">
            <v>1009895-1PARTSHOP</v>
          </cell>
          <cell r="B5917" t="e">
            <v>#VALUE!</v>
          </cell>
        </row>
        <row r="5918">
          <cell r="A5918" t="str">
            <v>1009895-1TTL. RFU</v>
          </cell>
          <cell r="B5918" t="e">
            <v>#VALUE!</v>
          </cell>
        </row>
        <row r="5919">
          <cell r="A5919" t="str">
            <v>1009895-1Min.</v>
          </cell>
          <cell r="B5919" t="e">
            <v>#VALUE!</v>
          </cell>
        </row>
        <row r="5920">
          <cell r="A5920" t="str">
            <v>1009895-1Max.</v>
          </cell>
          <cell r="B5920" t="e">
            <v>#VALUE!</v>
          </cell>
        </row>
        <row r="5921">
          <cell r="A5921" t="str">
            <v>1009895-1+ / -</v>
          </cell>
          <cell r="B5921" t="e">
            <v>#VALUE!</v>
          </cell>
        </row>
        <row r="5922">
          <cell r="A5922" t="str">
            <v>1005198-8HSLREPAIR</v>
          </cell>
          <cell r="B5922" t="e">
            <v>#VALUE!</v>
          </cell>
        </row>
        <row r="5923">
          <cell r="A5923" t="str">
            <v>1005198-8IMPORTIR</v>
          </cell>
          <cell r="B5923" t="e">
            <v>#VALUE!</v>
          </cell>
        </row>
        <row r="5924">
          <cell r="A5924" t="str">
            <v>1005198-8PARTSHOP</v>
          </cell>
          <cell r="B5924" t="e">
            <v>#VALUE!</v>
          </cell>
        </row>
        <row r="5925">
          <cell r="A5925" t="str">
            <v>1005198-8TTL. RFU</v>
          </cell>
          <cell r="B5925" t="e">
            <v>#VALUE!</v>
          </cell>
        </row>
        <row r="5926">
          <cell r="A5926" t="str">
            <v>1005198-8Min.</v>
          </cell>
          <cell r="B5926" t="e">
            <v>#VALUE!</v>
          </cell>
        </row>
        <row r="5927">
          <cell r="A5927" t="str">
            <v>1005198-8Max.</v>
          </cell>
          <cell r="B5927" t="e">
            <v>#VALUE!</v>
          </cell>
        </row>
        <row r="5928">
          <cell r="A5928" t="str">
            <v>1005198-8+ / -</v>
          </cell>
          <cell r="B5928" t="e">
            <v>#VALUE!</v>
          </cell>
        </row>
        <row r="5929">
          <cell r="A5929" t="str">
            <v>1005197-1IMPORTIR</v>
          </cell>
          <cell r="B5929" t="e">
            <v>#VALUE!</v>
          </cell>
        </row>
        <row r="5930">
          <cell r="A5930" t="str">
            <v>1005197-1TTL. RFU</v>
          </cell>
          <cell r="B5930" t="e">
            <v>#VALUE!</v>
          </cell>
        </row>
        <row r="5931">
          <cell r="A5931" t="str">
            <v>1005197-1Min.</v>
          </cell>
          <cell r="B5931" t="e">
            <v>#VALUE!</v>
          </cell>
        </row>
        <row r="5932">
          <cell r="A5932" t="str">
            <v>1005197-1Max.</v>
          </cell>
          <cell r="B5932" t="e">
            <v>#VALUE!</v>
          </cell>
        </row>
        <row r="5933">
          <cell r="A5933" t="str">
            <v>1005197-1+ / -</v>
          </cell>
          <cell r="B5933" t="e">
            <v>#VALUE!</v>
          </cell>
        </row>
        <row r="5934">
          <cell r="A5934" t="str">
            <v>1000254-5BEKAS</v>
          </cell>
          <cell r="B5934" t="e">
            <v>#VALUE!</v>
          </cell>
        </row>
        <row r="5935">
          <cell r="A5935" t="str">
            <v>1000254-5TTL. RFU</v>
          </cell>
          <cell r="B5935" t="e">
            <v>#VALUE!</v>
          </cell>
        </row>
        <row r="5936">
          <cell r="A5936" t="str">
            <v>1000254-5Min.</v>
          </cell>
          <cell r="B5936" t="e">
            <v>#VALUE!</v>
          </cell>
        </row>
        <row r="5937">
          <cell r="A5937" t="str">
            <v>1000254-5Max.</v>
          </cell>
          <cell r="B5937" t="e">
            <v>#VALUE!</v>
          </cell>
        </row>
        <row r="5938">
          <cell r="A5938" t="str">
            <v>1000254-5+ / -</v>
          </cell>
          <cell r="B5938" t="e">
            <v>#VALUE!</v>
          </cell>
        </row>
        <row r="5939">
          <cell r="A5939" t="str">
            <v>1000882-9HSLREPAIR</v>
          </cell>
          <cell r="B5939" t="e">
            <v>#VALUE!</v>
          </cell>
        </row>
        <row r="5940">
          <cell r="A5940" t="str">
            <v>1000882-9TTL. RFU</v>
          </cell>
          <cell r="B5940" t="e">
            <v>#VALUE!</v>
          </cell>
        </row>
        <row r="5941">
          <cell r="A5941" t="str">
            <v>1000882-9Min.</v>
          </cell>
          <cell r="B5941" t="e">
            <v>#VALUE!</v>
          </cell>
        </row>
        <row r="5942">
          <cell r="A5942" t="str">
            <v>1000882-9Max.</v>
          </cell>
          <cell r="B5942" t="e">
            <v>#VALUE!</v>
          </cell>
        </row>
        <row r="5943">
          <cell r="A5943" t="str">
            <v>1000882-9+ / -</v>
          </cell>
          <cell r="B5943" t="e">
            <v>#VALUE!</v>
          </cell>
        </row>
        <row r="5944">
          <cell r="A5944" t="str">
            <v>1001868-9PARTSHOP</v>
          </cell>
          <cell r="B5944" t="e">
            <v>#VALUE!</v>
          </cell>
        </row>
        <row r="5945">
          <cell r="A5945" t="str">
            <v>1001868-9TTL. RFU</v>
          </cell>
          <cell r="B5945" t="e">
            <v>#VALUE!</v>
          </cell>
        </row>
        <row r="5946">
          <cell r="A5946" t="str">
            <v>1001868-9Min.</v>
          </cell>
          <cell r="B5946" t="e">
            <v>#VALUE!</v>
          </cell>
        </row>
        <row r="5947">
          <cell r="A5947" t="str">
            <v>1001868-9Max.</v>
          </cell>
          <cell r="B5947" t="e">
            <v>#VALUE!</v>
          </cell>
        </row>
        <row r="5948">
          <cell r="A5948" t="str">
            <v>1001868-9+ / -</v>
          </cell>
          <cell r="B5948" t="e">
            <v>#VALUE!</v>
          </cell>
        </row>
        <row r="5949">
          <cell r="A5949" t="str">
            <v>1011365-7FGP</v>
          </cell>
          <cell r="B5949" t="e">
            <v>#VALUE!</v>
          </cell>
        </row>
        <row r="5950">
          <cell r="A5950" t="str">
            <v>1011365-7TTL. RFU</v>
          </cell>
          <cell r="B5950" t="e">
            <v>#VALUE!</v>
          </cell>
        </row>
        <row r="5951">
          <cell r="A5951" t="str">
            <v>1011365-7Min.</v>
          </cell>
          <cell r="B5951" t="e">
            <v>#VALUE!</v>
          </cell>
        </row>
        <row r="5952">
          <cell r="A5952" t="str">
            <v>1011365-7Max.</v>
          </cell>
          <cell r="B5952" t="e">
            <v>#VALUE!</v>
          </cell>
        </row>
        <row r="5953">
          <cell r="A5953" t="str">
            <v>1011365-7+ / -</v>
          </cell>
          <cell r="B5953" t="e">
            <v>#VALUE!</v>
          </cell>
        </row>
        <row r="5954">
          <cell r="A5954" t="str">
            <v>1000646-1AFKIR</v>
          </cell>
          <cell r="B5954">
            <v>0</v>
          </cell>
        </row>
        <row r="5955">
          <cell r="A5955" t="str">
            <v>1000646-1BAHAN</v>
          </cell>
          <cell r="B5955">
            <v>0</v>
          </cell>
        </row>
        <row r="5956">
          <cell r="A5956" t="str">
            <v>1000646-1HSLREPAIR</v>
          </cell>
          <cell r="B5956" t="e">
            <v>#VALUE!</v>
          </cell>
        </row>
        <row r="5957">
          <cell r="A5957" t="str">
            <v>1000646-1HOP</v>
          </cell>
          <cell r="B5957" t="e">
            <v>#VALUE!</v>
          </cell>
        </row>
        <row r="5958">
          <cell r="A5958" t="str">
            <v>1000646-1PARTSHOP</v>
          </cell>
          <cell r="B5958">
            <v>1407628</v>
          </cell>
        </row>
        <row r="5959">
          <cell r="A5959" t="str">
            <v>1000646-1TTL. RFU</v>
          </cell>
          <cell r="B5959" t="e">
            <v>#VALUE!</v>
          </cell>
        </row>
        <row r="5960">
          <cell r="A5960" t="str">
            <v>1000646-1Min.</v>
          </cell>
          <cell r="B5960" t="e">
            <v>#VALUE!</v>
          </cell>
        </row>
        <row r="5961">
          <cell r="A5961" t="str">
            <v>1000646-1Max.</v>
          </cell>
          <cell r="B5961" t="e">
            <v>#VALUE!</v>
          </cell>
        </row>
        <row r="5962">
          <cell r="A5962" t="str">
            <v>1000646-1+ / -</v>
          </cell>
          <cell r="B5962" t="e">
            <v>#VALUE!</v>
          </cell>
        </row>
        <row r="5963">
          <cell r="A5963" t="str">
            <v>1000616-8AFKIR</v>
          </cell>
          <cell r="B5963" t="e">
            <v>#VALUE!</v>
          </cell>
        </row>
        <row r="5964">
          <cell r="A5964" t="str">
            <v>1000616-8HSLREPAIR</v>
          </cell>
          <cell r="B5964" t="e">
            <v>#VALUE!</v>
          </cell>
        </row>
        <row r="5965">
          <cell r="A5965" t="str">
            <v>1000616-8PARTSHOP</v>
          </cell>
          <cell r="B5965">
            <v>1178788</v>
          </cell>
        </row>
        <row r="5966">
          <cell r="A5966" t="str">
            <v>1000616-8TTL. RFU</v>
          </cell>
          <cell r="B5966" t="e">
            <v>#VALUE!</v>
          </cell>
        </row>
        <row r="5967">
          <cell r="A5967" t="str">
            <v>1000616-8Min.</v>
          </cell>
          <cell r="B5967" t="e">
            <v>#VALUE!</v>
          </cell>
        </row>
        <row r="5968">
          <cell r="A5968" t="str">
            <v>1000616-8Max.</v>
          </cell>
          <cell r="B5968" t="e">
            <v>#VALUE!</v>
          </cell>
        </row>
        <row r="5969">
          <cell r="A5969" t="str">
            <v>1000616-8+ / -</v>
          </cell>
          <cell r="B5969" t="e">
            <v>#VALUE!</v>
          </cell>
        </row>
        <row r="5970">
          <cell r="A5970" t="str">
            <v>1000925-6AFKIR</v>
          </cell>
          <cell r="B5970" t="e">
            <v>#VALUE!</v>
          </cell>
        </row>
        <row r="5971">
          <cell r="A5971" t="str">
            <v>1000925-6BAHAN</v>
          </cell>
          <cell r="B5971" t="e">
            <v>#VALUE!</v>
          </cell>
        </row>
        <row r="5972">
          <cell r="A5972" t="str">
            <v>1000925-6HSLREPAIR</v>
          </cell>
          <cell r="B5972" t="e">
            <v>#VALUE!</v>
          </cell>
        </row>
        <row r="5973">
          <cell r="A5973" t="str">
            <v>1000925-6PARTSHOP</v>
          </cell>
          <cell r="B5973">
            <v>1397729</v>
          </cell>
        </row>
        <row r="5974">
          <cell r="A5974" t="str">
            <v>1000925-6TTL. RFU</v>
          </cell>
          <cell r="B5974" t="e">
            <v>#VALUE!</v>
          </cell>
        </row>
        <row r="5975">
          <cell r="A5975" t="str">
            <v>1000925-6Min.</v>
          </cell>
          <cell r="B5975" t="e">
            <v>#VALUE!</v>
          </cell>
        </row>
        <row r="5976">
          <cell r="A5976" t="str">
            <v>1000925-6Max.</v>
          </cell>
          <cell r="B5976" t="e">
            <v>#VALUE!</v>
          </cell>
        </row>
        <row r="5977">
          <cell r="A5977" t="str">
            <v>1000925-6+ / -</v>
          </cell>
          <cell r="B5977" t="e">
            <v>#VALUE!</v>
          </cell>
        </row>
        <row r="5978">
          <cell r="A5978" t="str">
            <v>1001446-2AFKIR</v>
          </cell>
          <cell r="B5978">
            <v>0</v>
          </cell>
        </row>
        <row r="5979">
          <cell r="A5979" t="str">
            <v>1001446-2BAHAN</v>
          </cell>
          <cell r="B5979">
            <v>0</v>
          </cell>
        </row>
        <row r="5980">
          <cell r="A5980" t="str">
            <v>1001446-2HSLREPAIR</v>
          </cell>
          <cell r="B5980" t="e">
            <v>#VALUE!</v>
          </cell>
        </row>
        <row r="5981">
          <cell r="A5981" t="str">
            <v>1001446-2PARTSHOP</v>
          </cell>
          <cell r="B5981">
            <v>1607727</v>
          </cell>
        </row>
        <row r="5982">
          <cell r="A5982" t="str">
            <v>1001446-2IGP</v>
          </cell>
          <cell r="B5982">
            <v>1607727</v>
          </cell>
        </row>
        <row r="5983">
          <cell r="A5983" t="str">
            <v>1001446-2TTL. RFU</v>
          </cell>
          <cell r="B5983" t="e">
            <v>#VALUE!</v>
          </cell>
        </row>
        <row r="5984">
          <cell r="A5984" t="str">
            <v>1001446-2Min.</v>
          </cell>
          <cell r="B5984" t="e">
            <v>#VALUE!</v>
          </cell>
        </row>
        <row r="5985">
          <cell r="A5985" t="str">
            <v>1001446-2Max.</v>
          </cell>
          <cell r="B5985" t="e">
            <v>#VALUE!</v>
          </cell>
        </row>
        <row r="5986">
          <cell r="A5986" t="str">
            <v>1001446-2+ / -</v>
          </cell>
          <cell r="B5986" t="e">
            <v>#VALUE!</v>
          </cell>
        </row>
        <row r="5987">
          <cell r="A5987" t="str">
            <v>1011688-5FGP</v>
          </cell>
          <cell r="B5987" t="e">
            <v>#VALUE!</v>
          </cell>
        </row>
        <row r="5988">
          <cell r="A5988" t="str">
            <v>1011688-5TTL. RFU</v>
          </cell>
          <cell r="B5988" t="e">
            <v>#VALUE!</v>
          </cell>
        </row>
        <row r="5989">
          <cell r="A5989" t="str">
            <v>1011688-5Min.</v>
          </cell>
          <cell r="B5989" t="e">
            <v>#VALUE!</v>
          </cell>
        </row>
        <row r="5990">
          <cell r="A5990" t="str">
            <v>1011688-5Max.</v>
          </cell>
          <cell r="B5990" t="e">
            <v>#VALUE!</v>
          </cell>
        </row>
        <row r="5991">
          <cell r="A5991" t="str">
            <v>1011688-5+ / -</v>
          </cell>
          <cell r="B5991" t="e">
            <v>#VALUE!</v>
          </cell>
        </row>
        <row r="5992">
          <cell r="A5992" t="str">
            <v>1011686-9FGP</v>
          </cell>
          <cell r="B5992" t="e">
            <v>#VALUE!</v>
          </cell>
        </row>
        <row r="5993">
          <cell r="A5993" t="str">
            <v>1011686-9TTL. RFU</v>
          </cell>
          <cell r="B5993" t="e">
            <v>#VALUE!</v>
          </cell>
        </row>
        <row r="5994">
          <cell r="A5994" t="str">
            <v>1011686-9Min.</v>
          </cell>
          <cell r="B5994" t="e">
            <v>#VALUE!</v>
          </cell>
        </row>
        <row r="5995">
          <cell r="A5995" t="str">
            <v>1011686-9Max.</v>
          </cell>
          <cell r="B5995" t="e">
            <v>#VALUE!</v>
          </cell>
        </row>
        <row r="5996">
          <cell r="A5996" t="str">
            <v>1011686-9+ / -</v>
          </cell>
          <cell r="B5996" t="e">
            <v>#VALUE!</v>
          </cell>
        </row>
        <row r="5997">
          <cell r="A5997" t="str">
            <v>1011687-7FGP</v>
          </cell>
          <cell r="B5997" t="e">
            <v>#VALUE!</v>
          </cell>
        </row>
        <row r="5998">
          <cell r="A5998" t="str">
            <v>1011687-7TTL. RFU</v>
          </cell>
          <cell r="B5998" t="e">
            <v>#VALUE!</v>
          </cell>
        </row>
        <row r="5999">
          <cell r="A5999" t="str">
            <v>1011687-7Min.</v>
          </cell>
          <cell r="B5999" t="e">
            <v>#VALUE!</v>
          </cell>
        </row>
        <row r="6000">
          <cell r="A6000" t="str">
            <v>1011687-7Max.</v>
          </cell>
          <cell r="B6000" t="e">
            <v>#VALUE!</v>
          </cell>
        </row>
        <row r="6001">
          <cell r="A6001" t="str">
            <v>1011687-7+ / -</v>
          </cell>
          <cell r="B6001" t="e">
            <v>#VALUE!</v>
          </cell>
        </row>
        <row r="6002">
          <cell r="A6002" t="str">
            <v>1000500-5PARTSHOP</v>
          </cell>
          <cell r="B6002">
            <v>72321</v>
          </cell>
        </row>
        <row r="6003">
          <cell r="A6003" t="str">
            <v>1000500-5TTL. RFU</v>
          </cell>
          <cell r="B6003" t="e">
            <v>#VALUE!</v>
          </cell>
        </row>
        <row r="6004">
          <cell r="A6004" t="str">
            <v>1000500-5Min.</v>
          </cell>
          <cell r="B6004" t="e">
            <v>#VALUE!</v>
          </cell>
        </row>
        <row r="6005">
          <cell r="A6005" t="str">
            <v>1000500-5Max.</v>
          </cell>
          <cell r="B6005" t="e">
            <v>#VALUE!</v>
          </cell>
        </row>
        <row r="6006">
          <cell r="A6006" t="str">
            <v>1000500-5+ / -</v>
          </cell>
          <cell r="B6006" t="e">
            <v>#VALUE!</v>
          </cell>
        </row>
        <row r="6007">
          <cell r="A6007" t="str">
            <v>1000709-1HOP</v>
          </cell>
          <cell r="B6007" t="e">
            <v>#VALUE!</v>
          </cell>
        </row>
        <row r="6008">
          <cell r="A6008" t="str">
            <v>1000709-1PARTSHOP</v>
          </cell>
          <cell r="B6008" t="e">
            <v>#VALUE!</v>
          </cell>
        </row>
        <row r="6009">
          <cell r="A6009" t="str">
            <v>1000709-1TTL. RFU</v>
          </cell>
          <cell r="B6009" t="e">
            <v>#VALUE!</v>
          </cell>
        </row>
        <row r="6010">
          <cell r="A6010" t="str">
            <v>1000709-1Min.</v>
          </cell>
          <cell r="B6010" t="e">
            <v>#VALUE!</v>
          </cell>
        </row>
        <row r="6011">
          <cell r="A6011" t="str">
            <v>1000709-1Max.</v>
          </cell>
          <cell r="B6011" t="e">
            <v>#VALUE!</v>
          </cell>
        </row>
        <row r="6012">
          <cell r="A6012" t="str">
            <v>1000709-1+ / -</v>
          </cell>
          <cell r="B6012" t="e">
            <v>#VALUE!</v>
          </cell>
        </row>
        <row r="6013">
          <cell r="A6013" t="str">
            <v>1000615-1HOP</v>
          </cell>
          <cell r="B6013" t="e">
            <v>#VALUE!</v>
          </cell>
        </row>
        <row r="6014">
          <cell r="A6014" t="str">
            <v>1000615-1PARTSHOP</v>
          </cell>
          <cell r="B6014" t="e">
            <v>#VALUE!</v>
          </cell>
        </row>
        <row r="6015">
          <cell r="A6015" t="str">
            <v>1000615-1TTL. RFU</v>
          </cell>
          <cell r="B6015" t="e">
            <v>#VALUE!</v>
          </cell>
        </row>
        <row r="6016">
          <cell r="A6016" t="str">
            <v>1000615-1Min.</v>
          </cell>
          <cell r="B6016" t="e">
            <v>#VALUE!</v>
          </cell>
        </row>
        <row r="6017">
          <cell r="A6017" t="str">
            <v>1000615-1Max.</v>
          </cell>
          <cell r="B6017" t="e">
            <v>#VALUE!</v>
          </cell>
        </row>
        <row r="6018">
          <cell r="A6018" t="str">
            <v>1000615-1+ / -</v>
          </cell>
          <cell r="B6018" t="e">
            <v>#VALUE!</v>
          </cell>
        </row>
        <row r="6019">
          <cell r="A6019" t="str">
            <v>1011139-5PARTSHOP</v>
          </cell>
          <cell r="B6019" t="e">
            <v>#VALUE!</v>
          </cell>
        </row>
        <row r="6020">
          <cell r="A6020" t="str">
            <v>1011139-5TTL. RFU</v>
          </cell>
          <cell r="B6020" t="e">
            <v>#VALUE!</v>
          </cell>
        </row>
        <row r="6021">
          <cell r="A6021" t="str">
            <v>1011139-5Min.</v>
          </cell>
          <cell r="B6021" t="e">
            <v>#VALUE!</v>
          </cell>
        </row>
        <row r="6022">
          <cell r="A6022" t="str">
            <v>1011139-5Max.</v>
          </cell>
          <cell r="B6022" t="e">
            <v>#VALUE!</v>
          </cell>
        </row>
        <row r="6023">
          <cell r="A6023" t="str">
            <v>1011139-5+ / -</v>
          </cell>
          <cell r="B6023" t="e">
            <v>#VALUE!</v>
          </cell>
        </row>
        <row r="6024">
          <cell r="A6024" t="str">
            <v>1001158-7HOP</v>
          </cell>
          <cell r="B6024" t="e">
            <v>#VALUE!</v>
          </cell>
        </row>
        <row r="6025">
          <cell r="A6025" t="str">
            <v>1001158-7TTL. RFU</v>
          </cell>
          <cell r="B6025" t="e">
            <v>#VALUE!</v>
          </cell>
        </row>
        <row r="6026">
          <cell r="A6026" t="str">
            <v>1001158-7Min.</v>
          </cell>
          <cell r="B6026" t="e">
            <v>#VALUE!</v>
          </cell>
        </row>
        <row r="6027">
          <cell r="A6027" t="str">
            <v>1001158-7Max.</v>
          </cell>
          <cell r="B6027" t="e">
            <v>#VALUE!</v>
          </cell>
        </row>
        <row r="6028">
          <cell r="A6028" t="str">
            <v>1001158-7+ / -</v>
          </cell>
          <cell r="B6028" t="e">
            <v>#VALUE!</v>
          </cell>
        </row>
        <row r="6029">
          <cell r="A6029" t="str">
            <v>1001157-9HOP</v>
          </cell>
          <cell r="B6029" t="e">
            <v>#VALUE!</v>
          </cell>
        </row>
        <row r="6030">
          <cell r="A6030" t="str">
            <v>1001157-9PARTSHOP</v>
          </cell>
          <cell r="B6030" t="e">
            <v>#VALUE!</v>
          </cell>
        </row>
        <row r="6031">
          <cell r="A6031" t="str">
            <v>1001157-9TTL. RFU</v>
          </cell>
          <cell r="B6031" t="e">
            <v>#VALUE!</v>
          </cell>
        </row>
        <row r="6032">
          <cell r="A6032" t="str">
            <v>1001157-9Min.</v>
          </cell>
          <cell r="B6032" t="e">
            <v>#VALUE!</v>
          </cell>
        </row>
        <row r="6033">
          <cell r="A6033" t="str">
            <v>1001157-9Max.</v>
          </cell>
          <cell r="B6033" t="e">
            <v>#VALUE!</v>
          </cell>
        </row>
        <row r="6034">
          <cell r="A6034" t="str">
            <v>1001157-9+ / -</v>
          </cell>
          <cell r="B6034" t="e">
            <v>#VALUE!</v>
          </cell>
        </row>
        <row r="6035">
          <cell r="A6035" t="str">
            <v>1000339-8HOP</v>
          </cell>
          <cell r="B6035" t="e">
            <v>#VALUE!</v>
          </cell>
        </row>
        <row r="6036">
          <cell r="A6036" t="str">
            <v>1000339-8PARTSHOP</v>
          </cell>
          <cell r="B6036" t="e">
            <v>#VALUE!</v>
          </cell>
        </row>
        <row r="6037">
          <cell r="A6037" t="str">
            <v>1000339-8TTL. RFU</v>
          </cell>
          <cell r="B6037" t="e">
            <v>#VALUE!</v>
          </cell>
        </row>
        <row r="6038">
          <cell r="A6038" t="str">
            <v>1000339-8Min.</v>
          </cell>
          <cell r="B6038" t="e">
            <v>#VALUE!</v>
          </cell>
        </row>
        <row r="6039">
          <cell r="A6039" t="str">
            <v>1000339-8Max.</v>
          </cell>
          <cell r="B6039" t="e">
            <v>#VALUE!</v>
          </cell>
        </row>
        <row r="6040">
          <cell r="A6040" t="str">
            <v>1000339-8+ / -</v>
          </cell>
          <cell r="B6040" t="e">
            <v>#VALUE!</v>
          </cell>
        </row>
        <row r="6041">
          <cell r="A6041" t="str">
            <v>1000338-1HOP</v>
          </cell>
          <cell r="B6041" t="e">
            <v>#VALUE!</v>
          </cell>
        </row>
        <row r="6042">
          <cell r="A6042" t="str">
            <v>1000338-1TTL. RFU</v>
          </cell>
          <cell r="B6042" t="e">
            <v>#VALUE!</v>
          </cell>
        </row>
        <row r="6043">
          <cell r="A6043" t="str">
            <v>1000338-1Min.</v>
          </cell>
          <cell r="B6043" t="e">
            <v>#VALUE!</v>
          </cell>
        </row>
        <row r="6044">
          <cell r="A6044" t="str">
            <v>1000338-1Max.</v>
          </cell>
          <cell r="B6044" t="e">
            <v>#VALUE!</v>
          </cell>
        </row>
        <row r="6045">
          <cell r="A6045" t="str">
            <v>1000338-1+ / -</v>
          </cell>
          <cell r="B6045" t="e">
            <v>#VALUE!</v>
          </cell>
        </row>
        <row r="6046">
          <cell r="A6046" t="str">
            <v>1001169-2HOP</v>
          </cell>
          <cell r="B6046" t="e">
            <v>#VALUE!</v>
          </cell>
        </row>
        <row r="6047">
          <cell r="A6047" t="str">
            <v>1001169-2PARTSHOP</v>
          </cell>
          <cell r="B6047" t="e">
            <v>#VALUE!</v>
          </cell>
        </row>
        <row r="6048">
          <cell r="A6048" t="str">
            <v>1001169-2TTL. RFU</v>
          </cell>
          <cell r="B6048" t="e">
            <v>#VALUE!</v>
          </cell>
        </row>
        <row r="6049">
          <cell r="A6049" t="str">
            <v>1001169-2Min.</v>
          </cell>
          <cell r="B6049" t="e">
            <v>#VALUE!</v>
          </cell>
        </row>
        <row r="6050">
          <cell r="A6050" t="str">
            <v>1001169-2Max.</v>
          </cell>
          <cell r="B6050" t="e">
            <v>#VALUE!</v>
          </cell>
        </row>
        <row r="6051">
          <cell r="A6051" t="str">
            <v>1001169-2+ / -</v>
          </cell>
          <cell r="B6051" t="e">
            <v>#VALUE!</v>
          </cell>
        </row>
        <row r="6052">
          <cell r="A6052" t="str">
            <v>1001168-4HOP</v>
          </cell>
          <cell r="B6052" t="e">
            <v>#VALUE!</v>
          </cell>
        </row>
        <row r="6053">
          <cell r="A6053" t="str">
            <v>1001168-4PARTSHOP</v>
          </cell>
          <cell r="B6053">
            <v>46875</v>
          </cell>
        </row>
        <row r="6054">
          <cell r="A6054" t="str">
            <v>1001168-4TTL. RFU</v>
          </cell>
          <cell r="B6054" t="e">
            <v>#VALUE!</v>
          </cell>
        </row>
        <row r="6055">
          <cell r="A6055" t="str">
            <v>1001168-4Min.</v>
          </cell>
          <cell r="B6055" t="e">
            <v>#VALUE!</v>
          </cell>
        </row>
        <row r="6056">
          <cell r="A6056" t="str">
            <v>1001168-4Max.</v>
          </cell>
          <cell r="B6056" t="e">
            <v>#VALUE!</v>
          </cell>
        </row>
        <row r="6057">
          <cell r="A6057" t="str">
            <v>1001168-4+ / -</v>
          </cell>
          <cell r="B6057" t="e">
            <v>#VALUE!</v>
          </cell>
        </row>
        <row r="6058">
          <cell r="A6058" t="str">
            <v>1001042-4HOP</v>
          </cell>
          <cell r="B6058">
            <v>71548</v>
          </cell>
        </row>
        <row r="6059">
          <cell r="A6059" t="str">
            <v>1001042-4PARTSHOP</v>
          </cell>
          <cell r="B6059">
            <v>80000</v>
          </cell>
        </row>
        <row r="6060">
          <cell r="A6060" t="str">
            <v>1001042-4TTL. RFU</v>
          </cell>
          <cell r="B6060" t="e">
            <v>#VALUE!</v>
          </cell>
        </row>
        <row r="6061">
          <cell r="A6061" t="str">
            <v>1001042-4Min.</v>
          </cell>
          <cell r="B6061" t="e">
            <v>#VALUE!</v>
          </cell>
        </row>
        <row r="6062">
          <cell r="A6062" t="str">
            <v>1001042-4Max.</v>
          </cell>
          <cell r="B6062" t="e">
            <v>#VALUE!</v>
          </cell>
        </row>
        <row r="6063">
          <cell r="A6063" t="str">
            <v>1001042-4+ / -</v>
          </cell>
          <cell r="B6063" t="e">
            <v>#VALUE!</v>
          </cell>
        </row>
        <row r="6064">
          <cell r="A6064" t="str">
            <v>1000915-9HOP</v>
          </cell>
          <cell r="B6064" t="e">
            <v>#VALUE!</v>
          </cell>
        </row>
        <row r="6065">
          <cell r="A6065" t="str">
            <v>1000915-9PARTSHOP</v>
          </cell>
          <cell r="B6065" t="e">
            <v>#VALUE!</v>
          </cell>
        </row>
        <row r="6066">
          <cell r="A6066" t="str">
            <v>1000915-9TTL. RFU</v>
          </cell>
          <cell r="B6066" t="e">
            <v>#VALUE!</v>
          </cell>
        </row>
        <row r="6067">
          <cell r="A6067" t="str">
            <v>1000915-9Min.</v>
          </cell>
          <cell r="B6067" t="e">
            <v>#VALUE!</v>
          </cell>
        </row>
        <row r="6068">
          <cell r="A6068" t="str">
            <v>1000915-9Max.</v>
          </cell>
          <cell r="B6068" t="e">
            <v>#VALUE!</v>
          </cell>
        </row>
        <row r="6069">
          <cell r="A6069" t="str">
            <v>1000915-9+ / -</v>
          </cell>
          <cell r="B6069" t="e">
            <v>#VALUE!</v>
          </cell>
        </row>
        <row r="6070">
          <cell r="A6070" t="str">
            <v>1001204-4PARTSHOP</v>
          </cell>
          <cell r="B6070" t="e">
            <v>#VALUE!</v>
          </cell>
        </row>
        <row r="6071">
          <cell r="A6071" t="str">
            <v>1001204-4TTL. RFU</v>
          </cell>
          <cell r="B6071" t="e">
            <v>#VALUE!</v>
          </cell>
        </row>
        <row r="6072">
          <cell r="A6072" t="str">
            <v>1001204-4Min.</v>
          </cell>
          <cell r="B6072" t="e">
            <v>#VALUE!</v>
          </cell>
        </row>
        <row r="6073">
          <cell r="A6073" t="str">
            <v>1001204-4Max.</v>
          </cell>
          <cell r="B6073" t="e">
            <v>#VALUE!</v>
          </cell>
        </row>
        <row r="6074">
          <cell r="A6074" t="str">
            <v>1001204-4+ / -</v>
          </cell>
          <cell r="B6074" t="e">
            <v>#VALUE!</v>
          </cell>
        </row>
        <row r="6075">
          <cell r="A6075" t="str">
            <v>1001203-6PARTSHOP</v>
          </cell>
          <cell r="B6075" t="e">
            <v>#VALUE!</v>
          </cell>
        </row>
        <row r="6076">
          <cell r="A6076" t="str">
            <v>1001203-6TTL. RFU</v>
          </cell>
          <cell r="B6076" t="e">
            <v>#VALUE!</v>
          </cell>
        </row>
        <row r="6077">
          <cell r="A6077" t="str">
            <v>1001203-6Min.</v>
          </cell>
          <cell r="B6077" t="e">
            <v>#VALUE!</v>
          </cell>
        </row>
        <row r="6078">
          <cell r="A6078" t="str">
            <v>1001203-6Max.</v>
          </cell>
          <cell r="B6078" t="e">
            <v>#VALUE!</v>
          </cell>
        </row>
        <row r="6079">
          <cell r="A6079" t="str">
            <v>1001203-6+ / -</v>
          </cell>
          <cell r="B6079" t="e">
            <v>#VALUE!</v>
          </cell>
        </row>
        <row r="6080">
          <cell r="A6080" t="str">
            <v>1001458-6PARTSHOP</v>
          </cell>
          <cell r="B6080">
            <v>1</v>
          </cell>
        </row>
        <row r="6081">
          <cell r="A6081" t="str">
            <v>1001458-6TTL. RFU</v>
          </cell>
          <cell r="B6081" t="e">
            <v>#VALUE!</v>
          </cell>
        </row>
        <row r="6082">
          <cell r="A6082" t="str">
            <v>1001458-6Min.</v>
          </cell>
          <cell r="B6082" t="e">
            <v>#VALUE!</v>
          </cell>
        </row>
        <row r="6083">
          <cell r="A6083" t="str">
            <v>1001458-6Max.</v>
          </cell>
          <cell r="B6083" t="e">
            <v>#VALUE!</v>
          </cell>
        </row>
        <row r="6084">
          <cell r="A6084" t="str">
            <v>1001458-6+ / -</v>
          </cell>
          <cell r="B6084" t="e">
            <v>#VALUE!</v>
          </cell>
        </row>
        <row r="6085">
          <cell r="A6085" t="str">
            <v>1001456-1PARTSHOP</v>
          </cell>
          <cell r="B6085" t="e">
            <v>#VALUE!</v>
          </cell>
        </row>
        <row r="6086">
          <cell r="A6086" t="str">
            <v>1001456-1TTL. RFU</v>
          </cell>
          <cell r="B6086" t="e">
            <v>#VALUE!</v>
          </cell>
        </row>
        <row r="6087">
          <cell r="A6087" t="str">
            <v>1001456-1Min.</v>
          </cell>
          <cell r="B6087" t="e">
            <v>#VALUE!</v>
          </cell>
        </row>
        <row r="6088">
          <cell r="A6088" t="str">
            <v>1001456-1Max.</v>
          </cell>
          <cell r="B6088" t="e">
            <v>#VALUE!</v>
          </cell>
        </row>
        <row r="6089">
          <cell r="A6089" t="str">
            <v>1001456-1+ / -</v>
          </cell>
          <cell r="B6089" t="e">
            <v>#VALUE!</v>
          </cell>
        </row>
        <row r="6090">
          <cell r="A6090" t="str">
            <v>1000424-6PARTSHOP</v>
          </cell>
          <cell r="B6090">
            <v>48106</v>
          </cell>
        </row>
        <row r="6091">
          <cell r="A6091" t="str">
            <v>1000424-6TTL. RFU</v>
          </cell>
          <cell r="B6091" t="e">
            <v>#VALUE!</v>
          </cell>
        </row>
        <row r="6092">
          <cell r="A6092" t="str">
            <v>1000424-6Min.</v>
          </cell>
          <cell r="B6092" t="e">
            <v>#VALUE!</v>
          </cell>
        </row>
        <row r="6093">
          <cell r="A6093" t="str">
            <v>1000424-6Max.</v>
          </cell>
          <cell r="B6093" t="e">
            <v>#VALUE!</v>
          </cell>
        </row>
        <row r="6094">
          <cell r="A6094" t="str">
            <v>1000424-6+ / -</v>
          </cell>
          <cell r="B6094" t="e">
            <v>#VALUE!</v>
          </cell>
        </row>
        <row r="6095">
          <cell r="A6095" t="str">
            <v>1010942-0HOP</v>
          </cell>
          <cell r="B6095" t="e">
            <v>#VALUE!</v>
          </cell>
        </row>
        <row r="6096">
          <cell r="A6096" t="str">
            <v>1010942-0TTL. RFU</v>
          </cell>
          <cell r="B6096" t="e">
            <v>#VALUE!</v>
          </cell>
        </row>
        <row r="6097">
          <cell r="A6097" t="str">
            <v>1010942-0Min.</v>
          </cell>
          <cell r="B6097" t="e">
            <v>#VALUE!</v>
          </cell>
        </row>
        <row r="6098">
          <cell r="A6098" t="str">
            <v>1010942-0Max.</v>
          </cell>
          <cell r="B6098" t="e">
            <v>#VALUE!</v>
          </cell>
        </row>
        <row r="6099">
          <cell r="A6099" t="str">
            <v>1010942-0+ / -</v>
          </cell>
          <cell r="B6099" t="e">
            <v>#VALUE!</v>
          </cell>
        </row>
        <row r="6100">
          <cell r="A6100" t="str">
            <v>1003922-8PARTSHOP</v>
          </cell>
          <cell r="B6100" t="e">
            <v>#VALUE!</v>
          </cell>
        </row>
        <row r="6101">
          <cell r="A6101" t="str">
            <v>1003922-8TTL. RFU</v>
          </cell>
          <cell r="B6101" t="e">
            <v>#VALUE!</v>
          </cell>
        </row>
        <row r="6102">
          <cell r="A6102" t="str">
            <v>1003922-8Min.</v>
          </cell>
          <cell r="B6102" t="e">
            <v>#VALUE!</v>
          </cell>
        </row>
        <row r="6103">
          <cell r="A6103" t="str">
            <v>1003922-8Max.</v>
          </cell>
          <cell r="B6103" t="e">
            <v>#VALUE!</v>
          </cell>
        </row>
        <row r="6104">
          <cell r="A6104" t="str">
            <v>1003922-8+ / -</v>
          </cell>
          <cell r="B6104" t="e">
            <v>#VALUE!</v>
          </cell>
        </row>
        <row r="6105">
          <cell r="A6105" t="str">
            <v>1011114-1BEKAS</v>
          </cell>
          <cell r="B6105" t="e">
            <v>#VALUE!</v>
          </cell>
        </row>
        <row r="6106">
          <cell r="A6106" t="str">
            <v>1011114-1TTL. RFU</v>
          </cell>
          <cell r="B6106" t="e">
            <v>#VALUE!</v>
          </cell>
        </row>
        <row r="6107">
          <cell r="A6107" t="str">
            <v>1011114-1Min.</v>
          </cell>
          <cell r="B6107" t="e">
            <v>#VALUE!</v>
          </cell>
        </row>
        <row r="6108">
          <cell r="A6108" t="str">
            <v>1011114-1Max.</v>
          </cell>
          <cell r="B6108" t="e">
            <v>#VALUE!</v>
          </cell>
        </row>
        <row r="6109">
          <cell r="A6109" t="str">
            <v>1011114-1+ / -</v>
          </cell>
          <cell r="B6109" t="e">
            <v>#VALUE!</v>
          </cell>
        </row>
        <row r="6110">
          <cell r="A6110" t="str">
            <v>1003197-9PARTSHOP</v>
          </cell>
          <cell r="B6110" t="e">
            <v>#VALUE!</v>
          </cell>
        </row>
        <row r="6111">
          <cell r="A6111" t="str">
            <v>1003197-9TTL. RFU</v>
          </cell>
          <cell r="B6111" t="e">
            <v>#VALUE!</v>
          </cell>
        </row>
        <row r="6112">
          <cell r="A6112" t="str">
            <v>1003197-9Min.</v>
          </cell>
          <cell r="B6112" t="e">
            <v>#VALUE!</v>
          </cell>
        </row>
        <row r="6113">
          <cell r="A6113" t="str">
            <v>1003197-9Max.</v>
          </cell>
          <cell r="B6113" t="e">
            <v>#VALUE!</v>
          </cell>
        </row>
        <row r="6114">
          <cell r="A6114" t="str">
            <v>1003197-9+ / -</v>
          </cell>
          <cell r="B6114" t="e">
            <v>#VALUE!</v>
          </cell>
        </row>
        <row r="6115">
          <cell r="A6115" t="str">
            <v>1005305-0PARTSHOP</v>
          </cell>
          <cell r="B6115" t="e">
            <v>#VALUE!</v>
          </cell>
        </row>
        <row r="6116">
          <cell r="A6116" t="str">
            <v>1005305-0TTL. RFU</v>
          </cell>
          <cell r="B6116" t="e">
            <v>#VALUE!</v>
          </cell>
        </row>
        <row r="6117">
          <cell r="A6117" t="str">
            <v>1005305-0Min.</v>
          </cell>
          <cell r="B6117" t="e">
            <v>#VALUE!</v>
          </cell>
        </row>
        <row r="6118">
          <cell r="A6118" t="str">
            <v>1005305-0Max.</v>
          </cell>
          <cell r="B6118" t="e">
            <v>#VALUE!</v>
          </cell>
        </row>
        <row r="6119">
          <cell r="A6119" t="str">
            <v>1005305-0+ / -</v>
          </cell>
          <cell r="B6119" t="e">
            <v>#VALUE!</v>
          </cell>
        </row>
        <row r="6120">
          <cell r="A6120" t="str">
            <v>1005304-2PARTSHOP</v>
          </cell>
          <cell r="B6120" t="e">
            <v>#VALUE!</v>
          </cell>
        </row>
        <row r="6121">
          <cell r="A6121" t="str">
            <v>1005304-2TTL. RFU</v>
          </cell>
          <cell r="B6121" t="e">
            <v>#VALUE!</v>
          </cell>
        </row>
        <row r="6122">
          <cell r="A6122" t="str">
            <v>1005304-2Min.</v>
          </cell>
          <cell r="B6122" t="e">
            <v>#VALUE!</v>
          </cell>
        </row>
        <row r="6123">
          <cell r="A6123" t="str">
            <v>1005304-2Max.</v>
          </cell>
          <cell r="B6123" t="e">
            <v>#VALUE!</v>
          </cell>
        </row>
        <row r="6124">
          <cell r="A6124" t="str">
            <v>1005304-2+ / -</v>
          </cell>
          <cell r="B6124" t="e">
            <v>#VALUE!</v>
          </cell>
        </row>
        <row r="6125">
          <cell r="A6125" t="str">
            <v>1011488-2PARTSHOP</v>
          </cell>
          <cell r="B6125" t="e">
            <v>#VALUE!</v>
          </cell>
        </row>
        <row r="6126">
          <cell r="A6126" t="str">
            <v>1011488-2TTL. RFU</v>
          </cell>
          <cell r="B6126" t="e">
            <v>#VALUE!</v>
          </cell>
        </row>
        <row r="6127">
          <cell r="A6127" t="str">
            <v>1011488-2Min.</v>
          </cell>
          <cell r="B6127" t="e">
            <v>#VALUE!</v>
          </cell>
        </row>
        <row r="6128">
          <cell r="A6128" t="str">
            <v>1011488-2Max.</v>
          </cell>
          <cell r="B6128" t="e">
            <v>#VALUE!</v>
          </cell>
        </row>
        <row r="6129">
          <cell r="A6129" t="str">
            <v>1011488-2+ / -</v>
          </cell>
          <cell r="B6129" t="e">
            <v>#VALUE!</v>
          </cell>
        </row>
        <row r="6130">
          <cell r="A6130" t="str">
            <v>1003420-1PARTSHOP</v>
          </cell>
          <cell r="B6130" t="e">
            <v>#VALUE!</v>
          </cell>
        </row>
        <row r="6131">
          <cell r="A6131" t="str">
            <v>1003420-1TTL. RFU</v>
          </cell>
          <cell r="B6131" t="e">
            <v>#VALUE!</v>
          </cell>
        </row>
        <row r="6132">
          <cell r="A6132" t="str">
            <v>1003420-1Min.</v>
          </cell>
          <cell r="B6132" t="e">
            <v>#VALUE!</v>
          </cell>
        </row>
        <row r="6133">
          <cell r="A6133" t="str">
            <v>1003420-1Max.</v>
          </cell>
          <cell r="B6133" t="e">
            <v>#VALUE!</v>
          </cell>
        </row>
        <row r="6134">
          <cell r="A6134" t="str">
            <v>1003420-1+ / -</v>
          </cell>
          <cell r="B6134" t="e">
            <v>#VALUE!</v>
          </cell>
        </row>
        <row r="6135">
          <cell r="A6135" t="str">
            <v>1000580-3PARTSHOP</v>
          </cell>
          <cell r="B6135" t="e">
            <v>#VALUE!</v>
          </cell>
        </row>
        <row r="6136">
          <cell r="A6136" t="str">
            <v>1000580-3TTL. RFU</v>
          </cell>
          <cell r="B6136" t="e">
            <v>#VALUE!</v>
          </cell>
        </row>
        <row r="6137">
          <cell r="A6137" t="str">
            <v>1000580-3Min.</v>
          </cell>
          <cell r="B6137" t="e">
            <v>#VALUE!</v>
          </cell>
        </row>
        <row r="6138">
          <cell r="A6138" t="str">
            <v>1000580-3Max.</v>
          </cell>
          <cell r="B6138" t="e">
            <v>#VALUE!</v>
          </cell>
        </row>
        <row r="6139">
          <cell r="A6139" t="str">
            <v>1000580-3+ / -</v>
          </cell>
          <cell r="B6139" t="e">
            <v>#VALUE!</v>
          </cell>
        </row>
        <row r="6140">
          <cell r="A6140" t="str">
            <v>1011515-3IGP</v>
          </cell>
          <cell r="B6140" t="e">
            <v>#VALUE!</v>
          </cell>
        </row>
        <row r="6141">
          <cell r="A6141" t="str">
            <v>1011515-3TTL. RFU</v>
          </cell>
          <cell r="B6141" t="e">
            <v>#VALUE!</v>
          </cell>
        </row>
        <row r="6142">
          <cell r="A6142" t="str">
            <v>1011515-3Min.</v>
          </cell>
          <cell r="B6142" t="e">
            <v>#VALUE!</v>
          </cell>
        </row>
        <row r="6143">
          <cell r="A6143" t="str">
            <v>1011515-3Max.</v>
          </cell>
          <cell r="B6143" t="e">
            <v>#VALUE!</v>
          </cell>
        </row>
        <row r="6144">
          <cell r="A6144" t="str">
            <v>1011515-3+ / -</v>
          </cell>
          <cell r="B6144" t="e">
            <v>#VALUE!</v>
          </cell>
        </row>
        <row r="6145">
          <cell r="A6145" t="str">
            <v>1004245-8PARTSHOP</v>
          </cell>
          <cell r="B6145" t="e">
            <v>#VALUE!</v>
          </cell>
        </row>
        <row r="6146">
          <cell r="A6146" t="str">
            <v>1004245-8TTL. RFU</v>
          </cell>
          <cell r="B6146" t="e">
            <v>#VALUE!</v>
          </cell>
        </row>
        <row r="6147">
          <cell r="A6147" t="str">
            <v>1004245-8Min.</v>
          </cell>
          <cell r="B6147" t="e">
            <v>#VALUE!</v>
          </cell>
        </row>
        <row r="6148">
          <cell r="A6148" t="str">
            <v>1004245-8Max.</v>
          </cell>
          <cell r="B6148" t="e">
            <v>#VALUE!</v>
          </cell>
        </row>
        <row r="6149">
          <cell r="A6149" t="str">
            <v>1004245-8+ / -</v>
          </cell>
          <cell r="B6149" t="e">
            <v>#VALUE!</v>
          </cell>
        </row>
        <row r="6150">
          <cell r="A6150" t="str">
            <v>1001067-1HOP</v>
          </cell>
          <cell r="B6150">
            <v>329508</v>
          </cell>
        </row>
        <row r="6151">
          <cell r="A6151" t="str">
            <v>1001067-1PARTSHOP</v>
          </cell>
          <cell r="B6151" t="e">
            <v>#VALUE!</v>
          </cell>
        </row>
        <row r="6152">
          <cell r="A6152" t="str">
            <v>1001067-1TTL. RFU</v>
          </cell>
          <cell r="B6152" t="e">
            <v>#VALUE!</v>
          </cell>
        </row>
        <row r="6153">
          <cell r="A6153" t="str">
            <v>1001067-1Min.</v>
          </cell>
          <cell r="B6153" t="e">
            <v>#VALUE!</v>
          </cell>
        </row>
        <row r="6154">
          <cell r="A6154" t="str">
            <v>1001067-1Max.</v>
          </cell>
          <cell r="B6154" t="e">
            <v>#VALUE!</v>
          </cell>
        </row>
        <row r="6155">
          <cell r="A6155" t="str">
            <v>1001067-1+ / -</v>
          </cell>
          <cell r="B6155" t="e">
            <v>#VALUE!</v>
          </cell>
        </row>
        <row r="6156">
          <cell r="A6156" t="str">
            <v>1001144-7HOP</v>
          </cell>
          <cell r="B6156">
            <v>261800</v>
          </cell>
        </row>
        <row r="6157">
          <cell r="A6157" t="str">
            <v>1001144-7PARTSHOP</v>
          </cell>
          <cell r="B6157">
            <v>223693</v>
          </cell>
        </row>
        <row r="6158">
          <cell r="A6158" t="str">
            <v>1001144-7TTL. RFU</v>
          </cell>
          <cell r="B6158" t="e">
            <v>#VALUE!</v>
          </cell>
        </row>
        <row r="6159">
          <cell r="A6159" t="str">
            <v>1001144-7Min.</v>
          </cell>
          <cell r="B6159" t="e">
            <v>#VALUE!</v>
          </cell>
        </row>
        <row r="6160">
          <cell r="A6160" t="str">
            <v>1001144-7Max.</v>
          </cell>
          <cell r="B6160" t="e">
            <v>#VALUE!</v>
          </cell>
        </row>
        <row r="6161">
          <cell r="A6161" t="str">
            <v>1001144-7+ / -</v>
          </cell>
          <cell r="B6161" t="e">
            <v>#VALUE!</v>
          </cell>
        </row>
        <row r="6162">
          <cell r="A6162" t="str">
            <v>1000462-9PARTSHOP</v>
          </cell>
          <cell r="B6162" t="e">
            <v>#VALUE!</v>
          </cell>
        </row>
        <row r="6163">
          <cell r="A6163" t="str">
            <v>1000462-9TTL. RFU</v>
          </cell>
          <cell r="B6163" t="e">
            <v>#VALUE!</v>
          </cell>
        </row>
        <row r="6164">
          <cell r="A6164" t="str">
            <v>1000462-9Min.</v>
          </cell>
          <cell r="B6164" t="e">
            <v>#VALUE!</v>
          </cell>
        </row>
        <row r="6165">
          <cell r="A6165" t="str">
            <v>1000462-9Max.</v>
          </cell>
          <cell r="B6165" t="e">
            <v>#VALUE!</v>
          </cell>
        </row>
        <row r="6166">
          <cell r="A6166" t="str">
            <v>1000462-9+ / -</v>
          </cell>
          <cell r="B6166" t="e">
            <v>#VALUE!</v>
          </cell>
        </row>
        <row r="6167">
          <cell r="A6167" t="str">
            <v>1005370-0PARTSHOP</v>
          </cell>
          <cell r="B6167">
            <v>45000</v>
          </cell>
        </row>
        <row r="6168">
          <cell r="A6168" t="str">
            <v>1005370-0TTL. RFU</v>
          </cell>
          <cell r="B6168" t="e">
            <v>#VALUE!</v>
          </cell>
        </row>
        <row r="6169">
          <cell r="A6169" t="str">
            <v>1005370-0Min.</v>
          </cell>
          <cell r="B6169" t="e">
            <v>#VALUE!</v>
          </cell>
        </row>
        <row r="6170">
          <cell r="A6170" t="str">
            <v>1005370-0Max.</v>
          </cell>
          <cell r="B6170" t="e">
            <v>#VALUE!</v>
          </cell>
        </row>
        <row r="6171">
          <cell r="A6171" t="str">
            <v>1005370-0+ / -</v>
          </cell>
          <cell r="B6171" t="e">
            <v>#VALUE!</v>
          </cell>
        </row>
        <row r="6172">
          <cell r="A6172" t="str">
            <v>1000483-1PARTSHOP</v>
          </cell>
          <cell r="B6172">
            <v>36252</v>
          </cell>
        </row>
        <row r="6173">
          <cell r="A6173" t="str">
            <v>1000483-1TTL. RFU</v>
          </cell>
          <cell r="B6173" t="e">
            <v>#VALUE!</v>
          </cell>
        </row>
        <row r="6174">
          <cell r="A6174" t="str">
            <v>1000483-1Min.</v>
          </cell>
          <cell r="B6174" t="e">
            <v>#VALUE!</v>
          </cell>
        </row>
        <row r="6175">
          <cell r="A6175" t="str">
            <v>1000483-1Max.</v>
          </cell>
          <cell r="B6175" t="e">
            <v>#VALUE!</v>
          </cell>
        </row>
        <row r="6176">
          <cell r="A6176" t="str">
            <v>1000483-1+ / -</v>
          </cell>
          <cell r="B6176" t="e">
            <v>#VALUE!</v>
          </cell>
        </row>
        <row r="6177">
          <cell r="A6177" t="str">
            <v>1005919-9PARTSHOP</v>
          </cell>
          <cell r="B6177" t="e">
            <v>#VALUE!</v>
          </cell>
        </row>
        <row r="6178">
          <cell r="A6178" t="str">
            <v>1005919-9TTL. RFU</v>
          </cell>
          <cell r="B6178" t="e">
            <v>#VALUE!</v>
          </cell>
        </row>
        <row r="6179">
          <cell r="A6179" t="str">
            <v>1005919-9Min.</v>
          </cell>
          <cell r="B6179" t="e">
            <v>#VALUE!</v>
          </cell>
        </row>
        <row r="6180">
          <cell r="A6180" t="str">
            <v>1005919-9Max.</v>
          </cell>
          <cell r="B6180" t="e">
            <v>#VALUE!</v>
          </cell>
        </row>
        <row r="6181">
          <cell r="A6181" t="str">
            <v>1005919-9+ / -</v>
          </cell>
          <cell r="B6181" t="e">
            <v>#VALUE!</v>
          </cell>
        </row>
        <row r="6182">
          <cell r="A6182" t="str">
            <v>1000463-7PARTSHOP</v>
          </cell>
          <cell r="B6182">
            <v>5211</v>
          </cell>
        </row>
        <row r="6183">
          <cell r="A6183" t="str">
            <v>1000463-7TTL. RFU</v>
          </cell>
          <cell r="B6183" t="e">
            <v>#VALUE!</v>
          </cell>
        </row>
        <row r="6184">
          <cell r="A6184" t="str">
            <v>1000463-7Min.</v>
          </cell>
          <cell r="B6184" t="e">
            <v>#VALUE!</v>
          </cell>
        </row>
        <row r="6185">
          <cell r="A6185" t="str">
            <v>1000463-7Max.</v>
          </cell>
          <cell r="B6185" t="e">
            <v>#VALUE!</v>
          </cell>
        </row>
        <row r="6186">
          <cell r="A6186" t="str">
            <v>1000463-7+ / -</v>
          </cell>
          <cell r="B6186" t="e">
            <v>#VALUE!</v>
          </cell>
        </row>
        <row r="6187">
          <cell r="A6187" t="str">
            <v>1001494-2PARTSHOP</v>
          </cell>
          <cell r="B6187" t="e">
            <v>#VALUE!</v>
          </cell>
        </row>
        <row r="6188">
          <cell r="A6188" t="str">
            <v>1001494-2TTL. RFU</v>
          </cell>
          <cell r="B6188" t="e">
            <v>#VALUE!</v>
          </cell>
        </row>
        <row r="6189">
          <cell r="A6189" t="str">
            <v>1001494-2Min.</v>
          </cell>
          <cell r="B6189" t="e">
            <v>#VALUE!</v>
          </cell>
        </row>
        <row r="6190">
          <cell r="A6190" t="str">
            <v>1001494-2Max.</v>
          </cell>
          <cell r="B6190" t="e">
            <v>#VALUE!</v>
          </cell>
        </row>
        <row r="6191">
          <cell r="A6191" t="str">
            <v>1001494-2+ / -</v>
          </cell>
          <cell r="B6191" t="e">
            <v>#VALUE!</v>
          </cell>
        </row>
        <row r="6192">
          <cell r="A6192" t="str">
            <v>1000801-2PARTSHOP</v>
          </cell>
          <cell r="B6192" t="e">
            <v>#VALUE!</v>
          </cell>
        </row>
        <row r="6193">
          <cell r="A6193" t="str">
            <v>1000801-2TTL. RFU</v>
          </cell>
          <cell r="B6193" t="e">
            <v>#VALUE!</v>
          </cell>
        </row>
        <row r="6194">
          <cell r="A6194" t="str">
            <v>1000801-2Min.</v>
          </cell>
          <cell r="B6194" t="e">
            <v>#VALUE!</v>
          </cell>
        </row>
        <row r="6195">
          <cell r="A6195" t="str">
            <v>1000801-2Max.</v>
          </cell>
          <cell r="B6195" t="e">
            <v>#VALUE!</v>
          </cell>
        </row>
        <row r="6196">
          <cell r="A6196" t="str">
            <v>1000801-2+ / -</v>
          </cell>
          <cell r="B6196" t="e">
            <v>#VALUE!</v>
          </cell>
        </row>
        <row r="6197">
          <cell r="A6197" t="str">
            <v>1000800-4HOP</v>
          </cell>
          <cell r="B6197" t="e">
            <v>#VALUE!</v>
          </cell>
        </row>
        <row r="6198">
          <cell r="A6198" t="str">
            <v>1000800-4TTL. RFU</v>
          </cell>
          <cell r="B6198" t="e">
            <v>#VALUE!</v>
          </cell>
        </row>
        <row r="6199">
          <cell r="A6199" t="str">
            <v>1000800-4Min.</v>
          </cell>
          <cell r="B6199" t="e">
            <v>#VALUE!</v>
          </cell>
        </row>
        <row r="6200">
          <cell r="A6200" t="str">
            <v>1000800-4Max.</v>
          </cell>
          <cell r="B6200" t="e">
            <v>#VALUE!</v>
          </cell>
        </row>
        <row r="6201">
          <cell r="A6201" t="str">
            <v>1000800-4+ / -</v>
          </cell>
          <cell r="B6201" t="e">
            <v>#VALUE!</v>
          </cell>
        </row>
        <row r="6202">
          <cell r="A6202" t="str">
            <v>1005154-6IGP</v>
          </cell>
          <cell r="B6202" t="e">
            <v>#VALUE!</v>
          </cell>
        </row>
        <row r="6203">
          <cell r="A6203" t="str">
            <v>1005154-6PARTSHOP</v>
          </cell>
          <cell r="B6203" t="e">
            <v>#VALUE!</v>
          </cell>
        </row>
        <row r="6204">
          <cell r="A6204" t="str">
            <v>1005154-6TTL. RFU</v>
          </cell>
          <cell r="B6204" t="e">
            <v>#VALUE!</v>
          </cell>
        </row>
        <row r="6205">
          <cell r="A6205" t="str">
            <v>1005154-6Min.</v>
          </cell>
          <cell r="B6205" t="e">
            <v>#VALUE!</v>
          </cell>
        </row>
        <row r="6206">
          <cell r="A6206" t="str">
            <v>1005154-6Max.</v>
          </cell>
          <cell r="B6206" t="e">
            <v>#VALUE!</v>
          </cell>
        </row>
        <row r="6207">
          <cell r="A6207" t="str">
            <v>1005154-6+ / -</v>
          </cell>
          <cell r="B6207" t="e">
            <v>#VALUE!</v>
          </cell>
        </row>
        <row r="6208">
          <cell r="A6208" t="str">
            <v>1011569-2IGP</v>
          </cell>
          <cell r="B6208" t="e">
            <v>#VALUE!</v>
          </cell>
        </row>
        <row r="6209">
          <cell r="A6209" t="str">
            <v>1011569-2TTL. RFU</v>
          </cell>
          <cell r="B6209" t="e">
            <v>#VALUE!</v>
          </cell>
        </row>
        <row r="6210">
          <cell r="A6210" t="str">
            <v>1011569-2Min.</v>
          </cell>
          <cell r="B6210" t="e">
            <v>#VALUE!</v>
          </cell>
        </row>
        <row r="6211">
          <cell r="A6211" t="str">
            <v>1011569-2Max.</v>
          </cell>
          <cell r="B6211" t="e">
            <v>#VALUE!</v>
          </cell>
        </row>
        <row r="6212">
          <cell r="A6212" t="str">
            <v>1011569-2+ / -</v>
          </cell>
          <cell r="B6212" t="e">
            <v>#VALUE!</v>
          </cell>
        </row>
        <row r="6213">
          <cell r="A6213" t="str">
            <v>1001084-1PARTSHOP</v>
          </cell>
          <cell r="B6213" t="e">
            <v>#VALUE!</v>
          </cell>
        </row>
        <row r="6214">
          <cell r="A6214" t="str">
            <v>1001084-1TTL. RFU</v>
          </cell>
          <cell r="B6214" t="e">
            <v>#VALUE!</v>
          </cell>
        </row>
        <row r="6215">
          <cell r="A6215" t="str">
            <v>1001084-1Min.</v>
          </cell>
          <cell r="B6215" t="e">
            <v>#VALUE!</v>
          </cell>
        </row>
        <row r="6216">
          <cell r="A6216" t="str">
            <v>1001084-1Max.</v>
          </cell>
          <cell r="B6216" t="e">
            <v>#VALUE!</v>
          </cell>
        </row>
        <row r="6217">
          <cell r="A6217" t="str">
            <v>1001084-1+ / -</v>
          </cell>
          <cell r="B6217" t="e">
            <v>#VALUE!</v>
          </cell>
        </row>
        <row r="6218">
          <cell r="A6218" t="str">
            <v>1001001-7PARTSHOP</v>
          </cell>
          <cell r="B6218" t="e">
            <v>#VALUE!</v>
          </cell>
        </row>
        <row r="6219">
          <cell r="A6219" t="str">
            <v>1001001-7TTL. RFU</v>
          </cell>
          <cell r="B6219" t="e">
            <v>#VALUE!</v>
          </cell>
        </row>
        <row r="6220">
          <cell r="A6220" t="str">
            <v>1001001-7Min.</v>
          </cell>
          <cell r="B6220" t="e">
            <v>#VALUE!</v>
          </cell>
        </row>
        <row r="6221">
          <cell r="A6221" t="str">
            <v>1001001-7Max.</v>
          </cell>
          <cell r="B6221" t="e">
            <v>#VALUE!</v>
          </cell>
        </row>
        <row r="6222">
          <cell r="A6222" t="str">
            <v>1001001-7+ / -</v>
          </cell>
          <cell r="B6222" t="e">
            <v>#VALUE!</v>
          </cell>
        </row>
        <row r="6223">
          <cell r="A6223" t="str">
            <v>1010923-4PARTSHOP</v>
          </cell>
          <cell r="B6223" t="e">
            <v>#VALUE!</v>
          </cell>
        </row>
        <row r="6224">
          <cell r="A6224" t="str">
            <v>1010923-4TTL. RFU</v>
          </cell>
          <cell r="B6224" t="e">
            <v>#VALUE!</v>
          </cell>
        </row>
        <row r="6225">
          <cell r="A6225" t="str">
            <v>1010923-4Min.</v>
          </cell>
          <cell r="B6225" t="e">
            <v>#VALUE!</v>
          </cell>
        </row>
        <row r="6226">
          <cell r="A6226" t="str">
            <v>1010923-4Max.</v>
          </cell>
          <cell r="B6226" t="e">
            <v>#VALUE!</v>
          </cell>
        </row>
        <row r="6227">
          <cell r="A6227" t="str">
            <v>1010923-4+ / -</v>
          </cell>
          <cell r="B6227" t="e">
            <v>#VALUE!</v>
          </cell>
        </row>
        <row r="6228">
          <cell r="A6228" t="str">
            <v>1010924-2PARTSHOP</v>
          </cell>
          <cell r="B6228" t="e">
            <v>#VALUE!</v>
          </cell>
        </row>
        <row r="6229">
          <cell r="A6229" t="str">
            <v>1010924-2TTL. RFU</v>
          </cell>
          <cell r="B6229" t="e">
            <v>#VALUE!</v>
          </cell>
        </row>
        <row r="6230">
          <cell r="A6230" t="str">
            <v>1010924-2Min.</v>
          </cell>
          <cell r="B6230" t="e">
            <v>#VALUE!</v>
          </cell>
        </row>
        <row r="6231">
          <cell r="A6231" t="str">
            <v>1010924-2Max.</v>
          </cell>
          <cell r="B6231" t="e">
            <v>#VALUE!</v>
          </cell>
        </row>
        <row r="6232">
          <cell r="A6232" t="str">
            <v>1010924-2+ / -</v>
          </cell>
          <cell r="B6232" t="e">
            <v>#VALUE!</v>
          </cell>
        </row>
        <row r="6233">
          <cell r="A6233" t="str">
            <v>1003918-1PARTSHOP</v>
          </cell>
          <cell r="B6233" t="e">
            <v>#VALUE!</v>
          </cell>
        </row>
        <row r="6234">
          <cell r="A6234" t="str">
            <v>1003918-1TTL. RFU</v>
          </cell>
          <cell r="B6234" t="e">
            <v>#VALUE!</v>
          </cell>
        </row>
        <row r="6235">
          <cell r="A6235" t="str">
            <v>1003918-1Min.</v>
          </cell>
          <cell r="B6235" t="e">
            <v>#VALUE!</v>
          </cell>
        </row>
        <row r="6236">
          <cell r="A6236" t="str">
            <v>1003918-1Max.</v>
          </cell>
          <cell r="B6236" t="e">
            <v>#VALUE!</v>
          </cell>
        </row>
        <row r="6237">
          <cell r="A6237" t="str">
            <v>1003918-1+ / -</v>
          </cell>
          <cell r="B6237" t="e">
            <v>#VALUE!</v>
          </cell>
        </row>
        <row r="6238">
          <cell r="A6238" t="str">
            <v>1011558-7PARTSHOP</v>
          </cell>
          <cell r="B6238" t="e">
            <v>#VALUE!</v>
          </cell>
        </row>
        <row r="6239">
          <cell r="A6239" t="str">
            <v>1011558-7TTL. RFU</v>
          </cell>
          <cell r="B6239" t="e">
            <v>#VALUE!</v>
          </cell>
        </row>
        <row r="6240">
          <cell r="A6240" t="str">
            <v>1011558-7Min.</v>
          </cell>
          <cell r="B6240" t="e">
            <v>#VALUE!</v>
          </cell>
        </row>
        <row r="6241">
          <cell r="A6241" t="str">
            <v>1011558-7Max.</v>
          </cell>
          <cell r="B6241" t="e">
            <v>#VALUE!</v>
          </cell>
        </row>
        <row r="6242">
          <cell r="A6242" t="str">
            <v>1011558-7+ / -</v>
          </cell>
          <cell r="B6242" t="e">
            <v>#VALUE!</v>
          </cell>
        </row>
        <row r="6243">
          <cell r="A6243" t="str">
            <v>1001945-6PARTSHOP</v>
          </cell>
          <cell r="B6243" t="e">
            <v>#VALUE!</v>
          </cell>
        </row>
        <row r="6244">
          <cell r="A6244" t="str">
            <v>1001945-6TTL. RFU</v>
          </cell>
          <cell r="B6244" t="e">
            <v>#VALUE!</v>
          </cell>
        </row>
        <row r="6245">
          <cell r="A6245" t="str">
            <v>1001945-6Min.</v>
          </cell>
          <cell r="B6245" t="e">
            <v>#VALUE!</v>
          </cell>
        </row>
        <row r="6246">
          <cell r="A6246" t="str">
            <v>1001945-6Max.</v>
          </cell>
          <cell r="B6246" t="e">
            <v>#VALUE!</v>
          </cell>
        </row>
        <row r="6247">
          <cell r="A6247" t="str">
            <v>1001945-6+ / -</v>
          </cell>
          <cell r="B6247" t="e">
            <v>#VALUE!</v>
          </cell>
        </row>
        <row r="6248">
          <cell r="A6248" t="str">
            <v>1000994-9PARTSHOP</v>
          </cell>
          <cell r="B6248" t="e">
            <v>#VALUE!</v>
          </cell>
        </row>
        <row r="6249">
          <cell r="A6249" t="str">
            <v>1000994-9TTL. RFU</v>
          </cell>
          <cell r="B6249" t="e">
            <v>#VALUE!</v>
          </cell>
        </row>
        <row r="6250">
          <cell r="A6250" t="str">
            <v>1000994-9Min.</v>
          </cell>
          <cell r="B6250" t="e">
            <v>#VALUE!</v>
          </cell>
        </row>
        <row r="6251">
          <cell r="A6251" t="str">
            <v>1000994-9Max.</v>
          </cell>
          <cell r="B6251" t="e">
            <v>#VALUE!</v>
          </cell>
        </row>
        <row r="6252">
          <cell r="A6252" t="str">
            <v>1000994-9+ / -</v>
          </cell>
          <cell r="B6252" t="e">
            <v>#VALUE!</v>
          </cell>
        </row>
        <row r="6253">
          <cell r="A6253" t="str">
            <v>1011586-2IGP</v>
          </cell>
          <cell r="B6253" t="e">
            <v>#VALUE!</v>
          </cell>
        </row>
        <row r="6254">
          <cell r="A6254" t="str">
            <v>1011586-2TTL. RFU</v>
          </cell>
          <cell r="B6254" t="e">
            <v>#VALUE!</v>
          </cell>
        </row>
        <row r="6255">
          <cell r="A6255" t="str">
            <v>1011586-2Min.</v>
          </cell>
          <cell r="B6255" t="e">
            <v>#VALUE!</v>
          </cell>
        </row>
        <row r="6256">
          <cell r="A6256" t="str">
            <v>1011586-2Max.</v>
          </cell>
          <cell r="B6256" t="e">
            <v>#VALUE!</v>
          </cell>
        </row>
        <row r="6257">
          <cell r="A6257" t="str">
            <v>1011586-2+ / -</v>
          </cell>
          <cell r="B6257" t="e">
            <v>#VALUE!</v>
          </cell>
        </row>
        <row r="6258">
          <cell r="A6258" t="str">
            <v>1005144-9PARTSHOP</v>
          </cell>
          <cell r="B6258" t="e">
            <v>#VALUE!</v>
          </cell>
        </row>
        <row r="6259">
          <cell r="A6259" t="str">
            <v>1005144-9TTL. RFU</v>
          </cell>
          <cell r="B6259" t="e">
            <v>#VALUE!</v>
          </cell>
        </row>
        <row r="6260">
          <cell r="A6260" t="str">
            <v>1005144-9Min.</v>
          </cell>
          <cell r="B6260" t="e">
            <v>#VALUE!</v>
          </cell>
        </row>
        <row r="6261">
          <cell r="A6261" t="str">
            <v>1005144-9Max.</v>
          </cell>
          <cell r="B6261" t="e">
            <v>#VALUE!</v>
          </cell>
        </row>
        <row r="6262">
          <cell r="A6262" t="str">
            <v>1005144-9+ / -</v>
          </cell>
          <cell r="B6262" t="e">
            <v>#VALUE!</v>
          </cell>
        </row>
        <row r="6263">
          <cell r="A6263" t="str">
            <v>1000118-2HOP</v>
          </cell>
          <cell r="B6263" t="e">
            <v>#VALUE!</v>
          </cell>
        </row>
        <row r="6264">
          <cell r="A6264" t="str">
            <v>1000118-2TTL. RFU</v>
          </cell>
          <cell r="B6264" t="e">
            <v>#VALUE!</v>
          </cell>
        </row>
        <row r="6265">
          <cell r="A6265" t="str">
            <v>1000118-2Min.</v>
          </cell>
          <cell r="B6265" t="e">
            <v>#VALUE!</v>
          </cell>
        </row>
        <row r="6266">
          <cell r="A6266" t="str">
            <v>1000118-2Max.</v>
          </cell>
          <cell r="B6266" t="e">
            <v>#VALUE!</v>
          </cell>
        </row>
        <row r="6267">
          <cell r="A6267" t="str">
            <v>1000118-2+ / -</v>
          </cell>
          <cell r="B6267" t="e">
            <v>#VALUE!</v>
          </cell>
        </row>
        <row r="6268">
          <cell r="A6268" t="str">
            <v>1004143-5PARTSHOP</v>
          </cell>
          <cell r="B6268" t="e">
            <v>#VALUE!</v>
          </cell>
        </row>
        <row r="6269">
          <cell r="A6269" t="str">
            <v>1004143-5TTL. RFU</v>
          </cell>
          <cell r="B6269" t="e">
            <v>#VALUE!</v>
          </cell>
        </row>
        <row r="6270">
          <cell r="A6270" t="str">
            <v>1004143-5Min.</v>
          </cell>
          <cell r="B6270" t="e">
            <v>#VALUE!</v>
          </cell>
        </row>
        <row r="6271">
          <cell r="A6271" t="str">
            <v>1004143-5Max.</v>
          </cell>
          <cell r="B6271" t="e">
            <v>#VALUE!</v>
          </cell>
        </row>
        <row r="6272">
          <cell r="A6272" t="str">
            <v>1004143-5+ / -</v>
          </cell>
          <cell r="B6272" t="e">
            <v>#VALUE!</v>
          </cell>
        </row>
        <row r="6273">
          <cell r="A6273" t="str">
            <v>1011346-0PARTSHOP</v>
          </cell>
          <cell r="B6273" t="e">
            <v>#VALUE!</v>
          </cell>
        </row>
        <row r="6274">
          <cell r="A6274" t="str">
            <v>1011346-0TTL. RFU</v>
          </cell>
          <cell r="B6274" t="e">
            <v>#VALUE!</v>
          </cell>
        </row>
        <row r="6275">
          <cell r="A6275" t="str">
            <v>1011346-0Min.</v>
          </cell>
          <cell r="B6275" t="e">
            <v>#VALUE!</v>
          </cell>
        </row>
        <row r="6276">
          <cell r="A6276" t="str">
            <v>1011346-0Max.</v>
          </cell>
          <cell r="B6276" t="e">
            <v>#VALUE!</v>
          </cell>
        </row>
        <row r="6277">
          <cell r="A6277" t="str">
            <v>1011346-0+ / -</v>
          </cell>
          <cell r="B6277" t="e">
            <v>#VALUE!</v>
          </cell>
        </row>
        <row r="6278">
          <cell r="A6278" t="str">
            <v>1011452-1IGP</v>
          </cell>
          <cell r="B6278" t="e">
            <v>#VALUE!</v>
          </cell>
        </row>
        <row r="6279">
          <cell r="A6279" t="str">
            <v>1011452-1TTL. RFU</v>
          </cell>
          <cell r="B6279" t="e">
            <v>#VALUE!</v>
          </cell>
        </row>
        <row r="6280">
          <cell r="A6280" t="str">
            <v>1011452-1Min.</v>
          </cell>
          <cell r="B6280" t="e">
            <v>#VALUE!</v>
          </cell>
        </row>
        <row r="6281">
          <cell r="A6281" t="str">
            <v>1011452-1Max.</v>
          </cell>
          <cell r="B6281" t="e">
            <v>#VALUE!</v>
          </cell>
        </row>
        <row r="6282">
          <cell r="A6282" t="str">
            <v>1011452-1+ / -</v>
          </cell>
          <cell r="B6282" t="e">
            <v>#VALUE!</v>
          </cell>
        </row>
        <row r="6283">
          <cell r="A6283" t="str">
            <v>1000082-8PARTSHOP</v>
          </cell>
          <cell r="B6283" t="e">
            <v>#VALUE!</v>
          </cell>
        </row>
        <row r="6284">
          <cell r="A6284" t="str">
            <v>1000082-8TTL. RFU</v>
          </cell>
          <cell r="B6284" t="e">
            <v>#VALUE!</v>
          </cell>
        </row>
        <row r="6285">
          <cell r="A6285" t="str">
            <v>1000082-8Min.</v>
          </cell>
          <cell r="B6285" t="e">
            <v>#VALUE!</v>
          </cell>
        </row>
        <row r="6286">
          <cell r="A6286" t="str">
            <v>1000082-8Max.</v>
          </cell>
          <cell r="B6286" t="e">
            <v>#VALUE!</v>
          </cell>
        </row>
        <row r="6287">
          <cell r="A6287" t="str">
            <v>1000082-8+ / -</v>
          </cell>
          <cell r="B6287" t="e">
            <v>#VALUE!</v>
          </cell>
        </row>
        <row r="6288">
          <cell r="A6288" t="str">
            <v>1000064-1PARTSHOP</v>
          </cell>
          <cell r="B6288" t="e">
            <v>#VALUE!</v>
          </cell>
        </row>
        <row r="6289">
          <cell r="A6289" t="str">
            <v>1000064-1TTL. RFU</v>
          </cell>
          <cell r="B6289" t="e">
            <v>#VALUE!</v>
          </cell>
        </row>
        <row r="6290">
          <cell r="A6290" t="str">
            <v>1000064-1Min.</v>
          </cell>
          <cell r="B6290" t="e">
            <v>#VALUE!</v>
          </cell>
        </row>
        <row r="6291">
          <cell r="A6291" t="str">
            <v>1000064-1Max.</v>
          </cell>
          <cell r="B6291" t="e">
            <v>#VALUE!</v>
          </cell>
        </row>
        <row r="6292">
          <cell r="A6292" t="str">
            <v>1000064-1+ / -</v>
          </cell>
          <cell r="B6292" t="e">
            <v>#VALUE!</v>
          </cell>
        </row>
        <row r="6293">
          <cell r="A6293" t="str">
            <v>1001075-0PARTSHOP</v>
          </cell>
          <cell r="B6293" t="e">
            <v>#VALUE!</v>
          </cell>
        </row>
        <row r="6294">
          <cell r="A6294" t="str">
            <v>1001075-0TTL. RFU</v>
          </cell>
          <cell r="B6294" t="e">
            <v>#VALUE!</v>
          </cell>
        </row>
        <row r="6295">
          <cell r="A6295" t="str">
            <v>1001075-0Min.</v>
          </cell>
          <cell r="B6295" t="e">
            <v>#VALUE!</v>
          </cell>
        </row>
        <row r="6296">
          <cell r="A6296" t="str">
            <v>1001075-0Max.</v>
          </cell>
          <cell r="B6296" t="e">
            <v>#VALUE!</v>
          </cell>
        </row>
        <row r="6297">
          <cell r="A6297" t="str">
            <v>1001075-0+ / -</v>
          </cell>
          <cell r="B6297" t="e">
            <v>#VALUE!</v>
          </cell>
        </row>
        <row r="6298">
          <cell r="A6298" t="str">
            <v>1001016-5PARTSHOP</v>
          </cell>
          <cell r="B6298" t="e">
            <v>#VALUE!</v>
          </cell>
        </row>
        <row r="6299">
          <cell r="A6299" t="str">
            <v>1001016-5TTL. RFU</v>
          </cell>
          <cell r="B6299" t="e">
            <v>#VALUE!</v>
          </cell>
        </row>
        <row r="6300">
          <cell r="A6300" t="str">
            <v>1001016-5Min.</v>
          </cell>
          <cell r="B6300" t="e">
            <v>#VALUE!</v>
          </cell>
        </row>
        <row r="6301">
          <cell r="A6301" t="str">
            <v>1001016-5Max.</v>
          </cell>
          <cell r="B6301" t="e">
            <v>#VALUE!</v>
          </cell>
        </row>
        <row r="6302">
          <cell r="A6302" t="str">
            <v>1001016-5+ / -</v>
          </cell>
          <cell r="B6302" t="e">
            <v>#VALUE!</v>
          </cell>
        </row>
        <row r="6303">
          <cell r="A6303" t="str">
            <v>1003381-5TOKO</v>
          </cell>
          <cell r="B6303" t="e">
            <v>#VALUE!</v>
          </cell>
        </row>
        <row r="6304">
          <cell r="A6304" t="str">
            <v>1003381-5TTL. RFU</v>
          </cell>
          <cell r="B6304" t="e">
            <v>#VALUE!</v>
          </cell>
        </row>
        <row r="6305">
          <cell r="A6305" t="str">
            <v>1003381-5Min.</v>
          </cell>
          <cell r="B6305" t="e">
            <v>#VALUE!</v>
          </cell>
        </row>
        <row r="6306">
          <cell r="A6306" t="str">
            <v>1003381-5Max.</v>
          </cell>
          <cell r="B6306" t="e">
            <v>#VALUE!</v>
          </cell>
        </row>
        <row r="6307">
          <cell r="A6307" t="str">
            <v>1003381-5+ / -</v>
          </cell>
          <cell r="B6307" t="e">
            <v>#VALUE!</v>
          </cell>
        </row>
        <row r="6308">
          <cell r="A6308" t="str">
            <v>1010614-6TOKO</v>
          </cell>
          <cell r="B6308" t="e">
            <v>#VALUE!</v>
          </cell>
        </row>
        <row r="6309">
          <cell r="A6309" t="str">
            <v>1010614-6TTL. RFU</v>
          </cell>
          <cell r="B6309" t="e">
            <v>#VALUE!</v>
          </cell>
        </row>
        <row r="6310">
          <cell r="A6310" t="str">
            <v>1010614-6Min.</v>
          </cell>
          <cell r="B6310" t="e">
            <v>#VALUE!</v>
          </cell>
        </row>
        <row r="6311">
          <cell r="A6311" t="str">
            <v>1010614-6Max.</v>
          </cell>
          <cell r="B6311" t="e">
            <v>#VALUE!</v>
          </cell>
        </row>
        <row r="6312">
          <cell r="A6312" t="str">
            <v>1010614-6+ / -</v>
          </cell>
          <cell r="B6312" t="e">
            <v>#VALUE!</v>
          </cell>
        </row>
        <row r="6313">
          <cell r="A6313" t="str">
            <v>1003033-6PARTSHOP</v>
          </cell>
          <cell r="B6313" t="e">
            <v>#VALUE!</v>
          </cell>
        </row>
        <row r="6314">
          <cell r="A6314" t="str">
            <v>1003033-6TTL. RFU</v>
          </cell>
          <cell r="B6314" t="e">
            <v>#VALUE!</v>
          </cell>
        </row>
        <row r="6315">
          <cell r="A6315" t="str">
            <v>1003033-6Min.</v>
          </cell>
          <cell r="B6315" t="e">
            <v>#VALUE!</v>
          </cell>
        </row>
        <row r="6316">
          <cell r="A6316" t="str">
            <v>1003033-6Max.</v>
          </cell>
          <cell r="B6316" t="e">
            <v>#VALUE!</v>
          </cell>
        </row>
        <row r="6317">
          <cell r="A6317" t="str">
            <v>1003033-6+ / -</v>
          </cell>
          <cell r="B6317" t="e">
            <v>#VALUE!</v>
          </cell>
        </row>
        <row r="6318">
          <cell r="A6318" t="str">
            <v>1010268-1TOKO</v>
          </cell>
          <cell r="B6318">
            <v>585</v>
          </cell>
        </row>
        <row r="6319">
          <cell r="A6319" t="str">
            <v>1010268-1PARTSHOP</v>
          </cell>
          <cell r="B6319" t="e">
            <v>#VALUE!</v>
          </cell>
        </row>
        <row r="6320">
          <cell r="A6320" t="str">
            <v>1010268-1TTL. RFU</v>
          </cell>
          <cell r="B6320" t="e">
            <v>#VALUE!</v>
          </cell>
        </row>
        <row r="6321">
          <cell r="A6321" t="str">
            <v>1010268-1Min.</v>
          </cell>
          <cell r="B6321" t="e">
            <v>#VALUE!</v>
          </cell>
        </row>
        <row r="6322">
          <cell r="A6322" t="str">
            <v>1010268-1Max.</v>
          </cell>
          <cell r="B6322" t="e">
            <v>#VALUE!</v>
          </cell>
        </row>
        <row r="6323">
          <cell r="A6323" t="str">
            <v>1010268-1+ / -</v>
          </cell>
          <cell r="B6323" t="e">
            <v>#VALUE!</v>
          </cell>
        </row>
        <row r="6324">
          <cell r="A6324" t="str">
            <v>1003280-0PARTSHOP</v>
          </cell>
          <cell r="B6324" t="e">
            <v>#VALUE!</v>
          </cell>
        </row>
        <row r="6325">
          <cell r="A6325" t="str">
            <v>1003280-0TTL. RFU</v>
          </cell>
          <cell r="B6325" t="e">
            <v>#VALUE!</v>
          </cell>
        </row>
        <row r="6326">
          <cell r="A6326" t="str">
            <v>1003280-0Min.</v>
          </cell>
          <cell r="B6326" t="e">
            <v>#VALUE!</v>
          </cell>
        </row>
        <row r="6327">
          <cell r="A6327" t="str">
            <v>1003280-0Max.</v>
          </cell>
          <cell r="B6327" t="e">
            <v>#VALUE!</v>
          </cell>
        </row>
        <row r="6328">
          <cell r="A6328" t="str">
            <v>1003280-0+ / -</v>
          </cell>
          <cell r="B6328" t="e">
            <v>#VALUE!</v>
          </cell>
        </row>
        <row r="6329">
          <cell r="A6329" t="str">
            <v>1010274-4PARTSHOP</v>
          </cell>
          <cell r="B6329" t="e">
            <v>#VALUE!</v>
          </cell>
        </row>
        <row r="6330">
          <cell r="A6330" t="str">
            <v>1010274-4TTL. RFU</v>
          </cell>
          <cell r="B6330" t="e">
            <v>#VALUE!</v>
          </cell>
        </row>
        <row r="6331">
          <cell r="A6331" t="str">
            <v>1010274-4Min.</v>
          </cell>
          <cell r="B6331" t="e">
            <v>#VALUE!</v>
          </cell>
        </row>
        <row r="6332">
          <cell r="A6332" t="str">
            <v>1010274-4Max.</v>
          </cell>
          <cell r="B6332" t="e">
            <v>#VALUE!</v>
          </cell>
        </row>
        <row r="6333">
          <cell r="A6333" t="str">
            <v>1010274-4+ / -</v>
          </cell>
          <cell r="B6333" t="e">
            <v>#VALUE!</v>
          </cell>
        </row>
        <row r="6334">
          <cell r="A6334" t="str">
            <v>1010297-3PARTSHOP</v>
          </cell>
          <cell r="B6334" t="e">
            <v>#VALUE!</v>
          </cell>
        </row>
        <row r="6335">
          <cell r="A6335" t="str">
            <v>1010297-3TTL. RFU</v>
          </cell>
          <cell r="B6335" t="e">
            <v>#VALUE!</v>
          </cell>
        </row>
        <row r="6336">
          <cell r="A6336" t="str">
            <v>1010297-3Min.</v>
          </cell>
          <cell r="B6336" t="e">
            <v>#VALUE!</v>
          </cell>
        </row>
        <row r="6337">
          <cell r="A6337" t="str">
            <v>1010297-3Max.</v>
          </cell>
          <cell r="B6337" t="e">
            <v>#VALUE!</v>
          </cell>
        </row>
        <row r="6338">
          <cell r="A6338" t="str">
            <v>1010297-3+ / -</v>
          </cell>
          <cell r="B6338" t="e">
            <v>#VALUE!</v>
          </cell>
        </row>
        <row r="6339">
          <cell r="A6339" t="str">
            <v>1003287-8PARTSHOP</v>
          </cell>
          <cell r="B6339" t="e">
            <v>#VALUE!</v>
          </cell>
        </row>
        <row r="6340">
          <cell r="A6340" t="str">
            <v>1003287-8TTL. RFU</v>
          </cell>
          <cell r="B6340" t="e">
            <v>#VALUE!</v>
          </cell>
        </row>
        <row r="6341">
          <cell r="A6341" t="str">
            <v>1003287-8Min.</v>
          </cell>
          <cell r="B6341" t="e">
            <v>#VALUE!</v>
          </cell>
        </row>
        <row r="6342">
          <cell r="A6342" t="str">
            <v>1003287-8Max.</v>
          </cell>
          <cell r="B6342" t="e">
            <v>#VALUE!</v>
          </cell>
        </row>
        <row r="6343">
          <cell r="A6343" t="str">
            <v>1003287-8+ / -</v>
          </cell>
          <cell r="B6343" t="e">
            <v>#VALUE!</v>
          </cell>
        </row>
        <row r="6344">
          <cell r="A6344" t="str">
            <v>1009289-7PARTSHOP</v>
          </cell>
          <cell r="B6344" t="e">
            <v>#VALUE!</v>
          </cell>
        </row>
        <row r="6345">
          <cell r="A6345" t="str">
            <v>1009289-7TTL. RFU</v>
          </cell>
          <cell r="B6345" t="e">
            <v>#VALUE!</v>
          </cell>
        </row>
        <row r="6346">
          <cell r="A6346" t="str">
            <v>1009289-7Min.</v>
          </cell>
          <cell r="B6346" t="e">
            <v>#VALUE!</v>
          </cell>
        </row>
        <row r="6347">
          <cell r="A6347" t="str">
            <v>1009289-7Max.</v>
          </cell>
          <cell r="B6347" t="e">
            <v>#VALUE!</v>
          </cell>
        </row>
        <row r="6348">
          <cell r="A6348" t="str">
            <v>1009289-7+ / -</v>
          </cell>
          <cell r="B6348" t="e">
            <v>#VALUE!</v>
          </cell>
        </row>
        <row r="6349">
          <cell r="A6349" t="str">
            <v>1009288-9PARTSHOP</v>
          </cell>
          <cell r="B6349" t="e">
            <v>#VALUE!</v>
          </cell>
        </row>
        <row r="6350">
          <cell r="A6350" t="str">
            <v>1009288-9TTL. RFU</v>
          </cell>
          <cell r="B6350" t="e">
            <v>#VALUE!</v>
          </cell>
        </row>
        <row r="6351">
          <cell r="A6351" t="str">
            <v>1009288-9Min.</v>
          </cell>
          <cell r="B6351" t="e">
            <v>#VALUE!</v>
          </cell>
        </row>
        <row r="6352">
          <cell r="A6352" t="str">
            <v>1009288-9Max.</v>
          </cell>
          <cell r="B6352" t="e">
            <v>#VALUE!</v>
          </cell>
        </row>
        <row r="6353">
          <cell r="A6353" t="str">
            <v>1009288-9+ / -</v>
          </cell>
          <cell r="B6353" t="e">
            <v>#VALUE!</v>
          </cell>
        </row>
        <row r="6354">
          <cell r="A6354" t="str">
            <v>1003284-3TOKO</v>
          </cell>
          <cell r="B6354">
            <v>17500</v>
          </cell>
        </row>
        <row r="6355">
          <cell r="A6355" t="str">
            <v>1003284-3PARTSHOP</v>
          </cell>
          <cell r="B6355" t="e">
            <v>#VALUE!</v>
          </cell>
        </row>
        <row r="6356">
          <cell r="A6356" t="str">
            <v>1003284-3TTL. RFU</v>
          </cell>
          <cell r="B6356" t="e">
            <v>#VALUE!</v>
          </cell>
        </row>
        <row r="6357">
          <cell r="A6357" t="str">
            <v>1003284-3Min.</v>
          </cell>
          <cell r="B6357" t="e">
            <v>#VALUE!</v>
          </cell>
        </row>
        <row r="6358">
          <cell r="A6358" t="str">
            <v>1003284-3Max.</v>
          </cell>
          <cell r="B6358" t="e">
            <v>#VALUE!</v>
          </cell>
        </row>
        <row r="6359">
          <cell r="A6359" t="str">
            <v>1003284-3+ / -</v>
          </cell>
          <cell r="B6359" t="e">
            <v>#VALUE!</v>
          </cell>
        </row>
        <row r="6360">
          <cell r="A6360" t="str">
            <v>1003282-7TOKO</v>
          </cell>
          <cell r="B6360">
            <v>1184</v>
          </cell>
        </row>
        <row r="6361">
          <cell r="A6361" t="str">
            <v>1003282-7PARTSHOP</v>
          </cell>
          <cell r="B6361" t="e">
            <v>#VALUE!</v>
          </cell>
        </row>
        <row r="6362">
          <cell r="A6362" t="str">
            <v>1003282-7TTL. RFU</v>
          </cell>
          <cell r="B6362" t="e">
            <v>#VALUE!</v>
          </cell>
        </row>
        <row r="6363">
          <cell r="A6363" t="str">
            <v>1003282-7Min.</v>
          </cell>
          <cell r="B6363" t="e">
            <v>#VALUE!</v>
          </cell>
        </row>
        <row r="6364">
          <cell r="A6364" t="str">
            <v>1003282-7Max.</v>
          </cell>
          <cell r="B6364" t="e">
            <v>#VALUE!</v>
          </cell>
        </row>
        <row r="6365">
          <cell r="A6365" t="str">
            <v>1003282-7+ / -</v>
          </cell>
          <cell r="B6365" t="e">
            <v>#VALUE!</v>
          </cell>
        </row>
        <row r="6366">
          <cell r="A6366" t="str">
            <v>1003279-7PARTSHOP</v>
          </cell>
          <cell r="B6366" t="e">
            <v>#VALUE!</v>
          </cell>
        </row>
        <row r="6367">
          <cell r="A6367" t="str">
            <v>1003279-7TTL. RFU</v>
          </cell>
          <cell r="B6367" t="e">
            <v>#VALUE!</v>
          </cell>
        </row>
        <row r="6368">
          <cell r="A6368" t="str">
            <v>1003279-7Min.</v>
          </cell>
          <cell r="B6368" t="e">
            <v>#VALUE!</v>
          </cell>
        </row>
        <row r="6369">
          <cell r="A6369" t="str">
            <v>1003279-7Max.</v>
          </cell>
          <cell r="B6369" t="e">
            <v>#VALUE!</v>
          </cell>
        </row>
        <row r="6370">
          <cell r="A6370" t="str">
            <v>1003279-7+ / -</v>
          </cell>
          <cell r="B6370" t="e">
            <v>#VALUE!</v>
          </cell>
        </row>
        <row r="6371">
          <cell r="A6371" t="str">
            <v>1003202-9BEKAS</v>
          </cell>
          <cell r="B6371" t="e">
            <v>#VALUE!</v>
          </cell>
        </row>
        <row r="6372">
          <cell r="A6372" t="str">
            <v>1003202-9PARTSHOP</v>
          </cell>
          <cell r="B6372">
            <v>77904</v>
          </cell>
        </row>
        <row r="6373">
          <cell r="A6373" t="str">
            <v>1003202-9TTL. RFU</v>
          </cell>
          <cell r="B6373" t="e">
            <v>#VALUE!</v>
          </cell>
        </row>
        <row r="6374">
          <cell r="A6374" t="str">
            <v>1003202-9Min.</v>
          </cell>
          <cell r="B6374" t="e">
            <v>#VALUE!</v>
          </cell>
        </row>
        <row r="6375">
          <cell r="A6375" t="str">
            <v>1003202-9Max.</v>
          </cell>
          <cell r="B6375" t="e">
            <v>#VALUE!</v>
          </cell>
        </row>
        <row r="6376">
          <cell r="A6376" t="str">
            <v>1003202-9+ / -</v>
          </cell>
          <cell r="B6376" t="e">
            <v>#VALUE!</v>
          </cell>
        </row>
        <row r="6377">
          <cell r="A6377" t="str">
            <v>1001113-7PARTSHOP</v>
          </cell>
          <cell r="B6377" t="e">
            <v>#VALUE!</v>
          </cell>
        </row>
        <row r="6378">
          <cell r="A6378" t="str">
            <v>1001113-7TTL. RFU</v>
          </cell>
          <cell r="B6378" t="e">
            <v>#VALUE!</v>
          </cell>
        </row>
        <row r="6379">
          <cell r="A6379" t="str">
            <v>1001113-7Min.</v>
          </cell>
          <cell r="B6379" t="e">
            <v>#VALUE!</v>
          </cell>
        </row>
        <row r="6380">
          <cell r="A6380" t="str">
            <v>1001113-7Max.</v>
          </cell>
          <cell r="B6380" t="e">
            <v>#VALUE!</v>
          </cell>
        </row>
        <row r="6381">
          <cell r="A6381" t="str">
            <v>1001113-7+ / -</v>
          </cell>
          <cell r="B6381" t="e">
            <v>#VALUE!</v>
          </cell>
        </row>
        <row r="6382">
          <cell r="A6382" t="str">
            <v>1000961-2PARTSHOP</v>
          </cell>
          <cell r="B6382" t="e">
            <v>#VALUE!</v>
          </cell>
        </row>
        <row r="6383">
          <cell r="A6383" t="str">
            <v>1000961-2TTL. RFU</v>
          </cell>
          <cell r="B6383" t="e">
            <v>#VALUE!</v>
          </cell>
        </row>
        <row r="6384">
          <cell r="A6384" t="str">
            <v>1000961-2Min.</v>
          </cell>
          <cell r="B6384" t="e">
            <v>#VALUE!</v>
          </cell>
        </row>
        <row r="6385">
          <cell r="A6385" t="str">
            <v>1000961-2Max.</v>
          </cell>
          <cell r="B6385" t="e">
            <v>#VALUE!</v>
          </cell>
        </row>
        <row r="6386">
          <cell r="A6386" t="str">
            <v>1000961-2+ / -</v>
          </cell>
          <cell r="B6386" t="e">
            <v>#VALUE!</v>
          </cell>
        </row>
        <row r="6387">
          <cell r="A6387" t="str">
            <v>1002930-3BEKAS</v>
          </cell>
          <cell r="B6387" t="e">
            <v>#VALUE!</v>
          </cell>
        </row>
        <row r="6388">
          <cell r="A6388" t="str">
            <v>1002930-3TTL. RFU</v>
          </cell>
          <cell r="B6388" t="e">
            <v>#VALUE!</v>
          </cell>
        </row>
        <row r="6389">
          <cell r="A6389" t="str">
            <v>1002930-3Min.</v>
          </cell>
          <cell r="B6389" t="e">
            <v>#VALUE!</v>
          </cell>
        </row>
        <row r="6390">
          <cell r="A6390" t="str">
            <v>1002930-3Max.</v>
          </cell>
          <cell r="B6390" t="e">
            <v>#VALUE!</v>
          </cell>
        </row>
        <row r="6391">
          <cell r="A6391" t="str">
            <v>1002930-3+ / -</v>
          </cell>
          <cell r="B6391" t="e">
            <v>#VALUE!</v>
          </cell>
        </row>
        <row r="6392">
          <cell r="A6392" t="str">
            <v>1003331-9PARTSHOP</v>
          </cell>
          <cell r="B6392" t="e">
            <v>#VALUE!</v>
          </cell>
        </row>
        <row r="6393">
          <cell r="A6393" t="str">
            <v>1003331-9TTL. RFU</v>
          </cell>
          <cell r="B6393" t="e">
            <v>#VALUE!</v>
          </cell>
        </row>
        <row r="6394">
          <cell r="A6394" t="str">
            <v>1003331-9Min.</v>
          </cell>
          <cell r="B6394" t="e">
            <v>#VALUE!</v>
          </cell>
        </row>
        <row r="6395">
          <cell r="A6395" t="str">
            <v>1003331-9Max.</v>
          </cell>
          <cell r="B6395" t="e">
            <v>#VALUE!</v>
          </cell>
        </row>
        <row r="6396">
          <cell r="A6396" t="str">
            <v>1003331-9+ / -</v>
          </cell>
          <cell r="B6396" t="e">
            <v>#VALUE!</v>
          </cell>
        </row>
        <row r="6397">
          <cell r="A6397" t="str">
            <v>1010561-1LAIN-LAIN</v>
          </cell>
          <cell r="B6397" t="e">
            <v>#VALUE!</v>
          </cell>
        </row>
        <row r="6398">
          <cell r="A6398" t="str">
            <v>1010561-1TOKO</v>
          </cell>
          <cell r="B6398" t="e">
            <v>#VALUE!</v>
          </cell>
        </row>
        <row r="6399">
          <cell r="A6399" t="str">
            <v>1010561-1TTL. RFU</v>
          </cell>
          <cell r="B6399" t="e">
            <v>#VALUE!</v>
          </cell>
        </row>
        <row r="6400">
          <cell r="A6400" t="str">
            <v>1010561-1Min.</v>
          </cell>
          <cell r="B6400" t="e">
            <v>#VALUE!</v>
          </cell>
        </row>
        <row r="6401">
          <cell r="A6401" t="str">
            <v>1010561-1Max.</v>
          </cell>
          <cell r="B6401" t="e">
            <v>#VALUE!</v>
          </cell>
        </row>
        <row r="6402">
          <cell r="A6402" t="str">
            <v>1010561-1+ / -</v>
          </cell>
          <cell r="B6402" t="e">
            <v>#VALUE!</v>
          </cell>
        </row>
        <row r="6403">
          <cell r="A6403" t="str">
            <v>1003332-7LAIN-LAIN</v>
          </cell>
          <cell r="B6403" t="e">
            <v>#VALUE!</v>
          </cell>
        </row>
        <row r="6404">
          <cell r="A6404" t="str">
            <v>1003332-7TOKO</v>
          </cell>
          <cell r="B6404" t="e">
            <v>#VALUE!</v>
          </cell>
        </row>
        <row r="6405">
          <cell r="A6405" t="str">
            <v>1003332-7TTL. RFU</v>
          </cell>
          <cell r="B6405" t="e">
            <v>#VALUE!</v>
          </cell>
        </row>
        <row r="6406">
          <cell r="A6406" t="str">
            <v>1003332-7Min.</v>
          </cell>
          <cell r="B6406" t="e">
            <v>#VALUE!</v>
          </cell>
        </row>
        <row r="6407">
          <cell r="A6407" t="str">
            <v>1003332-7Max.</v>
          </cell>
          <cell r="B6407" t="e">
            <v>#VALUE!</v>
          </cell>
        </row>
        <row r="6408">
          <cell r="A6408" t="str">
            <v>1003332-7+ / -</v>
          </cell>
          <cell r="B6408" t="e">
            <v>#VALUE!</v>
          </cell>
        </row>
        <row r="6409">
          <cell r="A6409" t="str">
            <v>1003333-5TOKO</v>
          </cell>
          <cell r="B6409" t="e">
            <v>#VALUE!</v>
          </cell>
        </row>
        <row r="6410">
          <cell r="A6410" t="str">
            <v>1003333-5TTL. RFU</v>
          </cell>
          <cell r="B6410" t="e">
            <v>#VALUE!</v>
          </cell>
        </row>
        <row r="6411">
          <cell r="A6411" t="str">
            <v>1003333-5Min.</v>
          </cell>
          <cell r="B6411" t="e">
            <v>#VALUE!</v>
          </cell>
        </row>
        <row r="6412">
          <cell r="A6412" t="str">
            <v>1003333-5Max.</v>
          </cell>
          <cell r="B6412" t="e">
            <v>#VALUE!</v>
          </cell>
        </row>
        <row r="6413">
          <cell r="A6413" t="str">
            <v>1003333-5+ / -</v>
          </cell>
          <cell r="B6413" t="e">
            <v>#VALUE!</v>
          </cell>
        </row>
        <row r="6414">
          <cell r="A6414" t="str">
            <v>1011057-7TOKO</v>
          </cell>
          <cell r="B6414" t="e">
            <v>#VALUE!</v>
          </cell>
        </row>
        <row r="6415">
          <cell r="A6415" t="str">
            <v>1011057-7TTL. RFU</v>
          </cell>
          <cell r="B6415" t="e">
            <v>#VALUE!</v>
          </cell>
        </row>
        <row r="6416">
          <cell r="A6416" t="str">
            <v>1011057-7Min.</v>
          </cell>
          <cell r="B6416" t="e">
            <v>#VALUE!</v>
          </cell>
        </row>
        <row r="6417">
          <cell r="A6417" t="str">
            <v>1011057-7Max.</v>
          </cell>
          <cell r="B6417" t="e">
            <v>#VALUE!</v>
          </cell>
        </row>
        <row r="6418">
          <cell r="A6418" t="str">
            <v>1011057-7+ / -</v>
          </cell>
          <cell r="B6418" t="e">
            <v>#VALUE!</v>
          </cell>
        </row>
        <row r="6419">
          <cell r="A6419" t="str">
            <v>1010548-4LAIN-LAIN</v>
          </cell>
          <cell r="B6419" t="e">
            <v>#VALUE!</v>
          </cell>
        </row>
        <row r="6420">
          <cell r="A6420" t="str">
            <v>1010548-4TTL. RFU</v>
          </cell>
          <cell r="B6420" t="e">
            <v>#VALUE!</v>
          </cell>
        </row>
        <row r="6421">
          <cell r="A6421" t="str">
            <v>1010548-4Min.</v>
          </cell>
          <cell r="B6421" t="e">
            <v>#VALUE!</v>
          </cell>
        </row>
        <row r="6422">
          <cell r="A6422" t="str">
            <v>1010548-4Max.</v>
          </cell>
          <cell r="B6422" t="e">
            <v>#VALUE!</v>
          </cell>
        </row>
        <row r="6423">
          <cell r="A6423" t="str">
            <v>1010548-4+ / -</v>
          </cell>
          <cell r="B6423" t="e">
            <v>#VALUE!</v>
          </cell>
        </row>
        <row r="6424">
          <cell r="A6424" t="str">
            <v>1002952-4HOP</v>
          </cell>
          <cell r="B6424" t="e">
            <v>#VALUE!</v>
          </cell>
        </row>
        <row r="6425">
          <cell r="A6425" t="str">
            <v>1002952-4PARTSHOP</v>
          </cell>
          <cell r="B6425" t="e">
            <v>#VALUE!</v>
          </cell>
        </row>
        <row r="6426">
          <cell r="A6426" t="str">
            <v>1002952-4TTL. RFU</v>
          </cell>
          <cell r="B6426" t="e">
            <v>#VALUE!</v>
          </cell>
        </row>
        <row r="6427">
          <cell r="A6427" t="str">
            <v>1002952-4Min.</v>
          </cell>
          <cell r="B6427" t="e">
            <v>#VALUE!</v>
          </cell>
        </row>
        <row r="6428">
          <cell r="A6428" t="str">
            <v>1002952-4Max.</v>
          </cell>
          <cell r="B6428" t="e">
            <v>#VALUE!</v>
          </cell>
        </row>
        <row r="6429">
          <cell r="A6429" t="str">
            <v>1002952-4+ / -</v>
          </cell>
          <cell r="B6429" t="e">
            <v>#VALUE!</v>
          </cell>
        </row>
        <row r="6430">
          <cell r="A6430" t="str">
            <v>1011706-7HOP</v>
          </cell>
          <cell r="B6430" t="e">
            <v>#VALUE!</v>
          </cell>
        </row>
        <row r="6431">
          <cell r="A6431" t="str">
            <v>1011706-7TTL. RFU</v>
          </cell>
          <cell r="B6431" t="e">
            <v>#VALUE!</v>
          </cell>
        </row>
        <row r="6432">
          <cell r="A6432" t="str">
            <v>1011706-7Min.</v>
          </cell>
          <cell r="B6432" t="e">
            <v>#VALUE!</v>
          </cell>
        </row>
        <row r="6433">
          <cell r="A6433" t="str">
            <v>1011706-7Max.</v>
          </cell>
          <cell r="B6433" t="e">
            <v>#VALUE!</v>
          </cell>
        </row>
        <row r="6434">
          <cell r="A6434" t="str">
            <v>1011706-7+ / -</v>
          </cell>
          <cell r="B6434" t="e">
            <v>#VALUE!</v>
          </cell>
        </row>
        <row r="6435">
          <cell r="A6435" t="str">
            <v>1003482-1HOP</v>
          </cell>
          <cell r="B6435" t="e">
            <v>#VALUE!</v>
          </cell>
        </row>
        <row r="6436">
          <cell r="A6436" t="str">
            <v>1003482-1TTL. RFU</v>
          </cell>
          <cell r="B6436" t="e">
            <v>#VALUE!</v>
          </cell>
        </row>
        <row r="6437">
          <cell r="A6437" t="str">
            <v>1003482-1Min.</v>
          </cell>
          <cell r="B6437" t="e">
            <v>#VALUE!</v>
          </cell>
        </row>
        <row r="6438">
          <cell r="A6438" t="str">
            <v>1003482-1Max.</v>
          </cell>
          <cell r="B6438" t="e">
            <v>#VALUE!</v>
          </cell>
        </row>
        <row r="6439">
          <cell r="A6439" t="str">
            <v>1003482-1+ / -</v>
          </cell>
          <cell r="B6439" t="e">
            <v>#VALUE!</v>
          </cell>
        </row>
        <row r="6440">
          <cell r="A6440" t="str">
            <v>1002962-1PARTSHOP</v>
          </cell>
          <cell r="B6440" t="e">
            <v>#VALUE!</v>
          </cell>
        </row>
        <row r="6441">
          <cell r="A6441" t="str">
            <v>1002962-1TTL. RFU</v>
          </cell>
          <cell r="B6441" t="e">
            <v>#VALUE!</v>
          </cell>
        </row>
        <row r="6442">
          <cell r="A6442" t="str">
            <v>1002962-1Min.</v>
          </cell>
          <cell r="B6442" t="e">
            <v>#VALUE!</v>
          </cell>
        </row>
        <row r="6443">
          <cell r="A6443" t="str">
            <v>1002962-1Max.</v>
          </cell>
          <cell r="B6443" t="e">
            <v>#VALUE!</v>
          </cell>
        </row>
        <row r="6444">
          <cell r="A6444" t="str">
            <v>1002962-1+ / -</v>
          </cell>
          <cell r="B6444" t="e">
            <v>#VALUE!</v>
          </cell>
        </row>
        <row r="6445">
          <cell r="A6445" t="str">
            <v>1002920-6HOP</v>
          </cell>
          <cell r="B6445" t="e">
            <v>#VALUE!</v>
          </cell>
        </row>
        <row r="6446">
          <cell r="A6446" t="str">
            <v>1002920-6PARTSHOP</v>
          </cell>
          <cell r="B6446" t="e">
            <v>#VALUE!</v>
          </cell>
        </row>
        <row r="6447">
          <cell r="A6447" t="str">
            <v>1002920-6TTL. RFU</v>
          </cell>
          <cell r="B6447" t="e">
            <v>#VALUE!</v>
          </cell>
        </row>
        <row r="6448">
          <cell r="A6448" t="str">
            <v>1002920-6Min.</v>
          </cell>
          <cell r="B6448" t="e">
            <v>#VALUE!</v>
          </cell>
        </row>
        <row r="6449">
          <cell r="A6449" t="str">
            <v>1002920-6Max.</v>
          </cell>
          <cell r="B6449" t="e">
            <v>#VALUE!</v>
          </cell>
        </row>
        <row r="6450">
          <cell r="A6450" t="str">
            <v>1002920-6+ / -</v>
          </cell>
          <cell r="B6450" t="e">
            <v>#VALUE!</v>
          </cell>
        </row>
        <row r="6451">
          <cell r="A6451" t="str">
            <v>1001871-9PARTSHOP</v>
          </cell>
          <cell r="B6451" t="e">
            <v>#VALUE!</v>
          </cell>
        </row>
        <row r="6452">
          <cell r="A6452" t="str">
            <v>1001871-9TTL. RFU</v>
          </cell>
          <cell r="B6452" t="e">
            <v>#VALUE!</v>
          </cell>
        </row>
        <row r="6453">
          <cell r="A6453" t="str">
            <v>1001871-9Min.</v>
          </cell>
          <cell r="B6453" t="e">
            <v>#VALUE!</v>
          </cell>
        </row>
        <row r="6454">
          <cell r="A6454" t="str">
            <v>1001871-9Max.</v>
          </cell>
          <cell r="B6454" t="e">
            <v>#VALUE!</v>
          </cell>
        </row>
        <row r="6455">
          <cell r="A6455" t="str">
            <v>1001871-9+ / -</v>
          </cell>
          <cell r="B6455" t="e">
            <v>#VALUE!</v>
          </cell>
        </row>
        <row r="6456">
          <cell r="A6456" t="str">
            <v>1005196-1PARTSHOP</v>
          </cell>
          <cell r="B6456" t="e">
            <v>#VALUE!</v>
          </cell>
        </row>
        <row r="6457">
          <cell r="A6457" t="str">
            <v>1005196-1TTL. RFU</v>
          </cell>
          <cell r="B6457" t="e">
            <v>#VALUE!</v>
          </cell>
        </row>
        <row r="6458">
          <cell r="A6458" t="str">
            <v>1005196-1Min.</v>
          </cell>
          <cell r="B6458" t="e">
            <v>#VALUE!</v>
          </cell>
        </row>
        <row r="6459">
          <cell r="A6459" t="str">
            <v>1005196-1Max.</v>
          </cell>
          <cell r="B6459" t="e">
            <v>#VALUE!</v>
          </cell>
        </row>
        <row r="6460">
          <cell r="A6460" t="str">
            <v>1005196-1+ / -</v>
          </cell>
          <cell r="B6460" t="e">
            <v>#VALUE!</v>
          </cell>
        </row>
        <row r="6461">
          <cell r="A6461" t="str">
            <v>1000947-7PARTSHOP</v>
          </cell>
          <cell r="B6461" t="e">
            <v>#VALUE!</v>
          </cell>
        </row>
        <row r="6462">
          <cell r="A6462" t="str">
            <v>1000947-7TTL. RFU</v>
          </cell>
          <cell r="B6462" t="e">
            <v>#VALUE!</v>
          </cell>
        </row>
        <row r="6463">
          <cell r="A6463" t="str">
            <v>1000947-7Min.</v>
          </cell>
          <cell r="B6463" t="e">
            <v>#VALUE!</v>
          </cell>
        </row>
        <row r="6464">
          <cell r="A6464" t="str">
            <v>1000947-7Max.</v>
          </cell>
          <cell r="B6464" t="e">
            <v>#VALUE!</v>
          </cell>
        </row>
        <row r="6465">
          <cell r="A6465" t="str">
            <v>1000947-7+ / -</v>
          </cell>
          <cell r="B6465" t="e">
            <v>#VALUE!</v>
          </cell>
        </row>
        <row r="6466">
          <cell r="A6466" t="str">
            <v>1001305-9PARTSHOP</v>
          </cell>
          <cell r="B6466" t="e">
            <v>#VALUE!</v>
          </cell>
        </row>
        <row r="6467">
          <cell r="A6467" t="str">
            <v>1001305-9TTL. RFU</v>
          </cell>
          <cell r="B6467" t="e">
            <v>#VALUE!</v>
          </cell>
        </row>
        <row r="6468">
          <cell r="A6468" t="str">
            <v>1001305-9Min.</v>
          </cell>
          <cell r="B6468" t="e">
            <v>#VALUE!</v>
          </cell>
        </row>
        <row r="6469">
          <cell r="A6469" t="str">
            <v>1001305-9Max.</v>
          </cell>
          <cell r="B6469" t="e">
            <v>#VALUE!</v>
          </cell>
        </row>
        <row r="6470">
          <cell r="A6470" t="str">
            <v>1001305-9+ / -</v>
          </cell>
          <cell r="B6470" t="e">
            <v>#VALUE!</v>
          </cell>
        </row>
        <row r="6471">
          <cell r="A6471" t="str">
            <v>1001121-8PARTSHOP</v>
          </cell>
          <cell r="B6471" t="e">
            <v>#VALUE!</v>
          </cell>
        </row>
        <row r="6472">
          <cell r="A6472" t="str">
            <v>1001121-8TTL. RFU</v>
          </cell>
          <cell r="B6472" t="e">
            <v>#VALUE!</v>
          </cell>
        </row>
        <row r="6473">
          <cell r="A6473" t="str">
            <v>1001121-8Min.</v>
          </cell>
          <cell r="B6473" t="e">
            <v>#VALUE!</v>
          </cell>
        </row>
        <row r="6474">
          <cell r="A6474" t="str">
            <v>1001121-8Max.</v>
          </cell>
          <cell r="B6474" t="e">
            <v>#VALUE!</v>
          </cell>
        </row>
        <row r="6475">
          <cell r="A6475" t="str">
            <v>1001121-8+ / -</v>
          </cell>
          <cell r="B6475" t="e">
            <v>#VALUE!</v>
          </cell>
        </row>
        <row r="6476">
          <cell r="A6476" t="str">
            <v>1000293-6PARTSHOP</v>
          </cell>
          <cell r="B6476">
            <v>491550</v>
          </cell>
        </row>
        <row r="6477">
          <cell r="A6477" t="str">
            <v>1000293-6TTL. RFU</v>
          </cell>
          <cell r="B6477" t="e">
            <v>#VALUE!</v>
          </cell>
        </row>
        <row r="6478">
          <cell r="A6478" t="str">
            <v>1000293-6Min.</v>
          </cell>
          <cell r="B6478" t="e">
            <v>#VALUE!</v>
          </cell>
        </row>
        <row r="6479">
          <cell r="A6479" t="str">
            <v>1000293-6Max.</v>
          </cell>
          <cell r="B6479" t="e">
            <v>#VALUE!</v>
          </cell>
        </row>
        <row r="6480">
          <cell r="A6480" t="str">
            <v>1000293-6+ / -</v>
          </cell>
          <cell r="B6480" t="e">
            <v>#VALUE!</v>
          </cell>
        </row>
        <row r="6481">
          <cell r="A6481" t="str">
            <v>1011523-4PARTSHOP</v>
          </cell>
          <cell r="B6481" t="e">
            <v>#VALUE!</v>
          </cell>
        </row>
        <row r="6482">
          <cell r="A6482" t="str">
            <v>1011523-4TTL. RFU</v>
          </cell>
          <cell r="B6482" t="e">
            <v>#VALUE!</v>
          </cell>
        </row>
        <row r="6483">
          <cell r="A6483" t="str">
            <v>1011523-4Min.</v>
          </cell>
          <cell r="B6483" t="e">
            <v>#VALUE!</v>
          </cell>
        </row>
        <row r="6484">
          <cell r="A6484" t="str">
            <v>1011523-4Max.</v>
          </cell>
          <cell r="B6484" t="e">
            <v>#VALUE!</v>
          </cell>
        </row>
        <row r="6485">
          <cell r="A6485" t="str">
            <v>1011523-4+ / -</v>
          </cell>
          <cell r="B6485" t="e">
            <v>#VALUE!</v>
          </cell>
        </row>
        <row r="6486">
          <cell r="A6486" t="str">
            <v>1000348-7PARTSHOP</v>
          </cell>
          <cell r="B6486" t="e">
            <v>#VALUE!</v>
          </cell>
        </row>
        <row r="6487">
          <cell r="A6487" t="str">
            <v>1000348-7TTL. RFU</v>
          </cell>
          <cell r="B6487" t="e">
            <v>#VALUE!</v>
          </cell>
        </row>
        <row r="6488">
          <cell r="A6488" t="str">
            <v>1000348-7Min.</v>
          </cell>
          <cell r="B6488" t="e">
            <v>#VALUE!</v>
          </cell>
        </row>
        <row r="6489">
          <cell r="A6489" t="str">
            <v>1000348-7Max.</v>
          </cell>
          <cell r="B6489" t="e">
            <v>#VALUE!</v>
          </cell>
        </row>
        <row r="6490">
          <cell r="A6490" t="str">
            <v>1000348-7+ / -</v>
          </cell>
          <cell r="B6490" t="e">
            <v>#VALUE!</v>
          </cell>
        </row>
        <row r="6491">
          <cell r="A6491" t="str">
            <v>1001225-7IGP</v>
          </cell>
          <cell r="B6491">
            <v>1</v>
          </cell>
        </row>
        <row r="6492">
          <cell r="A6492" t="str">
            <v>1001225-7TTL. RFU</v>
          </cell>
          <cell r="B6492" t="e">
            <v>#VALUE!</v>
          </cell>
        </row>
        <row r="6493">
          <cell r="A6493" t="str">
            <v>1001225-7Min.</v>
          </cell>
          <cell r="B6493" t="e">
            <v>#VALUE!</v>
          </cell>
        </row>
        <row r="6494">
          <cell r="A6494" t="str">
            <v>1001225-7Max.</v>
          </cell>
          <cell r="B6494" t="e">
            <v>#VALUE!</v>
          </cell>
        </row>
        <row r="6495">
          <cell r="A6495" t="str">
            <v>1001225-7+ / -</v>
          </cell>
          <cell r="B6495" t="e">
            <v>#VALUE!</v>
          </cell>
        </row>
        <row r="6496">
          <cell r="A6496" t="str">
            <v>1001684-8PARTSHOP</v>
          </cell>
          <cell r="B6496">
            <v>55000</v>
          </cell>
        </row>
        <row r="6497">
          <cell r="A6497" t="str">
            <v>1001684-8TTL. RFU</v>
          </cell>
          <cell r="B6497" t="e">
            <v>#VALUE!</v>
          </cell>
        </row>
        <row r="6498">
          <cell r="A6498" t="str">
            <v>1001684-8Min.</v>
          </cell>
          <cell r="B6498" t="e">
            <v>#VALUE!</v>
          </cell>
        </row>
        <row r="6499">
          <cell r="A6499" t="str">
            <v>1001684-8Max.</v>
          </cell>
          <cell r="B6499" t="e">
            <v>#VALUE!</v>
          </cell>
        </row>
        <row r="6500">
          <cell r="A6500" t="str">
            <v>1001684-8+ / -</v>
          </cell>
          <cell r="B6500" t="e">
            <v>#VALUE!</v>
          </cell>
        </row>
        <row r="6501">
          <cell r="A6501" t="str">
            <v>1002768-8PARTSHOP</v>
          </cell>
          <cell r="B6501" t="e">
            <v>#VALUE!</v>
          </cell>
        </row>
        <row r="6502">
          <cell r="A6502" t="str">
            <v>1002768-8TTL. RFU</v>
          </cell>
          <cell r="B6502" t="e">
            <v>#VALUE!</v>
          </cell>
        </row>
        <row r="6503">
          <cell r="A6503" t="str">
            <v>1002768-8Min.</v>
          </cell>
          <cell r="B6503" t="e">
            <v>#VALUE!</v>
          </cell>
        </row>
        <row r="6504">
          <cell r="A6504" t="str">
            <v>1002768-8Max.</v>
          </cell>
          <cell r="B6504" t="e">
            <v>#VALUE!</v>
          </cell>
        </row>
        <row r="6505">
          <cell r="A6505" t="str">
            <v>1002768-8+ / -</v>
          </cell>
          <cell r="B6505" t="e">
            <v>#VALUE!</v>
          </cell>
        </row>
        <row r="6506">
          <cell r="A6506" t="str">
            <v>1001610-4PARTSHOP</v>
          </cell>
          <cell r="B6506">
            <v>9464</v>
          </cell>
        </row>
        <row r="6507">
          <cell r="A6507" t="str">
            <v>1001610-4TTL. RFU</v>
          </cell>
          <cell r="B6507" t="e">
            <v>#VALUE!</v>
          </cell>
        </row>
        <row r="6508">
          <cell r="A6508" t="str">
            <v>1001610-4Min.</v>
          </cell>
          <cell r="B6508" t="e">
            <v>#VALUE!</v>
          </cell>
        </row>
        <row r="6509">
          <cell r="A6509" t="str">
            <v>1001610-4Max.</v>
          </cell>
          <cell r="B6509" t="e">
            <v>#VALUE!</v>
          </cell>
        </row>
        <row r="6510">
          <cell r="A6510" t="str">
            <v>1001610-4+ / -</v>
          </cell>
          <cell r="B6510" t="e">
            <v>#VALUE!</v>
          </cell>
        </row>
        <row r="6511">
          <cell r="A6511" t="str">
            <v>1004264-4BUATAN</v>
          </cell>
          <cell r="B6511" t="e">
            <v>#VALUE!</v>
          </cell>
        </row>
        <row r="6512">
          <cell r="A6512" t="str">
            <v>1004264-4TTL. RFU</v>
          </cell>
          <cell r="B6512" t="e">
            <v>#VALUE!</v>
          </cell>
        </row>
        <row r="6513">
          <cell r="A6513" t="str">
            <v>1004264-4Min.</v>
          </cell>
          <cell r="B6513" t="e">
            <v>#VALUE!</v>
          </cell>
        </row>
        <row r="6514">
          <cell r="A6514" t="str">
            <v>1004264-4Max.</v>
          </cell>
          <cell r="B6514" t="e">
            <v>#VALUE!</v>
          </cell>
        </row>
        <row r="6515">
          <cell r="A6515" t="str">
            <v>1004264-4+ / -</v>
          </cell>
          <cell r="B6515" t="e">
            <v>#VALUE!</v>
          </cell>
        </row>
        <row r="6516">
          <cell r="A6516" t="str">
            <v>1003005-0BUATAN</v>
          </cell>
          <cell r="B6516" t="e">
            <v>#VALUE!</v>
          </cell>
        </row>
        <row r="6517">
          <cell r="A6517" t="str">
            <v>1003005-0TTL. RFU</v>
          </cell>
          <cell r="B6517" t="e">
            <v>#VALUE!</v>
          </cell>
        </row>
        <row r="6518">
          <cell r="A6518" t="str">
            <v>1003005-0Min.</v>
          </cell>
          <cell r="B6518" t="e">
            <v>#VALUE!</v>
          </cell>
        </row>
        <row r="6519">
          <cell r="A6519" t="str">
            <v>1003005-0Max.</v>
          </cell>
          <cell r="B6519" t="e">
            <v>#VALUE!</v>
          </cell>
        </row>
        <row r="6520">
          <cell r="A6520" t="str">
            <v>1003005-0+ / -</v>
          </cell>
          <cell r="B6520" t="e">
            <v>#VALUE!</v>
          </cell>
        </row>
        <row r="6521">
          <cell r="A6521" t="str">
            <v>1001625-2PARTSHOP</v>
          </cell>
          <cell r="B6521" t="e">
            <v>#VALUE!</v>
          </cell>
        </row>
        <row r="6522">
          <cell r="A6522" t="str">
            <v>1001625-2TTL. RFU</v>
          </cell>
          <cell r="B6522" t="e">
            <v>#VALUE!</v>
          </cell>
        </row>
        <row r="6523">
          <cell r="A6523" t="str">
            <v>1001625-2Min.</v>
          </cell>
          <cell r="B6523" t="e">
            <v>#VALUE!</v>
          </cell>
        </row>
        <row r="6524">
          <cell r="A6524" t="str">
            <v>1001625-2Max.</v>
          </cell>
          <cell r="B6524" t="e">
            <v>#VALUE!</v>
          </cell>
        </row>
        <row r="6525">
          <cell r="A6525" t="str">
            <v>1001625-2+ / -</v>
          </cell>
          <cell r="B6525" t="e">
            <v>#VALUE!</v>
          </cell>
        </row>
        <row r="6526">
          <cell r="A6526" t="str">
            <v>1003933-3PARTSHOP</v>
          </cell>
          <cell r="B6526">
            <v>2000</v>
          </cell>
        </row>
        <row r="6527">
          <cell r="A6527" t="str">
            <v>1003933-3TTL. RFU</v>
          </cell>
          <cell r="B6527" t="e">
            <v>#VALUE!</v>
          </cell>
        </row>
        <row r="6528">
          <cell r="A6528" t="str">
            <v>1003933-3Min.</v>
          </cell>
          <cell r="B6528" t="e">
            <v>#VALUE!</v>
          </cell>
        </row>
        <row r="6529">
          <cell r="A6529" t="str">
            <v>1003933-3Max.</v>
          </cell>
          <cell r="B6529" t="e">
            <v>#VALUE!</v>
          </cell>
        </row>
        <row r="6530">
          <cell r="A6530" t="str">
            <v>1003933-3+ / -</v>
          </cell>
          <cell r="B6530" t="e">
            <v>#VALUE!</v>
          </cell>
        </row>
        <row r="6531">
          <cell r="A6531" t="str">
            <v>1001612-0PARTSHOP</v>
          </cell>
          <cell r="B6531" t="e">
            <v>#VALUE!</v>
          </cell>
        </row>
        <row r="6532">
          <cell r="A6532" t="str">
            <v>1001612-0TTL. RFU</v>
          </cell>
          <cell r="B6532" t="e">
            <v>#VALUE!</v>
          </cell>
        </row>
        <row r="6533">
          <cell r="A6533" t="str">
            <v>1001612-0Min.</v>
          </cell>
          <cell r="B6533" t="e">
            <v>#VALUE!</v>
          </cell>
        </row>
        <row r="6534">
          <cell r="A6534" t="str">
            <v>1001612-0Max.</v>
          </cell>
          <cell r="B6534" t="e">
            <v>#VALUE!</v>
          </cell>
        </row>
        <row r="6535">
          <cell r="A6535" t="str">
            <v>1001612-0+ / -</v>
          </cell>
          <cell r="B6535" t="e">
            <v>#VALUE!</v>
          </cell>
        </row>
        <row r="6536">
          <cell r="A6536" t="str">
            <v>1003924-4PARTSHOP</v>
          </cell>
          <cell r="B6536" t="e">
            <v>#VALUE!</v>
          </cell>
        </row>
        <row r="6537">
          <cell r="A6537" t="str">
            <v>1003924-4TTL. RFU</v>
          </cell>
          <cell r="B6537" t="e">
            <v>#VALUE!</v>
          </cell>
        </row>
        <row r="6538">
          <cell r="A6538" t="str">
            <v>1003924-4Min.</v>
          </cell>
          <cell r="B6538" t="e">
            <v>#VALUE!</v>
          </cell>
        </row>
        <row r="6539">
          <cell r="A6539" t="str">
            <v>1003924-4Max.</v>
          </cell>
          <cell r="B6539" t="e">
            <v>#VALUE!</v>
          </cell>
        </row>
        <row r="6540">
          <cell r="A6540" t="str">
            <v>1003924-4+ / -</v>
          </cell>
          <cell r="B6540" t="e">
            <v>#VALUE!</v>
          </cell>
        </row>
        <row r="6541">
          <cell r="A6541" t="str">
            <v>1004197-4PARTSHOP</v>
          </cell>
          <cell r="B6541">
            <v>5727</v>
          </cell>
        </row>
        <row r="6542">
          <cell r="A6542" t="str">
            <v>1004197-4TTL. RFU</v>
          </cell>
          <cell r="B6542" t="e">
            <v>#VALUE!</v>
          </cell>
        </row>
        <row r="6543">
          <cell r="A6543" t="str">
            <v>1004197-4Min.</v>
          </cell>
          <cell r="B6543" t="e">
            <v>#VALUE!</v>
          </cell>
        </row>
        <row r="6544">
          <cell r="A6544" t="str">
            <v>1004197-4Max.</v>
          </cell>
          <cell r="B6544" t="e">
            <v>#VALUE!</v>
          </cell>
        </row>
        <row r="6545">
          <cell r="A6545" t="str">
            <v>1004197-4+ / -</v>
          </cell>
          <cell r="B6545" t="e">
            <v>#VALUE!</v>
          </cell>
        </row>
        <row r="6546">
          <cell r="A6546" t="str">
            <v>1001978-2PARTSHOP</v>
          </cell>
          <cell r="B6546" t="e">
            <v>#VALUE!</v>
          </cell>
        </row>
        <row r="6547">
          <cell r="A6547" t="str">
            <v>1001978-2TTL. RFU</v>
          </cell>
          <cell r="B6547" t="e">
            <v>#VALUE!</v>
          </cell>
        </row>
        <row r="6548">
          <cell r="A6548" t="str">
            <v>1001978-2Min.</v>
          </cell>
          <cell r="B6548" t="e">
            <v>#VALUE!</v>
          </cell>
        </row>
        <row r="6549">
          <cell r="A6549" t="str">
            <v>1001978-2Max.</v>
          </cell>
          <cell r="B6549" t="e">
            <v>#VALUE!</v>
          </cell>
        </row>
        <row r="6550">
          <cell r="A6550" t="str">
            <v>1001978-2+ / -</v>
          </cell>
          <cell r="B6550" t="e">
            <v>#VALUE!</v>
          </cell>
        </row>
        <row r="6551">
          <cell r="A6551" t="str">
            <v>1001611-2PARTSHOP</v>
          </cell>
          <cell r="B6551" t="e">
            <v>#VALUE!</v>
          </cell>
        </row>
        <row r="6552">
          <cell r="A6552" t="str">
            <v>1001611-2TTL. RFU</v>
          </cell>
          <cell r="B6552" t="e">
            <v>#VALUE!</v>
          </cell>
        </row>
        <row r="6553">
          <cell r="A6553" t="str">
            <v>1001611-2Min.</v>
          </cell>
          <cell r="B6553" t="e">
            <v>#VALUE!</v>
          </cell>
        </row>
        <row r="6554">
          <cell r="A6554" t="str">
            <v>1001611-2Max.</v>
          </cell>
          <cell r="B6554" t="e">
            <v>#VALUE!</v>
          </cell>
        </row>
        <row r="6555">
          <cell r="A6555" t="str">
            <v>1001611-2+ / -</v>
          </cell>
          <cell r="B6555" t="e">
            <v>#VALUE!</v>
          </cell>
        </row>
        <row r="6556">
          <cell r="A6556" t="str">
            <v>1011628-1PARTSHOP</v>
          </cell>
          <cell r="B6556" t="e">
            <v>#VALUE!</v>
          </cell>
        </row>
        <row r="6557">
          <cell r="A6557" t="str">
            <v>1011628-1TTL. RFU</v>
          </cell>
          <cell r="B6557" t="e">
            <v>#VALUE!</v>
          </cell>
        </row>
        <row r="6558">
          <cell r="A6558" t="str">
            <v>1011628-1Min.</v>
          </cell>
          <cell r="B6558" t="e">
            <v>#VALUE!</v>
          </cell>
        </row>
        <row r="6559">
          <cell r="A6559" t="str">
            <v>1011628-1Max.</v>
          </cell>
          <cell r="B6559" t="e">
            <v>#VALUE!</v>
          </cell>
        </row>
        <row r="6560">
          <cell r="A6560" t="str">
            <v>1011628-1+ / -</v>
          </cell>
          <cell r="B6560" t="e">
            <v>#VALUE!</v>
          </cell>
        </row>
        <row r="6561">
          <cell r="A6561" t="str">
            <v>1003932-5PARTSHOP</v>
          </cell>
          <cell r="B6561" t="e">
            <v>#VALUE!</v>
          </cell>
        </row>
        <row r="6562">
          <cell r="A6562" t="str">
            <v>1003932-5TTL. RFU</v>
          </cell>
          <cell r="B6562" t="e">
            <v>#VALUE!</v>
          </cell>
        </row>
        <row r="6563">
          <cell r="A6563" t="str">
            <v>1003932-5Min.</v>
          </cell>
          <cell r="B6563" t="e">
            <v>#VALUE!</v>
          </cell>
        </row>
        <row r="6564">
          <cell r="A6564" t="str">
            <v>1003932-5Max.</v>
          </cell>
          <cell r="B6564" t="e">
            <v>#VALUE!</v>
          </cell>
        </row>
        <row r="6565">
          <cell r="A6565" t="str">
            <v>1003932-5+ / -</v>
          </cell>
          <cell r="B6565" t="e">
            <v>#VALUE!</v>
          </cell>
        </row>
        <row r="6566">
          <cell r="A6566" t="str">
            <v>1003936-8PARTSHOP</v>
          </cell>
          <cell r="B6566" t="e">
            <v>#VALUE!</v>
          </cell>
        </row>
        <row r="6567">
          <cell r="A6567" t="str">
            <v>1003936-8TTL. RFU</v>
          </cell>
          <cell r="B6567" t="e">
            <v>#VALUE!</v>
          </cell>
        </row>
        <row r="6568">
          <cell r="A6568" t="str">
            <v>1003936-8Min.</v>
          </cell>
          <cell r="B6568" t="e">
            <v>#VALUE!</v>
          </cell>
        </row>
        <row r="6569">
          <cell r="A6569" t="str">
            <v>1003936-8Max.</v>
          </cell>
          <cell r="B6569" t="e">
            <v>#VALUE!</v>
          </cell>
        </row>
        <row r="6570">
          <cell r="A6570" t="str">
            <v>1003936-8+ / -</v>
          </cell>
          <cell r="B6570" t="e">
            <v>#VALUE!</v>
          </cell>
        </row>
        <row r="6571">
          <cell r="A6571" t="str">
            <v>1003931-7TOKO</v>
          </cell>
          <cell r="B6571" t="e">
            <v>#VALUE!</v>
          </cell>
        </row>
        <row r="6572">
          <cell r="A6572" t="str">
            <v>1003931-7TTL. RFU</v>
          </cell>
          <cell r="B6572" t="e">
            <v>#VALUE!</v>
          </cell>
        </row>
        <row r="6573">
          <cell r="A6573" t="str">
            <v>1003931-7Min.</v>
          </cell>
          <cell r="B6573" t="e">
            <v>#VALUE!</v>
          </cell>
        </row>
        <row r="6574">
          <cell r="A6574" t="str">
            <v>1003931-7Max.</v>
          </cell>
          <cell r="B6574" t="e">
            <v>#VALUE!</v>
          </cell>
        </row>
        <row r="6575">
          <cell r="A6575" t="str">
            <v>1003931-7+ / -</v>
          </cell>
          <cell r="B6575" t="e">
            <v>#VALUE!</v>
          </cell>
        </row>
        <row r="6576">
          <cell r="A6576" t="str">
            <v>1003849-3PARTSHOP</v>
          </cell>
          <cell r="B6576" t="e">
            <v>#VALUE!</v>
          </cell>
        </row>
        <row r="6577">
          <cell r="A6577" t="str">
            <v>1003849-3TTL. RFU</v>
          </cell>
          <cell r="B6577" t="e">
            <v>#VALUE!</v>
          </cell>
        </row>
        <row r="6578">
          <cell r="A6578" t="str">
            <v>1003849-3Min.</v>
          </cell>
          <cell r="B6578" t="e">
            <v>#VALUE!</v>
          </cell>
        </row>
        <row r="6579">
          <cell r="A6579" t="str">
            <v>1003849-3Max.</v>
          </cell>
          <cell r="B6579" t="e">
            <v>#VALUE!</v>
          </cell>
        </row>
        <row r="6580">
          <cell r="A6580" t="str">
            <v>1003849-3+ / -</v>
          </cell>
          <cell r="B6580" t="e">
            <v>#VALUE!</v>
          </cell>
        </row>
        <row r="6581">
          <cell r="A6581" t="str">
            <v>1000011-9PARTSHOP</v>
          </cell>
          <cell r="B6581" t="e">
            <v>#VALUE!</v>
          </cell>
        </row>
        <row r="6582">
          <cell r="A6582" t="str">
            <v>1000011-9TTL. RFU</v>
          </cell>
          <cell r="B6582" t="e">
            <v>#VALUE!</v>
          </cell>
        </row>
        <row r="6583">
          <cell r="A6583" t="str">
            <v>1000011-9Min.</v>
          </cell>
          <cell r="B6583" t="e">
            <v>#VALUE!</v>
          </cell>
        </row>
        <row r="6584">
          <cell r="A6584" t="str">
            <v>1000011-9Max.</v>
          </cell>
          <cell r="B6584" t="e">
            <v>#VALUE!</v>
          </cell>
        </row>
        <row r="6585">
          <cell r="A6585" t="str">
            <v>1000011-9+ / -</v>
          </cell>
          <cell r="B6585" t="e">
            <v>#VALUE!</v>
          </cell>
        </row>
        <row r="6586">
          <cell r="A6586" t="str">
            <v>1003847-7PARTSHOP</v>
          </cell>
          <cell r="B6586" t="e">
            <v>#VALUE!</v>
          </cell>
        </row>
        <row r="6587">
          <cell r="A6587" t="str">
            <v>1003847-7TTL. RFU</v>
          </cell>
          <cell r="B6587" t="e">
            <v>#VALUE!</v>
          </cell>
        </row>
        <row r="6588">
          <cell r="A6588" t="str">
            <v>1003847-7Min.</v>
          </cell>
          <cell r="B6588" t="e">
            <v>#VALUE!</v>
          </cell>
        </row>
        <row r="6589">
          <cell r="A6589" t="str">
            <v>1003847-7Max.</v>
          </cell>
          <cell r="B6589" t="e">
            <v>#VALUE!</v>
          </cell>
        </row>
        <row r="6590">
          <cell r="A6590" t="str">
            <v>1003847-7+ / -</v>
          </cell>
          <cell r="B6590" t="e">
            <v>#VALUE!</v>
          </cell>
        </row>
        <row r="6591">
          <cell r="A6591" t="str">
            <v>1000012-7PARTSHOP</v>
          </cell>
          <cell r="B6591" t="e">
            <v>#VALUE!</v>
          </cell>
        </row>
        <row r="6592">
          <cell r="A6592" t="str">
            <v>1000012-7TTL. RFU</v>
          </cell>
          <cell r="B6592" t="e">
            <v>#VALUE!</v>
          </cell>
        </row>
        <row r="6593">
          <cell r="A6593" t="str">
            <v>1000012-7Min.</v>
          </cell>
          <cell r="B6593" t="e">
            <v>#VALUE!</v>
          </cell>
        </row>
        <row r="6594">
          <cell r="A6594" t="str">
            <v>1000012-7Max.</v>
          </cell>
          <cell r="B6594" t="e">
            <v>#VALUE!</v>
          </cell>
        </row>
        <row r="6595">
          <cell r="A6595" t="str">
            <v>1000012-7+ / -</v>
          </cell>
          <cell r="B6595" t="e">
            <v>#VALUE!</v>
          </cell>
        </row>
        <row r="6596">
          <cell r="A6596" t="str">
            <v>1000013-5PARTSHOP</v>
          </cell>
          <cell r="B6596" t="e">
            <v>#VALUE!</v>
          </cell>
        </row>
        <row r="6597">
          <cell r="A6597" t="str">
            <v>1000013-5TTL. RFU</v>
          </cell>
          <cell r="B6597" t="e">
            <v>#VALUE!</v>
          </cell>
        </row>
        <row r="6598">
          <cell r="A6598" t="str">
            <v>1000013-5Min.</v>
          </cell>
          <cell r="B6598" t="e">
            <v>#VALUE!</v>
          </cell>
        </row>
        <row r="6599">
          <cell r="A6599" t="str">
            <v>1000013-5Max.</v>
          </cell>
          <cell r="B6599" t="e">
            <v>#VALUE!</v>
          </cell>
        </row>
        <row r="6600">
          <cell r="A6600" t="str">
            <v>1000013-5+ / -</v>
          </cell>
          <cell r="B6600" t="e">
            <v>#VALUE!</v>
          </cell>
        </row>
        <row r="6601">
          <cell r="A6601" t="str">
            <v>1010834-3PARTSHOP</v>
          </cell>
          <cell r="B6601" t="e">
            <v>#VALUE!</v>
          </cell>
        </row>
        <row r="6602">
          <cell r="A6602" t="str">
            <v>1010834-3TTL. RFU</v>
          </cell>
          <cell r="B6602" t="e">
            <v>#VALUE!</v>
          </cell>
        </row>
        <row r="6603">
          <cell r="A6603" t="str">
            <v>1010834-3Min.</v>
          </cell>
          <cell r="B6603" t="e">
            <v>#VALUE!</v>
          </cell>
        </row>
        <row r="6604">
          <cell r="A6604" t="str">
            <v>1010834-3Max.</v>
          </cell>
          <cell r="B6604" t="e">
            <v>#VALUE!</v>
          </cell>
        </row>
        <row r="6605">
          <cell r="A6605" t="str">
            <v>1010834-3+ / -</v>
          </cell>
          <cell r="B6605" t="e">
            <v>#VALUE!</v>
          </cell>
        </row>
        <row r="6606">
          <cell r="A6606" t="str">
            <v>1003848-5PARTSHOP</v>
          </cell>
          <cell r="B6606" t="e">
            <v>#VALUE!</v>
          </cell>
        </row>
        <row r="6607">
          <cell r="A6607" t="str">
            <v>1003848-5TTL. RFU</v>
          </cell>
          <cell r="B6607" t="e">
            <v>#VALUE!</v>
          </cell>
        </row>
        <row r="6608">
          <cell r="A6608" t="str">
            <v>1003848-5Min.</v>
          </cell>
          <cell r="B6608" t="e">
            <v>#VALUE!</v>
          </cell>
        </row>
        <row r="6609">
          <cell r="A6609" t="str">
            <v>1003848-5Max.</v>
          </cell>
          <cell r="B6609" t="e">
            <v>#VALUE!</v>
          </cell>
        </row>
        <row r="6610">
          <cell r="A6610" t="str">
            <v>1003848-5+ / -</v>
          </cell>
          <cell r="B6610" t="e">
            <v>#VALUE!</v>
          </cell>
        </row>
        <row r="6611">
          <cell r="A6611" t="str">
            <v>1010838-6PARTSHOP</v>
          </cell>
          <cell r="B6611" t="e">
            <v>#VALUE!</v>
          </cell>
        </row>
        <row r="6612">
          <cell r="A6612" t="str">
            <v>1010838-6TTL. RFU</v>
          </cell>
          <cell r="B6612" t="e">
            <v>#VALUE!</v>
          </cell>
        </row>
        <row r="6613">
          <cell r="A6613" t="str">
            <v>1010838-6Min.</v>
          </cell>
          <cell r="B6613" t="e">
            <v>#VALUE!</v>
          </cell>
        </row>
        <row r="6614">
          <cell r="A6614" t="str">
            <v>1010838-6Max.</v>
          </cell>
          <cell r="B6614" t="e">
            <v>#VALUE!</v>
          </cell>
        </row>
        <row r="6615">
          <cell r="A6615" t="str">
            <v>1010838-6+ / -</v>
          </cell>
          <cell r="B6615" t="e">
            <v>#VALUE!</v>
          </cell>
        </row>
        <row r="6616">
          <cell r="A6616" t="str">
            <v>1000193-1PARTSHOP</v>
          </cell>
          <cell r="B6616" t="e">
            <v>#VALUE!</v>
          </cell>
        </row>
        <row r="6617">
          <cell r="A6617" t="str">
            <v>1000193-1TTL. RFU</v>
          </cell>
          <cell r="B6617" t="e">
            <v>#VALUE!</v>
          </cell>
        </row>
        <row r="6618">
          <cell r="A6618" t="str">
            <v>1000193-1Min.</v>
          </cell>
          <cell r="B6618" t="e">
            <v>#VALUE!</v>
          </cell>
        </row>
        <row r="6619">
          <cell r="A6619" t="str">
            <v>1000193-1Max.</v>
          </cell>
          <cell r="B6619" t="e">
            <v>#VALUE!</v>
          </cell>
        </row>
        <row r="6620">
          <cell r="A6620" t="str">
            <v>1000193-1+ / -</v>
          </cell>
          <cell r="B6620" t="e">
            <v>#VALUE!</v>
          </cell>
        </row>
        <row r="6621">
          <cell r="A6621" t="str">
            <v>1001356-3PARTSHOP</v>
          </cell>
          <cell r="B6621" t="e">
            <v>#VALUE!</v>
          </cell>
        </row>
        <row r="6622">
          <cell r="A6622" t="str">
            <v>1001356-3TTL. RFU</v>
          </cell>
          <cell r="B6622" t="e">
            <v>#VALUE!</v>
          </cell>
        </row>
        <row r="6623">
          <cell r="A6623" t="str">
            <v>1001356-3Min.</v>
          </cell>
          <cell r="B6623" t="e">
            <v>#VALUE!</v>
          </cell>
        </row>
        <row r="6624">
          <cell r="A6624" t="str">
            <v>1001356-3Max.</v>
          </cell>
          <cell r="B6624" t="e">
            <v>#VALUE!</v>
          </cell>
        </row>
        <row r="6625">
          <cell r="A6625" t="str">
            <v>1001356-3+ / -</v>
          </cell>
          <cell r="B6625" t="e">
            <v>#VALUE!</v>
          </cell>
        </row>
        <row r="6626">
          <cell r="A6626" t="str">
            <v>1001357-1PARTSHOP</v>
          </cell>
          <cell r="B6626" t="e">
            <v>#VALUE!</v>
          </cell>
        </row>
        <row r="6627">
          <cell r="A6627" t="str">
            <v>1001357-1TTL. RFU</v>
          </cell>
          <cell r="B6627" t="e">
            <v>#VALUE!</v>
          </cell>
        </row>
        <row r="6628">
          <cell r="A6628" t="str">
            <v>1001357-1Min.</v>
          </cell>
          <cell r="B6628" t="e">
            <v>#VALUE!</v>
          </cell>
        </row>
        <row r="6629">
          <cell r="A6629" t="str">
            <v>1001357-1Max.</v>
          </cell>
          <cell r="B6629" t="e">
            <v>#VALUE!</v>
          </cell>
        </row>
        <row r="6630">
          <cell r="A6630" t="str">
            <v>1001357-1+ / -</v>
          </cell>
          <cell r="B6630" t="e">
            <v>#VALUE!</v>
          </cell>
        </row>
        <row r="6631">
          <cell r="A6631" t="str">
            <v>1011218-9HOP</v>
          </cell>
          <cell r="B6631" t="e">
            <v>#VALUE!</v>
          </cell>
        </row>
        <row r="6632">
          <cell r="A6632" t="str">
            <v>1011218-9TTL. RFU</v>
          </cell>
          <cell r="B6632" t="e">
            <v>#VALUE!</v>
          </cell>
        </row>
        <row r="6633">
          <cell r="A6633" t="str">
            <v>1011218-9Min.</v>
          </cell>
          <cell r="B6633" t="e">
            <v>#VALUE!</v>
          </cell>
        </row>
        <row r="6634">
          <cell r="A6634" t="str">
            <v>1011218-9Max.</v>
          </cell>
          <cell r="B6634" t="e">
            <v>#VALUE!</v>
          </cell>
        </row>
        <row r="6635">
          <cell r="A6635" t="str">
            <v>1011218-9+ / -</v>
          </cell>
          <cell r="B6635" t="e">
            <v>#VALUE!</v>
          </cell>
        </row>
        <row r="6636">
          <cell r="A6636" t="str">
            <v>1000139-5HOP</v>
          </cell>
          <cell r="B6636" t="e">
            <v>#VALUE!</v>
          </cell>
        </row>
        <row r="6637">
          <cell r="A6637" t="str">
            <v>1000139-5TTL. RFU</v>
          </cell>
          <cell r="B6637" t="e">
            <v>#VALUE!</v>
          </cell>
        </row>
        <row r="6638">
          <cell r="A6638" t="str">
            <v>1000139-5Min.</v>
          </cell>
          <cell r="B6638" t="e">
            <v>#VALUE!</v>
          </cell>
        </row>
        <row r="6639">
          <cell r="A6639" t="str">
            <v>1000139-5Max.</v>
          </cell>
          <cell r="B6639" t="e">
            <v>#VALUE!</v>
          </cell>
        </row>
        <row r="6640">
          <cell r="A6640" t="str">
            <v>1000139-5+ / -</v>
          </cell>
          <cell r="B6640" t="e">
            <v>#VALUE!</v>
          </cell>
        </row>
        <row r="6641">
          <cell r="A6641" t="str">
            <v>1000284-7HOP</v>
          </cell>
          <cell r="B6641" t="e">
            <v>#VALUE!</v>
          </cell>
        </row>
        <row r="6642">
          <cell r="A6642" t="str">
            <v>1000284-7TTL. RFU</v>
          </cell>
          <cell r="B6642" t="e">
            <v>#VALUE!</v>
          </cell>
        </row>
        <row r="6643">
          <cell r="A6643" t="str">
            <v>1000284-7Min.</v>
          </cell>
          <cell r="B6643" t="e">
            <v>#VALUE!</v>
          </cell>
        </row>
        <row r="6644">
          <cell r="A6644" t="str">
            <v>1000284-7Max.</v>
          </cell>
          <cell r="B6644" t="e">
            <v>#VALUE!</v>
          </cell>
        </row>
        <row r="6645">
          <cell r="A6645" t="str">
            <v>1000284-7+ / -</v>
          </cell>
          <cell r="B6645" t="e">
            <v>#VALUE!</v>
          </cell>
        </row>
        <row r="6646">
          <cell r="A6646" t="str">
            <v>1011608-7PARTSHOP</v>
          </cell>
          <cell r="B6646" t="e">
            <v>#VALUE!</v>
          </cell>
        </row>
        <row r="6647">
          <cell r="A6647" t="str">
            <v>1011608-7TTL. RFU</v>
          </cell>
          <cell r="B6647" t="e">
            <v>#VALUE!</v>
          </cell>
        </row>
        <row r="6648">
          <cell r="A6648" t="str">
            <v>1011608-7Min.</v>
          </cell>
          <cell r="B6648" t="e">
            <v>#VALUE!</v>
          </cell>
        </row>
        <row r="6649">
          <cell r="A6649" t="str">
            <v>1011608-7Max.</v>
          </cell>
          <cell r="B6649" t="e">
            <v>#VALUE!</v>
          </cell>
        </row>
        <row r="6650">
          <cell r="A6650" t="str">
            <v>1011608-7+ / -</v>
          </cell>
          <cell r="B6650" t="e">
            <v>#VALUE!</v>
          </cell>
        </row>
        <row r="6651">
          <cell r="A6651" t="str">
            <v>1011152-2PARTSHOP</v>
          </cell>
          <cell r="B6651" t="e">
            <v>#VALUE!</v>
          </cell>
        </row>
        <row r="6652">
          <cell r="A6652" t="str">
            <v>1011152-2TTL. RFU</v>
          </cell>
          <cell r="B6652" t="e">
            <v>#VALUE!</v>
          </cell>
        </row>
        <row r="6653">
          <cell r="A6653" t="str">
            <v>1011152-2Min.</v>
          </cell>
          <cell r="B6653" t="e">
            <v>#VALUE!</v>
          </cell>
        </row>
        <row r="6654">
          <cell r="A6654" t="str">
            <v>1011152-2Max.</v>
          </cell>
          <cell r="B6654" t="e">
            <v>#VALUE!</v>
          </cell>
        </row>
        <row r="6655">
          <cell r="A6655" t="str">
            <v>1011152-2+ / -</v>
          </cell>
          <cell r="B6655" t="e">
            <v>#VALUE!</v>
          </cell>
        </row>
        <row r="6656">
          <cell r="A6656" t="str">
            <v>1005056-6PARTSHOP</v>
          </cell>
          <cell r="B6656" t="e">
            <v>#VALUE!</v>
          </cell>
        </row>
        <row r="6657">
          <cell r="A6657" t="str">
            <v>1005056-6TTL. RFU</v>
          </cell>
          <cell r="B6657" t="e">
            <v>#VALUE!</v>
          </cell>
        </row>
        <row r="6658">
          <cell r="A6658" t="str">
            <v>1005056-6Min.</v>
          </cell>
          <cell r="B6658" t="e">
            <v>#VALUE!</v>
          </cell>
        </row>
        <row r="6659">
          <cell r="A6659" t="str">
            <v>1005056-6Max.</v>
          </cell>
          <cell r="B6659" t="e">
            <v>#VALUE!</v>
          </cell>
        </row>
        <row r="6660">
          <cell r="A6660" t="str">
            <v>1005056-6+ / -</v>
          </cell>
          <cell r="B6660" t="e">
            <v>#VALUE!</v>
          </cell>
        </row>
        <row r="6661">
          <cell r="A6661" t="str">
            <v>1000972-8HOP</v>
          </cell>
          <cell r="B6661" t="e">
            <v>#VALUE!</v>
          </cell>
        </row>
        <row r="6662">
          <cell r="A6662" t="str">
            <v>1000972-8TTL. RFU</v>
          </cell>
          <cell r="B6662" t="e">
            <v>#VALUE!</v>
          </cell>
        </row>
        <row r="6663">
          <cell r="A6663" t="str">
            <v>1000972-8Min.</v>
          </cell>
          <cell r="B6663" t="e">
            <v>#VALUE!</v>
          </cell>
        </row>
        <row r="6664">
          <cell r="A6664" t="str">
            <v>1000972-8Max.</v>
          </cell>
          <cell r="B6664" t="e">
            <v>#VALUE!</v>
          </cell>
        </row>
        <row r="6665">
          <cell r="A6665" t="str">
            <v>1000972-8+ / -</v>
          </cell>
          <cell r="B6665" t="e">
            <v>#VALUE!</v>
          </cell>
        </row>
        <row r="6666">
          <cell r="A6666" t="str">
            <v>1011127-1PARTSHOP</v>
          </cell>
          <cell r="B6666" t="e">
            <v>#VALUE!</v>
          </cell>
        </row>
        <row r="6667">
          <cell r="A6667" t="str">
            <v>1011127-1TTL. RFU</v>
          </cell>
          <cell r="B6667" t="e">
            <v>#VALUE!</v>
          </cell>
        </row>
        <row r="6668">
          <cell r="A6668" t="str">
            <v>1011127-1Min.</v>
          </cell>
          <cell r="B6668" t="e">
            <v>#VALUE!</v>
          </cell>
        </row>
        <row r="6669">
          <cell r="A6669" t="str">
            <v>1011127-1Max.</v>
          </cell>
          <cell r="B6669" t="e">
            <v>#VALUE!</v>
          </cell>
        </row>
        <row r="6670">
          <cell r="A6670" t="str">
            <v>1011127-1+ / -</v>
          </cell>
          <cell r="B6670" t="e">
            <v>#VALUE!</v>
          </cell>
        </row>
        <row r="6671">
          <cell r="A6671" t="str">
            <v>1000723-7PARTSHOP</v>
          </cell>
          <cell r="B6671" t="e">
            <v>#VALUE!</v>
          </cell>
        </row>
        <row r="6672">
          <cell r="A6672" t="str">
            <v>1000723-7TTL. RFU</v>
          </cell>
          <cell r="B6672" t="e">
            <v>#VALUE!</v>
          </cell>
        </row>
        <row r="6673">
          <cell r="A6673" t="str">
            <v>1000723-7Min.</v>
          </cell>
          <cell r="B6673" t="e">
            <v>#VALUE!</v>
          </cell>
        </row>
        <row r="6674">
          <cell r="A6674" t="str">
            <v>1000723-7Max.</v>
          </cell>
          <cell r="B6674" t="e">
            <v>#VALUE!</v>
          </cell>
        </row>
        <row r="6675">
          <cell r="A6675" t="str">
            <v>1000723-7+ / -</v>
          </cell>
          <cell r="B6675" t="e">
            <v>#VALUE!</v>
          </cell>
        </row>
        <row r="6676">
          <cell r="A6676" t="str">
            <v>1000209-1BEKAS</v>
          </cell>
          <cell r="B6676" t="e">
            <v>#VALUE!</v>
          </cell>
        </row>
        <row r="6677">
          <cell r="A6677" t="str">
            <v>1000209-1TTL. RFU</v>
          </cell>
          <cell r="B6677" t="e">
            <v>#VALUE!</v>
          </cell>
        </row>
        <row r="6678">
          <cell r="A6678" t="str">
            <v>1000209-1Min.</v>
          </cell>
          <cell r="B6678" t="e">
            <v>#VALUE!</v>
          </cell>
        </row>
        <row r="6679">
          <cell r="A6679" t="str">
            <v>1000209-1Max.</v>
          </cell>
          <cell r="B6679" t="e">
            <v>#VALUE!</v>
          </cell>
        </row>
        <row r="6680">
          <cell r="A6680" t="str">
            <v>1000209-1+ / -</v>
          </cell>
          <cell r="B6680" t="e">
            <v>#VALUE!</v>
          </cell>
        </row>
        <row r="6681">
          <cell r="A6681" t="str">
            <v>1004896-0HSLREPAIR</v>
          </cell>
          <cell r="B6681" t="e">
            <v>#VALUE!</v>
          </cell>
        </row>
        <row r="6682">
          <cell r="A6682" t="str">
            <v>1004896-0TTL. RFU</v>
          </cell>
          <cell r="B6682" t="e">
            <v>#VALUE!</v>
          </cell>
        </row>
        <row r="6683">
          <cell r="A6683" t="str">
            <v>1004896-0Min.</v>
          </cell>
          <cell r="B6683" t="e">
            <v>#VALUE!</v>
          </cell>
        </row>
        <row r="6684">
          <cell r="A6684" t="str">
            <v>1004896-0Max.</v>
          </cell>
          <cell r="B6684" t="e">
            <v>#VALUE!</v>
          </cell>
        </row>
        <row r="6685">
          <cell r="A6685" t="str">
            <v>1004896-0+ / -</v>
          </cell>
          <cell r="B6685" t="e">
            <v>#VALUE!</v>
          </cell>
        </row>
        <row r="6686">
          <cell r="A6686" t="str">
            <v>1000219-7BAHAN</v>
          </cell>
          <cell r="B6686" t="e">
            <v>#VALUE!</v>
          </cell>
        </row>
        <row r="6687">
          <cell r="A6687" t="str">
            <v>1000219-7HSLREPAIR</v>
          </cell>
          <cell r="B6687" t="e">
            <v>#VALUE!</v>
          </cell>
        </row>
        <row r="6688">
          <cell r="A6688" t="str">
            <v>1000219-7TTL. RFU</v>
          </cell>
          <cell r="B6688" t="e">
            <v>#VALUE!</v>
          </cell>
        </row>
        <row r="6689">
          <cell r="A6689" t="str">
            <v>1000219-7Min.</v>
          </cell>
          <cell r="B6689" t="e">
            <v>#VALUE!</v>
          </cell>
        </row>
        <row r="6690">
          <cell r="A6690" t="str">
            <v>1000219-7Max.</v>
          </cell>
          <cell r="B6690" t="e">
            <v>#VALUE!</v>
          </cell>
        </row>
        <row r="6691">
          <cell r="A6691" t="str">
            <v>1000219-7+ / -</v>
          </cell>
          <cell r="B6691" t="e">
            <v>#VALUE!</v>
          </cell>
        </row>
        <row r="6692">
          <cell r="A6692" t="str">
            <v>1010890-4HSLREPAIR</v>
          </cell>
          <cell r="B6692" t="e">
            <v>#VALUE!</v>
          </cell>
        </row>
        <row r="6693">
          <cell r="A6693" t="str">
            <v>1010890-4TTL. RFU</v>
          </cell>
          <cell r="B6693" t="e">
            <v>#VALUE!</v>
          </cell>
        </row>
        <row r="6694">
          <cell r="A6694" t="str">
            <v>1010890-4Min.</v>
          </cell>
          <cell r="B6694" t="e">
            <v>#VALUE!</v>
          </cell>
        </row>
        <row r="6695">
          <cell r="A6695" t="str">
            <v>1010890-4Max.</v>
          </cell>
          <cell r="B6695" t="e">
            <v>#VALUE!</v>
          </cell>
        </row>
        <row r="6696">
          <cell r="A6696" t="str">
            <v>1010890-4+ / -</v>
          </cell>
          <cell r="B6696" t="e">
            <v>#VALUE!</v>
          </cell>
        </row>
        <row r="6697">
          <cell r="A6697" t="str">
            <v>1011483-1IGP</v>
          </cell>
          <cell r="B6697" t="e">
            <v>#VALUE!</v>
          </cell>
        </row>
        <row r="6698">
          <cell r="A6698" t="str">
            <v>1011483-1TTL. RFU</v>
          </cell>
          <cell r="B6698" t="e">
            <v>#VALUE!</v>
          </cell>
        </row>
        <row r="6699">
          <cell r="A6699" t="str">
            <v>1011483-1Min.</v>
          </cell>
          <cell r="B6699" t="e">
            <v>#VALUE!</v>
          </cell>
        </row>
        <row r="6700">
          <cell r="A6700" t="str">
            <v>1011483-1Max.</v>
          </cell>
          <cell r="B6700" t="e">
            <v>#VALUE!</v>
          </cell>
        </row>
        <row r="6701">
          <cell r="A6701" t="str">
            <v>1011483-1+ / -</v>
          </cell>
          <cell r="B6701" t="e">
            <v>#VALUE!</v>
          </cell>
        </row>
        <row r="6702">
          <cell r="A6702" t="str">
            <v>1000141-7HOP</v>
          </cell>
          <cell r="B6702" t="e">
            <v>#VALUE!</v>
          </cell>
        </row>
        <row r="6703">
          <cell r="A6703" t="str">
            <v>1000141-7TTL. RFU</v>
          </cell>
          <cell r="B6703" t="e">
            <v>#VALUE!</v>
          </cell>
        </row>
        <row r="6704">
          <cell r="A6704" t="str">
            <v>1000141-7Min.</v>
          </cell>
          <cell r="B6704" t="e">
            <v>#VALUE!</v>
          </cell>
        </row>
        <row r="6705">
          <cell r="A6705" t="str">
            <v>1000141-7Max.</v>
          </cell>
          <cell r="B6705" t="e">
            <v>#VALUE!</v>
          </cell>
        </row>
        <row r="6706">
          <cell r="A6706" t="str">
            <v>1000141-7+ / -</v>
          </cell>
          <cell r="B6706" t="e">
            <v>#VALUE!</v>
          </cell>
        </row>
        <row r="6707">
          <cell r="A6707" t="str">
            <v>1000136-0HOP</v>
          </cell>
          <cell r="B6707" t="e">
            <v>#VALUE!</v>
          </cell>
        </row>
        <row r="6708">
          <cell r="A6708" t="str">
            <v>1000136-0TTL. RFU</v>
          </cell>
          <cell r="B6708" t="e">
            <v>#VALUE!</v>
          </cell>
        </row>
        <row r="6709">
          <cell r="A6709" t="str">
            <v>1000136-0Min.</v>
          </cell>
          <cell r="B6709" t="e">
            <v>#VALUE!</v>
          </cell>
        </row>
        <row r="6710">
          <cell r="A6710" t="str">
            <v>1000136-0Max.</v>
          </cell>
          <cell r="B6710" t="e">
            <v>#VALUE!</v>
          </cell>
        </row>
        <row r="6711">
          <cell r="A6711" t="str">
            <v>1000136-0+ / -</v>
          </cell>
          <cell r="B6711" t="e">
            <v>#VALUE!</v>
          </cell>
        </row>
        <row r="6712">
          <cell r="A6712" t="str">
            <v>1011258-8BEKAS</v>
          </cell>
          <cell r="B6712" t="e">
            <v>#VALUE!</v>
          </cell>
        </row>
        <row r="6713">
          <cell r="A6713" t="str">
            <v>1011258-8TTL. RFU</v>
          </cell>
          <cell r="B6713" t="e">
            <v>#VALUE!</v>
          </cell>
        </row>
        <row r="6714">
          <cell r="A6714" t="str">
            <v>1011258-8Min.</v>
          </cell>
          <cell r="B6714" t="e">
            <v>#VALUE!</v>
          </cell>
        </row>
        <row r="6715">
          <cell r="A6715" t="str">
            <v>1011258-8Max.</v>
          </cell>
          <cell r="B6715" t="e">
            <v>#VALUE!</v>
          </cell>
        </row>
        <row r="6716">
          <cell r="A6716" t="str">
            <v>1011258-8+ / -</v>
          </cell>
          <cell r="B6716" t="e">
            <v>#VALUE!</v>
          </cell>
        </row>
        <row r="6717">
          <cell r="A6717" t="str">
            <v>1011067-4IGP</v>
          </cell>
          <cell r="B6717" t="e">
            <v>#VALUE!</v>
          </cell>
        </row>
        <row r="6718">
          <cell r="A6718" t="str">
            <v>1011067-4TTL. RFU</v>
          </cell>
          <cell r="B6718" t="e">
            <v>#VALUE!</v>
          </cell>
        </row>
        <row r="6719">
          <cell r="A6719" t="str">
            <v>1011067-4Min.</v>
          </cell>
          <cell r="B6719" t="e">
            <v>#VALUE!</v>
          </cell>
        </row>
        <row r="6720">
          <cell r="A6720" t="str">
            <v>1011067-4Max.</v>
          </cell>
          <cell r="B6720" t="e">
            <v>#VALUE!</v>
          </cell>
        </row>
        <row r="6721">
          <cell r="A6721" t="str">
            <v>1011067-4+ / -</v>
          </cell>
          <cell r="B6721" t="e">
            <v>#VALUE!</v>
          </cell>
        </row>
        <row r="6722">
          <cell r="A6722" t="str">
            <v>1000795-4BEKAS</v>
          </cell>
          <cell r="B6722" t="e">
            <v>#VALUE!</v>
          </cell>
        </row>
        <row r="6723">
          <cell r="A6723" t="str">
            <v>1000795-4TTL. RFU</v>
          </cell>
          <cell r="B6723" t="e">
            <v>#VALUE!</v>
          </cell>
        </row>
        <row r="6724">
          <cell r="A6724" t="str">
            <v>1000795-4Min.</v>
          </cell>
          <cell r="B6724" t="e">
            <v>#VALUE!</v>
          </cell>
        </row>
        <row r="6725">
          <cell r="A6725" t="str">
            <v>1000795-4Max.</v>
          </cell>
          <cell r="B6725" t="e">
            <v>#VALUE!</v>
          </cell>
        </row>
        <row r="6726">
          <cell r="A6726" t="str">
            <v>1000795-4+ / -</v>
          </cell>
          <cell r="B6726" t="e">
            <v>#VALUE!</v>
          </cell>
        </row>
        <row r="6727">
          <cell r="A6727" t="str">
            <v>1011255-3PARTSHOP</v>
          </cell>
          <cell r="B6727" t="e">
            <v>#VALUE!</v>
          </cell>
        </row>
        <row r="6728">
          <cell r="A6728" t="str">
            <v>1011255-3TTL. RFU</v>
          </cell>
          <cell r="B6728" t="e">
            <v>#VALUE!</v>
          </cell>
        </row>
        <row r="6729">
          <cell r="A6729" t="str">
            <v>1011255-3Min.</v>
          </cell>
          <cell r="B6729" t="e">
            <v>#VALUE!</v>
          </cell>
        </row>
        <row r="6730">
          <cell r="A6730" t="str">
            <v>1011255-3Max.</v>
          </cell>
          <cell r="B6730" t="e">
            <v>#VALUE!</v>
          </cell>
        </row>
        <row r="6731">
          <cell r="A6731" t="str">
            <v>1011255-3+ / -</v>
          </cell>
          <cell r="B6731" t="e">
            <v>#VALUE!</v>
          </cell>
        </row>
        <row r="6732">
          <cell r="A6732" t="str">
            <v>1003370-1TOKO</v>
          </cell>
          <cell r="B6732" t="e">
            <v>#VALUE!</v>
          </cell>
        </row>
        <row r="6733">
          <cell r="A6733" t="str">
            <v>1003370-1PARTSHOP</v>
          </cell>
          <cell r="B6733" t="e">
            <v>#VALUE!</v>
          </cell>
        </row>
        <row r="6734">
          <cell r="A6734" t="str">
            <v>1003370-1TTL. RFU</v>
          </cell>
          <cell r="B6734" t="e">
            <v>#VALUE!</v>
          </cell>
        </row>
        <row r="6735">
          <cell r="A6735" t="str">
            <v>1003370-1Min.</v>
          </cell>
          <cell r="B6735" t="e">
            <v>#VALUE!</v>
          </cell>
        </row>
        <row r="6736">
          <cell r="A6736" t="str">
            <v>1003370-1Max.</v>
          </cell>
          <cell r="B6736" t="e">
            <v>#VALUE!</v>
          </cell>
        </row>
        <row r="6737">
          <cell r="A6737" t="str">
            <v>1003370-1+ / -</v>
          </cell>
          <cell r="B6737" t="e">
            <v>#VALUE!</v>
          </cell>
        </row>
        <row r="6738">
          <cell r="A6738" t="str">
            <v>1001452-7BEKAS</v>
          </cell>
          <cell r="B6738" t="e">
            <v>#VALUE!</v>
          </cell>
        </row>
        <row r="6739">
          <cell r="A6739" t="str">
            <v>1001452-7TTL. RFU</v>
          </cell>
          <cell r="B6739" t="e">
            <v>#VALUE!</v>
          </cell>
        </row>
        <row r="6740">
          <cell r="A6740" t="str">
            <v>1001452-7Min.</v>
          </cell>
          <cell r="B6740" t="e">
            <v>#VALUE!</v>
          </cell>
        </row>
        <row r="6741">
          <cell r="A6741" t="str">
            <v>1001452-7Max.</v>
          </cell>
          <cell r="B6741" t="e">
            <v>#VALUE!</v>
          </cell>
        </row>
        <row r="6742">
          <cell r="A6742" t="str">
            <v>1001452-7+ / -</v>
          </cell>
          <cell r="B6742" t="e">
            <v>#VALUE!</v>
          </cell>
        </row>
        <row r="6743">
          <cell r="A6743" t="str">
            <v>1000325-8PARTSHOP</v>
          </cell>
          <cell r="B6743" t="e">
            <v>#VALUE!</v>
          </cell>
        </row>
        <row r="6744">
          <cell r="A6744" t="str">
            <v>1000325-8TTL. RFU</v>
          </cell>
          <cell r="B6744" t="e">
            <v>#VALUE!</v>
          </cell>
        </row>
        <row r="6745">
          <cell r="A6745" t="str">
            <v>1000325-8Min.</v>
          </cell>
          <cell r="B6745" t="e">
            <v>#VALUE!</v>
          </cell>
        </row>
        <row r="6746">
          <cell r="A6746" t="str">
            <v>1000325-8Max.</v>
          </cell>
          <cell r="B6746" t="e">
            <v>#VALUE!</v>
          </cell>
        </row>
        <row r="6747">
          <cell r="A6747" t="str">
            <v>1000325-8+ / -</v>
          </cell>
          <cell r="B6747" t="e">
            <v>#VALUE!</v>
          </cell>
        </row>
        <row r="6748">
          <cell r="A6748" t="str">
            <v>1002372-0PARTSHOP</v>
          </cell>
          <cell r="B6748" t="e">
            <v>#VALUE!</v>
          </cell>
        </row>
        <row r="6749">
          <cell r="A6749" t="str">
            <v>1002372-0TTL. RFU</v>
          </cell>
          <cell r="B6749" t="e">
            <v>#VALUE!</v>
          </cell>
        </row>
        <row r="6750">
          <cell r="A6750" t="str">
            <v>1002372-0Min.</v>
          </cell>
          <cell r="B6750" t="e">
            <v>#VALUE!</v>
          </cell>
        </row>
        <row r="6751">
          <cell r="A6751" t="str">
            <v>1002372-0Max.</v>
          </cell>
          <cell r="B6751" t="e">
            <v>#VALUE!</v>
          </cell>
        </row>
        <row r="6752">
          <cell r="A6752" t="str">
            <v>1002372-0+ / -</v>
          </cell>
          <cell r="B6752" t="e">
            <v>#VALUE!</v>
          </cell>
        </row>
        <row r="6753">
          <cell r="A6753" t="str">
            <v>1003249-5PARTSHOP</v>
          </cell>
          <cell r="B6753" t="e">
            <v>#VALUE!</v>
          </cell>
        </row>
        <row r="6754">
          <cell r="A6754" t="str">
            <v>1003249-5TTL. RFU</v>
          </cell>
          <cell r="B6754" t="e">
            <v>#VALUE!</v>
          </cell>
        </row>
        <row r="6755">
          <cell r="A6755" t="str">
            <v>1003249-5Min.</v>
          </cell>
          <cell r="B6755" t="e">
            <v>#VALUE!</v>
          </cell>
        </row>
        <row r="6756">
          <cell r="A6756" t="str">
            <v>1003249-5Max.</v>
          </cell>
          <cell r="B6756" t="e">
            <v>#VALUE!</v>
          </cell>
        </row>
        <row r="6757">
          <cell r="A6757" t="str">
            <v>1003249-5+ / -</v>
          </cell>
          <cell r="B6757" t="e">
            <v>#VALUE!</v>
          </cell>
        </row>
        <row r="6758">
          <cell r="A6758" t="str">
            <v>1011591-9PARTSHOP</v>
          </cell>
          <cell r="B6758" t="e">
            <v>#VALUE!</v>
          </cell>
        </row>
        <row r="6759">
          <cell r="A6759" t="str">
            <v>1011591-9TTL. RFU</v>
          </cell>
          <cell r="B6759" t="e">
            <v>#VALUE!</v>
          </cell>
        </row>
        <row r="6760">
          <cell r="A6760" t="str">
            <v>1011591-9Min.</v>
          </cell>
          <cell r="B6760" t="e">
            <v>#VALUE!</v>
          </cell>
        </row>
        <row r="6761">
          <cell r="A6761" t="str">
            <v>1011591-9Max.</v>
          </cell>
          <cell r="B6761" t="e">
            <v>#VALUE!</v>
          </cell>
        </row>
        <row r="6762">
          <cell r="A6762" t="str">
            <v>1011591-9+ / -</v>
          </cell>
          <cell r="B6762" t="e">
            <v>#VALUE!</v>
          </cell>
        </row>
        <row r="6763">
          <cell r="A6763" t="str">
            <v>1011590-0PARTSHOP</v>
          </cell>
          <cell r="B6763" t="e">
            <v>#VALUE!</v>
          </cell>
        </row>
        <row r="6764">
          <cell r="A6764" t="str">
            <v>1011590-0TTL. RFU</v>
          </cell>
          <cell r="B6764" t="e">
            <v>#VALUE!</v>
          </cell>
        </row>
        <row r="6765">
          <cell r="A6765" t="str">
            <v>1011590-0Min.</v>
          </cell>
          <cell r="B6765" t="e">
            <v>#VALUE!</v>
          </cell>
        </row>
        <row r="6766">
          <cell r="A6766" t="str">
            <v>1011590-0Max.</v>
          </cell>
          <cell r="B6766" t="e">
            <v>#VALUE!</v>
          </cell>
        </row>
        <row r="6767">
          <cell r="A6767" t="str">
            <v>1011590-0+ / -</v>
          </cell>
          <cell r="B6767" t="e">
            <v>#VALUE!</v>
          </cell>
        </row>
        <row r="6768">
          <cell r="A6768" t="str">
            <v>1000763-6PARTSHOP</v>
          </cell>
          <cell r="B6768" t="e">
            <v>#VALUE!</v>
          </cell>
        </row>
        <row r="6769">
          <cell r="A6769" t="str">
            <v>1000763-6TTL. RFU</v>
          </cell>
          <cell r="B6769" t="e">
            <v>#VALUE!</v>
          </cell>
        </row>
        <row r="6770">
          <cell r="A6770" t="str">
            <v>1000763-6Min.</v>
          </cell>
          <cell r="B6770" t="e">
            <v>#VALUE!</v>
          </cell>
        </row>
        <row r="6771">
          <cell r="A6771" t="str">
            <v>1000763-6Max.</v>
          </cell>
          <cell r="B6771" t="e">
            <v>#VALUE!</v>
          </cell>
        </row>
        <row r="6772">
          <cell r="A6772" t="str">
            <v>1000763-6+ / -</v>
          </cell>
          <cell r="B6772" t="e">
            <v>#VALUE!</v>
          </cell>
        </row>
        <row r="6773">
          <cell r="A6773" t="str">
            <v>1001093-9PARTSHOP</v>
          </cell>
          <cell r="B6773">
            <v>1</v>
          </cell>
        </row>
        <row r="6774">
          <cell r="A6774" t="str">
            <v>1001093-9TTL. RFU</v>
          </cell>
          <cell r="B6774" t="e">
            <v>#VALUE!</v>
          </cell>
        </row>
        <row r="6775">
          <cell r="A6775" t="str">
            <v>1001093-9Min.</v>
          </cell>
          <cell r="B6775" t="e">
            <v>#VALUE!</v>
          </cell>
        </row>
        <row r="6776">
          <cell r="A6776" t="str">
            <v>1001093-9Max.</v>
          </cell>
          <cell r="B6776" t="e">
            <v>#VALUE!</v>
          </cell>
        </row>
        <row r="6777">
          <cell r="A6777" t="str">
            <v>1001093-9+ / -</v>
          </cell>
          <cell r="B6777" t="e">
            <v>#VALUE!</v>
          </cell>
        </row>
        <row r="6778">
          <cell r="A6778" t="str">
            <v>1001412-8PARTSHOP</v>
          </cell>
          <cell r="B6778" t="e">
            <v>#VALUE!</v>
          </cell>
        </row>
        <row r="6779">
          <cell r="A6779" t="str">
            <v>1001412-8TTL. RFU</v>
          </cell>
          <cell r="B6779" t="e">
            <v>#VALUE!</v>
          </cell>
        </row>
        <row r="6780">
          <cell r="A6780" t="str">
            <v>1001412-8Min.</v>
          </cell>
          <cell r="B6780" t="e">
            <v>#VALUE!</v>
          </cell>
        </row>
        <row r="6781">
          <cell r="A6781" t="str">
            <v>1001412-8Max.</v>
          </cell>
          <cell r="B6781" t="e">
            <v>#VALUE!</v>
          </cell>
        </row>
        <row r="6782">
          <cell r="A6782" t="str">
            <v>1001412-8+ / -</v>
          </cell>
          <cell r="B6782" t="e">
            <v>#VALUE!</v>
          </cell>
        </row>
        <row r="6783">
          <cell r="A6783" t="str">
            <v>1003221-5PARTSHOP</v>
          </cell>
          <cell r="B6783">
            <v>150000</v>
          </cell>
        </row>
        <row r="6784">
          <cell r="A6784" t="str">
            <v>1003221-5TTL. RFU</v>
          </cell>
          <cell r="B6784" t="e">
            <v>#VALUE!</v>
          </cell>
        </row>
        <row r="6785">
          <cell r="A6785" t="str">
            <v>1003221-5Min.</v>
          </cell>
          <cell r="B6785" t="e">
            <v>#VALUE!</v>
          </cell>
        </row>
        <row r="6786">
          <cell r="A6786" t="str">
            <v>1003221-5Max.</v>
          </cell>
          <cell r="B6786" t="e">
            <v>#VALUE!</v>
          </cell>
        </row>
        <row r="6787">
          <cell r="A6787" t="str">
            <v>1003221-5+ / -</v>
          </cell>
          <cell r="B6787" t="e">
            <v>#VALUE!</v>
          </cell>
        </row>
        <row r="6788">
          <cell r="A6788" t="str">
            <v>1003237-1PARTSHOP</v>
          </cell>
          <cell r="B6788" t="e">
            <v>#VALUE!</v>
          </cell>
        </row>
        <row r="6789">
          <cell r="A6789" t="str">
            <v>1003237-1TTL. RFU</v>
          </cell>
          <cell r="B6789" t="e">
            <v>#VALUE!</v>
          </cell>
        </row>
        <row r="6790">
          <cell r="A6790" t="str">
            <v>1003237-1Min.</v>
          </cell>
          <cell r="B6790" t="e">
            <v>#VALUE!</v>
          </cell>
        </row>
        <row r="6791">
          <cell r="A6791" t="str">
            <v>1003237-1Max.</v>
          </cell>
          <cell r="B6791" t="e">
            <v>#VALUE!</v>
          </cell>
        </row>
        <row r="6792">
          <cell r="A6792" t="str">
            <v>1003237-1+ / -</v>
          </cell>
          <cell r="B6792" t="e">
            <v>#VALUE!</v>
          </cell>
        </row>
        <row r="6793">
          <cell r="A6793" t="str">
            <v>1003222-3PARTSHOP</v>
          </cell>
          <cell r="B6793">
            <v>385000</v>
          </cell>
        </row>
        <row r="6794">
          <cell r="A6794" t="str">
            <v>1003222-3TTL. RFU</v>
          </cell>
          <cell r="B6794" t="e">
            <v>#VALUE!</v>
          </cell>
        </row>
        <row r="6795">
          <cell r="A6795" t="str">
            <v>1003222-3Min.</v>
          </cell>
          <cell r="B6795" t="e">
            <v>#VALUE!</v>
          </cell>
        </row>
        <row r="6796">
          <cell r="A6796" t="str">
            <v>1003222-3Max.</v>
          </cell>
          <cell r="B6796" t="e">
            <v>#VALUE!</v>
          </cell>
        </row>
        <row r="6797">
          <cell r="A6797" t="str">
            <v>1003222-3+ / -</v>
          </cell>
          <cell r="B6797" t="e">
            <v>#VALUE!</v>
          </cell>
        </row>
        <row r="6798">
          <cell r="A6798" t="str">
            <v>1003365-3TOKO</v>
          </cell>
          <cell r="B6798" t="e">
            <v>#VALUE!</v>
          </cell>
        </row>
        <row r="6799">
          <cell r="A6799" t="str">
            <v>1003365-3TTL. RFU</v>
          </cell>
          <cell r="B6799" t="e">
            <v>#VALUE!</v>
          </cell>
        </row>
        <row r="6800">
          <cell r="A6800" t="str">
            <v>1003365-3Min.</v>
          </cell>
          <cell r="B6800" t="e">
            <v>#VALUE!</v>
          </cell>
        </row>
        <row r="6801">
          <cell r="A6801" t="str">
            <v>1003365-3Max.</v>
          </cell>
          <cell r="B6801" t="e">
            <v>#VALUE!</v>
          </cell>
        </row>
        <row r="6802">
          <cell r="A6802" t="str">
            <v>1003365-3+ / -</v>
          </cell>
          <cell r="B6802" t="e">
            <v>#VALUE!</v>
          </cell>
        </row>
        <row r="6803">
          <cell r="A6803" t="str">
            <v>1011079-8TOKO</v>
          </cell>
          <cell r="B6803" t="e">
            <v>#VALUE!</v>
          </cell>
        </row>
        <row r="6804">
          <cell r="A6804" t="str">
            <v>1011079-8TTL. RFU</v>
          </cell>
          <cell r="B6804" t="e">
            <v>#VALUE!</v>
          </cell>
        </row>
        <row r="6805">
          <cell r="A6805" t="str">
            <v>1011079-8Min.</v>
          </cell>
          <cell r="B6805" t="e">
            <v>#VALUE!</v>
          </cell>
        </row>
        <row r="6806">
          <cell r="A6806" t="str">
            <v>1011079-8Max.</v>
          </cell>
          <cell r="B6806" t="e">
            <v>#VALUE!</v>
          </cell>
        </row>
        <row r="6807">
          <cell r="A6807" t="str">
            <v>1011079-8+ / -</v>
          </cell>
          <cell r="B6807" t="e">
            <v>#VALUE!</v>
          </cell>
        </row>
        <row r="6808">
          <cell r="A6808" t="str">
            <v>1011622-2BEKAS</v>
          </cell>
          <cell r="B6808" t="e">
            <v>#VALUE!</v>
          </cell>
        </row>
        <row r="6809">
          <cell r="A6809" t="str">
            <v>1011622-2TTL. RFU</v>
          </cell>
          <cell r="B6809" t="e">
            <v>#VALUE!</v>
          </cell>
        </row>
        <row r="6810">
          <cell r="A6810" t="str">
            <v>1011622-2Min.</v>
          </cell>
          <cell r="B6810" t="e">
            <v>#VALUE!</v>
          </cell>
        </row>
        <row r="6811">
          <cell r="A6811" t="str">
            <v>1011622-2Max.</v>
          </cell>
          <cell r="B6811" t="e">
            <v>#VALUE!</v>
          </cell>
        </row>
        <row r="6812">
          <cell r="A6812" t="str">
            <v>1011622-2+ / -</v>
          </cell>
          <cell r="B6812" t="e">
            <v>#VALUE!</v>
          </cell>
        </row>
        <row r="6813">
          <cell r="A6813" t="str">
            <v>1010782-7BEKAS</v>
          </cell>
          <cell r="B6813" t="e">
            <v>#VALUE!</v>
          </cell>
        </row>
        <row r="6814">
          <cell r="A6814" t="str">
            <v>1010782-7TTL. RFU</v>
          </cell>
          <cell r="B6814" t="e">
            <v>#VALUE!</v>
          </cell>
        </row>
        <row r="6815">
          <cell r="A6815" t="str">
            <v>1010782-7Min.</v>
          </cell>
          <cell r="B6815" t="e">
            <v>#VALUE!</v>
          </cell>
        </row>
        <row r="6816">
          <cell r="A6816" t="str">
            <v>1010782-7Max.</v>
          </cell>
          <cell r="B6816" t="e">
            <v>#VALUE!</v>
          </cell>
        </row>
        <row r="6817">
          <cell r="A6817" t="str">
            <v>1010782-7+ / -</v>
          </cell>
          <cell r="B6817" t="e">
            <v>#VALUE!</v>
          </cell>
        </row>
        <row r="6818">
          <cell r="A6818" t="str">
            <v>1003322-1LAIN-LAIN</v>
          </cell>
          <cell r="B6818" t="e">
            <v>#VALUE!</v>
          </cell>
        </row>
        <row r="6819">
          <cell r="A6819" t="str">
            <v>1003322-1TTL. RFU</v>
          </cell>
          <cell r="B6819" t="e">
            <v>#VALUE!</v>
          </cell>
        </row>
        <row r="6820">
          <cell r="A6820" t="str">
            <v>1003322-1Min.</v>
          </cell>
          <cell r="B6820" t="e">
            <v>#VALUE!</v>
          </cell>
        </row>
        <row r="6821">
          <cell r="A6821" t="str">
            <v>1003322-1Max.</v>
          </cell>
          <cell r="B6821" t="e">
            <v>#VALUE!</v>
          </cell>
        </row>
        <row r="6822">
          <cell r="A6822" t="str">
            <v>1003322-1+ / -</v>
          </cell>
          <cell r="B6822" t="e">
            <v>#VALUE!</v>
          </cell>
        </row>
        <row r="6823">
          <cell r="A6823" t="str">
            <v>1003382-3LAIN-LAIN</v>
          </cell>
          <cell r="B6823" t="e">
            <v>#VALUE!</v>
          </cell>
        </row>
        <row r="6824">
          <cell r="A6824" t="str">
            <v>1003382-3TTL. RFU</v>
          </cell>
          <cell r="B6824" t="e">
            <v>#VALUE!</v>
          </cell>
        </row>
        <row r="6825">
          <cell r="A6825" t="str">
            <v>1003382-3Min.</v>
          </cell>
          <cell r="B6825" t="e">
            <v>#VALUE!</v>
          </cell>
        </row>
        <row r="6826">
          <cell r="A6826" t="str">
            <v>1003382-3Max.</v>
          </cell>
          <cell r="B6826" t="e">
            <v>#VALUE!</v>
          </cell>
        </row>
        <row r="6827">
          <cell r="A6827" t="str">
            <v>1003382-3+ / -</v>
          </cell>
          <cell r="B6827" t="e">
            <v>#VALUE!</v>
          </cell>
        </row>
        <row r="6828">
          <cell r="A6828" t="str">
            <v>1000649-4PARTSHOP</v>
          </cell>
          <cell r="B6828" t="e">
            <v>#VALUE!</v>
          </cell>
        </row>
        <row r="6829">
          <cell r="A6829" t="str">
            <v>1000649-4TTL. RFU</v>
          </cell>
          <cell r="B6829" t="e">
            <v>#VALUE!</v>
          </cell>
        </row>
        <row r="6830">
          <cell r="A6830" t="str">
            <v>1000649-4Min.</v>
          </cell>
          <cell r="B6830" t="e">
            <v>#VALUE!</v>
          </cell>
        </row>
        <row r="6831">
          <cell r="A6831" t="str">
            <v>1000649-4Max.</v>
          </cell>
          <cell r="B6831" t="e">
            <v>#VALUE!</v>
          </cell>
        </row>
        <row r="6832">
          <cell r="A6832" t="str">
            <v>1000649-4+ / -</v>
          </cell>
          <cell r="B6832" t="e">
            <v>#VALUE!</v>
          </cell>
        </row>
        <row r="6833">
          <cell r="A6833" t="str">
            <v>1001154-4PARTSHOP</v>
          </cell>
          <cell r="B6833" t="e">
            <v>#VALUE!</v>
          </cell>
        </row>
        <row r="6834">
          <cell r="A6834" t="str">
            <v>1001154-4TTL. RFU</v>
          </cell>
          <cell r="B6834" t="e">
            <v>#VALUE!</v>
          </cell>
        </row>
        <row r="6835">
          <cell r="A6835" t="str">
            <v>1001154-4Min.</v>
          </cell>
          <cell r="B6835" t="e">
            <v>#VALUE!</v>
          </cell>
        </row>
        <row r="6836">
          <cell r="A6836" t="str">
            <v>1001154-4Max.</v>
          </cell>
          <cell r="B6836" t="e">
            <v>#VALUE!</v>
          </cell>
        </row>
        <row r="6837">
          <cell r="A6837" t="str">
            <v>1001154-4+ / -</v>
          </cell>
          <cell r="B6837" t="e">
            <v>#VALUE!</v>
          </cell>
        </row>
        <row r="6838">
          <cell r="A6838" t="str">
            <v>1001155-2PARTSHOP</v>
          </cell>
          <cell r="B6838" t="e">
            <v>#VALUE!</v>
          </cell>
        </row>
        <row r="6839">
          <cell r="A6839" t="str">
            <v>1001155-2TTL. RFU</v>
          </cell>
          <cell r="B6839" t="e">
            <v>#VALUE!</v>
          </cell>
        </row>
        <row r="6840">
          <cell r="A6840" t="str">
            <v>1001155-2Min.</v>
          </cell>
          <cell r="B6840" t="e">
            <v>#VALUE!</v>
          </cell>
        </row>
        <row r="6841">
          <cell r="A6841" t="str">
            <v>1001155-2Max.</v>
          </cell>
          <cell r="B6841" t="e">
            <v>#VALUE!</v>
          </cell>
        </row>
        <row r="6842">
          <cell r="A6842" t="str">
            <v>1001155-2+ / -</v>
          </cell>
          <cell r="B6842" t="e">
            <v>#VALUE!</v>
          </cell>
        </row>
        <row r="6843">
          <cell r="A6843" t="str">
            <v>1004666-6PARTSHOP</v>
          </cell>
          <cell r="B6843">
            <v>463964</v>
          </cell>
        </row>
        <row r="6844">
          <cell r="A6844" t="str">
            <v>1004666-6TTL. RFU</v>
          </cell>
          <cell r="B6844" t="e">
            <v>#VALUE!</v>
          </cell>
        </row>
        <row r="6845">
          <cell r="A6845" t="str">
            <v>1004666-6Min.</v>
          </cell>
          <cell r="B6845" t="e">
            <v>#VALUE!</v>
          </cell>
        </row>
        <row r="6846">
          <cell r="A6846" t="str">
            <v>1004666-6Max.</v>
          </cell>
          <cell r="B6846" t="e">
            <v>#VALUE!</v>
          </cell>
        </row>
        <row r="6847">
          <cell r="A6847" t="str">
            <v>1004666-6+ / -</v>
          </cell>
          <cell r="B6847" t="e">
            <v>#VALUE!</v>
          </cell>
        </row>
        <row r="6848">
          <cell r="A6848" t="str">
            <v>1000984-1PARTSHOP</v>
          </cell>
          <cell r="B6848">
            <v>680000</v>
          </cell>
        </row>
        <row r="6849">
          <cell r="A6849" t="str">
            <v>1000984-1TTL. RFU</v>
          </cell>
          <cell r="B6849" t="e">
            <v>#VALUE!</v>
          </cell>
        </row>
        <row r="6850">
          <cell r="A6850" t="str">
            <v>1000984-1Min.</v>
          </cell>
          <cell r="B6850" t="e">
            <v>#VALUE!</v>
          </cell>
        </row>
        <row r="6851">
          <cell r="A6851" t="str">
            <v>1000984-1Max.</v>
          </cell>
          <cell r="B6851" t="e">
            <v>#VALUE!</v>
          </cell>
        </row>
        <row r="6852">
          <cell r="A6852" t="str">
            <v>1000984-1+ / -</v>
          </cell>
          <cell r="B6852" t="e">
            <v>#VALUE!</v>
          </cell>
        </row>
        <row r="6853">
          <cell r="A6853" t="str">
            <v>1001276-1IGP</v>
          </cell>
          <cell r="B6853" t="e">
            <v>#VALUE!</v>
          </cell>
        </row>
        <row r="6854">
          <cell r="A6854" t="str">
            <v>1001276-1PARTSHOP</v>
          </cell>
          <cell r="B6854" t="e">
            <v>#VALUE!</v>
          </cell>
        </row>
        <row r="6855">
          <cell r="A6855" t="str">
            <v>1001276-1TTL. RFU</v>
          </cell>
          <cell r="B6855" t="e">
            <v>#VALUE!</v>
          </cell>
        </row>
        <row r="6856">
          <cell r="A6856" t="str">
            <v>1001276-1Min.</v>
          </cell>
          <cell r="B6856" t="e">
            <v>#VALUE!</v>
          </cell>
        </row>
        <row r="6857">
          <cell r="A6857" t="str">
            <v>1001276-1Max.</v>
          </cell>
          <cell r="B6857" t="e">
            <v>#VALUE!</v>
          </cell>
        </row>
        <row r="6858">
          <cell r="A6858" t="str">
            <v>1001276-1+ / -</v>
          </cell>
          <cell r="B6858" t="e">
            <v>#VALUE!</v>
          </cell>
        </row>
        <row r="6859">
          <cell r="A6859" t="str">
            <v>1001277-1PARTSHOP</v>
          </cell>
          <cell r="B6859" t="e">
            <v>#VALUE!</v>
          </cell>
        </row>
        <row r="6860">
          <cell r="A6860" t="str">
            <v>1001277-1TTL. RFU</v>
          </cell>
          <cell r="B6860" t="e">
            <v>#VALUE!</v>
          </cell>
        </row>
        <row r="6861">
          <cell r="A6861" t="str">
            <v>1001277-1Min.</v>
          </cell>
          <cell r="B6861" t="e">
            <v>#VALUE!</v>
          </cell>
        </row>
        <row r="6862">
          <cell r="A6862" t="str">
            <v>1001277-1Max.</v>
          </cell>
          <cell r="B6862" t="e">
            <v>#VALUE!</v>
          </cell>
        </row>
        <row r="6863">
          <cell r="A6863" t="str">
            <v>1001277-1+ / -</v>
          </cell>
          <cell r="B6863" t="e">
            <v>#VALUE!</v>
          </cell>
        </row>
        <row r="6864">
          <cell r="A6864" t="str">
            <v>1011382-7FGP</v>
          </cell>
          <cell r="B6864" t="e">
            <v>#VALUE!</v>
          </cell>
        </row>
        <row r="6865">
          <cell r="A6865" t="str">
            <v>1011382-7TTL. RFU</v>
          </cell>
          <cell r="B6865" t="e">
            <v>#VALUE!</v>
          </cell>
        </row>
        <row r="6866">
          <cell r="A6866" t="str">
            <v>1011382-7Min.</v>
          </cell>
          <cell r="B6866" t="e">
            <v>#VALUE!</v>
          </cell>
        </row>
        <row r="6867">
          <cell r="A6867" t="str">
            <v>1011382-7Max.</v>
          </cell>
          <cell r="B6867" t="e">
            <v>#VALUE!</v>
          </cell>
        </row>
        <row r="6868">
          <cell r="A6868" t="str">
            <v>1011382-7+ / -</v>
          </cell>
          <cell r="B6868" t="e">
            <v>#VALUE!</v>
          </cell>
        </row>
        <row r="6869">
          <cell r="A6869" t="str">
            <v>1011381-9FGP</v>
          </cell>
          <cell r="B6869" t="e">
            <v>#VALUE!</v>
          </cell>
        </row>
        <row r="6870">
          <cell r="A6870" t="str">
            <v>1011381-9TTL. RFU</v>
          </cell>
          <cell r="B6870" t="e">
            <v>#VALUE!</v>
          </cell>
        </row>
        <row r="6871">
          <cell r="A6871" t="str">
            <v>1011381-9Min.</v>
          </cell>
          <cell r="B6871" t="e">
            <v>#VALUE!</v>
          </cell>
        </row>
        <row r="6872">
          <cell r="A6872" t="str">
            <v>1011381-9Max.</v>
          </cell>
          <cell r="B6872" t="e">
            <v>#VALUE!</v>
          </cell>
        </row>
        <row r="6873">
          <cell r="A6873" t="str">
            <v>1011381-9+ / -</v>
          </cell>
          <cell r="B6873" t="e">
            <v>#VALUE!</v>
          </cell>
        </row>
        <row r="6874">
          <cell r="A6874" t="str">
            <v>1001493-4PARTSHOP</v>
          </cell>
          <cell r="B6874" t="e">
            <v>#VALUE!</v>
          </cell>
        </row>
        <row r="6875">
          <cell r="A6875" t="str">
            <v>1001493-4TTL. RFU</v>
          </cell>
          <cell r="B6875" t="e">
            <v>#VALUE!</v>
          </cell>
        </row>
        <row r="6876">
          <cell r="A6876" t="str">
            <v>1001493-4Min.</v>
          </cell>
          <cell r="B6876" t="e">
            <v>#VALUE!</v>
          </cell>
        </row>
        <row r="6877">
          <cell r="A6877" t="str">
            <v>1001493-4Max.</v>
          </cell>
          <cell r="B6877" t="e">
            <v>#VALUE!</v>
          </cell>
        </row>
        <row r="6878">
          <cell r="A6878" t="str">
            <v>1001493-4+ / -</v>
          </cell>
          <cell r="B6878" t="e">
            <v>#VALUE!</v>
          </cell>
        </row>
        <row r="6879">
          <cell r="A6879" t="str">
            <v>1001492-6PARTSHOP</v>
          </cell>
          <cell r="B6879" t="e">
            <v>#VALUE!</v>
          </cell>
        </row>
        <row r="6880">
          <cell r="A6880" t="str">
            <v>1001492-6TTL. RFU</v>
          </cell>
          <cell r="B6880" t="e">
            <v>#VALUE!</v>
          </cell>
        </row>
        <row r="6881">
          <cell r="A6881" t="str">
            <v>1001492-6Min.</v>
          </cell>
          <cell r="B6881" t="e">
            <v>#VALUE!</v>
          </cell>
        </row>
        <row r="6882">
          <cell r="A6882" t="str">
            <v>1001492-6Max.</v>
          </cell>
          <cell r="B6882" t="e">
            <v>#VALUE!</v>
          </cell>
        </row>
        <row r="6883">
          <cell r="A6883" t="str">
            <v>1001492-6+ / -</v>
          </cell>
          <cell r="B6883" t="e">
            <v>#VALUE!</v>
          </cell>
        </row>
        <row r="6884">
          <cell r="A6884" t="str">
            <v>1011015-1PARTSHOP</v>
          </cell>
          <cell r="B6884" t="e">
            <v>#VALUE!</v>
          </cell>
        </row>
        <row r="6885">
          <cell r="A6885" t="str">
            <v>1011015-1TTL. RFU</v>
          </cell>
          <cell r="B6885" t="e">
            <v>#VALUE!</v>
          </cell>
        </row>
        <row r="6886">
          <cell r="A6886" t="str">
            <v>1011015-1Min.</v>
          </cell>
          <cell r="B6886" t="e">
            <v>#VALUE!</v>
          </cell>
        </row>
        <row r="6887">
          <cell r="A6887" t="str">
            <v>1011015-1Max.</v>
          </cell>
          <cell r="B6887" t="e">
            <v>#VALUE!</v>
          </cell>
        </row>
        <row r="6888">
          <cell r="A6888" t="str">
            <v>1011015-1+ / -</v>
          </cell>
          <cell r="B6888" t="e">
            <v>#VALUE!</v>
          </cell>
        </row>
        <row r="6889">
          <cell r="A6889" t="str">
            <v>1011016-1PARTSHOP</v>
          </cell>
          <cell r="B6889" t="e">
            <v>#VALUE!</v>
          </cell>
        </row>
        <row r="6890">
          <cell r="A6890" t="str">
            <v>1011016-1TTL. RFU</v>
          </cell>
          <cell r="B6890" t="e">
            <v>#VALUE!</v>
          </cell>
        </row>
        <row r="6891">
          <cell r="A6891" t="str">
            <v>1011016-1Min.</v>
          </cell>
          <cell r="B6891" t="e">
            <v>#VALUE!</v>
          </cell>
        </row>
        <row r="6892">
          <cell r="A6892" t="str">
            <v>1011016-1Max.</v>
          </cell>
          <cell r="B6892" t="e">
            <v>#VALUE!</v>
          </cell>
        </row>
        <row r="6893">
          <cell r="A6893" t="str">
            <v>1011016-1+ / -</v>
          </cell>
          <cell r="B6893" t="e">
            <v>#VALUE!</v>
          </cell>
        </row>
        <row r="6894">
          <cell r="A6894" t="str">
            <v>1003295-9PARTSHOP</v>
          </cell>
          <cell r="B6894" t="e">
            <v>#VALUE!</v>
          </cell>
        </row>
        <row r="6895">
          <cell r="A6895" t="str">
            <v>1003295-9TTL. RFU</v>
          </cell>
          <cell r="B6895" t="e">
            <v>#VALUE!</v>
          </cell>
        </row>
        <row r="6896">
          <cell r="A6896" t="str">
            <v>1003295-9Min.</v>
          </cell>
          <cell r="B6896" t="e">
            <v>#VALUE!</v>
          </cell>
        </row>
        <row r="6897">
          <cell r="A6897" t="str">
            <v>1003295-9Max.</v>
          </cell>
          <cell r="B6897" t="e">
            <v>#VALUE!</v>
          </cell>
        </row>
        <row r="6898">
          <cell r="A6898" t="str">
            <v>1003295-9+ / -</v>
          </cell>
          <cell r="B6898" t="e">
            <v>#VALUE!</v>
          </cell>
        </row>
        <row r="6899">
          <cell r="A6899" t="str">
            <v>1001609-0PARTSHOP</v>
          </cell>
          <cell r="B6899">
            <v>6899</v>
          </cell>
        </row>
        <row r="6900">
          <cell r="A6900" t="str">
            <v>1001609-0TTL. RFU</v>
          </cell>
          <cell r="B6900" t="e">
            <v>#VALUE!</v>
          </cell>
        </row>
        <row r="6901">
          <cell r="A6901" t="str">
            <v>1001609-0Min.</v>
          </cell>
          <cell r="B6901" t="e">
            <v>#VALUE!</v>
          </cell>
        </row>
        <row r="6902">
          <cell r="A6902" t="str">
            <v>1001609-0Max.</v>
          </cell>
          <cell r="B6902" t="e">
            <v>#VALUE!</v>
          </cell>
        </row>
        <row r="6903">
          <cell r="A6903" t="str">
            <v>1001609-0+ / -</v>
          </cell>
          <cell r="B6903" t="e">
            <v>#VALUE!</v>
          </cell>
        </row>
        <row r="6904">
          <cell r="A6904" t="str">
            <v>1001096-3PARTSHOP</v>
          </cell>
          <cell r="B6904" t="e">
            <v>#VALUE!</v>
          </cell>
        </row>
        <row r="6905">
          <cell r="A6905" t="str">
            <v>1001096-3TTL. RFU</v>
          </cell>
          <cell r="B6905" t="e">
            <v>#VALUE!</v>
          </cell>
        </row>
        <row r="6906">
          <cell r="A6906" t="str">
            <v>1001096-3Min.</v>
          </cell>
          <cell r="B6906" t="e">
            <v>#VALUE!</v>
          </cell>
        </row>
        <row r="6907">
          <cell r="A6907" t="str">
            <v>1001096-3Max.</v>
          </cell>
          <cell r="B6907" t="e">
            <v>#VALUE!</v>
          </cell>
        </row>
        <row r="6908">
          <cell r="A6908" t="str">
            <v>1001096-3+ / -</v>
          </cell>
          <cell r="B6908" t="e">
            <v>#VALUE!</v>
          </cell>
        </row>
        <row r="6909">
          <cell r="A6909" t="str">
            <v>1004339-1PARTSHOP</v>
          </cell>
          <cell r="B6909" t="e">
            <v>#VALUE!</v>
          </cell>
        </row>
        <row r="6910">
          <cell r="A6910" t="str">
            <v>1004339-1TTL. RFU</v>
          </cell>
          <cell r="B6910" t="e">
            <v>#VALUE!</v>
          </cell>
        </row>
        <row r="6911">
          <cell r="A6911" t="str">
            <v>1004339-1Min.</v>
          </cell>
          <cell r="B6911" t="e">
            <v>#VALUE!</v>
          </cell>
        </row>
        <row r="6912">
          <cell r="A6912" t="str">
            <v>1004339-1Max.</v>
          </cell>
          <cell r="B6912" t="e">
            <v>#VALUE!</v>
          </cell>
        </row>
        <row r="6913">
          <cell r="A6913" t="str">
            <v>1004339-1+ / -</v>
          </cell>
          <cell r="B6913" t="e">
            <v>#VALUE!</v>
          </cell>
        </row>
        <row r="6914">
          <cell r="A6914" t="str">
            <v>1002880-3PARTSHOP</v>
          </cell>
          <cell r="B6914">
            <v>215949</v>
          </cell>
        </row>
        <row r="6915">
          <cell r="A6915" t="str">
            <v>1002880-3TTL. RFU</v>
          </cell>
          <cell r="B6915" t="e">
            <v>#VALUE!</v>
          </cell>
        </row>
        <row r="6916">
          <cell r="A6916" t="str">
            <v>1002880-3Min.</v>
          </cell>
          <cell r="B6916" t="e">
            <v>#VALUE!</v>
          </cell>
        </row>
        <row r="6917">
          <cell r="A6917" t="str">
            <v>1002880-3Max.</v>
          </cell>
          <cell r="B6917" t="e">
            <v>#VALUE!</v>
          </cell>
        </row>
        <row r="6918">
          <cell r="A6918" t="str">
            <v>1002880-3+ / -</v>
          </cell>
          <cell r="B6918" t="e">
            <v>#VALUE!</v>
          </cell>
        </row>
        <row r="6919">
          <cell r="A6919" t="str">
            <v>1000943-4PARTSHOP</v>
          </cell>
          <cell r="B6919" t="e">
            <v>#VALUE!</v>
          </cell>
        </row>
        <row r="6920">
          <cell r="A6920" t="str">
            <v>1000943-4TTL. RFU</v>
          </cell>
          <cell r="B6920" t="e">
            <v>#VALUE!</v>
          </cell>
        </row>
        <row r="6921">
          <cell r="A6921" t="str">
            <v>1000943-4Min.</v>
          </cell>
          <cell r="B6921" t="e">
            <v>#VALUE!</v>
          </cell>
        </row>
        <row r="6922">
          <cell r="A6922" t="str">
            <v>1000943-4Max.</v>
          </cell>
          <cell r="B6922" t="e">
            <v>#VALUE!</v>
          </cell>
        </row>
        <row r="6923">
          <cell r="A6923" t="str">
            <v>1000943-4+ / -</v>
          </cell>
          <cell r="B6923" t="e">
            <v>#VALUE!</v>
          </cell>
        </row>
        <row r="6924">
          <cell r="A6924" t="str">
            <v>1001478-0PARTSHOP</v>
          </cell>
          <cell r="B6924" t="e">
            <v>#VALUE!</v>
          </cell>
        </row>
        <row r="6925">
          <cell r="A6925" t="str">
            <v>1001478-0TTL. RFU</v>
          </cell>
          <cell r="B6925" t="e">
            <v>#VALUE!</v>
          </cell>
        </row>
        <row r="6926">
          <cell r="A6926" t="str">
            <v>1001478-0Min.</v>
          </cell>
          <cell r="B6926" t="e">
            <v>#VALUE!</v>
          </cell>
        </row>
        <row r="6927">
          <cell r="A6927" t="str">
            <v>1001478-0Max.</v>
          </cell>
          <cell r="B6927" t="e">
            <v>#VALUE!</v>
          </cell>
        </row>
        <row r="6928">
          <cell r="A6928" t="str">
            <v>1001478-0+ / -</v>
          </cell>
          <cell r="B6928" t="e">
            <v>#VALUE!</v>
          </cell>
        </row>
        <row r="6929">
          <cell r="A6929" t="str">
            <v>1001627-9PARTSHOP</v>
          </cell>
          <cell r="B6929">
            <v>54870</v>
          </cell>
        </row>
        <row r="6930">
          <cell r="A6930" t="str">
            <v>1001627-9TTL. RFU</v>
          </cell>
          <cell r="B6930" t="e">
            <v>#VALUE!</v>
          </cell>
        </row>
        <row r="6931">
          <cell r="A6931" t="str">
            <v>1001627-9Min.</v>
          </cell>
          <cell r="B6931" t="e">
            <v>#VALUE!</v>
          </cell>
        </row>
        <row r="6932">
          <cell r="A6932" t="str">
            <v>1001627-9Max.</v>
          </cell>
          <cell r="B6932" t="e">
            <v>#VALUE!</v>
          </cell>
        </row>
        <row r="6933">
          <cell r="A6933" t="str">
            <v>1001627-9+ / -</v>
          </cell>
          <cell r="B6933" t="e">
            <v>#VALUE!</v>
          </cell>
        </row>
        <row r="6934">
          <cell r="A6934" t="str">
            <v>1003288-6PARTSHOP</v>
          </cell>
          <cell r="B6934" t="e">
            <v>#VALUE!</v>
          </cell>
        </row>
        <row r="6935">
          <cell r="A6935" t="str">
            <v>1003288-6TTL. RFU</v>
          </cell>
          <cell r="B6935" t="e">
            <v>#VALUE!</v>
          </cell>
        </row>
        <row r="6936">
          <cell r="A6936" t="str">
            <v>1003288-6Min.</v>
          </cell>
          <cell r="B6936" t="e">
            <v>#VALUE!</v>
          </cell>
        </row>
        <row r="6937">
          <cell r="A6937" t="str">
            <v>1003288-6Max.</v>
          </cell>
          <cell r="B6937" t="e">
            <v>#VALUE!</v>
          </cell>
        </row>
        <row r="6938">
          <cell r="A6938" t="str">
            <v>1003288-6+ / -</v>
          </cell>
          <cell r="B6938" t="e">
            <v>#VALUE!</v>
          </cell>
        </row>
        <row r="6939">
          <cell r="A6939" t="str">
            <v>1003290-8PARTSHOP</v>
          </cell>
          <cell r="B6939" t="e">
            <v>#VALUE!</v>
          </cell>
        </row>
        <row r="6940">
          <cell r="A6940" t="str">
            <v>1003290-8TTL. RFU</v>
          </cell>
          <cell r="B6940" t="e">
            <v>#VALUE!</v>
          </cell>
        </row>
        <row r="6941">
          <cell r="A6941" t="str">
            <v>1003290-8Min.</v>
          </cell>
          <cell r="B6941" t="e">
            <v>#VALUE!</v>
          </cell>
        </row>
        <row r="6942">
          <cell r="A6942" t="str">
            <v>1003290-8Max.</v>
          </cell>
          <cell r="B6942" t="e">
            <v>#VALUE!</v>
          </cell>
        </row>
        <row r="6943">
          <cell r="A6943" t="str">
            <v>1003290-8+ / -</v>
          </cell>
          <cell r="B6943" t="e">
            <v>#VALUE!</v>
          </cell>
        </row>
        <row r="6944">
          <cell r="A6944" t="str">
            <v>1003289-4PARTSHOP</v>
          </cell>
          <cell r="B6944" t="e">
            <v>#VALUE!</v>
          </cell>
        </row>
        <row r="6945">
          <cell r="A6945" t="str">
            <v>1003289-4TTL. RFU</v>
          </cell>
          <cell r="B6945" t="e">
            <v>#VALUE!</v>
          </cell>
        </row>
        <row r="6946">
          <cell r="A6946" t="str">
            <v>1003289-4Min.</v>
          </cell>
          <cell r="B6946" t="e">
            <v>#VALUE!</v>
          </cell>
        </row>
        <row r="6947">
          <cell r="A6947" t="str">
            <v>1003289-4Max.</v>
          </cell>
          <cell r="B6947" t="e">
            <v>#VALUE!</v>
          </cell>
        </row>
        <row r="6948">
          <cell r="A6948" t="str">
            <v>1003289-4+ / -</v>
          </cell>
          <cell r="B6948" t="e">
            <v>#VALUE!</v>
          </cell>
        </row>
        <row r="6949">
          <cell r="A6949" t="str">
            <v>1010634-0LAIN-LAIN</v>
          </cell>
          <cell r="B6949" t="e">
            <v>#VALUE!</v>
          </cell>
        </row>
        <row r="6950">
          <cell r="A6950" t="str">
            <v>1010634-0TTL. RFU</v>
          </cell>
          <cell r="B6950" t="e">
            <v>#VALUE!</v>
          </cell>
        </row>
        <row r="6951">
          <cell r="A6951" t="str">
            <v>1010634-0Min.</v>
          </cell>
          <cell r="B6951" t="e">
            <v>#VALUE!</v>
          </cell>
        </row>
        <row r="6952">
          <cell r="A6952" t="str">
            <v>1010634-0Max.</v>
          </cell>
          <cell r="B6952" t="e">
            <v>#VALUE!</v>
          </cell>
        </row>
        <row r="6953">
          <cell r="A6953" t="str">
            <v>1010634-0+ / -</v>
          </cell>
          <cell r="B6953" t="e">
            <v>#VALUE!</v>
          </cell>
        </row>
        <row r="6954">
          <cell r="A6954" t="str">
            <v>1010246-9PARTSHOP</v>
          </cell>
          <cell r="B6954" t="e">
            <v>#VALUE!</v>
          </cell>
        </row>
        <row r="6955">
          <cell r="A6955" t="str">
            <v>1010246-9TTL. RFU</v>
          </cell>
          <cell r="B6955" t="e">
            <v>#VALUE!</v>
          </cell>
        </row>
        <row r="6956">
          <cell r="A6956" t="str">
            <v>1010246-9Min.</v>
          </cell>
          <cell r="B6956" t="e">
            <v>#VALUE!</v>
          </cell>
        </row>
        <row r="6957">
          <cell r="A6957" t="str">
            <v>1010246-9Max.</v>
          </cell>
          <cell r="B6957" t="e">
            <v>#VALUE!</v>
          </cell>
        </row>
        <row r="6958">
          <cell r="A6958" t="str">
            <v>1010246-9+ / -</v>
          </cell>
          <cell r="B6958" t="e">
            <v>#VALUE!</v>
          </cell>
        </row>
        <row r="6959">
          <cell r="A6959" t="str">
            <v>1003201-0PARTSHOP</v>
          </cell>
          <cell r="B6959">
            <v>25000</v>
          </cell>
        </row>
        <row r="6960">
          <cell r="A6960" t="str">
            <v>1003201-0TTL. RFU</v>
          </cell>
          <cell r="B6960" t="e">
            <v>#VALUE!</v>
          </cell>
        </row>
        <row r="6961">
          <cell r="A6961" t="str">
            <v>1003201-0Min.</v>
          </cell>
          <cell r="B6961" t="e">
            <v>#VALUE!</v>
          </cell>
        </row>
        <row r="6962">
          <cell r="A6962" t="str">
            <v>1003201-0Max.</v>
          </cell>
          <cell r="B6962" t="e">
            <v>#VALUE!</v>
          </cell>
        </row>
        <row r="6963">
          <cell r="A6963" t="str">
            <v>1003201-0+ / -</v>
          </cell>
          <cell r="B6963" t="e">
            <v>#VALUE!</v>
          </cell>
        </row>
        <row r="6964">
          <cell r="A6964" t="str">
            <v>1003130-8PARTSHOP</v>
          </cell>
          <cell r="B6964" t="e">
            <v>#VALUE!</v>
          </cell>
        </row>
        <row r="6965">
          <cell r="A6965" t="str">
            <v>1003130-8TTL. RFU</v>
          </cell>
          <cell r="B6965" t="e">
            <v>#VALUE!</v>
          </cell>
        </row>
        <row r="6966">
          <cell r="A6966" t="str">
            <v>1003130-8Min.</v>
          </cell>
          <cell r="B6966" t="e">
            <v>#VALUE!</v>
          </cell>
        </row>
        <row r="6967">
          <cell r="A6967" t="str">
            <v>1003130-8Max.</v>
          </cell>
          <cell r="B6967" t="e">
            <v>#VALUE!</v>
          </cell>
        </row>
        <row r="6968">
          <cell r="A6968" t="str">
            <v>1003130-8+ / -</v>
          </cell>
          <cell r="B6968" t="e">
            <v>#VALUE!</v>
          </cell>
        </row>
        <row r="6969">
          <cell r="A6969" t="str">
            <v>1003228-2BEKAS</v>
          </cell>
          <cell r="B6969">
            <v>13829</v>
          </cell>
        </row>
        <row r="6970">
          <cell r="A6970" t="str">
            <v>1003228-2TTL. RFU</v>
          </cell>
          <cell r="B6970" t="e">
            <v>#VALUE!</v>
          </cell>
        </row>
        <row r="6971">
          <cell r="A6971" t="str">
            <v>1003228-2Min.</v>
          </cell>
          <cell r="B6971" t="e">
            <v>#VALUE!</v>
          </cell>
        </row>
        <row r="6972">
          <cell r="A6972" t="str">
            <v>1003228-2Max.</v>
          </cell>
          <cell r="B6972" t="e">
            <v>#VALUE!</v>
          </cell>
        </row>
        <row r="6973">
          <cell r="A6973" t="str">
            <v>1003228-2+ / -</v>
          </cell>
          <cell r="B6973" t="e">
            <v>#VALUE!</v>
          </cell>
        </row>
        <row r="6974">
          <cell r="A6974" t="str">
            <v>1011230-8PARTSHOP</v>
          </cell>
          <cell r="B6974" t="e">
            <v>#VALUE!</v>
          </cell>
        </row>
        <row r="6975">
          <cell r="A6975" t="str">
            <v>1011230-8TTL. RFU</v>
          </cell>
          <cell r="B6975" t="e">
            <v>#VALUE!</v>
          </cell>
        </row>
        <row r="6976">
          <cell r="A6976" t="str">
            <v>1011230-8Min.</v>
          </cell>
          <cell r="B6976" t="e">
            <v>#VALUE!</v>
          </cell>
        </row>
        <row r="6977">
          <cell r="A6977" t="str">
            <v>1011230-8Max.</v>
          </cell>
          <cell r="B6977" t="e">
            <v>#VALUE!</v>
          </cell>
        </row>
        <row r="6978">
          <cell r="A6978" t="str">
            <v>1011230-8+ / -</v>
          </cell>
          <cell r="B6978" t="e">
            <v>#VALUE!</v>
          </cell>
        </row>
        <row r="6979">
          <cell r="A6979" t="str">
            <v>1003467-6BEKAS</v>
          </cell>
          <cell r="B6979" t="e">
            <v>#VALUE!</v>
          </cell>
        </row>
        <row r="6980">
          <cell r="A6980" t="str">
            <v>1003467-6TTL. RFU</v>
          </cell>
          <cell r="B6980" t="e">
            <v>#VALUE!</v>
          </cell>
        </row>
        <row r="6981">
          <cell r="A6981" t="str">
            <v>1003467-6Min.</v>
          </cell>
          <cell r="B6981" t="e">
            <v>#VALUE!</v>
          </cell>
        </row>
        <row r="6982">
          <cell r="A6982" t="str">
            <v>1003467-6Max.</v>
          </cell>
          <cell r="B6982" t="e">
            <v>#VALUE!</v>
          </cell>
        </row>
        <row r="6983">
          <cell r="A6983" t="str">
            <v>1003467-6+ / -</v>
          </cell>
          <cell r="B6983" t="e">
            <v>#VALUE!</v>
          </cell>
        </row>
        <row r="6984">
          <cell r="A6984" t="str">
            <v>1002950-8PARTSHOP</v>
          </cell>
          <cell r="B6984" t="e">
            <v>#VALUE!</v>
          </cell>
        </row>
        <row r="6985">
          <cell r="A6985" t="str">
            <v>1002950-8TTL. RFU</v>
          </cell>
          <cell r="B6985" t="e">
            <v>#VALUE!</v>
          </cell>
        </row>
        <row r="6986">
          <cell r="A6986" t="str">
            <v>1002950-8Min.</v>
          </cell>
          <cell r="B6986" t="e">
            <v>#VALUE!</v>
          </cell>
        </row>
        <row r="6987">
          <cell r="A6987" t="str">
            <v>1002950-8Max.</v>
          </cell>
          <cell r="B6987" t="e">
            <v>#VALUE!</v>
          </cell>
        </row>
        <row r="6988">
          <cell r="A6988" t="str">
            <v>1002950-8+ / -</v>
          </cell>
          <cell r="B6988" t="e">
            <v>#VALUE!</v>
          </cell>
        </row>
        <row r="6989">
          <cell r="A6989" t="str">
            <v>1005124-4PARTSHOP</v>
          </cell>
          <cell r="B6989" t="e">
            <v>#VALUE!</v>
          </cell>
        </row>
        <row r="6990">
          <cell r="A6990" t="str">
            <v>1005124-4TTL. RFU</v>
          </cell>
          <cell r="B6990" t="e">
            <v>#VALUE!</v>
          </cell>
        </row>
        <row r="6991">
          <cell r="A6991" t="str">
            <v>1005124-4Min.</v>
          </cell>
          <cell r="B6991" t="e">
            <v>#VALUE!</v>
          </cell>
        </row>
        <row r="6992">
          <cell r="A6992" t="str">
            <v>1005124-4Max.</v>
          </cell>
          <cell r="B6992" t="e">
            <v>#VALUE!</v>
          </cell>
        </row>
        <row r="6993">
          <cell r="A6993" t="str">
            <v>1005124-4+ / -</v>
          </cell>
          <cell r="B6993" t="e">
            <v>#VALUE!</v>
          </cell>
        </row>
        <row r="6994">
          <cell r="A6994" t="str">
            <v>1002895-1PARTSHOP</v>
          </cell>
          <cell r="B6994" t="e">
            <v>#VALUE!</v>
          </cell>
        </row>
        <row r="6995">
          <cell r="A6995" t="str">
            <v>1002895-1TTL. RFU</v>
          </cell>
          <cell r="B6995" t="e">
            <v>#VALUE!</v>
          </cell>
        </row>
        <row r="6996">
          <cell r="A6996" t="str">
            <v>1002895-1Min.</v>
          </cell>
          <cell r="B6996" t="e">
            <v>#VALUE!</v>
          </cell>
        </row>
        <row r="6997">
          <cell r="A6997" t="str">
            <v>1002895-1Max.</v>
          </cell>
          <cell r="B6997" t="e">
            <v>#VALUE!</v>
          </cell>
        </row>
        <row r="6998">
          <cell r="A6998" t="str">
            <v>1002895-1+ / -</v>
          </cell>
          <cell r="B6998" t="e">
            <v>#VALUE!</v>
          </cell>
        </row>
        <row r="6999">
          <cell r="A6999" t="str">
            <v>1001712-7PARTSHOP</v>
          </cell>
          <cell r="B6999" t="e">
            <v>#VALUE!</v>
          </cell>
        </row>
        <row r="7000">
          <cell r="A7000" t="str">
            <v>1001712-7TTL. RFU</v>
          </cell>
          <cell r="B7000" t="e">
            <v>#VALUE!</v>
          </cell>
        </row>
        <row r="7001">
          <cell r="A7001" t="str">
            <v>1001712-7Min.</v>
          </cell>
          <cell r="B7001" t="e">
            <v>#VALUE!</v>
          </cell>
        </row>
        <row r="7002">
          <cell r="A7002" t="str">
            <v>1001712-7Max.</v>
          </cell>
          <cell r="B7002" t="e">
            <v>#VALUE!</v>
          </cell>
        </row>
        <row r="7003">
          <cell r="A7003" t="str">
            <v>1001712-7+ / -</v>
          </cell>
          <cell r="B7003" t="e">
            <v>#VALUE!</v>
          </cell>
        </row>
        <row r="7004">
          <cell r="A7004" t="str">
            <v>1005049-3IGP</v>
          </cell>
          <cell r="B7004" t="e">
            <v>#VALUE!</v>
          </cell>
        </row>
        <row r="7005">
          <cell r="A7005" t="str">
            <v>1005049-3TTL. RFU</v>
          </cell>
          <cell r="B7005" t="e">
            <v>#VALUE!</v>
          </cell>
        </row>
        <row r="7006">
          <cell r="A7006" t="str">
            <v>1005049-3Min.</v>
          </cell>
          <cell r="B7006" t="e">
            <v>#VALUE!</v>
          </cell>
        </row>
        <row r="7007">
          <cell r="A7007" t="str">
            <v>1005049-3Max.</v>
          </cell>
          <cell r="B7007" t="e">
            <v>#VALUE!</v>
          </cell>
        </row>
        <row r="7008">
          <cell r="A7008" t="str">
            <v>1005049-3+ / -</v>
          </cell>
          <cell r="B7008" t="e">
            <v>#VALUE!</v>
          </cell>
        </row>
        <row r="7009">
          <cell r="A7009" t="str">
            <v>1011002-1PARTSHOP</v>
          </cell>
          <cell r="B7009" t="e">
            <v>#VALUE!</v>
          </cell>
        </row>
        <row r="7010">
          <cell r="A7010" t="str">
            <v>1011002-1TTL. RFU</v>
          </cell>
          <cell r="B7010" t="e">
            <v>#VALUE!</v>
          </cell>
        </row>
        <row r="7011">
          <cell r="A7011" t="str">
            <v>1011002-1Min.</v>
          </cell>
          <cell r="B7011" t="e">
            <v>#VALUE!</v>
          </cell>
        </row>
        <row r="7012">
          <cell r="A7012" t="str">
            <v>1011002-1Max.</v>
          </cell>
          <cell r="B7012" t="e">
            <v>#VALUE!</v>
          </cell>
        </row>
        <row r="7013">
          <cell r="A7013" t="str">
            <v>1011002-1+ / -</v>
          </cell>
          <cell r="B7013" t="e">
            <v>#VALUE!</v>
          </cell>
        </row>
        <row r="7014">
          <cell r="A7014" t="str">
            <v>1004735-2</v>
          </cell>
          <cell r="B7014" t="e">
            <v>#VALUE!</v>
          </cell>
        </row>
        <row r="7015">
          <cell r="A7015" t="str">
            <v>1004735-2TTL. RFU</v>
          </cell>
          <cell r="B7015" t="e">
            <v>#VALUE!</v>
          </cell>
        </row>
        <row r="7016">
          <cell r="A7016" t="str">
            <v>1004735-2Min.</v>
          </cell>
          <cell r="B7016" t="e">
            <v>#VALUE!</v>
          </cell>
        </row>
        <row r="7017">
          <cell r="A7017" t="str">
            <v>1004735-2Max.</v>
          </cell>
          <cell r="B7017" t="e">
            <v>#VALUE!</v>
          </cell>
        </row>
        <row r="7018">
          <cell r="A7018" t="str">
            <v>1004735-2+ / -</v>
          </cell>
          <cell r="B7018" t="e">
            <v>#VALUE!</v>
          </cell>
        </row>
        <row r="7019">
          <cell r="A7019" t="str">
            <v>1000355-1AFKIR</v>
          </cell>
          <cell r="B7019" t="e">
            <v>#VALUE!</v>
          </cell>
        </row>
        <row r="7020">
          <cell r="A7020" t="str">
            <v>1000355-1PARTSHOP</v>
          </cell>
          <cell r="B7020" t="e">
            <v>#VALUE!</v>
          </cell>
        </row>
        <row r="7021">
          <cell r="A7021" t="str">
            <v>1000355-1TTL. RFU</v>
          </cell>
          <cell r="B7021" t="e">
            <v>#VALUE!</v>
          </cell>
        </row>
        <row r="7022">
          <cell r="A7022" t="str">
            <v>1000355-1Min.</v>
          </cell>
          <cell r="B7022" t="e">
            <v>#VALUE!</v>
          </cell>
        </row>
        <row r="7023">
          <cell r="A7023" t="str">
            <v>1000355-1Max.</v>
          </cell>
          <cell r="B7023" t="e">
            <v>#VALUE!</v>
          </cell>
        </row>
        <row r="7024">
          <cell r="A7024" t="str">
            <v>1000355-1+ / -</v>
          </cell>
          <cell r="B7024" t="e">
            <v>#VALUE!</v>
          </cell>
        </row>
        <row r="7025">
          <cell r="A7025" t="str">
            <v>1000363-0PARTSHOP</v>
          </cell>
          <cell r="B7025" t="e">
            <v>#VALUE!</v>
          </cell>
        </row>
        <row r="7026">
          <cell r="A7026" t="str">
            <v>1000363-0TTL. RFU</v>
          </cell>
          <cell r="B7026" t="e">
            <v>#VALUE!</v>
          </cell>
        </row>
        <row r="7027">
          <cell r="A7027" t="str">
            <v>1000363-0Min.</v>
          </cell>
          <cell r="B7027" t="e">
            <v>#VALUE!</v>
          </cell>
        </row>
        <row r="7028">
          <cell r="A7028" t="str">
            <v>1000363-0Max.</v>
          </cell>
          <cell r="B7028" t="e">
            <v>#VALUE!</v>
          </cell>
        </row>
        <row r="7029">
          <cell r="A7029" t="str">
            <v>1000363-0+ / -</v>
          </cell>
          <cell r="B7029" t="e">
            <v>#VALUE!</v>
          </cell>
        </row>
        <row r="7030">
          <cell r="A7030" t="str">
            <v>1011153-0AFKIR</v>
          </cell>
          <cell r="B7030" t="e">
            <v>#VALUE!</v>
          </cell>
        </row>
        <row r="7031">
          <cell r="A7031" t="str">
            <v>1011153-0TTL. RFU</v>
          </cell>
          <cell r="B7031" t="e">
            <v>#VALUE!</v>
          </cell>
        </row>
        <row r="7032">
          <cell r="A7032" t="str">
            <v>1011153-0Min.</v>
          </cell>
          <cell r="B7032" t="e">
            <v>#VALUE!</v>
          </cell>
        </row>
        <row r="7033">
          <cell r="A7033" t="str">
            <v>1011153-0Max.</v>
          </cell>
          <cell r="B7033" t="e">
            <v>#VALUE!</v>
          </cell>
        </row>
        <row r="7034">
          <cell r="A7034" t="str">
            <v>1011153-0+ / -</v>
          </cell>
          <cell r="B7034" t="e">
            <v>#VALUE!</v>
          </cell>
        </row>
        <row r="7035">
          <cell r="A7035" t="str">
            <v>1000188-3AFKIR</v>
          </cell>
          <cell r="B7035" t="e">
            <v>#VALUE!</v>
          </cell>
        </row>
        <row r="7036">
          <cell r="A7036" t="str">
            <v>1000188-3PARTSHOP</v>
          </cell>
          <cell r="B7036" t="e">
            <v>#VALUE!</v>
          </cell>
        </row>
        <row r="7037">
          <cell r="A7037" t="str">
            <v>1000188-3TTL. RFU</v>
          </cell>
          <cell r="B7037" t="e">
            <v>#VALUE!</v>
          </cell>
        </row>
        <row r="7038">
          <cell r="A7038" t="str">
            <v>1000188-3Min.</v>
          </cell>
          <cell r="B7038" t="e">
            <v>#VALUE!</v>
          </cell>
        </row>
        <row r="7039">
          <cell r="A7039" t="str">
            <v>1000188-3Max.</v>
          </cell>
          <cell r="B7039" t="e">
            <v>#VALUE!</v>
          </cell>
        </row>
        <row r="7040">
          <cell r="A7040" t="str">
            <v>1000188-3+ / -</v>
          </cell>
          <cell r="B7040" t="e">
            <v>#VALUE!</v>
          </cell>
        </row>
        <row r="7041">
          <cell r="A7041" t="str">
            <v>1000187-5AFKIR</v>
          </cell>
          <cell r="B7041" t="e">
            <v>#VALUE!</v>
          </cell>
        </row>
        <row r="7042">
          <cell r="A7042" t="str">
            <v>1000187-5BEKAS</v>
          </cell>
          <cell r="B7042" t="e">
            <v>#VALUE!</v>
          </cell>
        </row>
        <row r="7043">
          <cell r="A7043" t="str">
            <v>1000187-5PARTSHOP</v>
          </cell>
          <cell r="B7043" t="e">
            <v>#VALUE!</v>
          </cell>
        </row>
        <row r="7044">
          <cell r="A7044" t="str">
            <v>1000187-5TTL. RFU</v>
          </cell>
          <cell r="B7044" t="e">
            <v>#VALUE!</v>
          </cell>
        </row>
        <row r="7045">
          <cell r="A7045" t="str">
            <v>1000187-5Min.</v>
          </cell>
          <cell r="B7045" t="e">
            <v>#VALUE!</v>
          </cell>
        </row>
        <row r="7046">
          <cell r="A7046" t="str">
            <v>1000187-5Max.</v>
          </cell>
          <cell r="B7046" t="e">
            <v>#VALUE!</v>
          </cell>
        </row>
        <row r="7047">
          <cell r="A7047" t="str">
            <v>1000187-5+ / -</v>
          </cell>
          <cell r="B7047" t="e">
            <v>#VALUE!</v>
          </cell>
        </row>
        <row r="7048">
          <cell r="A7048" t="str">
            <v>1004007-2AFKIR</v>
          </cell>
          <cell r="B7048" t="e">
            <v>#VALUE!</v>
          </cell>
        </row>
        <row r="7049">
          <cell r="A7049" t="str">
            <v>1004007-2PARTSHOP</v>
          </cell>
          <cell r="B7049" t="e">
            <v>#VALUE!</v>
          </cell>
        </row>
        <row r="7050">
          <cell r="A7050" t="str">
            <v>1004007-2TTL. RFU</v>
          </cell>
          <cell r="B7050" t="e">
            <v>#VALUE!</v>
          </cell>
        </row>
        <row r="7051">
          <cell r="A7051" t="str">
            <v>1004007-2Min.</v>
          </cell>
          <cell r="B7051" t="e">
            <v>#VALUE!</v>
          </cell>
        </row>
        <row r="7052">
          <cell r="A7052" t="str">
            <v>1004007-2Max.</v>
          </cell>
          <cell r="B7052" t="e">
            <v>#VALUE!</v>
          </cell>
        </row>
        <row r="7053">
          <cell r="A7053" t="str">
            <v>1004007-2+ / -</v>
          </cell>
          <cell r="B7053" t="e">
            <v>#VALUE!</v>
          </cell>
        </row>
        <row r="7054">
          <cell r="A7054" t="str">
            <v>1004005-6PARTSHOP</v>
          </cell>
          <cell r="B7054" t="e">
            <v>#VALUE!</v>
          </cell>
        </row>
        <row r="7055">
          <cell r="A7055" t="str">
            <v>1004005-6TTL. RFU</v>
          </cell>
          <cell r="B7055" t="e">
            <v>#VALUE!</v>
          </cell>
        </row>
        <row r="7056">
          <cell r="A7056" t="str">
            <v>1004005-6Min.</v>
          </cell>
          <cell r="B7056" t="e">
            <v>#VALUE!</v>
          </cell>
        </row>
        <row r="7057">
          <cell r="A7057" t="str">
            <v>1004005-6Max.</v>
          </cell>
          <cell r="B7057" t="e">
            <v>#VALUE!</v>
          </cell>
        </row>
        <row r="7058">
          <cell r="A7058" t="str">
            <v>1004005-6+ / -</v>
          </cell>
          <cell r="B7058" t="e">
            <v>#VALUE!</v>
          </cell>
        </row>
        <row r="7059">
          <cell r="A7059" t="str">
            <v>1000298-7AFKIR</v>
          </cell>
          <cell r="B7059" t="e">
            <v>#VALUE!</v>
          </cell>
        </row>
        <row r="7060">
          <cell r="A7060" t="str">
            <v>1000298-7BEKAS</v>
          </cell>
          <cell r="B7060" t="e">
            <v>#VALUE!</v>
          </cell>
        </row>
        <row r="7061">
          <cell r="A7061" t="str">
            <v>1000298-7PARTSHOP</v>
          </cell>
          <cell r="B7061" t="e">
            <v>#VALUE!</v>
          </cell>
        </row>
        <row r="7062">
          <cell r="A7062" t="str">
            <v>1000298-7TTL. RFU</v>
          </cell>
          <cell r="B7062" t="e">
            <v>#VALUE!</v>
          </cell>
        </row>
        <row r="7063">
          <cell r="A7063" t="str">
            <v>1000298-7Min.</v>
          </cell>
          <cell r="B7063" t="e">
            <v>#VALUE!</v>
          </cell>
        </row>
        <row r="7064">
          <cell r="A7064" t="str">
            <v>1000298-7Max.</v>
          </cell>
          <cell r="B7064" t="e">
            <v>#VALUE!</v>
          </cell>
        </row>
        <row r="7065">
          <cell r="A7065" t="str">
            <v>1000298-7+ / -</v>
          </cell>
          <cell r="B7065" t="e">
            <v>#VALUE!</v>
          </cell>
        </row>
        <row r="7066">
          <cell r="A7066" t="str">
            <v>1004976-2AFKIR</v>
          </cell>
          <cell r="B7066" t="e">
            <v>#VALUE!</v>
          </cell>
        </row>
        <row r="7067">
          <cell r="A7067" t="str">
            <v>1004976-2PARTSHOP</v>
          </cell>
          <cell r="B7067" t="e">
            <v>#VALUE!</v>
          </cell>
        </row>
        <row r="7068">
          <cell r="A7068" t="str">
            <v>1004976-2TTL. RFU</v>
          </cell>
          <cell r="B7068" t="e">
            <v>#VALUE!</v>
          </cell>
        </row>
        <row r="7069">
          <cell r="A7069" t="str">
            <v>1004976-2Min.</v>
          </cell>
          <cell r="B7069" t="e">
            <v>#VALUE!</v>
          </cell>
        </row>
        <row r="7070">
          <cell r="A7070" t="str">
            <v>1004976-2Max.</v>
          </cell>
          <cell r="B7070" t="e">
            <v>#VALUE!</v>
          </cell>
        </row>
        <row r="7071">
          <cell r="A7071" t="str">
            <v>1004976-2+ / -</v>
          </cell>
          <cell r="B7071" t="e">
            <v>#VALUE!</v>
          </cell>
        </row>
        <row r="7072">
          <cell r="A7072" t="str">
            <v>1003986-4</v>
          </cell>
          <cell r="B7072" t="e">
            <v>#VALUE!</v>
          </cell>
        </row>
        <row r="7073">
          <cell r="A7073" t="str">
            <v>1003986-4TTL. RFU</v>
          </cell>
          <cell r="B7073" t="e">
            <v>#VALUE!</v>
          </cell>
        </row>
        <row r="7074">
          <cell r="A7074" t="str">
            <v>1003986-4Min.</v>
          </cell>
          <cell r="B7074" t="e">
            <v>#VALUE!</v>
          </cell>
        </row>
        <row r="7075">
          <cell r="A7075" t="str">
            <v>1003986-4Max.</v>
          </cell>
          <cell r="B7075" t="e">
            <v>#VALUE!</v>
          </cell>
        </row>
        <row r="7076">
          <cell r="A7076" t="str">
            <v>1003986-4+ / -</v>
          </cell>
          <cell r="B7076" t="e">
            <v>#VALUE!</v>
          </cell>
        </row>
        <row r="7077">
          <cell r="A7077" t="str">
            <v>1011551-1IGP</v>
          </cell>
          <cell r="B7077" t="e">
            <v>#VALUE!</v>
          </cell>
        </row>
        <row r="7078">
          <cell r="A7078" t="str">
            <v>1011551-1TTL. RFU</v>
          </cell>
          <cell r="B7078" t="e">
            <v>#VALUE!</v>
          </cell>
        </row>
        <row r="7079">
          <cell r="A7079" t="str">
            <v>1011551-1Min.</v>
          </cell>
          <cell r="B7079" t="e">
            <v>#VALUE!</v>
          </cell>
        </row>
        <row r="7080">
          <cell r="A7080" t="str">
            <v>1011551-1Max.</v>
          </cell>
          <cell r="B7080" t="e">
            <v>#VALUE!</v>
          </cell>
        </row>
        <row r="7081">
          <cell r="A7081" t="str">
            <v>1011551-1+ / -</v>
          </cell>
          <cell r="B7081" t="e">
            <v>#VALUE!</v>
          </cell>
        </row>
        <row r="7082">
          <cell r="A7082" t="str">
            <v>1000995-7PARTSHOP</v>
          </cell>
          <cell r="B7082" t="e">
            <v>#VALUE!</v>
          </cell>
        </row>
        <row r="7083">
          <cell r="A7083" t="str">
            <v>1000995-7TTL. RFU</v>
          </cell>
          <cell r="B7083" t="e">
            <v>#VALUE!</v>
          </cell>
        </row>
        <row r="7084">
          <cell r="A7084" t="str">
            <v>1000995-7Min.</v>
          </cell>
          <cell r="B7084" t="e">
            <v>#VALUE!</v>
          </cell>
        </row>
        <row r="7085">
          <cell r="A7085" t="str">
            <v>1000995-7Max.</v>
          </cell>
          <cell r="B7085" t="e">
            <v>#VALUE!</v>
          </cell>
        </row>
        <row r="7086">
          <cell r="A7086" t="str">
            <v>1000995-7+ / -</v>
          </cell>
          <cell r="B7086" t="e">
            <v>#VALUE!</v>
          </cell>
        </row>
        <row r="7087">
          <cell r="A7087" t="str">
            <v>1001086-6PARTSHOP</v>
          </cell>
          <cell r="B7087">
            <v>375000</v>
          </cell>
        </row>
        <row r="7088">
          <cell r="A7088" t="str">
            <v>1001086-6TTL. RFU</v>
          </cell>
          <cell r="B7088" t="e">
            <v>#VALUE!</v>
          </cell>
        </row>
        <row r="7089">
          <cell r="A7089" t="str">
            <v>1001086-6Min.</v>
          </cell>
          <cell r="B7089" t="e">
            <v>#VALUE!</v>
          </cell>
        </row>
        <row r="7090">
          <cell r="A7090" t="str">
            <v>1001086-6Max.</v>
          </cell>
          <cell r="B7090" t="e">
            <v>#VALUE!</v>
          </cell>
        </row>
        <row r="7091">
          <cell r="A7091" t="str">
            <v>1001086-6+ / -</v>
          </cell>
          <cell r="B7091" t="e">
            <v>#VALUE!</v>
          </cell>
        </row>
        <row r="7092">
          <cell r="A7092" t="str">
            <v>1001005-1PARTSHOP</v>
          </cell>
          <cell r="B7092" t="e">
            <v>#VALUE!</v>
          </cell>
        </row>
        <row r="7093">
          <cell r="A7093" t="str">
            <v>1001005-1TTL. RFU</v>
          </cell>
          <cell r="B7093" t="e">
            <v>#VALUE!</v>
          </cell>
        </row>
        <row r="7094">
          <cell r="A7094" t="str">
            <v>1001005-1Min.</v>
          </cell>
          <cell r="B7094" t="e">
            <v>#VALUE!</v>
          </cell>
        </row>
        <row r="7095">
          <cell r="A7095" t="str">
            <v>1001005-1Max.</v>
          </cell>
          <cell r="B7095" t="e">
            <v>#VALUE!</v>
          </cell>
        </row>
        <row r="7096">
          <cell r="A7096" t="str">
            <v>1001005-1+ / -</v>
          </cell>
          <cell r="B7096" t="e">
            <v>#VALUE!</v>
          </cell>
        </row>
        <row r="7097">
          <cell r="A7097" t="str">
            <v>1001104-8PARTSHOP</v>
          </cell>
          <cell r="B7097" t="e">
            <v>#VALUE!</v>
          </cell>
        </row>
        <row r="7098">
          <cell r="A7098" t="str">
            <v>1001104-8TTL. RFU</v>
          </cell>
          <cell r="B7098" t="e">
            <v>#VALUE!</v>
          </cell>
        </row>
        <row r="7099">
          <cell r="A7099" t="str">
            <v>1001104-8Min.</v>
          </cell>
          <cell r="B7099" t="e">
            <v>#VALUE!</v>
          </cell>
        </row>
        <row r="7100">
          <cell r="A7100" t="str">
            <v>1001104-8Max.</v>
          </cell>
          <cell r="B7100" t="e">
            <v>#VALUE!</v>
          </cell>
        </row>
        <row r="7101">
          <cell r="A7101" t="str">
            <v>1001104-8+ / -</v>
          </cell>
          <cell r="B7101" t="e">
            <v>#VALUE!</v>
          </cell>
        </row>
        <row r="7102">
          <cell r="A7102" t="str">
            <v>1001105-6PARTSHOP</v>
          </cell>
          <cell r="B7102" t="e">
            <v>#VALUE!</v>
          </cell>
        </row>
        <row r="7103">
          <cell r="A7103" t="str">
            <v>1001105-6TTL. RFU</v>
          </cell>
          <cell r="B7103" t="e">
            <v>#VALUE!</v>
          </cell>
        </row>
        <row r="7104">
          <cell r="A7104" t="str">
            <v>1001105-6Min.</v>
          </cell>
          <cell r="B7104" t="e">
            <v>#VALUE!</v>
          </cell>
        </row>
        <row r="7105">
          <cell r="A7105" t="str">
            <v>1001105-6Max.</v>
          </cell>
          <cell r="B7105" t="e">
            <v>#VALUE!</v>
          </cell>
        </row>
        <row r="7106">
          <cell r="A7106" t="str">
            <v>1001105-6+ / -</v>
          </cell>
          <cell r="B7106" t="e">
            <v>#VALUE!</v>
          </cell>
        </row>
        <row r="7107">
          <cell r="A7107" t="str">
            <v>1003199-5TOKO</v>
          </cell>
          <cell r="B7107">
            <v>325000</v>
          </cell>
        </row>
        <row r="7108">
          <cell r="A7108" t="str">
            <v>1003199-5PARTSHOP</v>
          </cell>
          <cell r="B7108" t="e">
            <v>#VALUE!</v>
          </cell>
        </row>
        <row r="7109">
          <cell r="A7109" t="str">
            <v>1003199-5TTL. RFU</v>
          </cell>
          <cell r="B7109" t="e">
            <v>#VALUE!</v>
          </cell>
        </row>
        <row r="7110">
          <cell r="A7110" t="str">
            <v>1003199-5Min.</v>
          </cell>
          <cell r="B7110" t="e">
            <v>#VALUE!</v>
          </cell>
        </row>
        <row r="7111">
          <cell r="A7111" t="str">
            <v>1003199-5Max.</v>
          </cell>
          <cell r="B7111" t="e">
            <v>#VALUE!</v>
          </cell>
        </row>
        <row r="7112">
          <cell r="A7112" t="str">
            <v>1003199-5+ / -</v>
          </cell>
          <cell r="B7112" t="e">
            <v>#VALUE!</v>
          </cell>
        </row>
        <row r="7113">
          <cell r="A7113" t="str">
            <v>1001010-6PARTSHOP</v>
          </cell>
          <cell r="B7113" t="e">
            <v>#VALUE!</v>
          </cell>
        </row>
        <row r="7114">
          <cell r="A7114" t="str">
            <v>1001010-6TTL. RFU</v>
          </cell>
          <cell r="B7114" t="e">
            <v>#VALUE!</v>
          </cell>
        </row>
        <row r="7115">
          <cell r="A7115" t="str">
            <v>1001010-6Min.</v>
          </cell>
          <cell r="B7115" t="e">
            <v>#VALUE!</v>
          </cell>
        </row>
        <row r="7116">
          <cell r="A7116" t="str">
            <v>1001010-6Max.</v>
          </cell>
          <cell r="B7116" t="e">
            <v>#VALUE!</v>
          </cell>
        </row>
        <row r="7117">
          <cell r="A7117" t="str">
            <v>1001010-6+ / -</v>
          </cell>
          <cell r="B7117" t="e">
            <v>#VALUE!</v>
          </cell>
        </row>
        <row r="7118">
          <cell r="A7118" t="str">
            <v>1011666-4BEKAS</v>
          </cell>
          <cell r="B7118" t="e">
            <v>#VALUE!</v>
          </cell>
        </row>
        <row r="7119">
          <cell r="A7119" t="str">
            <v>1011666-4TTL. RFU</v>
          </cell>
          <cell r="B7119" t="e">
            <v>#VALUE!</v>
          </cell>
        </row>
        <row r="7120">
          <cell r="A7120" t="str">
            <v>1011666-4Min.</v>
          </cell>
          <cell r="B7120" t="e">
            <v>#VALUE!</v>
          </cell>
        </row>
        <row r="7121">
          <cell r="A7121" t="str">
            <v>1011666-4Max.</v>
          </cell>
          <cell r="B7121" t="e">
            <v>#VALUE!</v>
          </cell>
        </row>
        <row r="7122">
          <cell r="A7122" t="str">
            <v>1011666-4+ / -</v>
          </cell>
          <cell r="B7122" t="e">
            <v>#VALUE!</v>
          </cell>
        </row>
        <row r="7123">
          <cell r="A7123" t="str">
            <v>1000085-2PARTSHOP</v>
          </cell>
          <cell r="B7123" t="e">
            <v>#VALUE!</v>
          </cell>
        </row>
        <row r="7124">
          <cell r="A7124" t="str">
            <v>1000085-2TTL. RFU</v>
          </cell>
          <cell r="B7124" t="e">
            <v>#VALUE!</v>
          </cell>
        </row>
        <row r="7125">
          <cell r="A7125" t="str">
            <v>1000085-2Min.</v>
          </cell>
          <cell r="B7125" t="e">
            <v>#VALUE!</v>
          </cell>
        </row>
        <row r="7126">
          <cell r="A7126" t="str">
            <v>1000085-2Max.</v>
          </cell>
          <cell r="B7126" t="e">
            <v>#VALUE!</v>
          </cell>
        </row>
        <row r="7127">
          <cell r="A7127" t="str">
            <v>1000085-2+ / -</v>
          </cell>
          <cell r="B7127" t="e">
            <v>#VALUE!</v>
          </cell>
        </row>
        <row r="7128">
          <cell r="A7128" t="str">
            <v>1010938-2PARTSHOP</v>
          </cell>
          <cell r="B7128" t="e">
            <v>#VALUE!</v>
          </cell>
        </row>
        <row r="7129">
          <cell r="A7129" t="str">
            <v>1010938-2TTL. RFU</v>
          </cell>
          <cell r="B7129" t="e">
            <v>#VALUE!</v>
          </cell>
        </row>
        <row r="7130">
          <cell r="A7130" t="str">
            <v>1010938-2Min.</v>
          </cell>
          <cell r="B7130" t="e">
            <v>#VALUE!</v>
          </cell>
        </row>
        <row r="7131">
          <cell r="A7131" t="str">
            <v>1010938-2Max.</v>
          </cell>
          <cell r="B7131" t="e">
            <v>#VALUE!</v>
          </cell>
        </row>
        <row r="7132">
          <cell r="A7132" t="str">
            <v>1010938-2+ / -</v>
          </cell>
          <cell r="B7132" t="e">
            <v>#VALUE!</v>
          </cell>
        </row>
        <row r="7133">
          <cell r="A7133" t="str">
            <v>1002978-8BEKAS</v>
          </cell>
          <cell r="B7133" t="e">
            <v>#VALUE!</v>
          </cell>
        </row>
        <row r="7134">
          <cell r="A7134" t="str">
            <v>1002978-8TTL. RFU</v>
          </cell>
          <cell r="B7134" t="e">
            <v>#VALUE!</v>
          </cell>
        </row>
        <row r="7135">
          <cell r="A7135" t="str">
            <v>1002978-8Min.</v>
          </cell>
          <cell r="B7135" t="e">
            <v>#VALUE!</v>
          </cell>
        </row>
        <row r="7136">
          <cell r="A7136" t="str">
            <v>1002978-8Max.</v>
          </cell>
          <cell r="B7136" t="e">
            <v>#VALUE!</v>
          </cell>
        </row>
        <row r="7137">
          <cell r="A7137" t="str">
            <v>1002978-8+ / -</v>
          </cell>
          <cell r="B7137" t="e">
            <v>#VALUE!</v>
          </cell>
        </row>
        <row r="7138">
          <cell r="A7138" t="str">
            <v>1004482-5BEKAS</v>
          </cell>
          <cell r="B7138" t="e">
            <v>#VALUE!</v>
          </cell>
        </row>
        <row r="7139">
          <cell r="A7139" t="str">
            <v>1004482-5TTL. RFU</v>
          </cell>
          <cell r="B7139" t="e">
            <v>#VALUE!</v>
          </cell>
        </row>
        <row r="7140">
          <cell r="A7140" t="str">
            <v>1004482-5Min.</v>
          </cell>
          <cell r="B7140" t="e">
            <v>#VALUE!</v>
          </cell>
        </row>
        <row r="7141">
          <cell r="A7141" t="str">
            <v>1004482-5Max.</v>
          </cell>
          <cell r="B7141" t="e">
            <v>#VALUE!</v>
          </cell>
        </row>
        <row r="7142">
          <cell r="A7142" t="str">
            <v>1004482-5+ / -</v>
          </cell>
          <cell r="B7142" t="e">
            <v>#VALUE!</v>
          </cell>
        </row>
        <row r="7143">
          <cell r="A7143" t="str">
            <v>1003929-5TOKO</v>
          </cell>
          <cell r="B7143" t="e">
            <v>#VALUE!</v>
          </cell>
        </row>
        <row r="7144">
          <cell r="A7144" t="str">
            <v>1003929-5PARTSHOP</v>
          </cell>
          <cell r="B7144" t="e">
            <v>#VALUE!</v>
          </cell>
        </row>
        <row r="7145">
          <cell r="A7145" t="str">
            <v>1003929-5TTL. RFU</v>
          </cell>
          <cell r="B7145" t="e">
            <v>#VALUE!</v>
          </cell>
        </row>
        <row r="7146">
          <cell r="A7146" t="str">
            <v>1003929-5Min.</v>
          </cell>
          <cell r="B7146" t="e">
            <v>#VALUE!</v>
          </cell>
        </row>
        <row r="7147">
          <cell r="A7147" t="str">
            <v>1003929-5Max.</v>
          </cell>
          <cell r="B7147" t="e">
            <v>#VALUE!</v>
          </cell>
        </row>
        <row r="7148">
          <cell r="A7148" t="str">
            <v>1003929-5+ / -</v>
          </cell>
          <cell r="B7148" t="e">
            <v>#VALUE!</v>
          </cell>
        </row>
        <row r="7149">
          <cell r="A7149" t="str">
            <v>1000014-3PARTSHOP</v>
          </cell>
          <cell r="B7149" t="e">
            <v>#VALUE!</v>
          </cell>
        </row>
        <row r="7150">
          <cell r="A7150" t="str">
            <v>1000014-3TTL. RFU</v>
          </cell>
          <cell r="B7150" t="e">
            <v>#VALUE!</v>
          </cell>
        </row>
        <row r="7151">
          <cell r="A7151" t="str">
            <v>1000014-3Min.</v>
          </cell>
          <cell r="B7151" t="e">
            <v>#VALUE!</v>
          </cell>
        </row>
        <row r="7152">
          <cell r="A7152" t="str">
            <v>1000014-3Max.</v>
          </cell>
          <cell r="B7152" t="e">
            <v>#VALUE!</v>
          </cell>
        </row>
        <row r="7153">
          <cell r="A7153" t="str">
            <v>1000014-3+ / -</v>
          </cell>
          <cell r="B7153" t="e">
            <v>#VALUE!</v>
          </cell>
        </row>
        <row r="7154">
          <cell r="A7154" t="str">
            <v>1003239-8PARTSHOP</v>
          </cell>
          <cell r="B7154" t="e">
            <v>#VALUE!</v>
          </cell>
        </row>
        <row r="7155">
          <cell r="A7155" t="str">
            <v>1003239-8TTL. RFU</v>
          </cell>
          <cell r="B7155" t="e">
            <v>#VALUE!</v>
          </cell>
        </row>
        <row r="7156">
          <cell r="A7156" t="str">
            <v>1003239-8Min.</v>
          </cell>
          <cell r="B7156" t="e">
            <v>#VALUE!</v>
          </cell>
        </row>
        <row r="7157">
          <cell r="A7157" t="str">
            <v>1003239-8Max.</v>
          </cell>
          <cell r="B7157" t="e">
            <v>#VALUE!</v>
          </cell>
        </row>
        <row r="7158">
          <cell r="A7158" t="str">
            <v>1003239-8+ / -</v>
          </cell>
          <cell r="B7158" t="e">
            <v>#VALUE!</v>
          </cell>
        </row>
        <row r="7159">
          <cell r="A7159" t="str">
            <v>1003308-4LAIN-LAIN</v>
          </cell>
          <cell r="B7159" t="e">
            <v>#VALUE!</v>
          </cell>
        </row>
        <row r="7160">
          <cell r="A7160" t="str">
            <v>1003308-4TTL. RFU</v>
          </cell>
          <cell r="B7160" t="e">
            <v>#VALUE!</v>
          </cell>
        </row>
        <row r="7161">
          <cell r="A7161" t="str">
            <v>1003308-4Min.</v>
          </cell>
          <cell r="B7161" t="e">
            <v>#VALUE!</v>
          </cell>
        </row>
        <row r="7162">
          <cell r="A7162" t="str">
            <v>1003308-4Max.</v>
          </cell>
          <cell r="B7162" t="e">
            <v>#VALUE!</v>
          </cell>
        </row>
        <row r="7163">
          <cell r="A7163" t="str">
            <v>1003308-4+ / -</v>
          </cell>
          <cell r="B7163" t="e">
            <v>#VALUE!</v>
          </cell>
        </row>
        <row r="7164">
          <cell r="A7164" t="str">
            <v>1003410-2</v>
          </cell>
          <cell r="B7164" t="e">
            <v>#VALUE!</v>
          </cell>
        </row>
        <row r="7165">
          <cell r="A7165" t="str">
            <v>1003410-2TTL. RFU</v>
          </cell>
          <cell r="B7165" t="e">
            <v>#VALUE!</v>
          </cell>
        </row>
        <row r="7166">
          <cell r="A7166" t="str">
            <v>1003410-2Min.</v>
          </cell>
          <cell r="B7166" t="e">
            <v>#VALUE!</v>
          </cell>
        </row>
        <row r="7167">
          <cell r="A7167" t="str">
            <v>1003410-2Max.</v>
          </cell>
          <cell r="B7167" t="e">
            <v>#VALUE!</v>
          </cell>
        </row>
        <row r="7168">
          <cell r="A7168" t="str">
            <v>1003410-2+ / -</v>
          </cell>
          <cell r="B7168" t="e">
            <v>#VALUE!</v>
          </cell>
        </row>
        <row r="7169">
          <cell r="A7169" t="str">
            <v>1000923-1PARTSHOP</v>
          </cell>
          <cell r="B7169">
            <v>343333</v>
          </cell>
        </row>
        <row r="7170">
          <cell r="A7170" t="str">
            <v>1000923-1TTL. RFU</v>
          </cell>
          <cell r="B7170" t="e">
            <v>#VALUE!</v>
          </cell>
        </row>
        <row r="7171">
          <cell r="A7171" t="str">
            <v>1000923-1Min.</v>
          </cell>
          <cell r="B7171" t="e">
            <v>#VALUE!</v>
          </cell>
        </row>
        <row r="7172">
          <cell r="A7172" t="str">
            <v>1000923-1Max.</v>
          </cell>
          <cell r="B7172" t="e">
            <v>#VALUE!</v>
          </cell>
        </row>
        <row r="7173">
          <cell r="A7173" t="str">
            <v>1000923-1+ / -</v>
          </cell>
          <cell r="B7173" t="e">
            <v>#VALUE!</v>
          </cell>
        </row>
        <row r="7174">
          <cell r="A7174" t="str">
            <v>1001166-8PARTSHOP</v>
          </cell>
          <cell r="B7174">
            <v>464928</v>
          </cell>
        </row>
        <row r="7175">
          <cell r="A7175" t="str">
            <v>1001166-8TTL. RFU</v>
          </cell>
          <cell r="B7175" t="e">
            <v>#VALUE!</v>
          </cell>
        </row>
        <row r="7176">
          <cell r="A7176" t="str">
            <v>1001166-8Min.</v>
          </cell>
          <cell r="B7176" t="e">
            <v>#VALUE!</v>
          </cell>
        </row>
        <row r="7177">
          <cell r="A7177" t="str">
            <v>1001166-8Max.</v>
          </cell>
          <cell r="B7177" t="e">
            <v>#VALUE!</v>
          </cell>
        </row>
        <row r="7178">
          <cell r="A7178" t="str">
            <v>1001166-8+ / -</v>
          </cell>
          <cell r="B7178" t="e">
            <v>#VALUE!</v>
          </cell>
        </row>
        <row r="7179">
          <cell r="A7179" t="str">
            <v>1001236-2IGP</v>
          </cell>
          <cell r="B7179" t="e">
            <v>#VALUE!</v>
          </cell>
        </row>
        <row r="7180">
          <cell r="A7180" t="str">
            <v>1001236-2PARTSHOP</v>
          </cell>
          <cell r="B7180">
            <v>410000</v>
          </cell>
        </row>
        <row r="7181">
          <cell r="A7181" t="str">
            <v>1001236-2TTL. RFU</v>
          </cell>
          <cell r="B7181" t="e">
            <v>#VALUE!</v>
          </cell>
        </row>
        <row r="7182">
          <cell r="A7182" t="str">
            <v>1001236-2Min.</v>
          </cell>
          <cell r="B7182" t="e">
            <v>#VALUE!</v>
          </cell>
        </row>
        <row r="7183">
          <cell r="A7183" t="str">
            <v>1001236-2Max.</v>
          </cell>
          <cell r="B7183" t="e">
            <v>#VALUE!</v>
          </cell>
        </row>
        <row r="7184">
          <cell r="A7184" t="str">
            <v>1001236-2+ / -</v>
          </cell>
          <cell r="B7184" t="e">
            <v>#VALUE!</v>
          </cell>
        </row>
        <row r="7185">
          <cell r="A7185" t="str">
            <v>1011387-8FGP</v>
          </cell>
          <cell r="B7185" t="e">
            <v>#VALUE!</v>
          </cell>
        </row>
        <row r="7186">
          <cell r="A7186" t="str">
            <v>1011387-8TTL. RFU</v>
          </cell>
          <cell r="B7186" t="e">
            <v>#VALUE!</v>
          </cell>
        </row>
        <row r="7187">
          <cell r="A7187" t="str">
            <v>1011387-8Min.</v>
          </cell>
          <cell r="B7187" t="e">
            <v>#VALUE!</v>
          </cell>
        </row>
        <row r="7188">
          <cell r="A7188" t="str">
            <v>1011387-8Max.</v>
          </cell>
          <cell r="B7188" t="e">
            <v>#VALUE!</v>
          </cell>
        </row>
        <row r="7189">
          <cell r="A7189" t="str">
            <v>1011387-8+ / -</v>
          </cell>
          <cell r="B7189" t="e">
            <v>#VALUE!</v>
          </cell>
        </row>
        <row r="7190">
          <cell r="A7190" t="str">
            <v>1000644-3PARTSHOP</v>
          </cell>
          <cell r="B7190" t="e">
            <v>#VALUE!</v>
          </cell>
        </row>
        <row r="7191">
          <cell r="A7191" t="str">
            <v>1000644-3TTL. RFU</v>
          </cell>
          <cell r="B7191" t="e">
            <v>#VALUE!</v>
          </cell>
        </row>
        <row r="7192">
          <cell r="A7192" t="str">
            <v>1000644-3Min.</v>
          </cell>
          <cell r="B7192" t="e">
            <v>#VALUE!</v>
          </cell>
        </row>
        <row r="7193">
          <cell r="A7193" t="str">
            <v>1000644-3Max.</v>
          </cell>
          <cell r="B7193" t="e">
            <v>#VALUE!</v>
          </cell>
        </row>
        <row r="7194">
          <cell r="A7194" t="str">
            <v>1000644-3+ / -</v>
          </cell>
          <cell r="B7194" t="e">
            <v>#VALUE!</v>
          </cell>
        </row>
        <row r="7195">
          <cell r="A7195" t="str">
            <v>1001379-2PARTSHOP</v>
          </cell>
          <cell r="B7195" t="e">
            <v>#VALUE!</v>
          </cell>
        </row>
        <row r="7196">
          <cell r="A7196" t="str">
            <v>1001379-2TTL. RFU</v>
          </cell>
          <cell r="B7196" t="e">
            <v>#VALUE!</v>
          </cell>
        </row>
        <row r="7197">
          <cell r="A7197" t="str">
            <v>1001379-2Min.</v>
          </cell>
          <cell r="B7197" t="e">
            <v>#VALUE!</v>
          </cell>
        </row>
        <row r="7198">
          <cell r="A7198" t="str">
            <v>1001379-2Max.</v>
          </cell>
          <cell r="B7198" t="e">
            <v>#VALUE!</v>
          </cell>
        </row>
        <row r="7199">
          <cell r="A7199" t="str">
            <v>1001379-2+ / -</v>
          </cell>
          <cell r="B7199" t="e">
            <v>#VALUE!</v>
          </cell>
        </row>
        <row r="7200">
          <cell r="A7200" t="str">
            <v>1000272-3PARTSHOP</v>
          </cell>
          <cell r="B7200" t="e">
            <v>#VALUE!</v>
          </cell>
        </row>
        <row r="7201">
          <cell r="A7201" t="str">
            <v>1000272-3TTL. RFU</v>
          </cell>
          <cell r="B7201" t="e">
            <v>#VALUE!</v>
          </cell>
        </row>
        <row r="7202">
          <cell r="A7202" t="str">
            <v>1000272-3Min.</v>
          </cell>
          <cell r="B7202" t="e">
            <v>#VALUE!</v>
          </cell>
        </row>
        <row r="7203">
          <cell r="A7203" t="str">
            <v>1000272-3Max.</v>
          </cell>
          <cell r="B7203" t="e">
            <v>#VALUE!</v>
          </cell>
        </row>
        <row r="7204">
          <cell r="A7204" t="str">
            <v>1000272-3+ / -</v>
          </cell>
          <cell r="B7204" t="e">
            <v>#VALUE!</v>
          </cell>
        </row>
        <row r="7205">
          <cell r="A7205" t="str">
            <v>1001222-2PARTSHOP</v>
          </cell>
          <cell r="B7205" t="e">
            <v>#VALUE!</v>
          </cell>
        </row>
        <row r="7206">
          <cell r="A7206" t="str">
            <v>1001222-2TTL. RFU</v>
          </cell>
          <cell r="B7206" t="e">
            <v>#VALUE!</v>
          </cell>
        </row>
        <row r="7207">
          <cell r="A7207" t="str">
            <v>1001222-2Min.</v>
          </cell>
          <cell r="B7207" t="e">
            <v>#VALUE!</v>
          </cell>
        </row>
        <row r="7208">
          <cell r="A7208" t="str">
            <v>1001222-2Max.</v>
          </cell>
          <cell r="B7208" t="e">
            <v>#VALUE!</v>
          </cell>
        </row>
        <row r="7209">
          <cell r="A7209" t="str">
            <v>1001222-2+ / -</v>
          </cell>
          <cell r="B7209" t="e">
            <v>#VALUE!</v>
          </cell>
        </row>
        <row r="7210">
          <cell r="A7210" t="str">
            <v>1003256-8PARTSHOP</v>
          </cell>
          <cell r="B7210" t="e">
            <v>#VALUE!</v>
          </cell>
        </row>
        <row r="7211">
          <cell r="A7211" t="str">
            <v>1003256-8TTL. RFU</v>
          </cell>
          <cell r="B7211" t="e">
            <v>#VALUE!</v>
          </cell>
        </row>
        <row r="7212">
          <cell r="A7212" t="str">
            <v>1003256-8Min.</v>
          </cell>
          <cell r="B7212" t="e">
            <v>#VALUE!</v>
          </cell>
        </row>
        <row r="7213">
          <cell r="A7213" t="str">
            <v>1003256-8Max.</v>
          </cell>
          <cell r="B7213" t="e">
            <v>#VALUE!</v>
          </cell>
        </row>
        <row r="7214">
          <cell r="A7214" t="str">
            <v>1003256-8+ / -</v>
          </cell>
          <cell r="B7214" t="e">
            <v>#VALUE!</v>
          </cell>
        </row>
        <row r="7215">
          <cell r="A7215" t="str">
            <v>1004139-7PARTSHOP</v>
          </cell>
          <cell r="B7215" t="e">
            <v>#VALUE!</v>
          </cell>
        </row>
        <row r="7216">
          <cell r="A7216" t="str">
            <v>1004139-7TTL. RFU</v>
          </cell>
          <cell r="B7216" t="e">
            <v>#VALUE!</v>
          </cell>
        </row>
        <row r="7217">
          <cell r="A7217" t="str">
            <v>1004139-7Min.</v>
          </cell>
          <cell r="B7217" t="e">
            <v>#VALUE!</v>
          </cell>
        </row>
        <row r="7218">
          <cell r="A7218" t="str">
            <v>1004139-7Max.</v>
          </cell>
          <cell r="B7218" t="e">
            <v>#VALUE!</v>
          </cell>
        </row>
        <row r="7219">
          <cell r="A7219" t="str">
            <v>1004139-7+ / -</v>
          </cell>
          <cell r="B7219" t="e">
            <v>#VALUE!</v>
          </cell>
        </row>
        <row r="7220">
          <cell r="A7220" t="str">
            <v>1000321-5PARTSHOP</v>
          </cell>
          <cell r="B7220" t="e">
            <v>#VALUE!</v>
          </cell>
        </row>
        <row r="7221">
          <cell r="A7221" t="str">
            <v>1000321-5TTL. RFU</v>
          </cell>
          <cell r="B7221" t="e">
            <v>#VALUE!</v>
          </cell>
        </row>
        <row r="7222">
          <cell r="A7222" t="str">
            <v>1000321-5Min.</v>
          </cell>
          <cell r="B7222" t="e">
            <v>#VALUE!</v>
          </cell>
        </row>
        <row r="7223">
          <cell r="A7223" t="str">
            <v>1000321-5Max.</v>
          </cell>
          <cell r="B7223" t="e">
            <v>#VALUE!</v>
          </cell>
        </row>
        <row r="7224">
          <cell r="A7224" t="str">
            <v>1000321-5+ / -</v>
          </cell>
          <cell r="B7224" t="e">
            <v>#VALUE!</v>
          </cell>
        </row>
        <row r="7225">
          <cell r="A7225" t="str">
            <v>1001145-5HOP</v>
          </cell>
          <cell r="B7225">
            <v>250240</v>
          </cell>
        </row>
        <row r="7226">
          <cell r="A7226" t="str">
            <v>1001145-5TTL. RFU</v>
          </cell>
          <cell r="B7226" t="e">
            <v>#VALUE!</v>
          </cell>
        </row>
        <row r="7227">
          <cell r="A7227" t="str">
            <v>1001145-5Min.</v>
          </cell>
          <cell r="B7227" t="e">
            <v>#VALUE!</v>
          </cell>
        </row>
        <row r="7228">
          <cell r="A7228" t="str">
            <v>1001145-5Max.</v>
          </cell>
          <cell r="B7228" t="e">
            <v>#VALUE!</v>
          </cell>
        </row>
        <row r="7229">
          <cell r="A7229" t="str">
            <v>1001145-5+ / -</v>
          </cell>
          <cell r="B7229" t="e">
            <v>#VALUE!</v>
          </cell>
        </row>
        <row r="7230">
          <cell r="A7230" t="str">
            <v>1004181-8PARTSHOP</v>
          </cell>
          <cell r="B7230" t="e">
            <v>#VALUE!</v>
          </cell>
        </row>
        <row r="7231">
          <cell r="A7231" t="str">
            <v>1004181-8TTL. RFU</v>
          </cell>
          <cell r="B7231" t="e">
            <v>#VALUE!</v>
          </cell>
        </row>
        <row r="7232">
          <cell r="A7232" t="str">
            <v>1004181-8Min.</v>
          </cell>
          <cell r="B7232" t="e">
            <v>#VALUE!</v>
          </cell>
        </row>
        <row r="7233">
          <cell r="A7233" t="str">
            <v>1004181-8Max.</v>
          </cell>
          <cell r="B7233" t="e">
            <v>#VALUE!</v>
          </cell>
        </row>
        <row r="7234">
          <cell r="A7234" t="str">
            <v>1004181-8+ / -</v>
          </cell>
          <cell r="B7234" t="e">
            <v>#VALUE!</v>
          </cell>
        </row>
        <row r="7235">
          <cell r="A7235" t="str">
            <v>1011006-2PARTSHOP</v>
          </cell>
          <cell r="B7235" t="e">
            <v>#VALUE!</v>
          </cell>
        </row>
        <row r="7236">
          <cell r="A7236" t="str">
            <v>1011006-2TTL. RFU</v>
          </cell>
          <cell r="B7236" t="e">
            <v>#VALUE!</v>
          </cell>
        </row>
        <row r="7237">
          <cell r="A7237" t="str">
            <v>1011006-2Min.</v>
          </cell>
          <cell r="B7237" t="e">
            <v>#VALUE!</v>
          </cell>
        </row>
        <row r="7238">
          <cell r="A7238" t="str">
            <v>1011006-2Max.</v>
          </cell>
          <cell r="B7238" t="e">
            <v>#VALUE!</v>
          </cell>
        </row>
        <row r="7239">
          <cell r="A7239" t="str">
            <v>1011006-2+ / -</v>
          </cell>
          <cell r="B7239" t="e">
            <v>#VALUE!</v>
          </cell>
        </row>
        <row r="7240">
          <cell r="A7240" t="str">
            <v>1003367-1PARTSHOP</v>
          </cell>
          <cell r="B7240" t="e">
            <v>#VALUE!</v>
          </cell>
        </row>
        <row r="7241">
          <cell r="A7241" t="str">
            <v>1003367-1TTL. RFU</v>
          </cell>
          <cell r="B7241" t="e">
            <v>#VALUE!</v>
          </cell>
        </row>
        <row r="7242">
          <cell r="A7242" t="str">
            <v>1003367-1Min.</v>
          </cell>
          <cell r="B7242" t="e">
            <v>#VALUE!</v>
          </cell>
        </row>
        <row r="7243">
          <cell r="A7243" t="str">
            <v>1003367-1Max.</v>
          </cell>
          <cell r="B7243" t="e">
            <v>#VALUE!</v>
          </cell>
        </row>
        <row r="7244">
          <cell r="A7244" t="str">
            <v>1003367-1+ / -</v>
          </cell>
          <cell r="B7244" t="e">
            <v>#VALUE!</v>
          </cell>
        </row>
        <row r="7245">
          <cell r="A7245" t="str">
            <v>1003368-8PARTSHOP</v>
          </cell>
          <cell r="B7245" t="e">
            <v>#VALUE!</v>
          </cell>
        </row>
        <row r="7246">
          <cell r="A7246" t="str">
            <v>1003368-8TTL. RFU</v>
          </cell>
          <cell r="B7246" t="e">
            <v>#VALUE!</v>
          </cell>
        </row>
        <row r="7247">
          <cell r="A7247" t="str">
            <v>1003368-8Min.</v>
          </cell>
          <cell r="B7247" t="e">
            <v>#VALUE!</v>
          </cell>
        </row>
        <row r="7248">
          <cell r="A7248" t="str">
            <v>1003368-8Max.</v>
          </cell>
          <cell r="B7248" t="e">
            <v>#VALUE!</v>
          </cell>
        </row>
        <row r="7249">
          <cell r="A7249" t="str">
            <v>1003368-8+ / -</v>
          </cell>
          <cell r="B7249" t="e">
            <v>#VALUE!</v>
          </cell>
        </row>
        <row r="7250">
          <cell r="A7250" t="str">
            <v>1003369-6TOKO</v>
          </cell>
          <cell r="B7250" t="e">
            <v>#VALUE!</v>
          </cell>
        </row>
        <row r="7251">
          <cell r="A7251" t="str">
            <v>1003369-6TTL. RFU</v>
          </cell>
          <cell r="B7251" t="e">
            <v>#VALUE!</v>
          </cell>
        </row>
        <row r="7252">
          <cell r="A7252" t="str">
            <v>1003369-6Min.</v>
          </cell>
          <cell r="B7252" t="e">
            <v>#VALUE!</v>
          </cell>
        </row>
        <row r="7253">
          <cell r="A7253" t="str">
            <v>1003369-6Max.</v>
          </cell>
          <cell r="B7253" t="e">
            <v>#VALUE!</v>
          </cell>
        </row>
        <row r="7254">
          <cell r="A7254" t="str">
            <v>1003369-6+ / -</v>
          </cell>
          <cell r="B7254" t="e">
            <v>#VALUE!</v>
          </cell>
        </row>
        <row r="7255">
          <cell r="A7255" t="str">
            <v>1003372-6PARTSHOP</v>
          </cell>
          <cell r="B7255" t="e">
            <v>#VALUE!</v>
          </cell>
        </row>
        <row r="7256">
          <cell r="A7256" t="str">
            <v>1003372-6TTL. RFU</v>
          </cell>
          <cell r="B7256" t="e">
            <v>#VALUE!</v>
          </cell>
        </row>
        <row r="7257">
          <cell r="A7257" t="str">
            <v>1003372-6Min.</v>
          </cell>
          <cell r="B7257" t="e">
            <v>#VALUE!</v>
          </cell>
        </row>
        <row r="7258">
          <cell r="A7258" t="str">
            <v>1003372-6Max.</v>
          </cell>
          <cell r="B7258" t="e">
            <v>#VALUE!</v>
          </cell>
        </row>
        <row r="7259">
          <cell r="A7259" t="str">
            <v>1003372-6+ / -</v>
          </cell>
          <cell r="B7259" t="e">
            <v>#VALUE!</v>
          </cell>
        </row>
        <row r="7260">
          <cell r="A7260" t="str">
            <v>1003378-5TOKO</v>
          </cell>
          <cell r="B7260" t="e">
            <v>#VALUE!</v>
          </cell>
        </row>
        <row r="7261">
          <cell r="A7261" t="str">
            <v>1003378-5TTL. RFU</v>
          </cell>
          <cell r="B7261" t="e">
            <v>#VALUE!</v>
          </cell>
        </row>
        <row r="7262">
          <cell r="A7262" t="str">
            <v>1003378-5Min.</v>
          </cell>
          <cell r="B7262" t="e">
            <v>#VALUE!</v>
          </cell>
        </row>
        <row r="7263">
          <cell r="A7263" t="str">
            <v>1003378-5Max.</v>
          </cell>
          <cell r="B7263" t="e">
            <v>#VALUE!</v>
          </cell>
        </row>
        <row r="7264">
          <cell r="A7264" t="str">
            <v>1003378-5+ / -</v>
          </cell>
          <cell r="B7264" t="e">
            <v>#VALUE!</v>
          </cell>
        </row>
        <row r="7265">
          <cell r="A7265" t="str">
            <v>1003371-8TOKO</v>
          </cell>
          <cell r="B7265" t="e">
            <v>#VALUE!</v>
          </cell>
        </row>
        <row r="7266">
          <cell r="A7266" t="str">
            <v>1003371-8TTL. RFU</v>
          </cell>
          <cell r="B7266" t="e">
            <v>#VALUE!</v>
          </cell>
        </row>
        <row r="7267">
          <cell r="A7267" t="str">
            <v>1003371-8Min.</v>
          </cell>
          <cell r="B7267" t="e">
            <v>#VALUE!</v>
          </cell>
        </row>
        <row r="7268">
          <cell r="A7268" t="str">
            <v>1003371-8Max.</v>
          </cell>
          <cell r="B7268" t="e">
            <v>#VALUE!</v>
          </cell>
        </row>
        <row r="7269">
          <cell r="A7269" t="str">
            <v>1003371-8+ / -</v>
          </cell>
          <cell r="B7269" t="e">
            <v>#VALUE!</v>
          </cell>
        </row>
        <row r="7270">
          <cell r="A7270" t="str">
            <v>1003375-0TOKO</v>
          </cell>
          <cell r="B7270" t="e">
            <v>#VALUE!</v>
          </cell>
        </row>
        <row r="7271">
          <cell r="A7271" t="str">
            <v>1003375-0TTL. RFU</v>
          </cell>
          <cell r="B7271" t="e">
            <v>#VALUE!</v>
          </cell>
        </row>
        <row r="7272">
          <cell r="A7272" t="str">
            <v>1003375-0Min.</v>
          </cell>
          <cell r="B7272" t="e">
            <v>#VALUE!</v>
          </cell>
        </row>
        <row r="7273">
          <cell r="A7273" t="str">
            <v>1003375-0Max.</v>
          </cell>
          <cell r="B7273" t="e">
            <v>#VALUE!</v>
          </cell>
        </row>
        <row r="7274">
          <cell r="A7274" t="str">
            <v>1003375-0+ / -</v>
          </cell>
          <cell r="B7274" t="e">
            <v>#VALUE!</v>
          </cell>
        </row>
        <row r="7275">
          <cell r="A7275" t="str">
            <v>1003028-1PARTSHOP</v>
          </cell>
          <cell r="B7275" t="e">
            <v>#VALUE!</v>
          </cell>
        </row>
        <row r="7276">
          <cell r="A7276" t="str">
            <v>1003028-1TTL. RFU</v>
          </cell>
          <cell r="B7276" t="e">
            <v>#VALUE!</v>
          </cell>
        </row>
        <row r="7277">
          <cell r="A7277" t="str">
            <v>1003028-1Min.</v>
          </cell>
          <cell r="B7277" t="e">
            <v>#VALUE!</v>
          </cell>
        </row>
        <row r="7278">
          <cell r="A7278" t="str">
            <v>1003028-1Max.</v>
          </cell>
          <cell r="B7278" t="e">
            <v>#VALUE!</v>
          </cell>
        </row>
        <row r="7279">
          <cell r="A7279" t="str">
            <v>1003028-1+ / -</v>
          </cell>
          <cell r="B7279" t="e">
            <v>#VALUE!</v>
          </cell>
        </row>
        <row r="7280">
          <cell r="A7280" t="str">
            <v>1000156-5PARTSHOP</v>
          </cell>
          <cell r="B7280" t="e">
            <v>#VALUE!</v>
          </cell>
        </row>
        <row r="7281">
          <cell r="A7281" t="str">
            <v>1000156-5TTL. RFU</v>
          </cell>
          <cell r="B7281" t="e">
            <v>#VALUE!</v>
          </cell>
        </row>
        <row r="7282">
          <cell r="A7282" t="str">
            <v>1000156-5Min.</v>
          </cell>
          <cell r="B7282" t="e">
            <v>#VALUE!</v>
          </cell>
        </row>
        <row r="7283">
          <cell r="A7283" t="str">
            <v>1000156-5Max.</v>
          </cell>
          <cell r="B7283" t="e">
            <v>#VALUE!</v>
          </cell>
        </row>
        <row r="7284">
          <cell r="A7284" t="str">
            <v>1000156-5+ / -</v>
          </cell>
          <cell r="B7284" t="e">
            <v>#VALUE!</v>
          </cell>
        </row>
        <row r="7285">
          <cell r="A7285" t="str">
            <v>1003030-1PARTSHOP</v>
          </cell>
          <cell r="B7285" t="e">
            <v>#VALUE!</v>
          </cell>
        </row>
        <row r="7286">
          <cell r="A7286" t="str">
            <v>1003030-1TTL. RFU</v>
          </cell>
          <cell r="B7286" t="e">
            <v>#VALUE!</v>
          </cell>
        </row>
        <row r="7287">
          <cell r="A7287" t="str">
            <v>1003030-1Min.</v>
          </cell>
          <cell r="B7287" t="e">
            <v>#VALUE!</v>
          </cell>
        </row>
        <row r="7288">
          <cell r="A7288" t="str">
            <v>1003030-1Max.</v>
          </cell>
          <cell r="B7288" t="e">
            <v>#VALUE!</v>
          </cell>
        </row>
        <row r="7289">
          <cell r="A7289" t="str">
            <v>1003030-1+ / -</v>
          </cell>
          <cell r="B7289" t="e">
            <v>#VALUE!</v>
          </cell>
        </row>
        <row r="7290">
          <cell r="A7290" t="str">
            <v>1000308-8PARTSHOP</v>
          </cell>
          <cell r="B7290" t="e">
            <v>#VALUE!</v>
          </cell>
        </row>
        <row r="7291">
          <cell r="A7291" t="str">
            <v>1000308-8TTL. RFU</v>
          </cell>
          <cell r="B7291" t="e">
            <v>#VALUE!</v>
          </cell>
        </row>
        <row r="7292">
          <cell r="A7292" t="str">
            <v>1000308-8Min.</v>
          </cell>
          <cell r="B7292" t="e">
            <v>#VALUE!</v>
          </cell>
        </row>
        <row r="7293">
          <cell r="A7293" t="str">
            <v>1000308-8Max.</v>
          </cell>
          <cell r="B7293" t="e">
            <v>#VALUE!</v>
          </cell>
        </row>
        <row r="7294">
          <cell r="A7294" t="str">
            <v>1000308-8+ / -</v>
          </cell>
          <cell r="B7294" t="e">
            <v>#VALUE!</v>
          </cell>
        </row>
        <row r="7295">
          <cell r="A7295" t="str">
            <v>1011194-8PARTSHOP</v>
          </cell>
          <cell r="B7295" t="e">
            <v>#VALUE!</v>
          </cell>
        </row>
        <row r="7296">
          <cell r="A7296" t="str">
            <v>1011194-8TTL. RFU</v>
          </cell>
          <cell r="B7296" t="e">
            <v>#VALUE!</v>
          </cell>
        </row>
        <row r="7297">
          <cell r="A7297" t="str">
            <v>1011194-8Min.</v>
          </cell>
          <cell r="B7297" t="e">
            <v>#VALUE!</v>
          </cell>
        </row>
        <row r="7298">
          <cell r="A7298" t="str">
            <v>1011194-8Max.</v>
          </cell>
          <cell r="B7298" t="e">
            <v>#VALUE!</v>
          </cell>
        </row>
        <row r="7299">
          <cell r="A7299" t="str">
            <v>1011194-8+ / -</v>
          </cell>
          <cell r="B7299" t="e">
            <v>#VALUE!</v>
          </cell>
        </row>
        <row r="7300">
          <cell r="A7300" t="str">
            <v>1004004-8PARTSHOP</v>
          </cell>
          <cell r="B7300" t="e">
            <v>#VALUE!</v>
          </cell>
        </row>
        <row r="7301">
          <cell r="A7301" t="str">
            <v>1004004-8TTL. RFU</v>
          </cell>
          <cell r="B7301" t="e">
            <v>#VALUE!</v>
          </cell>
        </row>
        <row r="7302">
          <cell r="A7302" t="str">
            <v>1004004-8Min.</v>
          </cell>
          <cell r="B7302" t="e">
            <v>#VALUE!</v>
          </cell>
        </row>
        <row r="7303">
          <cell r="A7303" t="str">
            <v>1004004-8Max.</v>
          </cell>
          <cell r="B7303" t="e">
            <v>#VALUE!</v>
          </cell>
        </row>
        <row r="7304">
          <cell r="A7304" t="str">
            <v>1004004-8+ / -</v>
          </cell>
          <cell r="B7304" t="e">
            <v>#VALUE!</v>
          </cell>
        </row>
        <row r="7305">
          <cell r="A7305" t="str">
            <v>1003031-1PARTSHOP</v>
          </cell>
          <cell r="B7305" t="e">
            <v>#VALUE!</v>
          </cell>
        </row>
        <row r="7306">
          <cell r="A7306" t="str">
            <v>1003031-1TTL. RFU</v>
          </cell>
          <cell r="B7306" t="e">
            <v>#VALUE!</v>
          </cell>
        </row>
        <row r="7307">
          <cell r="A7307" t="str">
            <v>1003031-1Min.</v>
          </cell>
          <cell r="B7307" t="e">
            <v>#VALUE!</v>
          </cell>
        </row>
        <row r="7308">
          <cell r="A7308" t="str">
            <v>1003031-1Max.</v>
          </cell>
          <cell r="B7308" t="e">
            <v>#VALUE!</v>
          </cell>
        </row>
        <row r="7309">
          <cell r="A7309" t="str">
            <v>1003031-1+ / -</v>
          </cell>
          <cell r="B7309" t="e">
            <v>#VALUE!</v>
          </cell>
        </row>
        <row r="7310">
          <cell r="A7310" t="str">
            <v>1011198-0PARTSHOP</v>
          </cell>
          <cell r="B7310" t="e">
            <v>#VALUE!</v>
          </cell>
        </row>
        <row r="7311">
          <cell r="A7311" t="str">
            <v>1011198-0TTL. RFU</v>
          </cell>
          <cell r="B7311" t="e">
            <v>#VALUE!</v>
          </cell>
        </row>
        <row r="7312">
          <cell r="A7312" t="str">
            <v>1011198-0Min.</v>
          </cell>
          <cell r="B7312" t="e">
            <v>#VALUE!</v>
          </cell>
        </row>
        <row r="7313">
          <cell r="A7313" t="str">
            <v>1011198-0Max.</v>
          </cell>
          <cell r="B7313" t="e">
            <v>#VALUE!</v>
          </cell>
        </row>
        <row r="7314">
          <cell r="A7314" t="str">
            <v>1011198-0+ / -</v>
          </cell>
          <cell r="B7314" t="e">
            <v>#VALUE!</v>
          </cell>
        </row>
        <row r="7315">
          <cell r="A7315" t="str">
            <v>1000154-9PARTSHOP</v>
          </cell>
          <cell r="B7315" t="e">
            <v>#VALUE!</v>
          </cell>
        </row>
        <row r="7316">
          <cell r="A7316" t="str">
            <v>1000154-9TTL. RFU</v>
          </cell>
          <cell r="B7316" t="e">
            <v>#VALUE!</v>
          </cell>
        </row>
        <row r="7317">
          <cell r="A7317" t="str">
            <v>1000154-9Min.</v>
          </cell>
          <cell r="B7317" t="e">
            <v>#VALUE!</v>
          </cell>
        </row>
        <row r="7318">
          <cell r="A7318" t="str">
            <v>1000154-9Max.</v>
          </cell>
          <cell r="B7318" t="e">
            <v>#VALUE!</v>
          </cell>
        </row>
        <row r="7319">
          <cell r="A7319" t="str">
            <v>1000154-9+ / -</v>
          </cell>
          <cell r="B7319" t="e">
            <v>#VALUE!</v>
          </cell>
        </row>
        <row r="7320">
          <cell r="A7320" t="str">
            <v>1000304-5PARTSHOP</v>
          </cell>
          <cell r="B7320" t="e">
            <v>#VALUE!</v>
          </cell>
        </row>
        <row r="7321">
          <cell r="A7321" t="str">
            <v>1000304-5TTL. RFU</v>
          </cell>
          <cell r="B7321" t="e">
            <v>#VALUE!</v>
          </cell>
        </row>
        <row r="7322">
          <cell r="A7322" t="str">
            <v>1000304-5Min.</v>
          </cell>
          <cell r="B7322" t="e">
            <v>#VALUE!</v>
          </cell>
        </row>
        <row r="7323">
          <cell r="A7323" t="str">
            <v>1000304-5Max.</v>
          </cell>
          <cell r="B7323" t="e">
            <v>#VALUE!</v>
          </cell>
        </row>
        <row r="7324">
          <cell r="A7324" t="str">
            <v>1000304-5+ / -</v>
          </cell>
          <cell r="B7324" t="e">
            <v>#VALUE!</v>
          </cell>
        </row>
        <row r="7325">
          <cell r="A7325" t="str">
            <v>1005310-7PARTSHOP</v>
          </cell>
          <cell r="B7325" t="e">
            <v>#VALUE!</v>
          </cell>
        </row>
        <row r="7326">
          <cell r="A7326" t="str">
            <v>1005310-7TTL. RFU</v>
          </cell>
          <cell r="B7326" t="e">
            <v>#VALUE!</v>
          </cell>
        </row>
        <row r="7327">
          <cell r="A7327" t="str">
            <v>1005310-7Min.</v>
          </cell>
          <cell r="B7327" t="e">
            <v>#VALUE!</v>
          </cell>
        </row>
        <row r="7328">
          <cell r="A7328" t="str">
            <v>1005310-7Max.</v>
          </cell>
          <cell r="B7328" t="e">
            <v>#VALUE!</v>
          </cell>
        </row>
        <row r="7329">
          <cell r="A7329" t="str">
            <v>1005310-7+ / -</v>
          </cell>
          <cell r="B7329" t="e">
            <v>#VALUE!</v>
          </cell>
        </row>
        <row r="7330">
          <cell r="A7330" t="str">
            <v>1011199-9PARTSHOP</v>
          </cell>
          <cell r="B7330" t="e">
            <v>#VALUE!</v>
          </cell>
        </row>
        <row r="7331">
          <cell r="A7331" t="str">
            <v>1011199-9TTL. RFU</v>
          </cell>
          <cell r="B7331" t="e">
            <v>#VALUE!</v>
          </cell>
        </row>
        <row r="7332">
          <cell r="A7332" t="str">
            <v>1011199-9Min.</v>
          </cell>
          <cell r="B7332" t="e">
            <v>#VALUE!</v>
          </cell>
        </row>
        <row r="7333">
          <cell r="A7333" t="str">
            <v>1011199-9Max.</v>
          </cell>
          <cell r="B7333" t="e">
            <v>#VALUE!</v>
          </cell>
        </row>
        <row r="7334">
          <cell r="A7334" t="str">
            <v>1011199-9+ / -</v>
          </cell>
          <cell r="B7334" t="e">
            <v>#VALUE!</v>
          </cell>
        </row>
        <row r="7335">
          <cell r="A7335" t="str">
            <v>1000163-8PARTSHOP</v>
          </cell>
          <cell r="B7335" t="e">
            <v>#VALUE!</v>
          </cell>
        </row>
        <row r="7336">
          <cell r="A7336" t="str">
            <v>1000163-8TTL. RFU</v>
          </cell>
          <cell r="B7336" t="e">
            <v>#VALUE!</v>
          </cell>
        </row>
        <row r="7337">
          <cell r="A7337" t="str">
            <v>1000163-8Min.</v>
          </cell>
          <cell r="B7337" t="e">
            <v>#VALUE!</v>
          </cell>
        </row>
        <row r="7338">
          <cell r="A7338" t="str">
            <v>1000163-8Max.</v>
          </cell>
          <cell r="B7338" t="e">
            <v>#VALUE!</v>
          </cell>
        </row>
        <row r="7339">
          <cell r="A7339" t="str">
            <v>1000163-8+ / -</v>
          </cell>
          <cell r="B7339" t="e">
            <v>#VALUE!</v>
          </cell>
        </row>
        <row r="7340">
          <cell r="A7340" t="str">
            <v>1001504-3PARTSHOP</v>
          </cell>
          <cell r="B7340" t="e">
            <v>#VALUE!</v>
          </cell>
        </row>
        <row r="7341">
          <cell r="A7341" t="str">
            <v>1001504-3TTL. RFU</v>
          </cell>
          <cell r="B7341" t="e">
            <v>#VALUE!</v>
          </cell>
        </row>
        <row r="7342">
          <cell r="A7342" t="str">
            <v>1001504-3Min.</v>
          </cell>
          <cell r="B7342" t="e">
            <v>#VALUE!</v>
          </cell>
        </row>
        <row r="7343">
          <cell r="A7343" t="str">
            <v>1001504-3Max.</v>
          </cell>
          <cell r="B7343" t="e">
            <v>#VALUE!</v>
          </cell>
        </row>
        <row r="7344">
          <cell r="A7344" t="str">
            <v>1001504-3+ / -</v>
          </cell>
          <cell r="B7344" t="e">
            <v>#VALUE!</v>
          </cell>
        </row>
        <row r="7345">
          <cell r="A7345" t="str">
            <v>1000859-4PARTSHOP</v>
          </cell>
          <cell r="B7345" t="e">
            <v>#VALUE!</v>
          </cell>
        </row>
        <row r="7346">
          <cell r="A7346" t="str">
            <v>1000859-4TTL. RFU</v>
          </cell>
          <cell r="B7346" t="e">
            <v>#VALUE!</v>
          </cell>
        </row>
        <row r="7347">
          <cell r="A7347" t="str">
            <v>1000859-4Min.</v>
          </cell>
          <cell r="B7347" t="e">
            <v>#VALUE!</v>
          </cell>
        </row>
        <row r="7348">
          <cell r="A7348" t="str">
            <v>1000859-4Max.</v>
          </cell>
          <cell r="B7348" t="e">
            <v>#VALUE!</v>
          </cell>
        </row>
        <row r="7349">
          <cell r="A7349" t="str">
            <v>1000859-4+ / -</v>
          </cell>
          <cell r="B7349" t="e">
            <v>#VALUE!</v>
          </cell>
        </row>
        <row r="7350">
          <cell r="A7350" t="str">
            <v>1000860-8PARTSHOP</v>
          </cell>
          <cell r="B7350" t="e">
            <v>#VALUE!</v>
          </cell>
        </row>
        <row r="7351">
          <cell r="A7351" t="str">
            <v>1000860-8TTL. RFU</v>
          </cell>
          <cell r="B7351" t="e">
            <v>#VALUE!</v>
          </cell>
        </row>
        <row r="7352">
          <cell r="A7352" t="str">
            <v>1000860-8Min.</v>
          </cell>
          <cell r="B7352" t="e">
            <v>#VALUE!</v>
          </cell>
        </row>
        <row r="7353">
          <cell r="A7353" t="str">
            <v>1000860-8Max.</v>
          </cell>
          <cell r="B7353" t="e">
            <v>#VALUE!</v>
          </cell>
        </row>
        <row r="7354">
          <cell r="A7354" t="str">
            <v>1000860-8+ / -</v>
          </cell>
          <cell r="B7354" t="e">
            <v>#VALUE!</v>
          </cell>
        </row>
        <row r="7355">
          <cell r="A7355" t="str">
            <v>1000858-6PARTSHOP</v>
          </cell>
          <cell r="B7355" t="e">
            <v>#VALUE!</v>
          </cell>
        </row>
        <row r="7356">
          <cell r="A7356" t="str">
            <v>1000858-6TTL. RFU</v>
          </cell>
          <cell r="B7356" t="e">
            <v>#VALUE!</v>
          </cell>
        </row>
        <row r="7357">
          <cell r="A7357" t="str">
            <v>1000858-6Min.</v>
          </cell>
          <cell r="B7357" t="e">
            <v>#VALUE!</v>
          </cell>
        </row>
        <row r="7358">
          <cell r="A7358" t="str">
            <v>1000858-6Max.</v>
          </cell>
          <cell r="B7358" t="e">
            <v>#VALUE!</v>
          </cell>
        </row>
        <row r="7359">
          <cell r="A7359" t="str">
            <v>1000858-6+ / -</v>
          </cell>
          <cell r="B7359" t="e">
            <v>#VALUE!</v>
          </cell>
        </row>
        <row r="7360">
          <cell r="A7360" t="str">
            <v>1000861-6PARTSHOP</v>
          </cell>
          <cell r="B7360" t="e">
            <v>#VALUE!</v>
          </cell>
        </row>
        <row r="7361">
          <cell r="A7361" t="str">
            <v>1000861-6TTL. RFU</v>
          </cell>
          <cell r="B7361" t="e">
            <v>#VALUE!</v>
          </cell>
        </row>
        <row r="7362">
          <cell r="A7362" t="str">
            <v>1000861-6Min.</v>
          </cell>
          <cell r="B7362" t="e">
            <v>#VALUE!</v>
          </cell>
        </row>
        <row r="7363">
          <cell r="A7363" t="str">
            <v>1000861-6Max.</v>
          </cell>
          <cell r="B7363" t="e">
            <v>#VALUE!</v>
          </cell>
        </row>
        <row r="7364">
          <cell r="A7364" t="str">
            <v>1000861-6+ / -</v>
          </cell>
          <cell r="B7364" t="e">
            <v>#VALUE!</v>
          </cell>
        </row>
        <row r="7365">
          <cell r="A7365" t="str">
            <v>1000862-4PARTSHOP</v>
          </cell>
          <cell r="B7365" t="e">
            <v>#VALUE!</v>
          </cell>
        </row>
        <row r="7366">
          <cell r="A7366" t="str">
            <v>1000862-4TTL. RFU</v>
          </cell>
          <cell r="B7366" t="e">
            <v>#VALUE!</v>
          </cell>
        </row>
        <row r="7367">
          <cell r="A7367" t="str">
            <v>1000862-4Min.</v>
          </cell>
          <cell r="B7367" t="e">
            <v>#VALUE!</v>
          </cell>
        </row>
        <row r="7368">
          <cell r="A7368" t="str">
            <v>1000862-4Max.</v>
          </cell>
          <cell r="B7368" t="e">
            <v>#VALUE!</v>
          </cell>
        </row>
        <row r="7369">
          <cell r="A7369" t="str">
            <v>1000862-4+ / -</v>
          </cell>
          <cell r="B7369" t="e">
            <v>#VALUE!</v>
          </cell>
        </row>
        <row r="7370">
          <cell r="A7370" t="str">
            <v>1000863-2PARTSHOP</v>
          </cell>
          <cell r="B7370" t="e">
            <v>#VALUE!</v>
          </cell>
        </row>
        <row r="7371">
          <cell r="A7371" t="str">
            <v>1000863-2TTL. RFU</v>
          </cell>
          <cell r="B7371" t="e">
            <v>#VALUE!</v>
          </cell>
        </row>
        <row r="7372">
          <cell r="A7372" t="str">
            <v>1000863-2Min.</v>
          </cell>
          <cell r="B7372" t="e">
            <v>#VALUE!</v>
          </cell>
        </row>
        <row r="7373">
          <cell r="A7373" t="str">
            <v>1000863-2Max.</v>
          </cell>
          <cell r="B7373" t="e">
            <v>#VALUE!</v>
          </cell>
        </row>
        <row r="7374">
          <cell r="A7374" t="str">
            <v>1000863-2+ / -</v>
          </cell>
          <cell r="B7374" t="e">
            <v>#VALUE!</v>
          </cell>
        </row>
        <row r="7375">
          <cell r="A7375" t="str">
            <v>1000864-0PARTSHOP</v>
          </cell>
          <cell r="B7375" t="e">
            <v>#VALUE!</v>
          </cell>
        </row>
        <row r="7376">
          <cell r="A7376" t="str">
            <v>1000864-0TTL. RFU</v>
          </cell>
          <cell r="B7376" t="e">
            <v>#VALUE!</v>
          </cell>
        </row>
        <row r="7377">
          <cell r="A7377" t="str">
            <v>1000864-0Min.</v>
          </cell>
          <cell r="B7377" t="e">
            <v>#VALUE!</v>
          </cell>
        </row>
        <row r="7378">
          <cell r="A7378" t="str">
            <v>1000864-0Max.</v>
          </cell>
          <cell r="B7378" t="e">
            <v>#VALUE!</v>
          </cell>
        </row>
        <row r="7379">
          <cell r="A7379" t="str">
            <v>1000864-0+ / -</v>
          </cell>
          <cell r="B7379" t="e">
            <v>#VALUE!</v>
          </cell>
        </row>
        <row r="7380">
          <cell r="A7380" t="str">
            <v>1011593-5IGP</v>
          </cell>
          <cell r="B7380" t="e">
            <v>#VALUE!</v>
          </cell>
        </row>
        <row r="7381">
          <cell r="A7381" t="str">
            <v>1011593-5TTL. RFU</v>
          </cell>
          <cell r="B7381" t="e">
            <v>#VALUE!</v>
          </cell>
        </row>
        <row r="7382">
          <cell r="A7382" t="str">
            <v>1011593-5Min.</v>
          </cell>
          <cell r="B7382" t="e">
            <v>#VALUE!</v>
          </cell>
        </row>
        <row r="7383">
          <cell r="A7383" t="str">
            <v>1011593-5Max.</v>
          </cell>
          <cell r="B7383" t="e">
            <v>#VALUE!</v>
          </cell>
        </row>
        <row r="7384">
          <cell r="A7384" t="str">
            <v>1011593-5+ / -</v>
          </cell>
          <cell r="B7384" t="e">
            <v>#VALUE!</v>
          </cell>
        </row>
        <row r="7385">
          <cell r="A7385" t="str">
            <v>1011592-7IGP</v>
          </cell>
          <cell r="B7385" t="e">
            <v>#VALUE!</v>
          </cell>
        </row>
        <row r="7386">
          <cell r="A7386" t="str">
            <v>1011592-7TTL. RFU</v>
          </cell>
          <cell r="B7386" t="e">
            <v>#VALUE!</v>
          </cell>
        </row>
        <row r="7387">
          <cell r="A7387" t="str">
            <v>1011592-7Min.</v>
          </cell>
          <cell r="B7387" t="e">
            <v>#VALUE!</v>
          </cell>
        </row>
        <row r="7388">
          <cell r="A7388" t="str">
            <v>1011592-7Max.</v>
          </cell>
          <cell r="B7388" t="e">
            <v>#VALUE!</v>
          </cell>
        </row>
        <row r="7389">
          <cell r="A7389" t="str">
            <v>1011592-7+ / -</v>
          </cell>
          <cell r="B7389" t="e">
            <v>#VALUE!</v>
          </cell>
        </row>
        <row r="7390">
          <cell r="A7390" t="str">
            <v>1003029-8PARTSHOP</v>
          </cell>
          <cell r="B7390" t="e">
            <v>#VALUE!</v>
          </cell>
        </row>
        <row r="7391">
          <cell r="A7391" t="str">
            <v>1003029-8TTL. RFU</v>
          </cell>
          <cell r="B7391" t="e">
            <v>#VALUE!</v>
          </cell>
        </row>
        <row r="7392">
          <cell r="A7392" t="str">
            <v>1003029-8Min.</v>
          </cell>
          <cell r="B7392" t="e">
            <v>#VALUE!</v>
          </cell>
        </row>
        <row r="7393">
          <cell r="A7393" t="str">
            <v>1003029-8Max.</v>
          </cell>
          <cell r="B7393" t="e">
            <v>#VALUE!</v>
          </cell>
        </row>
        <row r="7394">
          <cell r="A7394" t="str">
            <v>1003029-8+ / -</v>
          </cell>
          <cell r="B7394" t="e">
            <v>#VALUE!</v>
          </cell>
        </row>
        <row r="7395">
          <cell r="A7395" t="str">
            <v>1004395-0PARTSHOP</v>
          </cell>
          <cell r="B7395" t="e">
            <v>#VALUE!</v>
          </cell>
        </row>
        <row r="7396">
          <cell r="A7396" t="str">
            <v>1004395-0TTL. RFU</v>
          </cell>
          <cell r="B7396" t="e">
            <v>#VALUE!</v>
          </cell>
        </row>
        <row r="7397">
          <cell r="A7397" t="str">
            <v>1004395-0Min.</v>
          </cell>
          <cell r="B7397" t="e">
            <v>#VALUE!</v>
          </cell>
        </row>
        <row r="7398">
          <cell r="A7398" t="str">
            <v>1004395-0Max.</v>
          </cell>
          <cell r="B7398" t="e">
            <v>#VALUE!</v>
          </cell>
        </row>
        <row r="7399">
          <cell r="A7399" t="str">
            <v>1004395-0+ / -</v>
          </cell>
          <cell r="B7399" t="e">
            <v>#VALUE!</v>
          </cell>
        </row>
        <row r="7400">
          <cell r="A7400" t="str">
            <v>1005153-8PARTSHOP</v>
          </cell>
          <cell r="B7400" t="e">
            <v>#VALUE!</v>
          </cell>
        </row>
        <row r="7401">
          <cell r="A7401" t="str">
            <v>1005153-8TTL. RFU</v>
          </cell>
          <cell r="B7401" t="e">
            <v>#VALUE!</v>
          </cell>
        </row>
        <row r="7402">
          <cell r="A7402" t="str">
            <v>1005153-8Min.</v>
          </cell>
          <cell r="B7402" t="e">
            <v>#VALUE!</v>
          </cell>
        </row>
        <row r="7403">
          <cell r="A7403" t="str">
            <v>1005153-8Max.</v>
          </cell>
          <cell r="B7403" t="e">
            <v>#VALUE!</v>
          </cell>
        </row>
        <row r="7404">
          <cell r="A7404" t="str">
            <v>1005153-8+ / -</v>
          </cell>
          <cell r="B7404" t="e">
            <v>#VALUE!</v>
          </cell>
        </row>
        <row r="7405">
          <cell r="A7405" t="str">
            <v>1003207-1PARTSHOP</v>
          </cell>
          <cell r="B7405">
            <v>45909</v>
          </cell>
        </row>
        <row r="7406">
          <cell r="A7406" t="str">
            <v>1003207-1TTL. RFU</v>
          </cell>
          <cell r="B7406" t="e">
            <v>#VALUE!</v>
          </cell>
        </row>
        <row r="7407">
          <cell r="A7407" t="str">
            <v>1003207-1Min.</v>
          </cell>
          <cell r="B7407" t="e">
            <v>#VALUE!</v>
          </cell>
        </row>
        <row r="7408">
          <cell r="A7408" t="str">
            <v>1003207-1Max.</v>
          </cell>
          <cell r="B7408" t="e">
            <v>#VALUE!</v>
          </cell>
        </row>
        <row r="7409">
          <cell r="A7409" t="str">
            <v>1003207-1+ / -</v>
          </cell>
          <cell r="B7409" t="e">
            <v>#VALUE!</v>
          </cell>
        </row>
        <row r="7410">
          <cell r="A7410" t="str">
            <v>1000781-4PARTSHOP</v>
          </cell>
          <cell r="B7410" t="e">
            <v>#VALUE!</v>
          </cell>
        </row>
        <row r="7411">
          <cell r="A7411" t="str">
            <v>1000781-4TTL. RFU</v>
          </cell>
          <cell r="B7411" t="e">
            <v>#VALUE!</v>
          </cell>
        </row>
        <row r="7412">
          <cell r="A7412" t="str">
            <v>1000781-4Min.</v>
          </cell>
          <cell r="B7412" t="e">
            <v>#VALUE!</v>
          </cell>
        </row>
        <row r="7413">
          <cell r="A7413" t="str">
            <v>1000781-4Max.</v>
          </cell>
          <cell r="B7413" t="e">
            <v>#VALUE!</v>
          </cell>
        </row>
        <row r="7414">
          <cell r="A7414" t="str">
            <v>1000781-4+ / -</v>
          </cell>
          <cell r="B7414" t="e">
            <v>#VALUE!</v>
          </cell>
        </row>
        <row r="7415">
          <cell r="A7415" t="str">
            <v>1011718-0HSLREPAIR</v>
          </cell>
          <cell r="B7415" t="e">
            <v>#VALUE!</v>
          </cell>
        </row>
        <row r="7416">
          <cell r="A7416" t="str">
            <v>1011718-0FGP</v>
          </cell>
          <cell r="B7416" t="e">
            <v>#VALUE!</v>
          </cell>
        </row>
        <row r="7417">
          <cell r="A7417" t="str">
            <v>1011718-0TTL. RFU</v>
          </cell>
          <cell r="B7417" t="e">
            <v>#VALUE!</v>
          </cell>
        </row>
        <row r="7418">
          <cell r="A7418" t="str">
            <v>1011718-0Min.</v>
          </cell>
          <cell r="B7418" t="e">
            <v>#VALUE!</v>
          </cell>
        </row>
        <row r="7419">
          <cell r="A7419" t="str">
            <v>1011718-0Max.</v>
          </cell>
          <cell r="B7419" t="e">
            <v>#VALUE!</v>
          </cell>
        </row>
        <row r="7420">
          <cell r="A7420" t="str">
            <v>1011718-0+ / -</v>
          </cell>
          <cell r="B7420" t="e">
            <v>#VALUE!</v>
          </cell>
        </row>
        <row r="7421">
          <cell r="A7421" t="str">
            <v>1005020-5</v>
          </cell>
          <cell r="B7421" t="e">
            <v>#VALUE!</v>
          </cell>
        </row>
        <row r="7422">
          <cell r="A7422" t="str">
            <v>1005020-5TTL. RFU</v>
          </cell>
          <cell r="B7422" t="e">
            <v>#VALUE!</v>
          </cell>
        </row>
        <row r="7423">
          <cell r="A7423" t="str">
            <v>1005020-5Min.</v>
          </cell>
          <cell r="B7423" t="e">
            <v>#VALUE!</v>
          </cell>
        </row>
        <row r="7424">
          <cell r="A7424" t="str">
            <v>1005020-5Max.</v>
          </cell>
          <cell r="B7424" t="e">
            <v>#VALUE!</v>
          </cell>
        </row>
        <row r="7425">
          <cell r="A7425" t="str">
            <v>1005020-5+ / -</v>
          </cell>
          <cell r="B7425" t="e">
            <v>#VALUE!</v>
          </cell>
        </row>
        <row r="7426">
          <cell r="A7426" t="str">
            <v>1001259-1PARTSHOP</v>
          </cell>
          <cell r="B7426" t="e">
            <v>#VALUE!</v>
          </cell>
        </row>
        <row r="7427">
          <cell r="A7427" t="str">
            <v>1001259-1TTL. RFU</v>
          </cell>
          <cell r="B7427" t="e">
            <v>#VALUE!</v>
          </cell>
        </row>
        <row r="7428">
          <cell r="A7428" t="str">
            <v>1001259-1Min.</v>
          </cell>
          <cell r="B7428" t="e">
            <v>#VALUE!</v>
          </cell>
        </row>
        <row r="7429">
          <cell r="A7429" t="str">
            <v>1001259-1Max.</v>
          </cell>
          <cell r="B7429" t="e">
            <v>#VALUE!</v>
          </cell>
        </row>
        <row r="7430">
          <cell r="A7430" t="str">
            <v>1001259-1+ / -</v>
          </cell>
          <cell r="B7430" t="e">
            <v>#VALUE!</v>
          </cell>
        </row>
        <row r="7431">
          <cell r="A7431" t="str">
            <v>1003424-2LAIN-LAIN</v>
          </cell>
          <cell r="B7431" t="e">
            <v>#VALUE!</v>
          </cell>
        </row>
        <row r="7432">
          <cell r="A7432" t="str">
            <v>1003424-2TTL. RFU</v>
          </cell>
          <cell r="B7432" t="e">
            <v>#VALUE!</v>
          </cell>
        </row>
        <row r="7433">
          <cell r="A7433" t="str">
            <v>1003424-2Min.</v>
          </cell>
          <cell r="B7433" t="e">
            <v>#VALUE!</v>
          </cell>
        </row>
        <row r="7434">
          <cell r="A7434" t="str">
            <v>1003424-2Max.</v>
          </cell>
          <cell r="B7434" t="e">
            <v>#VALUE!</v>
          </cell>
        </row>
        <row r="7435">
          <cell r="A7435" t="str">
            <v>1003424-2+ / -</v>
          </cell>
          <cell r="B7435" t="e">
            <v>#VALUE!</v>
          </cell>
        </row>
        <row r="7436">
          <cell r="A7436" t="str">
            <v>1010956-0PARTSHOP</v>
          </cell>
          <cell r="B7436" t="e">
            <v>#VALUE!</v>
          </cell>
        </row>
        <row r="7437">
          <cell r="A7437" t="str">
            <v>1010956-0TTL. RFU</v>
          </cell>
          <cell r="B7437" t="e">
            <v>#VALUE!</v>
          </cell>
        </row>
        <row r="7438">
          <cell r="A7438" t="str">
            <v>1010956-0Min.</v>
          </cell>
          <cell r="B7438" t="e">
            <v>#VALUE!</v>
          </cell>
        </row>
        <row r="7439">
          <cell r="A7439" t="str">
            <v>1010956-0Max.</v>
          </cell>
          <cell r="B7439" t="e">
            <v>#VALUE!</v>
          </cell>
        </row>
        <row r="7440">
          <cell r="A7440" t="str">
            <v>1010956-0+ / -</v>
          </cell>
          <cell r="B7440" t="e">
            <v>#VALUE!</v>
          </cell>
        </row>
        <row r="7441">
          <cell r="A7441" t="str">
            <v>1010955-2PARTSHOP</v>
          </cell>
          <cell r="B7441" t="e">
            <v>#VALUE!</v>
          </cell>
        </row>
        <row r="7442">
          <cell r="A7442" t="str">
            <v>1010955-2TTL. RFU</v>
          </cell>
          <cell r="B7442" t="e">
            <v>#VALUE!</v>
          </cell>
        </row>
        <row r="7443">
          <cell r="A7443" t="str">
            <v>1010955-2Min.</v>
          </cell>
          <cell r="B7443" t="e">
            <v>#VALUE!</v>
          </cell>
        </row>
        <row r="7444">
          <cell r="A7444" t="str">
            <v>1010955-2Max.</v>
          </cell>
          <cell r="B7444" t="e">
            <v>#VALUE!</v>
          </cell>
        </row>
        <row r="7445">
          <cell r="A7445" t="str">
            <v>1010955-2+ / -</v>
          </cell>
          <cell r="B7445" t="e">
            <v>#VALUE!</v>
          </cell>
        </row>
        <row r="7446">
          <cell r="A7446" t="str">
            <v>1001027-0BEKAS</v>
          </cell>
          <cell r="B7446" t="e">
            <v>#VALUE!</v>
          </cell>
        </row>
        <row r="7447">
          <cell r="A7447" t="str">
            <v>1001027-0TTL. RFU</v>
          </cell>
          <cell r="B7447" t="e">
            <v>#VALUE!</v>
          </cell>
        </row>
        <row r="7448">
          <cell r="A7448" t="str">
            <v>1001027-0Min.</v>
          </cell>
          <cell r="B7448" t="e">
            <v>#VALUE!</v>
          </cell>
        </row>
        <row r="7449">
          <cell r="A7449" t="str">
            <v>1001027-0Max.</v>
          </cell>
          <cell r="B7449" t="e">
            <v>#VALUE!</v>
          </cell>
        </row>
        <row r="7450">
          <cell r="A7450" t="str">
            <v>1001027-0+ / -</v>
          </cell>
          <cell r="B7450" t="e">
            <v>#VALUE!</v>
          </cell>
        </row>
        <row r="7451">
          <cell r="A7451" t="str">
            <v>1000033-1IMPORTIR</v>
          </cell>
          <cell r="B7451" t="e">
            <v>#VALUE!</v>
          </cell>
        </row>
        <row r="7452">
          <cell r="A7452" t="str">
            <v>1000033-1PARTSHOP</v>
          </cell>
          <cell r="B7452">
            <v>68182</v>
          </cell>
        </row>
        <row r="7453">
          <cell r="A7453" t="str">
            <v>1000033-1TTL. RFU</v>
          </cell>
          <cell r="B7453" t="e">
            <v>#VALUE!</v>
          </cell>
        </row>
        <row r="7454">
          <cell r="A7454" t="str">
            <v>1000033-1Min.</v>
          </cell>
          <cell r="B7454" t="e">
            <v>#VALUE!</v>
          </cell>
        </row>
        <row r="7455">
          <cell r="A7455" t="str">
            <v>1000033-1Max.</v>
          </cell>
          <cell r="B7455" t="e">
            <v>#VALUE!</v>
          </cell>
        </row>
        <row r="7456">
          <cell r="A7456" t="str">
            <v>1000033-1+ / -</v>
          </cell>
          <cell r="B7456" t="e">
            <v>#VALUE!</v>
          </cell>
        </row>
        <row r="7457">
          <cell r="A7457" t="str">
            <v>1000420-3PARTSHOP</v>
          </cell>
          <cell r="B7457" t="e">
            <v>#VALUE!</v>
          </cell>
        </row>
        <row r="7458">
          <cell r="A7458" t="str">
            <v>1000420-3TTL. RFU</v>
          </cell>
          <cell r="B7458" t="e">
            <v>#VALUE!</v>
          </cell>
        </row>
        <row r="7459">
          <cell r="A7459" t="str">
            <v>1000420-3Min.</v>
          </cell>
          <cell r="B7459" t="e">
            <v>#VALUE!</v>
          </cell>
        </row>
        <row r="7460">
          <cell r="A7460" t="str">
            <v>1000420-3Max.</v>
          </cell>
          <cell r="B7460" t="e">
            <v>#VALUE!</v>
          </cell>
        </row>
        <row r="7461">
          <cell r="A7461" t="str">
            <v>1000420-3+ / -</v>
          </cell>
          <cell r="B7461" t="e">
            <v>#VALUE!</v>
          </cell>
        </row>
        <row r="7462">
          <cell r="A7462" t="str">
            <v>1009253-6PARTSHOP</v>
          </cell>
          <cell r="B7462" t="e">
            <v>#VALUE!</v>
          </cell>
        </row>
        <row r="7463">
          <cell r="A7463" t="str">
            <v>1009253-6TTL. RFU</v>
          </cell>
          <cell r="B7463" t="e">
            <v>#VALUE!</v>
          </cell>
        </row>
        <row r="7464">
          <cell r="A7464" t="str">
            <v>1009253-6Min.</v>
          </cell>
          <cell r="B7464" t="e">
            <v>#VALUE!</v>
          </cell>
        </row>
        <row r="7465">
          <cell r="A7465" t="str">
            <v>1009253-6Max.</v>
          </cell>
          <cell r="B7465" t="e">
            <v>#VALUE!</v>
          </cell>
        </row>
        <row r="7466">
          <cell r="A7466" t="str">
            <v>1009253-6+ / -</v>
          </cell>
          <cell r="B7466" t="e">
            <v>#VALUE!</v>
          </cell>
        </row>
        <row r="7467">
          <cell r="A7467" t="str">
            <v>1009239-0PARTSHOP</v>
          </cell>
          <cell r="B7467" t="e">
            <v>#VALUE!</v>
          </cell>
        </row>
        <row r="7468">
          <cell r="A7468" t="str">
            <v>1009239-0TTL. RFU</v>
          </cell>
          <cell r="B7468" t="e">
            <v>#VALUE!</v>
          </cell>
        </row>
        <row r="7469">
          <cell r="A7469" t="str">
            <v>1009239-0Min.</v>
          </cell>
          <cell r="B7469" t="e">
            <v>#VALUE!</v>
          </cell>
        </row>
        <row r="7470">
          <cell r="A7470" t="str">
            <v>1009239-0Max.</v>
          </cell>
          <cell r="B7470" t="e">
            <v>#VALUE!</v>
          </cell>
        </row>
        <row r="7471">
          <cell r="A7471" t="str">
            <v>1009239-0+ / -</v>
          </cell>
          <cell r="B7471" t="e">
            <v>#VALUE!</v>
          </cell>
        </row>
        <row r="7472">
          <cell r="A7472" t="str">
            <v>1011226-1PARTSHOP</v>
          </cell>
          <cell r="B7472" t="e">
            <v>#VALUE!</v>
          </cell>
        </row>
        <row r="7473">
          <cell r="A7473" t="str">
            <v>1011226-1TTL. RFU</v>
          </cell>
          <cell r="B7473" t="e">
            <v>#VALUE!</v>
          </cell>
        </row>
        <row r="7474">
          <cell r="A7474" t="str">
            <v>1011226-1Min.</v>
          </cell>
          <cell r="B7474" t="e">
            <v>#VALUE!</v>
          </cell>
        </row>
        <row r="7475">
          <cell r="A7475" t="str">
            <v>1011226-1Max.</v>
          </cell>
          <cell r="B7475" t="e">
            <v>#VALUE!</v>
          </cell>
        </row>
        <row r="7476">
          <cell r="A7476" t="str">
            <v>1011226-1+ / -</v>
          </cell>
          <cell r="B7476" t="e">
            <v>#VALUE!</v>
          </cell>
        </row>
        <row r="7477">
          <cell r="A7477" t="str">
            <v>1004108-7PARTSHOP</v>
          </cell>
          <cell r="B7477" t="e">
            <v>#VALUE!</v>
          </cell>
        </row>
        <row r="7478">
          <cell r="A7478" t="str">
            <v>1004108-7TTL. RFU</v>
          </cell>
          <cell r="B7478" t="e">
            <v>#VALUE!</v>
          </cell>
        </row>
        <row r="7479">
          <cell r="A7479" t="str">
            <v>1004108-7Min.</v>
          </cell>
          <cell r="B7479" t="e">
            <v>#VALUE!</v>
          </cell>
        </row>
        <row r="7480">
          <cell r="A7480" t="str">
            <v>1004108-7Max.</v>
          </cell>
          <cell r="B7480" t="e">
            <v>#VALUE!</v>
          </cell>
        </row>
        <row r="7481">
          <cell r="A7481" t="str">
            <v>1004108-7+ / -</v>
          </cell>
          <cell r="B7481" t="e">
            <v>#VALUE!</v>
          </cell>
        </row>
        <row r="7482">
          <cell r="A7482" t="str">
            <v>1009228-5PARTSHOP</v>
          </cell>
          <cell r="B7482" t="e">
            <v>#VALUE!</v>
          </cell>
        </row>
        <row r="7483">
          <cell r="A7483" t="str">
            <v>1009228-5TTL. RFU</v>
          </cell>
          <cell r="B7483" t="e">
            <v>#VALUE!</v>
          </cell>
        </row>
        <row r="7484">
          <cell r="A7484" t="str">
            <v>1009228-5Min.</v>
          </cell>
          <cell r="B7484" t="e">
            <v>#VALUE!</v>
          </cell>
        </row>
        <row r="7485">
          <cell r="A7485" t="str">
            <v>1009228-5Max.</v>
          </cell>
          <cell r="B7485" t="e">
            <v>#VALUE!</v>
          </cell>
        </row>
        <row r="7486">
          <cell r="A7486" t="str">
            <v>1009228-5+ / -</v>
          </cell>
          <cell r="B7486" t="e">
            <v>#VALUE!</v>
          </cell>
        </row>
        <row r="7487">
          <cell r="A7487" t="str">
            <v>1004320-9BEKAS</v>
          </cell>
          <cell r="B7487" t="e">
            <v>#VALUE!</v>
          </cell>
        </row>
        <row r="7488">
          <cell r="A7488" t="str">
            <v>1004320-9TTL. RFU</v>
          </cell>
          <cell r="B7488" t="e">
            <v>#VALUE!</v>
          </cell>
        </row>
        <row r="7489">
          <cell r="A7489" t="str">
            <v>1004320-9Min.</v>
          </cell>
          <cell r="B7489" t="e">
            <v>#VALUE!</v>
          </cell>
        </row>
        <row r="7490">
          <cell r="A7490" t="str">
            <v>1004320-9Max.</v>
          </cell>
          <cell r="B7490" t="e">
            <v>#VALUE!</v>
          </cell>
        </row>
        <row r="7491">
          <cell r="A7491" t="str">
            <v>1004320-9+ / -</v>
          </cell>
          <cell r="B7491" t="e">
            <v>#VALUE!</v>
          </cell>
        </row>
        <row r="7492">
          <cell r="A7492" t="str">
            <v>1009248-1PARTSHOP</v>
          </cell>
          <cell r="B7492" t="e">
            <v>#VALUE!</v>
          </cell>
        </row>
        <row r="7493">
          <cell r="A7493" t="str">
            <v>1009248-1TTL. RFU</v>
          </cell>
          <cell r="B7493" t="e">
            <v>#VALUE!</v>
          </cell>
        </row>
        <row r="7494">
          <cell r="A7494" t="str">
            <v>1009248-1Min.</v>
          </cell>
          <cell r="B7494" t="e">
            <v>#VALUE!</v>
          </cell>
        </row>
        <row r="7495">
          <cell r="A7495" t="str">
            <v>1009248-1Max.</v>
          </cell>
          <cell r="B7495" t="e">
            <v>#VALUE!</v>
          </cell>
        </row>
        <row r="7496">
          <cell r="A7496" t="str">
            <v>1009248-1+ / -</v>
          </cell>
          <cell r="B7496" t="e">
            <v>#VALUE!</v>
          </cell>
        </row>
        <row r="7497">
          <cell r="A7497" t="str">
            <v>1009250-1PARTSHOP</v>
          </cell>
          <cell r="B7497" t="e">
            <v>#VALUE!</v>
          </cell>
        </row>
        <row r="7498">
          <cell r="A7498" t="str">
            <v>1009250-1TTL. RFU</v>
          </cell>
          <cell r="B7498" t="e">
            <v>#VALUE!</v>
          </cell>
        </row>
        <row r="7499">
          <cell r="A7499" t="str">
            <v>1009250-1Min.</v>
          </cell>
          <cell r="B7499" t="e">
            <v>#VALUE!</v>
          </cell>
        </row>
        <row r="7500">
          <cell r="A7500" t="str">
            <v>1009250-1Max.</v>
          </cell>
          <cell r="B7500" t="e">
            <v>#VALUE!</v>
          </cell>
        </row>
        <row r="7501">
          <cell r="A7501" t="str">
            <v>1009250-1+ / -</v>
          </cell>
          <cell r="B7501" t="e">
            <v>#VALUE!</v>
          </cell>
        </row>
        <row r="7502">
          <cell r="A7502" t="str">
            <v>1004266-0PARTSHOP</v>
          </cell>
          <cell r="B7502" t="e">
            <v>#VALUE!</v>
          </cell>
        </row>
        <row r="7503">
          <cell r="A7503" t="str">
            <v>1004266-0TTL. RFU</v>
          </cell>
          <cell r="B7503" t="e">
            <v>#VALUE!</v>
          </cell>
        </row>
        <row r="7504">
          <cell r="A7504" t="str">
            <v>1004266-0Min.</v>
          </cell>
          <cell r="B7504" t="e">
            <v>#VALUE!</v>
          </cell>
        </row>
        <row r="7505">
          <cell r="A7505" t="str">
            <v>1004266-0Max.</v>
          </cell>
          <cell r="B7505" t="e">
            <v>#VALUE!</v>
          </cell>
        </row>
        <row r="7506">
          <cell r="A7506" t="str">
            <v>1004266-0+ / -</v>
          </cell>
          <cell r="B7506" t="e">
            <v>#VALUE!</v>
          </cell>
        </row>
        <row r="7507">
          <cell r="A7507" t="str">
            <v>1010832-7PARTSHOP</v>
          </cell>
          <cell r="B7507" t="e">
            <v>#VALUE!</v>
          </cell>
        </row>
        <row r="7508">
          <cell r="A7508" t="str">
            <v>1010832-7TTL. RFU</v>
          </cell>
          <cell r="B7508" t="e">
            <v>#VALUE!</v>
          </cell>
        </row>
        <row r="7509">
          <cell r="A7509" t="str">
            <v>1010832-7Min.</v>
          </cell>
          <cell r="B7509" t="e">
            <v>#VALUE!</v>
          </cell>
        </row>
        <row r="7510">
          <cell r="A7510" t="str">
            <v>1010832-7Max.</v>
          </cell>
          <cell r="B7510" t="e">
            <v>#VALUE!</v>
          </cell>
        </row>
        <row r="7511">
          <cell r="A7511" t="str">
            <v>1010832-7+ / -</v>
          </cell>
          <cell r="B7511" t="e">
            <v>#VALUE!</v>
          </cell>
        </row>
        <row r="7512">
          <cell r="A7512" t="str">
            <v>1009241-2PARTSHOP</v>
          </cell>
          <cell r="B7512" t="e">
            <v>#VALUE!</v>
          </cell>
        </row>
        <row r="7513">
          <cell r="A7513" t="str">
            <v>1009241-2TTL. RFU</v>
          </cell>
          <cell r="B7513" t="e">
            <v>#VALUE!</v>
          </cell>
        </row>
        <row r="7514">
          <cell r="A7514" t="str">
            <v>1009241-2Min.</v>
          </cell>
          <cell r="B7514" t="e">
            <v>#VALUE!</v>
          </cell>
        </row>
        <row r="7515">
          <cell r="A7515" t="str">
            <v>1009241-2Max.</v>
          </cell>
          <cell r="B7515" t="e">
            <v>#VALUE!</v>
          </cell>
        </row>
        <row r="7516">
          <cell r="A7516" t="str">
            <v>1009241-2+ / -</v>
          </cell>
          <cell r="B7516" t="e">
            <v>#VALUE!</v>
          </cell>
        </row>
        <row r="7517">
          <cell r="A7517" t="str">
            <v>1010937-4PARTSHOP</v>
          </cell>
          <cell r="B7517" t="e">
            <v>#VALUE!</v>
          </cell>
        </row>
        <row r="7518">
          <cell r="A7518" t="str">
            <v>1010937-4TTL. RFU</v>
          </cell>
          <cell r="B7518" t="e">
            <v>#VALUE!</v>
          </cell>
        </row>
        <row r="7519">
          <cell r="A7519" t="str">
            <v>1010937-4Min.</v>
          </cell>
          <cell r="B7519" t="e">
            <v>#VALUE!</v>
          </cell>
        </row>
        <row r="7520">
          <cell r="A7520" t="str">
            <v>1010937-4Max.</v>
          </cell>
          <cell r="B7520" t="e">
            <v>#VALUE!</v>
          </cell>
        </row>
        <row r="7521">
          <cell r="A7521" t="str">
            <v>1010937-4+ / -</v>
          </cell>
          <cell r="B7521" t="e">
            <v>#VALUE!</v>
          </cell>
        </row>
        <row r="7522">
          <cell r="A7522" t="str">
            <v>1009256-0PARTSHOP</v>
          </cell>
          <cell r="B7522" t="e">
            <v>#VALUE!</v>
          </cell>
        </row>
        <row r="7523">
          <cell r="A7523" t="str">
            <v>1009256-0TTL. RFU</v>
          </cell>
          <cell r="B7523" t="e">
            <v>#VALUE!</v>
          </cell>
        </row>
        <row r="7524">
          <cell r="A7524" t="str">
            <v>1009256-0Min.</v>
          </cell>
          <cell r="B7524" t="e">
            <v>#VALUE!</v>
          </cell>
        </row>
        <row r="7525">
          <cell r="A7525" t="str">
            <v>1009256-0Max.</v>
          </cell>
          <cell r="B7525" t="e">
            <v>#VALUE!</v>
          </cell>
        </row>
        <row r="7526">
          <cell r="A7526" t="str">
            <v>1009256-0+ / -</v>
          </cell>
          <cell r="B7526" t="e">
            <v>#VALUE!</v>
          </cell>
        </row>
        <row r="7527">
          <cell r="A7527" t="str">
            <v>1009271-4PARTSHOP</v>
          </cell>
          <cell r="B7527" t="e">
            <v>#VALUE!</v>
          </cell>
        </row>
        <row r="7528">
          <cell r="A7528" t="str">
            <v>1009271-4TTL. RFU</v>
          </cell>
          <cell r="B7528" t="e">
            <v>#VALUE!</v>
          </cell>
        </row>
        <row r="7529">
          <cell r="A7529" t="str">
            <v>1009271-4Min.</v>
          </cell>
          <cell r="B7529" t="e">
            <v>#VALUE!</v>
          </cell>
        </row>
        <row r="7530">
          <cell r="A7530" t="str">
            <v>1009271-4Max.</v>
          </cell>
          <cell r="B7530" t="e">
            <v>#VALUE!</v>
          </cell>
        </row>
        <row r="7531">
          <cell r="A7531" t="str">
            <v>1009271-4+ / -</v>
          </cell>
          <cell r="B7531" t="e">
            <v>#VALUE!</v>
          </cell>
        </row>
        <row r="7532">
          <cell r="A7532" t="str">
            <v>1004737-9HOP</v>
          </cell>
          <cell r="B7532" t="e">
            <v>#VALUE!</v>
          </cell>
        </row>
        <row r="7533">
          <cell r="A7533" t="str">
            <v>1004737-9TTL. RFU</v>
          </cell>
          <cell r="B7533" t="e">
            <v>#VALUE!</v>
          </cell>
        </row>
        <row r="7534">
          <cell r="A7534" t="str">
            <v>1004737-9Min.</v>
          </cell>
          <cell r="B7534" t="e">
            <v>#VALUE!</v>
          </cell>
        </row>
        <row r="7535">
          <cell r="A7535" t="str">
            <v>1004737-9Max.</v>
          </cell>
          <cell r="B7535" t="e">
            <v>#VALUE!</v>
          </cell>
        </row>
        <row r="7536">
          <cell r="A7536" t="str">
            <v>1004737-9+ / -</v>
          </cell>
          <cell r="B7536" t="e">
            <v>#VALUE!</v>
          </cell>
        </row>
        <row r="7537">
          <cell r="A7537" t="str">
            <v>1010859-9PARTSHOP</v>
          </cell>
          <cell r="B7537" t="e">
            <v>#VALUE!</v>
          </cell>
        </row>
        <row r="7538">
          <cell r="A7538" t="str">
            <v>1010859-9TTL. RFU</v>
          </cell>
          <cell r="B7538" t="e">
            <v>#VALUE!</v>
          </cell>
        </row>
        <row r="7539">
          <cell r="A7539" t="str">
            <v>1010859-9Min.</v>
          </cell>
          <cell r="B7539" t="e">
            <v>#VALUE!</v>
          </cell>
        </row>
        <row r="7540">
          <cell r="A7540" t="str">
            <v>1010859-9Max.</v>
          </cell>
          <cell r="B7540" t="e">
            <v>#VALUE!</v>
          </cell>
        </row>
        <row r="7541">
          <cell r="A7541" t="str">
            <v>1010859-9+ / -</v>
          </cell>
          <cell r="B7541" t="e">
            <v>#VALUE!</v>
          </cell>
        </row>
        <row r="7542">
          <cell r="A7542" t="str">
            <v>1001369-5PARTSHOP</v>
          </cell>
          <cell r="B7542" t="e">
            <v>#VALUE!</v>
          </cell>
        </row>
        <row r="7543">
          <cell r="A7543" t="str">
            <v>1001369-5TTL. RFU</v>
          </cell>
          <cell r="B7543" t="e">
            <v>#VALUE!</v>
          </cell>
        </row>
        <row r="7544">
          <cell r="A7544" t="str">
            <v>1001369-5Min.</v>
          </cell>
          <cell r="B7544" t="e">
            <v>#VALUE!</v>
          </cell>
        </row>
        <row r="7545">
          <cell r="A7545" t="str">
            <v>1001369-5Max.</v>
          </cell>
          <cell r="B7545" t="e">
            <v>#VALUE!</v>
          </cell>
        </row>
        <row r="7546">
          <cell r="A7546" t="str">
            <v>1001369-5+ / -</v>
          </cell>
          <cell r="B7546" t="e">
            <v>#VALUE!</v>
          </cell>
        </row>
        <row r="7547">
          <cell r="A7547" t="str">
            <v>1001715-1PARTSHOP</v>
          </cell>
          <cell r="B7547">
            <v>23000</v>
          </cell>
        </row>
        <row r="7548">
          <cell r="A7548" t="str">
            <v>1001715-1TTL. RFU</v>
          </cell>
          <cell r="B7548" t="e">
            <v>#VALUE!</v>
          </cell>
        </row>
        <row r="7549">
          <cell r="A7549" t="str">
            <v>1001715-1Min.</v>
          </cell>
          <cell r="B7549" t="e">
            <v>#VALUE!</v>
          </cell>
        </row>
        <row r="7550">
          <cell r="A7550" t="str">
            <v>1001715-1Max.</v>
          </cell>
          <cell r="B7550" t="e">
            <v>#VALUE!</v>
          </cell>
        </row>
        <row r="7551">
          <cell r="A7551" t="str">
            <v>1001715-1+ / -</v>
          </cell>
          <cell r="B7551" t="e">
            <v>#VALUE!</v>
          </cell>
        </row>
        <row r="7552">
          <cell r="A7552" t="str">
            <v>1001714-3PARTSHOP</v>
          </cell>
          <cell r="B7552">
            <v>19710</v>
          </cell>
        </row>
        <row r="7553">
          <cell r="A7553" t="str">
            <v>1001714-3TTL. RFU</v>
          </cell>
          <cell r="B7553" t="e">
            <v>#VALUE!</v>
          </cell>
        </row>
        <row r="7554">
          <cell r="A7554" t="str">
            <v>1001714-3Min.</v>
          </cell>
          <cell r="B7554" t="e">
            <v>#VALUE!</v>
          </cell>
        </row>
        <row r="7555">
          <cell r="A7555" t="str">
            <v>1001714-3Max.</v>
          </cell>
          <cell r="B7555" t="e">
            <v>#VALUE!</v>
          </cell>
        </row>
        <row r="7556">
          <cell r="A7556" t="str">
            <v>1001714-3+ / -</v>
          </cell>
          <cell r="B7556" t="e">
            <v>#VALUE!</v>
          </cell>
        </row>
        <row r="7557">
          <cell r="A7557" t="str">
            <v>1003095-6PARTSHOP</v>
          </cell>
          <cell r="B7557" t="e">
            <v>#VALUE!</v>
          </cell>
        </row>
        <row r="7558">
          <cell r="A7558" t="str">
            <v>1003095-6TTL. RFU</v>
          </cell>
          <cell r="B7558" t="e">
            <v>#VALUE!</v>
          </cell>
        </row>
        <row r="7559">
          <cell r="A7559" t="str">
            <v>1003095-6Min.</v>
          </cell>
          <cell r="B7559" t="e">
            <v>#VALUE!</v>
          </cell>
        </row>
        <row r="7560">
          <cell r="A7560" t="str">
            <v>1003095-6Max.</v>
          </cell>
          <cell r="B7560" t="e">
            <v>#VALUE!</v>
          </cell>
        </row>
        <row r="7561">
          <cell r="A7561" t="str">
            <v>1003095-6+ / -</v>
          </cell>
          <cell r="B7561" t="e">
            <v>#VALUE!</v>
          </cell>
        </row>
        <row r="7562">
          <cell r="A7562" t="str">
            <v>1003076-1PARTSHOP</v>
          </cell>
          <cell r="B7562" t="e">
            <v>#VALUE!</v>
          </cell>
        </row>
        <row r="7563">
          <cell r="A7563" t="str">
            <v>1003076-1TTL. RFU</v>
          </cell>
          <cell r="B7563" t="e">
            <v>#VALUE!</v>
          </cell>
        </row>
        <row r="7564">
          <cell r="A7564" t="str">
            <v>1003076-1Min.</v>
          </cell>
          <cell r="B7564" t="e">
            <v>#VALUE!</v>
          </cell>
        </row>
        <row r="7565">
          <cell r="A7565" t="str">
            <v>1003076-1Max.</v>
          </cell>
          <cell r="B7565" t="e">
            <v>#VALUE!</v>
          </cell>
        </row>
        <row r="7566">
          <cell r="A7566" t="str">
            <v>1003076-1+ / -</v>
          </cell>
          <cell r="B7566" t="e">
            <v>#VALUE!</v>
          </cell>
        </row>
        <row r="7567">
          <cell r="A7567" t="str">
            <v>1001872-7PARTSHOP</v>
          </cell>
          <cell r="B7567" t="e">
            <v>#VALUE!</v>
          </cell>
        </row>
        <row r="7568">
          <cell r="A7568" t="str">
            <v>1001872-7TTL. RFU</v>
          </cell>
          <cell r="B7568" t="e">
            <v>#VALUE!</v>
          </cell>
        </row>
        <row r="7569">
          <cell r="A7569" t="str">
            <v>1001872-7Min.</v>
          </cell>
          <cell r="B7569" t="e">
            <v>#VALUE!</v>
          </cell>
        </row>
        <row r="7570">
          <cell r="A7570" t="str">
            <v>1001872-7Max.</v>
          </cell>
          <cell r="B7570" t="e">
            <v>#VALUE!</v>
          </cell>
        </row>
        <row r="7571">
          <cell r="A7571" t="str">
            <v>1001872-7+ / -</v>
          </cell>
          <cell r="B7571" t="e">
            <v>#VALUE!</v>
          </cell>
        </row>
        <row r="7572">
          <cell r="A7572" t="str">
            <v>1000618-4PARTSHOP</v>
          </cell>
          <cell r="B7572" t="e">
            <v>#VALUE!</v>
          </cell>
        </row>
        <row r="7573">
          <cell r="A7573" t="str">
            <v>1000618-4TTL. RFU</v>
          </cell>
          <cell r="B7573" t="e">
            <v>#VALUE!</v>
          </cell>
        </row>
        <row r="7574">
          <cell r="A7574" t="str">
            <v>1000618-4Min.</v>
          </cell>
          <cell r="B7574" t="e">
            <v>#VALUE!</v>
          </cell>
        </row>
        <row r="7575">
          <cell r="A7575" t="str">
            <v>1000618-4Max.</v>
          </cell>
          <cell r="B7575" t="e">
            <v>#VALUE!</v>
          </cell>
        </row>
        <row r="7576">
          <cell r="A7576" t="str">
            <v>1000618-4+ / -</v>
          </cell>
          <cell r="B7576" t="e">
            <v>#VALUE!</v>
          </cell>
        </row>
        <row r="7577">
          <cell r="A7577" t="str">
            <v>1009261-7PARTSHOP</v>
          </cell>
          <cell r="B7577" t="e">
            <v>#VALUE!</v>
          </cell>
        </row>
        <row r="7578">
          <cell r="A7578" t="str">
            <v>1009261-7TTL. RFU</v>
          </cell>
          <cell r="B7578" t="e">
            <v>#VALUE!</v>
          </cell>
        </row>
        <row r="7579">
          <cell r="A7579" t="str">
            <v>1009261-7Min.</v>
          </cell>
          <cell r="B7579" t="e">
            <v>#VALUE!</v>
          </cell>
        </row>
        <row r="7580">
          <cell r="A7580" t="str">
            <v>1009261-7Max.</v>
          </cell>
          <cell r="B7580" t="e">
            <v>#VALUE!</v>
          </cell>
        </row>
        <row r="7581">
          <cell r="A7581" t="str">
            <v>1009261-7+ / -</v>
          </cell>
          <cell r="B7581" t="e">
            <v>#VALUE!</v>
          </cell>
        </row>
        <row r="7582">
          <cell r="A7582" t="str">
            <v>1009264-1PARTSHOP</v>
          </cell>
          <cell r="B7582" t="e">
            <v>#VALUE!</v>
          </cell>
        </row>
        <row r="7583">
          <cell r="A7583" t="str">
            <v>1009264-1TTL. RFU</v>
          </cell>
          <cell r="B7583" t="e">
            <v>#VALUE!</v>
          </cell>
        </row>
        <row r="7584">
          <cell r="A7584" t="str">
            <v>1009264-1Min.</v>
          </cell>
          <cell r="B7584" t="e">
            <v>#VALUE!</v>
          </cell>
        </row>
        <row r="7585">
          <cell r="A7585" t="str">
            <v>1009264-1Max.</v>
          </cell>
          <cell r="B7585" t="e">
            <v>#VALUE!</v>
          </cell>
        </row>
        <row r="7586">
          <cell r="A7586" t="str">
            <v>1009264-1+ / -</v>
          </cell>
          <cell r="B7586" t="e">
            <v>#VALUE!</v>
          </cell>
        </row>
        <row r="7587">
          <cell r="A7587" t="str">
            <v>1000910-8PARTSHOP</v>
          </cell>
          <cell r="B7587" t="e">
            <v>#VALUE!</v>
          </cell>
        </row>
        <row r="7588">
          <cell r="A7588" t="str">
            <v>1000910-8TTL. RFU</v>
          </cell>
          <cell r="B7588" t="e">
            <v>#VALUE!</v>
          </cell>
        </row>
        <row r="7589">
          <cell r="A7589" t="str">
            <v>1000910-8Min.</v>
          </cell>
          <cell r="B7589" t="e">
            <v>#VALUE!</v>
          </cell>
        </row>
        <row r="7590">
          <cell r="A7590" t="str">
            <v>1000910-8Max.</v>
          </cell>
          <cell r="B7590" t="e">
            <v>#VALUE!</v>
          </cell>
        </row>
        <row r="7591">
          <cell r="A7591" t="str">
            <v>1000910-8+ / -</v>
          </cell>
          <cell r="B7591" t="e">
            <v>#VALUE!</v>
          </cell>
        </row>
        <row r="7592">
          <cell r="A7592" t="str">
            <v>1009222-6PARTSHOP</v>
          </cell>
          <cell r="B7592" t="e">
            <v>#VALUE!</v>
          </cell>
        </row>
        <row r="7593">
          <cell r="A7593" t="str">
            <v>1009222-6TTL. RFU</v>
          </cell>
          <cell r="B7593" t="e">
            <v>#VALUE!</v>
          </cell>
        </row>
        <row r="7594">
          <cell r="A7594" t="str">
            <v>1009222-6Min.</v>
          </cell>
          <cell r="B7594" t="e">
            <v>#VALUE!</v>
          </cell>
        </row>
        <row r="7595">
          <cell r="A7595" t="str">
            <v>1009222-6Max.</v>
          </cell>
          <cell r="B7595" t="e">
            <v>#VALUE!</v>
          </cell>
        </row>
        <row r="7596">
          <cell r="A7596" t="str">
            <v>1009222-6+ / -</v>
          </cell>
          <cell r="B7596" t="e">
            <v>#VALUE!</v>
          </cell>
        </row>
        <row r="7597">
          <cell r="A7597" t="str">
            <v>1009224-2PARTSHOP</v>
          </cell>
          <cell r="B7597" t="e">
            <v>#VALUE!</v>
          </cell>
        </row>
        <row r="7598">
          <cell r="A7598" t="str">
            <v>1009224-2TTL. RFU</v>
          </cell>
          <cell r="B7598" t="e">
            <v>#VALUE!</v>
          </cell>
        </row>
        <row r="7599">
          <cell r="A7599" t="str">
            <v>1009224-2Min.</v>
          </cell>
          <cell r="B7599" t="e">
            <v>#VALUE!</v>
          </cell>
        </row>
        <row r="7600">
          <cell r="A7600" t="str">
            <v>1009224-2Max.</v>
          </cell>
          <cell r="B7600" t="e">
            <v>#VALUE!</v>
          </cell>
        </row>
        <row r="7601">
          <cell r="A7601" t="str">
            <v>1009224-2+ / -</v>
          </cell>
          <cell r="B7601" t="e">
            <v>#VALUE!</v>
          </cell>
        </row>
        <row r="7602">
          <cell r="A7602" t="str">
            <v>1009226-9PARTSHOP</v>
          </cell>
          <cell r="B7602" t="e">
            <v>#VALUE!</v>
          </cell>
        </row>
        <row r="7603">
          <cell r="A7603" t="str">
            <v>1009226-9TTL. RFU</v>
          </cell>
          <cell r="B7603" t="e">
            <v>#VALUE!</v>
          </cell>
        </row>
        <row r="7604">
          <cell r="A7604" t="str">
            <v>1009226-9Min.</v>
          </cell>
          <cell r="B7604" t="e">
            <v>#VALUE!</v>
          </cell>
        </row>
        <row r="7605">
          <cell r="A7605" t="str">
            <v>1009226-9Max.</v>
          </cell>
          <cell r="B7605" t="e">
            <v>#VALUE!</v>
          </cell>
        </row>
        <row r="7606">
          <cell r="A7606" t="str">
            <v>1009226-9+ / -</v>
          </cell>
          <cell r="B7606" t="e">
            <v>#VALUE!</v>
          </cell>
        </row>
        <row r="7607">
          <cell r="A7607" t="str">
            <v>1003492-7PARTSHOP</v>
          </cell>
          <cell r="B7607" t="e">
            <v>#VALUE!</v>
          </cell>
        </row>
        <row r="7608">
          <cell r="A7608" t="str">
            <v>1003492-7TTL. RFU</v>
          </cell>
          <cell r="B7608" t="e">
            <v>#VALUE!</v>
          </cell>
        </row>
        <row r="7609">
          <cell r="A7609" t="str">
            <v>1003492-7Min.</v>
          </cell>
          <cell r="B7609" t="e">
            <v>#VALUE!</v>
          </cell>
        </row>
        <row r="7610">
          <cell r="A7610" t="str">
            <v>1003492-7Max.</v>
          </cell>
          <cell r="B7610" t="e">
            <v>#VALUE!</v>
          </cell>
        </row>
        <row r="7611">
          <cell r="A7611" t="str">
            <v>1003492-7+ / -</v>
          </cell>
          <cell r="B7611" t="e">
            <v>#VALUE!</v>
          </cell>
        </row>
        <row r="7612">
          <cell r="A7612" t="str">
            <v>1000631-1HOP</v>
          </cell>
          <cell r="B7612" t="e">
            <v>#VALUE!</v>
          </cell>
        </row>
        <row r="7613">
          <cell r="A7613" t="str">
            <v>1000631-1PARTSHOP</v>
          </cell>
          <cell r="B7613" t="e">
            <v>#VALUE!</v>
          </cell>
        </row>
        <row r="7614">
          <cell r="A7614" t="str">
            <v>1000631-1TTL. RFU</v>
          </cell>
          <cell r="B7614" t="e">
            <v>#VALUE!</v>
          </cell>
        </row>
        <row r="7615">
          <cell r="A7615" t="str">
            <v>1000631-1Min.</v>
          </cell>
          <cell r="B7615" t="e">
            <v>#VALUE!</v>
          </cell>
        </row>
        <row r="7616">
          <cell r="A7616" t="str">
            <v>1000631-1Max.</v>
          </cell>
          <cell r="B7616" t="e">
            <v>#VALUE!</v>
          </cell>
        </row>
        <row r="7617">
          <cell r="A7617" t="str">
            <v>1000631-1+ / -</v>
          </cell>
          <cell r="B7617" t="e">
            <v>#VALUE!</v>
          </cell>
        </row>
        <row r="7618">
          <cell r="A7618" t="str">
            <v>1001035-1BEKAS</v>
          </cell>
          <cell r="B7618" t="e">
            <v>#VALUE!</v>
          </cell>
        </row>
        <row r="7619">
          <cell r="A7619" t="str">
            <v>1001035-1PARTSHOP</v>
          </cell>
          <cell r="B7619" t="e">
            <v>#VALUE!</v>
          </cell>
        </row>
        <row r="7620">
          <cell r="A7620" t="str">
            <v>1001035-1TTL. RFU</v>
          </cell>
          <cell r="B7620" t="e">
            <v>#VALUE!</v>
          </cell>
        </row>
        <row r="7621">
          <cell r="A7621" t="str">
            <v>1001035-1Min.</v>
          </cell>
          <cell r="B7621" t="e">
            <v>#VALUE!</v>
          </cell>
        </row>
        <row r="7622">
          <cell r="A7622" t="str">
            <v>1001035-1Max.</v>
          </cell>
          <cell r="B7622" t="e">
            <v>#VALUE!</v>
          </cell>
        </row>
        <row r="7623">
          <cell r="A7623" t="str">
            <v>1001035-1+ / -</v>
          </cell>
          <cell r="B7623" t="e">
            <v>#VALUE!</v>
          </cell>
        </row>
        <row r="7624">
          <cell r="A7624" t="str">
            <v>1000904-3PARTSHOP</v>
          </cell>
          <cell r="B7624" t="e">
            <v>#VALUE!</v>
          </cell>
        </row>
        <row r="7625">
          <cell r="A7625" t="str">
            <v>1000904-3TTL. RFU</v>
          </cell>
          <cell r="B7625" t="e">
            <v>#VALUE!</v>
          </cell>
        </row>
        <row r="7626">
          <cell r="A7626" t="str">
            <v>1000904-3Min.</v>
          </cell>
          <cell r="B7626" t="e">
            <v>#VALUE!</v>
          </cell>
        </row>
        <row r="7627">
          <cell r="A7627" t="str">
            <v>1000904-3Max.</v>
          </cell>
          <cell r="B7627" t="e">
            <v>#VALUE!</v>
          </cell>
        </row>
        <row r="7628">
          <cell r="A7628" t="str">
            <v>1000904-3+ / -</v>
          </cell>
          <cell r="B7628" t="e">
            <v>#VALUE!</v>
          </cell>
        </row>
        <row r="7629">
          <cell r="A7629" t="str">
            <v>1000687-7BEKAS</v>
          </cell>
          <cell r="B7629" t="e">
            <v>#VALUE!</v>
          </cell>
        </row>
        <row r="7630">
          <cell r="A7630" t="str">
            <v>1000687-7TTL. RFU</v>
          </cell>
          <cell r="B7630" t="e">
            <v>#VALUE!</v>
          </cell>
        </row>
        <row r="7631">
          <cell r="A7631" t="str">
            <v>1000687-7Min.</v>
          </cell>
          <cell r="B7631" t="e">
            <v>#VALUE!</v>
          </cell>
        </row>
        <row r="7632">
          <cell r="A7632" t="str">
            <v>1000687-7Max.</v>
          </cell>
          <cell r="B7632" t="e">
            <v>#VALUE!</v>
          </cell>
        </row>
        <row r="7633">
          <cell r="A7633" t="str">
            <v>1000687-7+ / -</v>
          </cell>
          <cell r="B7633" t="e">
            <v>#VALUE!</v>
          </cell>
        </row>
        <row r="7634">
          <cell r="A7634" t="str">
            <v>1000997-3PARTSHOP</v>
          </cell>
          <cell r="B7634" t="e">
            <v>#VALUE!</v>
          </cell>
        </row>
        <row r="7635">
          <cell r="A7635" t="str">
            <v>1000997-3TTL. RFU</v>
          </cell>
          <cell r="B7635" t="e">
            <v>#VALUE!</v>
          </cell>
        </row>
        <row r="7636">
          <cell r="A7636" t="str">
            <v>1000997-3Min.</v>
          </cell>
          <cell r="B7636" t="e">
            <v>#VALUE!</v>
          </cell>
        </row>
        <row r="7637">
          <cell r="A7637" t="str">
            <v>1000997-3Max.</v>
          </cell>
          <cell r="B7637" t="e">
            <v>#VALUE!</v>
          </cell>
        </row>
        <row r="7638">
          <cell r="A7638" t="str">
            <v>1000997-3+ / -</v>
          </cell>
          <cell r="B7638" t="e">
            <v>#VALUE!</v>
          </cell>
        </row>
        <row r="7639">
          <cell r="A7639" t="str">
            <v>1011362-2FGP</v>
          </cell>
          <cell r="B7639" t="e">
            <v>#VALUE!</v>
          </cell>
        </row>
        <row r="7640">
          <cell r="A7640" t="str">
            <v>1011362-2TTL. RFU</v>
          </cell>
          <cell r="B7640" t="e">
            <v>#VALUE!</v>
          </cell>
        </row>
        <row r="7641">
          <cell r="A7641" t="str">
            <v>1011362-2Min.</v>
          </cell>
          <cell r="B7641" t="e">
            <v>#VALUE!</v>
          </cell>
        </row>
        <row r="7642">
          <cell r="A7642" t="str">
            <v>1011362-2Max.</v>
          </cell>
          <cell r="B7642" t="e">
            <v>#VALUE!</v>
          </cell>
        </row>
        <row r="7643">
          <cell r="A7643" t="str">
            <v>1011362-2+ / -</v>
          </cell>
          <cell r="B7643" t="e">
            <v>#VALUE!</v>
          </cell>
        </row>
        <row r="7644">
          <cell r="A7644" t="str">
            <v>1011510-2FGP</v>
          </cell>
          <cell r="B7644" t="e">
            <v>#VALUE!</v>
          </cell>
        </row>
        <row r="7645">
          <cell r="A7645" t="str">
            <v>1011510-2TTL. RFU</v>
          </cell>
          <cell r="B7645" t="e">
            <v>#VALUE!</v>
          </cell>
        </row>
        <row r="7646">
          <cell r="A7646" t="str">
            <v>1011510-2Min.</v>
          </cell>
          <cell r="B7646" t="e">
            <v>#VALUE!</v>
          </cell>
        </row>
        <row r="7647">
          <cell r="A7647" t="str">
            <v>1011510-2Max.</v>
          </cell>
          <cell r="B7647" t="e">
            <v>#VALUE!</v>
          </cell>
        </row>
        <row r="7648">
          <cell r="A7648" t="str">
            <v>1011510-2+ / -</v>
          </cell>
          <cell r="B7648" t="e">
            <v>#VALUE!</v>
          </cell>
        </row>
        <row r="7649">
          <cell r="A7649" t="str">
            <v>1000024-0AFKIR</v>
          </cell>
          <cell r="B7649" t="e">
            <v>#VALUE!</v>
          </cell>
        </row>
        <row r="7650">
          <cell r="A7650" t="str">
            <v>1000024-0BAHAN</v>
          </cell>
          <cell r="B7650">
            <v>0</v>
          </cell>
        </row>
        <row r="7651">
          <cell r="A7651" t="str">
            <v>1000024-0HSLREPAIR</v>
          </cell>
          <cell r="B7651" t="e">
            <v>#VALUE!</v>
          </cell>
        </row>
        <row r="7652">
          <cell r="A7652" t="str">
            <v>1000024-0PARTSHOP</v>
          </cell>
          <cell r="B7652">
            <v>466667</v>
          </cell>
        </row>
        <row r="7653">
          <cell r="A7653" t="str">
            <v>1000024-0TTL. RFU</v>
          </cell>
          <cell r="B7653" t="e">
            <v>#VALUE!</v>
          </cell>
        </row>
        <row r="7654">
          <cell r="A7654" t="str">
            <v>1000024-0Min.</v>
          </cell>
          <cell r="B7654" t="e">
            <v>#VALUE!</v>
          </cell>
        </row>
        <row r="7655">
          <cell r="A7655" t="str">
            <v>1000024-0Max.</v>
          </cell>
          <cell r="B7655" t="e">
            <v>#VALUE!</v>
          </cell>
        </row>
        <row r="7656">
          <cell r="A7656" t="str">
            <v>1000024-0+ / -</v>
          </cell>
          <cell r="B7656" t="e">
            <v>#VALUE!</v>
          </cell>
        </row>
        <row r="7657">
          <cell r="A7657" t="str">
            <v>1011257-1BAHAN</v>
          </cell>
          <cell r="B7657" t="e">
            <v>#VALUE!</v>
          </cell>
        </row>
        <row r="7658">
          <cell r="A7658" t="str">
            <v>1011257-1HSLREPAIR</v>
          </cell>
          <cell r="B7658" t="e">
            <v>#VALUE!</v>
          </cell>
        </row>
        <row r="7659">
          <cell r="A7659" t="str">
            <v>1011257-1IMPORTIR</v>
          </cell>
          <cell r="B7659" t="e">
            <v>#VALUE!</v>
          </cell>
        </row>
        <row r="7660">
          <cell r="A7660" t="str">
            <v>1011257-1TTL. RFU</v>
          </cell>
          <cell r="B7660" t="e">
            <v>#VALUE!</v>
          </cell>
        </row>
        <row r="7661">
          <cell r="A7661" t="str">
            <v>1011257-1Min.</v>
          </cell>
          <cell r="B7661" t="e">
            <v>#VALUE!</v>
          </cell>
        </row>
        <row r="7662">
          <cell r="A7662" t="str">
            <v>1011257-1Max.</v>
          </cell>
          <cell r="B7662" t="e">
            <v>#VALUE!</v>
          </cell>
        </row>
        <row r="7663">
          <cell r="A7663" t="str">
            <v>1011257-1+ / -</v>
          </cell>
          <cell r="B7663" t="e">
            <v>#VALUE!</v>
          </cell>
        </row>
        <row r="7664">
          <cell r="A7664" t="str">
            <v>1011584-6PARTSHOP</v>
          </cell>
          <cell r="B7664" t="e">
            <v>#VALUE!</v>
          </cell>
        </row>
        <row r="7665">
          <cell r="A7665" t="str">
            <v>1011584-6TTL. RFU</v>
          </cell>
          <cell r="B7665" t="e">
            <v>#VALUE!</v>
          </cell>
        </row>
        <row r="7666">
          <cell r="A7666" t="str">
            <v>1011584-6Min.</v>
          </cell>
          <cell r="B7666" t="e">
            <v>#VALUE!</v>
          </cell>
        </row>
        <row r="7667">
          <cell r="A7667" t="str">
            <v>1011584-6Max.</v>
          </cell>
          <cell r="B7667" t="e">
            <v>#VALUE!</v>
          </cell>
        </row>
        <row r="7668">
          <cell r="A7668" t="str">
            <v>1011584-6+ / -</v>
          </cell>
          <cell r="B7668" t="e">
            <v>#VALUE!</v>
          </cell>
        </row>
        <row r="7669">
          <cell r="A7669" t="str">
            <v>1010981-1HSLREPAIR</v>
          </cell>
          <cell r="B7669" t="e">
            <v>#VALUE!</v>
          </cell>
        </row>
        <row r="7670">
          <cell r="A7670" t="str">
            <v>1010981-1PARTSHOP</v>
          </cell>
          <cell r="B7670" t="e">
            <v>#VALUE!</v>
          </cell>
        </row>
        <row r="7671">
          <cell r="A7671" t="str">
            <v>1010981-1TTL. RFU</v>
          </cell>
          <cell r="B7671" t="e">
            <v>#VALUE!</v>
          </cell>
        </row>
        <row r="7672">
          <cell r="A7672" t="str">
            <v>1010981-1Min.</v>
          </cell>
          <cell r="B7672" t="e">
            <v>#VALUE!</v>
          </cell>
        </row>
        <row r="7673">
          <cell r="A7673" t="str">
            <v>1010981-1Max.</v>
          </cell>
          <cell r="B7673" t="e">
            <v>#VALUE!</v>
          </cell>
        </row>
        <row r="7674">
          <cell r="A7674" t="str">
            <v>1010981-1+ / -</v>
          </cell>
          <cell r="B7674" t="e">
            <v>#VALUE!</v>
          </cell>
        </row>
        <row r="7675">
          <cell r="A7675" t="str">
            <v>1000655-9BAHAN</v>
          </cell>
          <cell r="B7675" t="e">
            <v>#VALUE!</v>
          </cell>
        </row>
        <row r="7676">
          <cell r="A7676" t="str">
            <v>1000655-9BUATAN</v>
          </cell>
          <cell r="B7676" t="e">
            <v>#VALUE!</v>
          </cell>
        </row>
        <row r="7677">
          <cell r="A7677" t="str">
            <v>1000655-9HSLREPAIR</v>
          </cell>
          <cell r="B7677" t="e">
            <v>#VALUE!</v>
          </cell>
        </row>
        <row r="7678">
          <cell r="A7678" t="str">
            <v>1000655-9BEKAS</v>
          </cell>
          <cell r="B7678" t="e">
            <v>#VALUE!</v>
          </cell>
        </row>
        <row r="7679">
          <cell r="A7679" t="str">
            <v>1000655-9PARTSHOP</v>
          </cell>
          <cell r="B7679" t="e">
            <v>#VALUE!</v>
          </cell>
        </row>
        <row r="7680">
          <cell r="A7680" t="str">
            <v>1000655-9TTL. RFU</v>
          </cell>
          <cell r="B7680" t="e">
            <v>#VALUE!</v>
          </cell>
        </row>
        <row r="7681">
          <cell r="A7681" t="str">
            <v>1000655-9Min.</v>
          </cell>
          <cell r="B7681" t="e">
            <v>#VALUE!</v>
          </cell>
        </row>
        <row r="7682">
          <cell r="A7682" t="str">
            <v>1000655-9Max.</v>
          </cell>
          <cell r="B7682" t="e">
            <v>#VALUE!</v>
          </cell>
        </row>
        <row r="7683">
          <cell r="A7683" t="str">
            <v>1000655-9+ / -</v>
          </cell>
          <cell r="B7683" t="e">
            <v>#VALUE!</v>
          </cell>
        </row>
        <row r="7684">
          <cell r="A7684" t="str">
            <v>1000662-1BAHAN</v>
          </cell>
          <cell r="B7684" t="e">
            <v>#VALUE!</v>
          </cell>
        </row>
        <row r="7685">
          <cell r="A7685" t="str">
            <v>1000662-1HSLREPAIR</v>
          </cell>
          <cell r="B7685" t="e">
            <v>#VALUE!</v>
          </cell>
        </row>
        <row r="7686">
          <cell r="A7686" t="str">
            <v>1000662-1BEKAS</v>
          </cell>
          <cell r="B7686" t="e">
            <v>#VALUE!</v>
          </cell>
        </row>
        <row r="7687">
          <cell r="A7687" t="str">
            <v>1000662-1TTL. RFU</v>
          </cell>
          <cell r="B7687" t="e">
            <v>#VALUE!</v>
          </cell>
        </row>
        <row r="7688">
          <cell r="A7688" t="str">
            <v>1000662-1Min.</v>
          </cell>
          <cell r="B7688" t="e">
            <v>#VALUE!</v>
          </cell>
        </row>
        <row r="7689">
          <cell r="A7689" t="str">
            <v>1000662-1Max.</v>
          </cell>
          <cell r="B7689" t="e">
            <v>#VALUE!</v>
          </cell>
        </row>
        <row r="7690">
          <cell r="A7690" t="str">
            <v>1000662-1+ / -</v>
          </cell>
          <cell r="B7690" t="e">
            <v>#VALUE!</v>
          </cell>
        </row>
        <row r="7691">
          <cell r="A7691" t="str">
            <v>1004042-0PARTSHOP</v>
          </cell>
          <cell r="B7691" t="e">
            <v>#VALUE!</v>
          </cell>
        </row>
        <row r="7692">
          <cell r="A7692" t="str">
            <v>1004042-0TTL. RFU</v>
          </cell>
          <cell r="B7692" t="e">
            <v>#VALUE!</v>
          </cell>
        </row>
        <row r="7693">
          <cell r="A7693" t="str">
            <v>1004042-0Min.</v>
          </cell>
          <cell r="B7693" t="e">
            <v>#VALUE!</v>
          </cell>
        </row>
        <row r="7694">
          <cell r="A7694" t="str">
            <v>1004042-0Max.</v>
          </cell>
          <cell r="B7694" t="e">
            <v>#VALUE!</v>
          </cell>
        </row>
        <row r="7695">
          <cell r="A7695" t="str">
            <v>1004042-0+ / -</v>
          </cell>
          <cell r="B7695" t="e">
            <v>#VALUE!</v>
          </cell>
        </row>
        <row r="7696">
          <cell r="A7696" t="str">
            <v>1001141-2HSLREPAIR</v>
          </cell>
          <cell r="B7696" t="e">
            <v>#VALUE!</v>
          </cell>
        </row>
        <row r="7697">
          <cell r="A7697" t="str">
            <v>1001141-2BEKAS</v>
          </cell>
          <cell r="B7697">
            <v>500000</v>
          </cell>
        </row>
        <row r="7698">
          <cell r="A7698" t="str">
            <v>1001141-2TTL. RFU</v>
          </cell>
          <cell r="B7698" t="e">
            <v>#VALUE!</v>
          </cell>
        </row>
        <row r="7699">
          <cell r="A7699" t="str">
            <v>1001141-2Min.</v>
          </cell>
          <cell r="B7699" t="e">
            <v>#VALUE!</v>
          </cell>
        </row>
        <row r="7700">
          <cell r="A7700" t="str">
            <v>1001141-2Max.</v>
          </cell>
          <cell r="B7700" t="e">
            <v>#VALUE!</v>
          </cell>
        </row>
        <row r="7701">
          <cell r="A7701" t="str">
            <v>1001141-2+ / -</v>
          </cell>
          <cell r="B7701" t="e">
            <v>#VALUE!</v>
          </cell>
        </row>
        <row r="7702">
          <cell r="A7702" t="str">
            <v>1001220-6AFKIR</v>
          </cell>
          <cell r="B7702" t="e">
            <v>#VALUE!</v>
          </cell>
        </row>
        <row r="7703">
          <cell r="A7703" t="str">
            <v>1001220-6HSLREPAIR</v>
          </cell>
          <cell r="B7703" t="e">
            <v>#VALUE!</v>
          </cell>
        </row>
        <row r="7704">
          <cell r="A7704" t="str">
            <v>1001220-6BEKAS</v>
          </cell>
          <cell r="B7704" t="e">
            <v>#VALUE!</v>
          </cell>
        </row>
        <row r="7705">
          <cell r="A7705" t="str">
            <v>1001220-6PARTSHOP</v>
          </cell>
          <cell r="B7705" t="e">
            <v>#VALUE!</v>
          </cell>
        </row>
        <row r="7706">
          <cell r="A7706" t="str">
            <v>1001220-6TTL. RFU</v>
          </cell>
          <cell r="B7706" t="e">
            <v>#VALUE!</v>
          </cell>
        </row>
        <row r="7707">
          <cell r="A7707" t="str">
            <v>1001220-6Min.</v>
          </cell>
          <cell r="B7707" t="e">
            <v>#VALUE!</v>
          </cell>
        </row>
        <row r="7708">
          <cell r="A7708" t="str">
            <v>1001220-6Max.</v>
          </cell>
          <cell r="B7708" t="e">
            <v>#VALUE!</v>
          </cell>
        </row>
        <row r="7709">
          <cell r="A7709" t="str">
            <v>1001220-6+ / -</v>
          </cell>
          <cell r="B7709" t="e">
            <v>#VALUE!</v>
          </cell>
        </row>
        <row r="7710">
          <cell r="A7710" t="str">
            <v>1001219-2HSLREPAIR</v>
          </cell>
          <cell r="B7710" t="e">
            <v>#VALUE!</v>
          </cell>
        </row>
        <row r="7711">
          <cell r="A7711" t="str">
            <v>1001219-2BEKAS</v>
          </cell>
          <cell r="B7711" t="e">
            <v>#VALUE!</v>
          </cell>
        </row>
        <row r="7712">
          <cell r="A7712" t="str">
            <v>1001219-2PARTSHOP</v>
          </cell>
          <cell r="B7712" t="e">
            <v>#VALUE!</v>
          </cell>
        </row>
        <row r="7713">
          <cell r="A7713" t="str">
            <v>1001219-2TTL. RFU</v>
          </cell>
          <cell r="B7713" t="e">
            <v>#VALUE!</v>
          </cell>
        </row>
        <row r="7714">
          <cell r="A7714" t="str">
            <v>1001219-2Min.</v>
          </cell>
          <cell r="B7714" t="e">
            <v>#VALUE!</v>
          </cell>
        </row>
        <row r="7715">
          <cell r="A7715" t="str">
            <v>1001219-2Max.</v>
          </cell>
          <cell r="B7715" t="e">
            <v>#VALUE!</v>
          </cell>
        </row>
        <row r="7716">
          <cell r="A7716" t="str">
            <v>1001219-2+ / -</v>
          </cell>
          <cell r="B7716" t="e">
            <v>#VALUE!</v>
          </cell>
        </row>
        <row r="7717">
          <cell r="A7717" t="str">
            <v>1000451-3AFKIR</v>
          </cell>
          <cell r="B7717">
            <v>0</v>
          </cell>
        </row>
        <row r="7718">
          <cell r="A7718" t="str">
            <v>1000451-3BAHAN</v>
          </cell>
          <cell r="B7718">
            <v>0</v>
          </cell>
        </row>
        <row r="7719">
          <cell r="A7719" t="str">
            <v>1000451-3HSLREPAIR</v>
          </cell>
          <cell r="B7719">
            <v>323750</v>
          </cell>
        </row>
        <row r="7720">
          <cell r="A7720" t="str">
            <v>1000451-3PARTSHOP</v>
          </cell>
          <cell r="B7720" t="e">
            <v>#VALUE!</v>
          </cell>
        </row>
        <row r="7721">
          <cell r="A7721" t="str">
            <v>1000451-3TTL. RFU</v>
          </cell>
          <cell r="B7721" t="e">
            <v>#VALUE!</v>
          </cell>
        </row>
        <row r="7722">
          <cell r="A7722" t="str">
            <v>1000451-3Min.</v>
          </cell>
          <cell r="B7722" t="e">
            <v>#VALUE!</v>
          </cell>
        </row>
        <row r="7723">
          <cell r="A7723" t="str">
            <v>1000451-3Max.</v>
          </cell>
          <cell r="B7723" t="e">
            <v>#VALUE!</v>
          </cell>
        </row>
        <row r="7724">
          <cell r="A7724" t="str">
            <v>1000451-3+ / -</v>
          </cell>
          <cell r="B7724" t="e">
            <v>#VALUE!</v>
          </cell>
        </row>
        <row r="7725">
          <cell r="A7725" t="str">
            <v>1004071-4BEKAS</v>
          </cell>
          <cell r="B7725" t="e">
            <v>#VALUE!</v>
          </cell>
        </row>
        <row r="7726">
          <cell r="A7726" t="str">
            <v>1004071-4TTL. RFU</v>
          </cell>
          <cell r="B7726" t="e">
            <v>#VALUE!</v>
          </cell>
        </row>
        <row r="7727">
          <cell r="A7727" t="str">
            <v>1004071-4Min.</v>
          </cell>
          <cell r="B7727" t="e">
            <v>#VALUE!</v>
          </cell>
        </row>
        <row r="7728">
          <cell r="A7728" t="str">
            <v>1004071-4Max.</v>
          </cell>
          <cell r="B7728" t="e">
            <v>#VALUE!</v>
          </cell>
        </row>
        <row r="7729">
          <cell r="A7729" t="str">
            <v>1004071-4+ / -</v>
          </cell>
          <cell r="B7729" t="e">
            <v>#VALUE!</v>
          </cell>
        </row>
        <row r="7730">
          <cell r="A7730" t="str">
            <v>1002940-0PARTSHOP</v>
          </cell>
          <cell r="B7730" t="e">
            <v>#VALUE!</v>
          </cell>
        </row>
        <row r="7731">
          <cell r="A7731" t="str">
            <v>1002940-0TTL. RFU</v>
          </cell>
          <cell r="B7731" t="e">
            <v>#VALUE!</v>
          </cell>
        </row>
        <row r="7732">
          <cell r="A7732" t="str">
            <v>1002940-0Min.</v>
          </cell>
          <cell r="B7732" t="e">
            <v>#VALUE!</v>
          </cell>
        </row>
        <row r="7733">
          <cell r="A7733" t="str">
            <v>1002940-0Max.</v>
          </cell>
          <cell r="B7733" t="e">
            <v>#VALUE!</v>
          </cell>
        </row>
        <row r="7734">
          <cell r="A7734" t="str">
            <v>1002940-0+ / -</v>
          </cell>
          <cell r="B7734" t="e">
            <v>#VALUE!</v>
          </cell>
        </row>
        <row r="7735">
          <cell r="A7735" t="str">
            <v>1001653-8PARTSHOP</v>
          </cell>
          <cell r="B7735" t="e">
            <v>#VALUE!</v>
          </cell>
        </row>
        <row r="7736">
          <cell r="A7736" t="str">
            <v>1001653-8TTL. RFU</v>
          </cell>
          <cell r="B7736" t="e">
            <v>#VALUE!</v>
          </cell>
        </row>
        <row r="7737">
          <cell r="A7737" t="str">
            <v>1001653-8Min.</v>
          </cell>
          <cell r="B7737" t="e">
            <v>#VALUE!</v>
          </cell>
        </row>
        <row r="7738">
          <cell r="A7738" t="str">
            <v>1001653-8Max.</v>
          </cell>
          <cell r="B7738" t="e">
            <v>#VALUE!</v>
          </cell>
        </row>
        <row r="7739">
          <cell r="A7739" t="str">
            <v>1001653-8+ / -</v>
          </cell>
          <cell r="B7739" t="e">
            <v>#VALUE!</v>
          </cell>
        </row>
        <row r="7740">
          <cell r="A7740" t="str">
            <v>1002961-3PARTSHOP</v>
          </cell>
          <cell r="B7740" t="e">
            <v>#VALUE!</v>
          </cell>
        </row>
        <row r="7741">
          <cell r="A7741" t="str">
            <v>1002961-3TTL. RFU</v>
          </cell>
          <cell r="B7741" t="e">
            <v>#VALUE!</v>
          </cell>
        </row>
        <row r="7742">
          <cell r="A7742" t="str">
            <v>1002961-3Min.</v>
          </cell>
          <cell r="B7742" t="e">
            <v>#VALUE!</v>
          </cell>
        </row>
        <row r="7743">
          <cell r="A7743" t="str">
            <v>1002961-3Max.</v>
          </cell>
          <cell r="B7743" t="e">
            <v>#VALUE!</v>
          </cell>
        </row>
        <row r="7744">
          <cell r="A7744" t="str">
            <v>1002961-3+ / -</v>
          </cell>
          <cell r="B7744" t="e">
            <v>#VALUE!</v>
          </cell>
        </row>
        <row r="7745">
          <cell r="A7745" t="str">
            <v>1010846-7PARTSHOP</v>
          </cell>
          <cell r="B7745">
            <v>20000</v>
          </cell>
        </row>
        <row r="7746">
          <cell r="A7746" t="str">
            <v>1010846-7TTL. RFU</v>
          </cell>
          <cell r="B7746" t="e">
            <v>#VALUE!</v>
          </cell>
        </row>
        <row r="7747">
          <cell r="A7747" t="str">
            <v>1010846-7Min.</v>
          </cell>
          <cell r="B7747" t="e">
            <v>#VALUE!</v>
          </cell>
        </row>
        <row r="7748">
          <cell r="A7748" t="str">
            <v>1010846-7Max.</v>
          </cell>
          <cell r="B7748" t="e">
            <v>#VALUE!</v>
          </cell>
        </row>
        <row r="7749">
          <cell r="A7749" t="str">
            <v>1010846-7+ / -</v>
          </cell>
          <cell r="B7749" t="e">
            <v>#VALUE!</v>
          </cell>
        </row>
        <row r="7750">
          <cell r="A7750" t="str">
            <v>1001634-1PARTSHOP</v>
          </cell>
          <cell r="B7750">
            <v>20000</v>
          </cell>
        </row>
        <row r="7751">
          <cell r="A7751" t="str">
            <v>1001634-1TTL. RFU</v>
          </cell>
          <cell r="B7751" t="e">
            <v>#VALUE!</v>
          </cell>
        </row>
        <row r="7752">
          <cell r="A7752" t="str">
            <v>1001634-1Min.</v>
          </cell>
          <cell r="B7752" t="e">
            <v>#VALUE!</v>
          </cell>
        </row>
        <row r="7753">
          <cell r="A7753" t="str">
            <v>1001634-1Max.</v>
          </cell>
          <cell r="B7753" t="e">
            <v>#VALUE!</v>
          </cell>
        </row>
        <row r="7754">
          <cell r="A7754" t="str">
            <v>1001634-1+ / -</v>
          </cell>
          <cell r="B7754" t="e">
            <v>#VALUE!</v>
          </cell>
        </row>
        <row r="7755">
          <cell r="A7755" t="str">
            <v>1001635-1PARTSHOP</v>
          </cell>
          <cell r="B7755" t="e">
            <v>#VALUE!</v>
          </cell>
        </row>
        <row r="7756">
          <cell r="A7756" t="str">
            <v>1001635-1TTL. RFU</v>
          </cell>
          <cell r="B7756" t="e">
            <v>#VALUE!</v>
          </cell>
        </row>
        <row r="7757">
          <cell r="A7757" t="str">
            <v>1001635-1Min.</v>
          </cell>
          <cell r="B7757" t="e">
            <v>#VALUE!</v>
          </cell>
        </row>
        <row r="7758">
          <cell r="A7758" t="str">
            <v>1001635-1Max.</v>
          </cell>
          <cell r="B7758" t="e">
            <v>#VALUE!</v>
          </cell>
        </row>
        <row r="7759">
          <cell r="A7759" t="str">
            <v>1001635-1+ / -</v>
          </cell>
          <cell r="B7759" t="e">
            <v>#VALUE!</v>
          </cell>
        </row>
        <row r="7760">
          <cell r="A7760" t="str">
            <v>1001637-6PARTSHOP</v>
          </cell>
          <cell r="B7760" t="e">
            <v>#VALUE!</v>
          </cell>
        </row>
        <row r="7761">
          <cell r="A7761" t="str">
            <v>1001637-6TTL. RFU</v>
          </cell>
          <cell r="B7761" t="e">
            <v>#VALUE!</v>
          </cell>
        </row>
        <row r="7762">
          <cell r="A7762" t="str">
            <v>1001637-6Min.</v>
          </cell>
          <cell r="B7762" t="e">
            <v>#VALUE!</v>
          </cell>
        </row>
        <row r="7763">
          <cell r="A7763" t="str">
            <v>1001637-6Max.</v>
          </cell>
          <cell r="B7763" t="e">
            <v>#VALUE!</v>
          </cell>
        </row>
        <row r="7764">
          <cell r="A7764" t="str">
            <v>1001637-6+ / -</v>
          </cell>
          <cell r="B7764" t="e">
            <v>#VALUE!</v>
          </cell>
        </row>
        <row r="7765">
          <cell r="A7765" t="str">
            <v>1001638-4PARTSHOP</v>
          </cell>
          <cell r="B7765" t="e">
            <v>#VALUE!</v>
          </cell>
        </row>
        <row r="7766">
          <cell r="A7766" t="str">
            <v>1001638-4TTL. RFU</v>
          </cell>
          <cell r="B7766" t="e">
            <v>#VALUE!</v>
          </cell>
        </row>
        <row r="7767">
          <cell r="A7767" t="str">
            <v>1001638-4Min.</v>
          </cell>
          <cell r="B7767" t="e">
            <v>#VALUE!</v>
          </cell>
        </row>
        <row r="7768">
          <cell r="A7768" t="str">
            <v>1001638-4Max.</v>
          </cell>
          <cell r="B7768" t="e">
            <v>#VALUE!</v>
          </cell>
        </row>
        <row r="7769">
          <cell r="A7769" t="str">
            <v>1001638-4+ / -</v>
          </cell>
          <cell r="B7769" t="e">
            <v>#VALUE!</v>
          </cell>
        </row>
        <row r="7770">
          <cell r="A7770" t="str">
            <v>1001639-2PARTSHOP</v>
          </cell>
          <cell r="B7770" t="e">
            <v>#VALUE!</v>
          </cell>
        </row>
        <row r="7771">
          <cell r="A7771" t="str">
            <v>1001639-2TTL. RFU</v>
          </cell>
          <cell r="B7771" t="e">
            <v>#VALUE!</v>
          </cell>
        </row>
        <row r="7772">
          <cell r="A7772" t="str">
            <v>1001639-2Min.</v>
          </cell>
          <cell r="B7772" t="e">
            <v>#VALUE!</v>
          </cell>
        </row>
        <row r="7773">
          <cell r="A7773" t="str">
            <v>1001639-2Max.</v>
          </cell>
          <cell r="B7773" t="e">
            <v>#VALUE!</v>
          </cell>
        </row>
        <row r="7774">
          <cell r="A7774" t="str">
            <v>1001639-2+ / -</v>
          </cell>
          <cell r="B7774" t="e">
            <v>#VALUE!</v>
          </cell>
        </row>
        <row r="7775">
          <cell r="A7775" t="str">
            <v>1001640-6PARTSHOP</v>
          </cell>
          <cell r="B7775" t="e">
            <v>#VALUE!</v>
          </cell>
        </row>
        <row r="7776">
          <cell r="A7776" t="str">
            <v>1001640-6TTL. RFU</v>
          </cell>
          <cell r="B7776" t="e">
            <v>#VALUE!</v>
          </cell>
        </row>
        <row r="7777">
          <cell r="A7777" t="str">
            <v>1001640-6Min.</v>
          </cell>
          <cell r="B7777" t="e">
            <v>#VALUE!</v>
          </cell>
        </row>
        <row r="7778">
          <cell r="A7778" t="str">
            <v>1001640-6Max.</v>
          </cell>
          <cell r="B7778" t="e">
            <v>#VALUE!</v>
          </cell>
        </row>
        <row r="7779">
          <cell r="A7779" t="str">
            <v>1001640-6+ / -</v>
          </cell>
          <cell r="B7779" t="e">
            <v>#VALUE!</v>
          </cell>
        </row>
        <row r="7780">
          <cell r="A7780" t="str">
            <v>1001656-2PARTSHOP</v>
          </cell>
          <cell r="B7780" t="e">
            <v>#VALUE!</v>
          </cell>
        </row>
        <row r="7781">
          <cell r="A7781" t="str">
            <v>1001656-2TTL. RFU</v>
          </cell>
          <cell r="B7781" t="e">
            <v>#VALUE!</v>
          </cell>
        </row>
        <row r="7782">
          <cell r="A7782" t="str">
            <v>1001656-2Min.</v>
          </cell>
          <cell r="B7782" t="e">
            <v>#VALUE!</v>
          </cell>
        </row>
        <row r="7783">
          <cell r="A7783" t="str">
            <v>1001656-2Max.</v>
          </cell>
          <cell r="B7783" t="e">
            <v>#VALUE!</v>
          </cell>
        </row>
        <row r="7784">
          <cell r="A7784" t="str">
            <v>1001656-2+ / -</v>
          </cell>
          <cell r="B7784" t="e">
            <v>#VALUE!</v>
          </cell>
        </row>
        <row r="7785">
          <cell r="A7785" t="str">
            <v>1011055-0PARTSHOP</v>
          </cell>
          <cell r="B7785">
            <v>45000</v>
          </cell>
        </row>
        <row r="7786">
          <cell r="A7786" t="str">
            <v>1011055-0TTL. RFU</v>
          </cell>
          <cell r="B7786" t="e">
            <v>#VALUE!</v>
          </cell>
        </row>
        <row r="7787">
          <cell r="A7787" t="str">
            <v>1011055-0Min.</v>
          </cell>
          <cell r="B7787" t="e">
            <v>#VALUE!</v>
          </cell>
        </row>
        <row r="7788">
          <cell r="A7788" t="str">
            <v>1011055-0Max.</v>
          </cell>
          <cell r="B7788" t="e">
            <v>#VALUE!</v>
          </cell>
        </row>
        <row r="7789">
          <cell r="A7789" t="str">
            <v>1011055-0+ / -</v>
          </cell>
          <cell r="B7789" t="e">
            <v>#VALUE!</v>
          </cell>
        </row>
        <row r="7790">
          <cell r="A7790" t="str">
            <v>1002993-1PARTSHOP</v>
          </cell>
          <cell r="B7790" t="e">
            <v>#VALUE!</v>
          </cell>
        </row>
        <row r="7791">
          <cell r="A7791" t="str">
            <v>1002993-1TTL. RFU</v>
          </cell>
          <cell r="B7791" t="e">
            <v>#VALUE!</v>
          </cell>
        </row>
        <row r="7792">
          <cell r="A7792" t="str">
            <v>1002993-1Min.</v>
          </cell>
          <cell r="B7792" t="e">
            <v>#VALUE!</v>
          </cell>
        </row>
        <row r="7793">
          <cell r="A7793" t="str">
            <v>1002993-1Max.</v>
          </cell>
          <cell r="B7793" t="e">
            <v>#VALUE!</v>
          </cell>
        </row>
        <row r="7794">
          <cell r="A7794" t="str">
            <v>1002993-1+ / -</v>
          </cell>
          <cell r="B7794" t="e">
            <v>#VALUE!</v>
          </cell>
        </row>
        <row r="7795">
          <cell r="A7795" t="str">
            <v>1011056-9PARTSHOP</v>
          </cell>
          <cell r="B7795">
            <v>55000</v>
          </cell>
        </row>
        <row r="7796">
          <cell r="A7796" t="str">
            <v>1011056-9TTL. RFU</v>
          </cell>
          <cell r="B7796" t="e">
            <v>#VALUE!</v>
          </cell>
        </row>
        <row r="7797">
          <cell r="A7797" t="str">
            <v>1011056-9Min.</v>
          </cell>
          <cell r="B7797" t="e">
            <v>#VALUE!</v>
          </cell>
        </row>
        <row r="7798">
          <cell r="A7798" t="str">
            <v>1011056-9Max.</v>
          </cell>
          <cell r="B7798" t="e">
            <v>#VALUE!</v>
          </cell>
        </row>
        <row r="7799">
          <cell r="A7799" t="str">
            <v>1011056-9+ / -</v>
          </cell>
          <cell r="B7799" t="e">
            <v>#VALUE!</v>
          </cell>
        </row>
        <row r="7800">
          <cell r="A7800" t="str">
            <v>1001658-9PARTSHOP</v>
          </cell>
          <cell r="B7800" t="e">
            <v>#VALUE!</v>
          </cell>
        </row>
        <row r="7801">
          <cell r="A7801" t="str">
            <v>1001658-9TTL. RFU</v>
          </cell>
          <cell r="B7801" t="e">
            <v>#VALUE!</v>
          </cell>
        </row>
        <row r="7802">
          <cell r="A7802" t="str">
            <v>1001658-9Min.</v>
          </cell>
          <cell r="B7802" t="e">
            <v>#VALUE!</v>
          </cell>
        </row>
        <row r="7803">
          <cell r="A7803" t="str">
            <v>1001658-9Max.</v>
          </cell>
          <cell r="B7803" t="e">
            <v>#VALUE!</v>
          </cell>
        </row>
        <row r="7804">
          <cell r="A7804" t="str">
            <v>1001658-9+ / -</v>
          </cell>
          <cell r="B7804" t="e">
            <v>#VALUE!</v>
          </cell>
        </row>
        <row r="7805">
          <cell r="A7805" t="str">
            <v>1001645-7PARTSHOP</v>
          </cell>
          <cell r="B7805" t="e">
            <v>#VALUE!</v>
          </cell>
        </row>
        <row r="7806">
          <cell r="A7806" t="str">
            <v>1001645-7TTL. RFU</v>
          </cell>
          <cell r="B7806" t="e">
            <v>#VALUE!</v>
          </cell>
        </row>
        <row r="7807">
          <cell r="A7807" t="str">
            <v>1001645-7Min.</v>
          </cell>
          <cell r="B7807" t="e">
            <v>#VALUE!</v>
          </cell>
        </row>
        <row r="7808">
          <cell r="A7808" t="str">
            <v>1001645-7Max.</v>
          </cell>
          <cell r="B7808" t="e">
            <v>#VALUE!</v>
          </cell>
        </row>
        <row r="7809">
          <cell r="A7809" t="str">
            <v>1001645-7+ / -</v>
          </cell>
          <cell r="B7809" t="e">
            <v>#VALUE!</v>
          </cell>
        </row>
        <row r="7810">
          <cell r="A7810" t="str">
            <v>1001646-5PARTSHOP</v>
          </cell>
          <cell r="B7810">
            <v>17500</v>
          </cell>
        </row>
        <row r="7811">
          <cell r="A7811" t="str">
            <v>1001646-5TTL. RFU</v>
          </cell>
          <cell r="B7811" t="e">
            <v>#VALUE!</v>
          </cell>
        </row>
        <row r="7812">
          <cell r="A7812" t="str">
            <v>1001646-5Min.</v>
          </cell>
          <cell r="B7812" t="e">
            <v>#VALUE!</v>
          </cell>
        </row>
        <row r="7813">
          <cell r="A7813" t="str">
            <v>1001646-5Max.</v>
          </cell>
          <cell r="B7813" t="e">
            <v>#VALUE!</v>
          </cell>
        </row>
        <row r="7814">
          <cell r="A7814" t="str">
            <v>1001646-5+ / -</v>
          </cell>
          <cell r="B7814" t="e">
            <v>#VALUE!</v>
          </cell>
        </row>
        <row r="7815">
          <cell r="A7815" t="str">
            <v>1005914-8PARTSHOP</v>
          </cell>
          <cell r="B7815" t="e">
            <v>#VALUE!</v>
          </cell>
        </row>
        <row r="7816">
          <cell r="A7816" t="str">
            <v>1005914-8TTL. RFU</v>
          </cell>
          <cell r="B7816" t="e">
            <v>#VALUE!</v>
          </cell>
        </row>
        <row r="7817">
          <cell r="A7817" t="str">
            <v>1005914-8Min.</v>
          </cell>
          <cell r="B7817" t="e">
            <v>#VALUE!</v>
          </cell>
        </row>
        <row r="7818">
          <cell r="A7818" t="str">
            <v>1005914-8Max.</v>
          </cell>
          <cell r="B7818" t="e">
            <v>#VALUE!</v>
          </cell>
        </row>
        <row r="7819">
          <cell r="A7819" t="str">
            <v>1005914-8+ / -</v>
          </cell>
          <cell r="B7819" t="e">
            <v>#VALUE!</v>
          </cell>
        </row>
        <row r="7820">
          <cell r="A7820" t="str">
            <v>1004185-0PARTSHOP</v>
          </cell>
          <cell r="B7820" t="e">
            <v>#VALUE!</v>
          </cell>
        </row>
        <row r="7821">
          <cell r="A7821" t="str">
            <v>1004185-0TTL. RFU</v>
          </cell>
          <cell r="B7821" t="e">
            <v>#VALUE!</v>
          </cell>
        </row>
        <row r="7822">
          <cell r="A7822" t="str">
            <v>1004185-0Min.</v>
          </cell>
          <cell r="B7822" t="e">
            <v>#VALUE!</v>
          </cell>
        </row>
        <row r="7823">
          <cell r="A7823" t="str">
            <v>1004185-0Max.</v>
          </cell>
          <cell r="B7823" t="e">
            <v>#VALUE!</v>
          </cell>
        </row>
        <row r="7824">
          <cell r="A7824" t="str">
            <v>1004185-0+ / -</v>
          </cell>
          <cell r="B7824" t="e">
            <v>#VALUE!</v>
          </cell>
        </row>
        <row r="7825">
          <cell r="A7825" t="str">
            <v>1001768-2PARTSHOP</v>
          </cell>
          <cell r="B7825">
            <v>1</v>
          </cell>
        </row>
        <row r="7826">
          <cell r="A7826" t="str">
            <v>1001768-2TTL. RFU</v>
          </cell>
          <cell r="B7826" t="e">
            <v>#VALUE!</v>
          </cell>
        </row>
        <row r="7827">
          <cell r="A7827" t="str">
            <v>1001768-2Min.</v>
          </cell>
          <cell r="B7827" t="e">
            <v>#VALUE!</v>
          </cell>
        </row>
        <row r="7828">
          <cell r="A7828" t="str">
            <v>1001768-2Max.</v>
          </cell>
          <cell r="B7828" t="e">
            <v>#VALUE!</v>
          </cell>
        </row>
        <row r="7829">
          <cell r="A7829" t="str">
            <v>1001768-2+ / -</v>
          </cell>
          <cell r="B7829" t="e">
            <v>#VALUE!</v>
          </cell>
        </row>
        <row r="7830">
          <cell r="A7830" t="str">
            <v>1011250-2PARTSHOP</v>
          </cell>
          <cell r="B7830" t="e">
            <v>#VALUE!</v>
          </cell>
        </row>
        <row r="7831">
          <cell r="A7831" t="str">
            <v>1011250-2TTL. RFU</v>
          </cell>
          <cell r="B7831" t="e">
            <v>#VALUE!</v>
          </cell>
        </row>
        <row r="7832">
          <cell r="A7832" t="str">
            <v>1011250-2Min.</v>
          </cell>
          <cell r="B7832" t="e">
            <v>#VALUE!</v>
          </cell>
        </row>
        <row r="7833">
          <cell r="A7833" t="str">
            <v>1011250-2Max.</v>
          </cell>
          <cell r="B7833" t="e">
            <v>#VALUE!</v>
          </cell>
        </row>
        <row r="7834">
          <cell r="A7834" t="str">
            <v>1011250-2+ / -</v>
          </cell>
          <cell r="B7834" t="e">
            <v>#VALUE!</v>
          </cell>
        </row>
        <row r="7835">
          <cell r="A7835" t="str">
            <v>1011060-7PARTSHOP</v>
          </cell>
          <cell r="B7835">
            <v>4000</v>
          </cell>
        </row>
        <row r="7836">
          <cell r="A7836" t="str">
            <v>1011060-7TTL. RFU</v>
          </cell>
          <cell r="B7836" t="e">
            <v>#VALUE!</v>
          </cell>
        </row>
        <row r="7837">
          <cell r="A7837" t="str">
            <v>1011060-7Min.</v>
          </cell>
          <cell r="B7837" t="e">
            <v>#VALUE!</v>
          </cell>
        </row>
        <row r="7838">
          <cell r="A7838" t="str">
            <v>1011060-7Max.</v>
          </cell>
          <cell r="B7838" t="e">
            <v>#VALUE!</v>
          </cell>
        </row>
        <row r="7839">
          <cell r="A7839" t="str">
            <v>1011060-7+ / -</v>
          </cell>
          <cell r="B7839" t="e">
            <v>#VALUE!</v>
          </cell>
        </row>
        <row r="7840">
          <cell r="A7840" t="str">
            <v>1003472-2PARTSHOP</v>
          </cell>
          <cell r="B7840" t="e">
            <v>#VALUE!</v>
          </cell>
        </row>
        <row r="7841">
          <cell r="A7841" t="str">
            <v>1003472-2TTL. RFU</v>
          </cell>
          <cell r="B7841" t="e">
            <v>#VALUE!</v>
          </cell>
        </row>
        <row r="7842">
          <cell r="A7842" t="str">
            <v>1003472-2Min.</v>
          </cell>
          <cell r="B7842" t="e">
            <v>#VALUE!</v>
          </cell>
        </row>
        <row r="7843">
          <cell r="A7843" t="str">
            <v>1003472-2Max.</v>
          </cell>
          <cell r="B7843" t="e">
            <v>#VALUE!</v>
          </cell>
        </row>
        <row r="7844">
          <cell r="A7844" t="str">
            <v>1003472-2+ / -</v>
          </cell>
          <cell r="B7844" t="e">
            <v>#VALUE!</v>
          </cell>
        </row>
        <row r="7845">
          <cell r="A7845" t="str">
            <v>1000612-5HOP</v>
          </cell>
          <cell r="B7845" t="e">
            <v>#VALUE!</v>
          </cell>
        </row>
        <row r="7846">
          <cell r="A7846" t="str">
            <v>1000612-5PARTSHOP</v>
          </cell>
          <cell r="B7846" t="e">
            <v>#VALUE!</v>
          </cell>
        </row>
        <row r="7847">
          <cell r="A7847" t="str">
            <v>1000612-5TTL. RFU</v>
          </cell>
          <cell r="B7847" t="e">
            <v>#VALUE!</v>
          </cell>
        </row>
        <row r="7848">
          <cell r="A7848" t="str">
            <v>1000612-5Min.</v>
          </cell>
          <cell r="B7848" t="e">
            <v>#VALUE!</v>
          </cell>
        </row>
        <row r="7849">
          <cell r="A7849" t="str">
            <v>1000612-5Max.</v>
          </cell>
          <cell r="B7849" t="e">
            <v>#VALUE!</v>
          </cell>
        </row>
        <row r="7850">
          <cell r="A7850" t="str">
            <v>1000612-5+ / -</v>
          </cell>
          <cell r="B7850" t="e">
            <v>#VALUE!</v>
          </cell>
        </row>
        <row r="7851">
          <cell r="A7851" t="str">
            <v>1001134-1HOP</v>
          </cell>
          <cell r="B7851" t="e">
            <v>#VALUE!</v>
          </cell>
        </row>
        <row r="7852">
          <cell r="A7852" t="str">
            <v>1001134-1PARTSHOP</v>
          </cell>
          <cell r="B7852" t="e">
            <v>#VALUE!</v>
          </cell>
        </row>
        <row r="7853">
          <cell r="A7853" t="str">
            <v>1001134-1TTL. RFU</v>
          </cell>
          <cell r="B7853" t="e">
            <v>#VALUE!</v>
          </cell>
        </row>
        <row r="7854">
          <cell r="A7854" t="str">
            <v>1001134-1Min.</v>
          </cell>
          <cell r="B7854" t="e">
            <v>#VALUE!</v>
          </cell>
        </row>
        <row r="7855">
          <cell r="A7855" t="str">
            <v>1001134-1Max.</v>
          </cell>
          <cell r="B7855" t="e">
            <v>#VALUE!</v>
          </cell>
        </row>
        <row r="7856">
          <cell r="A7856" t="str">
            <v>1001134-1+ / -</v>
          </cell>
          <cell r="B7856" t="e">
            <v>#VALUE!</v>
          </cell>
        </row>
        <row r="7857">
          <cell r="A7857" t="str">
            <v>1004204-0PARTSHOP</v>
          </cell>
          <cell r="B7857" t="e">
            <v>#VALUE!</v>
          </cell>
        </row>
        <row r="7858">
          <cell r="A7858" t="str">
            <v>1004204-0TTL. RFU</v>
          </cell>
          <cell r="B7858" t="e">
            <v>#VALUE!</v>
          </cell>
        </row>
        <row r="7859">
          <cell r="A7859" t="str">
            <v>1004204-0Min.</v>
          </cell>
          <cell r="B7859" t="e">
            <v>#VALUE!</v>
          </cell>
        </row>
        <row r="7860">
          <cell r="A7860" t="str">
            <v>1004204-0Max.</v>
          </cell>
          <cell r="B7860" t="e">
            <v>#VALUE!</v>
          </cell>
        </row>
        <row r="7861">
          <cell r="A7861" t="str">
            <v>1004204-0+ / -</v>
          </cell>
          <cell r="B7861" t="e">
            <v>#VALUE!</v>
          </cell>
        </row>
        <row r="7862">
          <cell r="A7862" t="str">
            <v>1001389-1PARTSHOP</v>
          </cell>
          <cell r="B7862" t="e">
            <v>#VALUE!</v>
          </cell>
        </row>
        <row r="7863">
          <cell r="A7863" t="str">
            <v>1001389-1TTL. RFU</v>
          </cell>
          <cell r="B7863" t="e">
            <v>#VALUE!</v>
          </cell>
        </row>
        <row r="7864">
          <cell r="A7864" t="str">
            <v>1001389-1Min.</v>
          </cell>
          <cell r="B7864" t="e">
            <v>#VALUE!</v>
          </cell>
        </row>
        <row r="7865">
          <cell r="A7865" t="str">
            <v>1001389-1Max.</v>
          </cell>
          <cell r="B7865" t="e">
            <v>#VALUE!</v>
          </cell>
        </row>
        <row r="7866">
          <cell r="A7866" t="str">
            <v>1001389-1+ / -</v>
          </cell>
          <cell r="B7866" t="e">
            <v>#VALUE!</v>
          </cell>
        </row>
        <row r="7867">
          <cell r="A7867" t="str">
            <v>1000415-7HOP</v>
          </cell>
          <cell r="B7867" t="e">
            <v>#VALUE!</v>
          </cell>
        </row>
        <row r="7868">
          <cell r="A7868" t="str">
            <v>1000415-7TTL. RFU</v>
          </cell>
          <cell r="B7868" t="e">
            <v>#VALUE!</v>
          </cell>
        </row>
        <row r="7869">
          <cell r="A7869" t="str">
            <v>1000415-7Min.</v>
          </cell>
          <cell r="B7869" t="e">
            <v>#VALUE!</v>
          </cell>
        </row>
        <row r="7870">
          <cell r="A7870" t="str">
            <v>1000415-7Max.</v>
          </cell>
          <cell r="B7870" t="e">
            <v>#VALUE!</v>
          </cell>
        </row>
        <row r="7871">
          <cell r="A7871" t="str">
            <v>1000415-7+ / -</v>
          </cell>
          <cell r="B7871" t="e">
            <v>#VALUE!</v>
          </cell>
        </row>
        <row r="7872">
          <cell r="A7872" t="str">
            <v>1000416-5PARTSHOP</v>
          </cell>
          <cell r="B7872" t="e">
            <v>#VALUE!</v>
          </cell>
        </row>
        <row r="7873">
          <cell r="A7873" t="str">
            <v>1000416-5TTL. RFU</v>
          </cell>
          <cell r="B7873" t="e">
            <v>#VALUE!</v>
          </cell>
        </row>
        <row r="7874">
          <cell r="A7874" t="str">
            <v>1000416-5Min.</v>
          </cell>
          <cell r="B7874" t="e">
            <v>#VALUE!</v>
          </cell>
        </row>
        <row r="7875">
          <cell r="A7875" t="str">
            <v>1000416-5Max.</v>
          </cell>
          <cell r="B7875" t="e">
            <v>#VALUE!</v>
          </cell>
        </row>
        <row r="7876">
          <cell r="A7876" t="str">
            <v>1000416-5+ / -</v>
          </cell>
          <cell r="B7876" t="e">
            <v>#VALUE!</v>
          </cell>
        </row>
        <row r="7877">
          <cell r="A7877" t="str">
            <v>1004173-7PARTSHOP</v>
          </cell>
          <cell r="B7877" t="e">
            <v>#VALUE!</v>
          </cell>
        </row>
        <row r="7878">
          <cell r="A7878" t="str">
            <v>1004173-7TTL. RFU</v>
          </cell>
          <cell r="B7878" t="e">
            <v>#VALUE!</v>
          </cell>
        </row>
        <row r="7879">
          <cell r="A7879" t="str">
            <v>1004173-7Min.</v>
          </cell>
          <cell r="B7879" t="e">
            <v>#VALUE!</v>
          </cell>
        </row>
        <row r="7880">
          <cell r="A7880" t="str">
            <v>1004173-7Max.</v>
          </cell>
          <cell r="B7880" t="e">
            <v>#VALUE!</v>
          </cell>
        </row>
        <row r="7881">
          <cell r="A7881" t="str">
            <v>1004173-7+ / -</v>
          </cell>
          <cell r="B7881" t="e">
            <v>#VALUE!</v>
          </cell>
        </row>
        <row r="7882">
          <cell r="A7882" t="str">
            <v>1001385-7PARTSHOP</v>
          </cell>
          <cell r="B7882" t="e">
            <v>#VALUE!</v>
          </cell>
        </row>
        <row r="7883">
          <cell r="A7883" t="str">
            <v>1001385-7TTL. RFU</v>
          </cell>
          <cell r="B7883" t="e">
            <v>#VALUE!</v>
          </cell>
        </row>
        <row r="7884">
          <cell r="A7884" t="str">
            <v>1001385-7Min.</v>
          </cell>
          <cell r="B7884" t="e">
            <v>#VALUE!</v>
          </cell>
        </row>
        <row r="7885">
          <cell r="A7885" t="str">
            <v>1001385-7Max.</v>
          </cell>
          <cell r="B7885" t="e">
            <v>#VALUE!</v>
          </cell>
        </row>
        <row r="7886">
          <cell r="A7886" t="str">
            <v>1001385-7+ / -</v>
          </cell>
          <cell r="B7886" t="e">
            <v>#VALUE!</v>
          </cell>
        </row>
        <row r="7887">
          <cell r="A7887" t="str">
            <v>1001386-5PARTSHOP</v>
          </cell>
          <cell r="B7887" t="e">
            <v>#VALUE!</v>
          </cell>
        </row>
        <row r="7888">
          <cell r="A7888" t="str">
            <v>1001386-5TTL. RFU</v>
          </cell>
          <cell r="B7888" t="e">
            <v>#VALUE!</v>
          </cell>
        </row>
        <row r="7889">
          <cell r="A7889" t="str">
            <v>1001386-5Min.</v>
          </cell>
          <cell r="B7889" t="e">
            <v>#VALUE!</v>
          </cell>
        </row>
        <row r="7890">
          <cell r="A7890" t="str">
            <v>1001386-5Max.</v>
          </cell>
          <cell r="B7890" t="e">
            <v>#VALUE!</v>
          </cell>
        </row>
        <row r="7891">
          <cell r="A7891" t="str">
            <v>1001386-5+ / -</v>
          </cell>
          <cell r="B7891" t="e">
            <v>#VALUE!</v>
          </cell>
        </row>
        <row r="7892">
          <cell r="A7892" t="str">
            <v>1004188-5TOKO</v>
          </cell>
          <cell r="B7892">
            <v>6000</v>
          </cell>
        </row>
        <row r="7893">
          <cell r="A7893" t="str">
            <v>1004188-5PARTSHOP</v>
          </cell>
          <cell r="B7893" t="e">
            <v>#VALUE!</v>
          </cell>
        </row>
        <row r="7894">
          <cell r="A7894" t="str">
            <v>1004188-5TTL. RFU</v>
          </cell>
          <cell r="B7894" t="e">
            <v>#VALUE!</v>
          </cell>
        </row>
        <row r="7895">
          <cell r="A7895" t="str">
            <v>1004188-5Min.</v>
          </cell>
          <cell r="B7895" t="e">
            <v>#VALUE!</v>
          </cell>
        </row>
        <row r="7896">
          <cell r="A7896" t="str">
            <v>1004188-5Max.</v>
          </cell>
          <cell r="B7896" t="e">
            <v>#VALUE!</v>
          </cell>
        </row>
        <row r="7897">
          <cell r="A7897" t="str">
            <v>1004188-5+ / -</v>
          </cell>
          <cell r="B7897" t="e">
            <v>#VALUE!</v>
          </cell>
        </row>
        <row r="7898">
          <cell r="A7898" t="str">
            <v>1000909-4PARTSHOP</v>
          </cell>
          <cell r="B7898" t="e">
            <v>#VALUE!</v>
          </cell>
        </row>
        <row r="7899">
          <cell r="A7899" t="str">
            <v>1000909-4TTL. RFU</v>
          </cell>
          <cell r="B7899" t="e">
            <v>#VALUE!</v>
          </cell>
        </row>
        <row r="7900">
          <cell r="A7900" t="str">
            <v>1000909-4Min.</v>
          </cell>
          <cell r="B7900" t="e">
            <v>#VALUE!</v>
          </cell>
        </row>
        <row r="7901">
          <cell r="A7901" t="str">
            <v>1000909-4Max.</v>
          </cell>
          <cell r="B7901" t="e">
            <v>#VALUE!</v>
          </cell>
        </row>
        <row r="7902">
          <cell r="A7902" t="str">
            <v>1000909-4+ / -</v>
          </cell>
          <cell r="B7902" t="e">
            <v>#VALUE!</v>
          </cell>
        </row>
        <row r="7903">
          <cell r="A7903" t="str">
            <v>1001636-8PARTSHOP</v>
          </cell>
          <cell r="B7903" t="e">
            <v>#VALUE!</v>
          </cell>
        </row>
        <row r="7904">
          <cell r="A7904" t="str">
            <v>1001636-8TTL. RFU</v>
          </cell>
          <cell r="B7904" t="e">
            <v>#VALUE!</v>
          </cell>
        </row>
        <row r="7905">
          <cell r="A7905" t="str">
            <v>1001636-8Min.</v>
          </cell>
          <cell r="B7905" t="e">
            <v>#VALUE!</v>
          </cell>
        </row>
        <row r="7906">
          <cell r="A7906" t="str">
            <v>1001636-8Max.</v>
          </cell>
          <cell r="B7906" t="e">
            <v>#VALUE!</v>
          </cell>
        </row>
        <row r="7907">
          <cell r="A7907" t="str">
            <v>1001636-8+ / -</v>
          </cell>
          <cell r="B7907" t="e">
            <v>#VALUE!</v>
          </cell>
        </row>
        <row r="7908">
          <cell r="A7908" t="str">
            <v>1001765-8PARTSHOP</v>
          </cell>
          <cell r="B7908" t="e">
            <v>#VALUE!</v>
          </cell>
        </row>
        <row r="7909">
          <cell r="A7909" t="str">
            <v>1001765-8TTL. RFU</v>
          </cell>
          <cell r="B7909" t="e">
            <v>#VALUE!</v>
          </cell>
        </row>
        <row r="7910">
          <cell r="A7910" t="str">
            <v>1001765-8Min.</v>
          </cell>
          <cell r="B7910" t="e">
            <v>#VALUE!</v>
          </cell>
        </row>
        <row r="7911">
          <cell r="A7911" t="str">
            <v>1001765-8Max.</v>
          </cell>
          <cell r="B7911" t="e">
            <v>#VALUE!</v>
          </cell>
        </row>
        <row r="7912">
          <cell r="A7912" t="str">
            <v>1001765-8+ / -</v>
          </cell>
          <cell r="B7912" t="e">
            <v>#VALUE!</v>
          </cell>
        </row>
        <row r="7913">
          <cell r="A7913" t="str">
            <v>1001473-1PARTSHOP</v>
          </cell>
          <cell r="B7913" t="e">
            <v>#VALUE!</v>
          </cell>
        </row>
        <row r="7914">
          <cell r="A7914" t="str">
            <v>1001473-1TTL. RFU</v>
          </cell>
          <cell r="B7914" t="e">
            <v>#VALUE!</v>
          </cell>
        </row>
        <row r="7915">
          <cell r="A7915" t="str">
            <v>1001473-1Min.</v>
          </cell>
          <cell r="B7915" t="e">
            <v>#VALUE!</v>
          </cell>
        </row>
        <row r="7916">
          <cell r="A7916" t="str">
            <v>1001473-1Max.</v>
          </cell>
          <cell r="B7916" t="e">
            <v>#VALUE!</v>
          </cell>
        </row>
        <row r="7917">
          <cell r="A7917" t="str">
            <v>1001473-1+ / -</v>
          </cell>
          <cell r="B7917" t="e">
            <v>#VALUE!</v>
          </cell>
        </row>
        <row r="7918">
          <cell r="A7918" t="str">
            <v>1001654-6PARTSHOP</v>
          </cell>
          <cell r="B7918" t="e">
            <v>#VALUE!</v>
          </cell>
        </row>
        <row r="7919">
          <cell r="A7919" t="str">
            <v>1001654-6TTL. RFU</v>
          </cell>
          <cell r="B7919" t="e">
            <v>#VALUE!</v>
          </cell>
        </row>
        <row r="7920">
          <cell r="A7920" t="str">
            <v>1001654-6Min.</v>
          </cell>
          <cell r="B7920" t="e">
            <v>#VALUE!</v>
          </cell>
        </row>
        <row r="7921">
          <cell r="A7921" t="str">
            <v>1001654-6Max.</v>
          </cell>
          <cell r="B7921" t="e">
            <v>#VALUE!</v>
          </cell>
        </row>
        <row r="7922">
          <cell r="A7922" t="str">
            <v>1001654-6+ / -</v>
          </cell>
          <cell r="B7922" t="e">
            <v>#VALUE!</v>
          </cell>
        </row>
        <row r="7923">
          <cell r="A7923" t="str">
            <v>1000221-9HSLREPAIR</v>
          </cell>
          <cell r="B7923" t="e">
            <v>#VALUE!</v>
          </cell>
        </row>
        <row r="7924">
          <cell r="A7924" t="str">
            <v>1000221-9BEKAS</v>
          </cell>
          <cell r="B7924" t="e">
            <v>#VALUE!</v>
          </cell>
        </row>
        <row r="7925">
          <cell r="A7925" t="str">
            <v>1000221-9TTL. RFU</v>
          </cell>
          <cell r="B7925" t="e">
            <v>#VALUE!</v>
          </cell>
        </row>
        <row r="7926">
          <cell r="A7926" t="str">
            <v>1000221-9Min.</v>
          </cell>
          <cell r="B7926" t="e">
            <v>#VALUE!</v>
          </cell>
        </row>
        <row r="7927">
          <cell r="A7927" t="str">
            <v>1000221-9Max.</v>
          </cell>
          <cell r="B7927" t="e">
            <v>#VALUE!</v>
          </cell>
        </row>
        <row r="7928">
          <cell r="A7928" t="str">
            <v>1000221-9+ / -</v>
          </cell>
          <cell r="B7928" t="e">
            <v>#VALUE!</v>
          </cell>
        </row>
        <row r="7929">
          <cell r="A7929" t="str">
            <v>1000220-0BEKAS</v>
          </cell>
          <cell r="B7929" t="e">
            <v>#VALUE!</v>
          </cell>
        </row>
        <row r="7930">
          <cell r="A7930" t="str">
            <v>1000220-0TTL. RFU</v>
          </cell>
          <cell r="B7930" t="e">
            <v>#VALUE!</v>
          </cell>
        </row>
        <row r="7931">
          <cell r="A7931" t="str">
            <v>1000220-0Min.</v>
          </cell>
          <cell r="B7931" t="e">
            <v>#VALUE!</v>
          </cell>
        </row>
        <row r="7932">
          <cell r="A7932" t="str">
            <v>1000220-0Max.</v>
          </cell>
          <cell r="B7932" t="e">
            <v>#VALUE!</v>
          </cell>
        </row>
        <row r="7933">
          <cell r="A7933" t="str">
            <v>1000220-0+ / -</v>
          </cell>
          <cell r="B7933" t="e">
            <v>#VALUE!</v>
          </cell>
        </row>
        <row r="7934">
          <cell r="A7934" t="str">
            <v>1011491-2BEKAS</v>
          </cell>
          <cell r="B7934" t="e">
            <v>#VALUE!</v>
          </cell>
        </row>
        <row r="7935">
          <cell r="A7935" t="str">
            <v>1011491-2TTL. RFU</v>
          </cell>
          <cell r="B7935" t="e">
            <v>#VALUE!</v>
          </cell>
        </row>
        <row r="7936">
          <cell r="A7936" t="str">
            <v>1011491-2Min.</v>
          </cell>
          <cell r="B7936" t="e">
            <v>#VALUE!</v>
          </cell>
        </row>
        <row r="7937">
          <cell r="A7937" t="str">
            <v>1011491-2Max.</v>
          </cell>
          <cell r="B7937" t="e">
            <v>#VALUE!</v>
          </cell>
        </row>
        <row r="7938">
          <cell r="A7938" t="str">
            <v>1011491-2+ / -</v>
          </cell>
          <cell r="B7938" t="e">
            <v>#VALUE!</v>
          </cell>
        </row>
        <row r="7939">
          <cell r="A7939" t="str">
            <v>1004724-7BAHAN</v>
          </cell>
          <cell r="B7939" t="e">
            <v>#VALUE!</v>
          </cell>
        </row>
        <row r="7940">
          <cell r="A7940" t="str">
            <v>1004724-7HSLREPAIR</v>
          </cell>
          <cell r="B7940" t="e">
            <v>#VALUE!</v>
          </cell>
        </row>
        <row r="7941">
          <cell r="A7941" t="str">
            <v>1004724-7TTL. RFU</v>
          </cell>
          <cell r="B7941" t="e">
            <v>#VALUE!</v>
          </cell>
        </row>
        <row r="7942">
          <cell r="A7942" t="str">
            <v>1004724-7Min.</v>
          </cell>
          <cell r="B7942" t="e">
            <v>#VALUE!</v>
          </cell>
        </row>
        <row r="7943">
          <cell r="A7943" t="str">
            <v>1004724-7Max.</v>
          </cell>
          <cell r="B7943" t="e">
            <v>#VALUE!</v>
          </cell>
        </row>
        <row r="7944">
          <cell r="A7944" t="str">
            <v>1004724-7+ / -</v>
          </cell>
          <cell r="B7944" t="e">
            <v>#VALUE!</v>
          </cell>
        </row>
        <row r="7945">
          <cell r="A7945" t="str">
            <v>1004014-5HSLREPAIR</v>
          </cell>
          <cell r="B7945" t="e">
            <v>#VALUE!</v>
          </cell>
        </row>
        <row r="7946">
          <cell r="A7946" t="str">
            <v>1004014-5TTL. RFU</v>
          </cell>
          <cell r="B7946" t="e">
            <v>#VALUE!</v>
          </cell>
        </row>
        <row r="7947">
          <cell r="A7947" t="str">
            <v>1004014-5Min.</v>
          </cell>
          <cell r="B7947" t="e">
            <v>#VALUE!</v>
          </cell>
        </row>
        <row r="7948">
          <cell r="A7948" t="str">
            <v>1004014-5Max.</v>
          </cell>
          <cell r="B7948" t="e">
            <v>#VALUE!</v>
          </cell>
        </row>
        <row r="7949">
          <cell r="A7949" t="str">
            <v>1004014-5+ / -</v>
          </cell>
          <cell r="B7949" t="e">
            <v>#VALUE!</v>
          </cell>
        </row>
        <row r="7950">
          <cell r="A7950" t="str">
            <v>1000238-3BEKAS</v>
          </cell>
          <cell r="B7950" t="e">
            <v>#VALUE!</v>
          </cell>
        </row>
        <row r="7951">
          <cell r="A7951" t="str">
            <v>1000238-3TTL. RFU</v>
          </cell>
          <cell r="B7951" t="e">
            <v>#VALUE!</v>
          </cell>
        </row>
        <row r="7952">
          <cell r="A7952" t="str">
            <v>1000238-3Min.</v>
          </cell>
          <cell r="B7952" t="e">
            <v>#VALUE!</v>
          </cell>
        </row>
        <row r="7953">
          <cell r="A7953" t="str">
            <v>1000238-3Max.</v>
          </cell>
          <cell r="B7953" t="e">
            <v>#VALUE!</v>
          </cell>
        </row>
        <row r="7954">
          <cell r="A7954" t="str">
            <v>1000238-3+ / -</v>
          </cell>
          <cell r="B7954" t="e">
            <v>#VALUE!</v>
          </cell>
        </row>
        <row r="7955">
          <cell r="A7955" t="str">
            <v>1001185-4PARTSHOP</v>
          </cell>
          <cell r="B7955" t="e">
            <v>#VALUE!</v>
          </cell>
        </row>
        <row r="7956">
          <cell r="A7956" t="str">
            <v>1001185-4TTL. RFU</v>
          </cell>
          <cell r="B7956" t="e">
            <v>#VALUE!</v>
          </cell>
        </row>
        <row r="7957">
          <cell r="A7957" t="str">
            <v>1001185-4Min.</v>
          </cell>
          <cell r="B7957" t="e">
            <v>#VALUE!</v>
          </cell>
        </row>
        <row r="7958">
          <cell r="A7958" t="str">
            <v>1001185-4Max.</v>
          </cell>
          <cell r="B7958" t="e">
            <v>#VALUE!</v>
          </cell>
        </row>
        <row r="7959">
          <cell r="A7959" t="str">
            <v>1001185-4+ / -</v>
          </cell>
          <cell r="B7959" t="e">
            <v>#VALUE!</v>
          </cell>
        </row>
        <row r="7960">
          <cell r="A7960" t="str">
            <v>1004962-2</v>
          </cell>
          <cell r="B7960" t="e">
            <v>#VALUE!</v>
          </cell>
        </row>
        <row r="7961">
          <cell r="A7961" t="str">
            <v>1004962-2TTL. RFU</v>
          </cell>
          <cell r="B7961" t="e">
            <v>#VALUE!</v>
          </cell>
        </row>
        <row r="7962">
          <cell r="A7962" t="str">
            <v>1004962-2Min.</v>
          </cell>
          <cell r="B7962" t="e">
            <v>#VALUE!</v>
          </cell>
        </row>
        <row r="7963">
          <cell r="A7963" t="str">
            <v>1004962-2Max.</v>
          </cell>
          <cell r="B7963" t="e">
            <v>#VALUE!</v>
          </cell>
        </row>
        <row r="7964">
          <cell r="A7964" t="str">
            <v>1004962-2+ / -</v>
          </cell>
          <cell r="B7964" t="e">
            <v>#VALUE!</v>
          </cell>
        </row>
        <row r="7965">
          <cell r="A7965" t="str">
            <v>1000421-1PARTSHOP</v>
          </cell>
          <cell r="B7965">
            <v>124005</v>
          </cell>
        </row>
        <row r="7966">
          <cell r="A7966" t="str">
            <v>1000421-1TTL. RFU</v>
          </cell>
          <cell r="B7966" t="e">
            <v>#VALUE!</v>
          </cell>
        </row>
        <row r="7967">
          <cell r="A7967" t="str">
            <v>1000421-1Min.</v>
          </cell>
          <cell r="B7967" t="e">
            <v>#VALUE!</v>
          </cell>
        </row>
        <row r="7968">
          <cell r="A7968" t="str">
            <v>1000421-1Max.</v>
          </cell>
          <cell r="B7968" t="e">
            <v>#VALUE!</v>
          </cell>
        </row>
        <row r="7969">
          <cell r="A7969" t="str">
            <v>1000421-1+ / -</v>
          </cell>
          <cell r="B7969" t="e">
            <v>#VALUE!</v>
          </cell>
        </row>
        <row r="7970">
          <cell r="A7970" t="str">
            <v>1002937-0PARTSHOP</v>
          </cell>
          <cell r="B7970" t="e">
            <v>#VALUE!</v>
          </cell>
        </row>
        <row r="7971">
          <cell r="A7971" t="str">
            <v>1002937-0TTL. RFU</v>
          </cell>
          <cell r="B7971" t="e">
            <v>#VALUE!</v>
          </cell>
        </row>
        <row r="7972">
          <cell r="A7972" t="str">
            <v>1002937-0Min.</v>
          </cell>
          <cell r="B7972" t="e">
            <v>#VALUE!</v>
          </cell>
        </row>
        <row r="7973">
          <cell r="A7973" t="str">
            <v>1002937-0Max.</v>
          </cell>
          <cell r="B7973" t="e">
            <v>#VALUE!</v>
          </cell>
        </row>
        <row r="7974">
          <cell r="A7974" t="str">
            <v>1002937-0+ / -</v>
          </cell>
          <cell r="B7974" t="e">
            <v>#VALUE!</v>
          </cell>
        </row>
        <row r="7975">
          <cell r="A7975" t="str">
            <v>1000316-9PARTSHOP</v>
          </cell>
          <cell r="B7975" t="e">
            <v>#VALUE!</v>
          </cell>
        </row>
        <row r="7976">
          <cell r="A7976" t="str">
            <v>1000316-9TTL. RFU</v>
          </cell>
          <cell r="B7976" t="e">
            <v>#VALUE!</v>
          </cell>
        </row>
        <row r="7977">
          <cell r="A7977" t="str">
            <v>1000316-9Min.</v>
          </cell>
          <cell r="B7977" t="e">
            <v>#VALUE!</v>
          </cell>
        </row>
        <row r="7978">
          <cell r="A7978" t="str">
            <v>1000316-9Max.</v>
          </cell>
          <cell r="B7978" t="e">
            <v>#VALUE!</v>
          </cell>
        </row>
        <row r="7979">
          <cell r="A7979" t="str">
            <v>1000316-9+ / -</v>
          </cell>
          <cell r="B7979" t="e">
            <v>#VALUE!</v>
          </cell>
        </row>
        <row r="7980">
          <cell r="A7980" t="str">
            <v>1000126-3PARTSHOP</v>
          </cell>
          <cell r="B7980" t="e">
            <v>#VALUE!</v>
          </cell>
        </row>
        <row r="7981">
          <cell r="A7981" t="str">
            <v>1000126-3TTL. RFU</v>
          </cell>
          <cell r="B7981" t="e">
            <v>#VALUE!</v>
          </cell>
        </row>
        <row r="7982">
          <cell r="A7982" t="str">
            <v>1000126-3Min.</v>
          </cell>
          <cell r="B7982" t="e">
            <v>#VALUE!</v>
          </cell>
        </row>
        <row r="7983">
          <cell r="A7983" t="str">
            <v>1000126-3Max.</v>
          </cell>
          <cell r="B7983" t="e">
            <v>#VALUE!</v>
          </cell>
        </row>
        <row r="7984">
          <cell r="A7984" t="str">
            <v>1000126-3+ / -</v>
          </cell>
          <cell r="B7984" t="e">
            <v>#VALUE!</v>
          </cell>
        </row>
        <row r="7985">
          <cell r="A7985" t="str">
            <v>1000371-1PARTSHOP</v>
          </cell>
          <cell r="B7985" t="e">
            <v>#VALUE!</v>
          </cell>
        </row>
        <row r="7986">
          <cell r="A7986" t="str">
            <v>1000371-1TTL. RFU</v>
          </cell>
          <cell r="B7986" t="e">
            <v>#VALUE!</v>
          </cell>
        </row>
        <row r="7987">
          <cell r="A7987" t="str">
            <v>1000371-1Min.</v>
          </cell>
          <cell r="B7987" t="e">
            <v>#VALUE!</v>
          </cell>
        </row>
        <row r="7988">
          <cell r="A7988" t="str">
            <v>1000371-1Max.</v>
          </cell>
          <cell r="B7988" t="e">
            <v>#VALUE!</v>
          </cell>
        </row>
        <row r="7989">
          <cell r="A7989" t="str">
            <v>1000371-1+ / -</v>
          </cell>
          <cell r="B7989" t="e">
            <v>#VALUE!</v>
          </cell>
        </row>
        <row r="7990">
          <cell r="A7990" t="str">
            <v>1000967-1PARTSHOP</v>
          </cell>
          <cell r="B7990" t="e">
            <v>#VALUE!</v>
          </cell>
        </row>
        <row r="7991">
          <cell r="A7991" t="str">
            <v>1000967-1TTL. RFU</v>
          </cell>
          <cell r="B7991" t="e">
            <v>#VALUE!</v>
          </cell>
        </row>
        <row r="7992">
          <cell r="A7992" t="str">
            <v>1000967-1Min.</v>
          </cell>
          <cell r="B7992" t="e">
            <v>#VALUE!</v>
          </cell>
        </row>
        <row r="7993">
          <cell r="A7993" t="str">
            <v>1000967-1Max.</v>
          </cell>
          <cell r="B7993" t="e">
            <v>#VALUE!</v>
          </cell>
        </row>
        <row r="7994">
          <cell r="A7994" t="str">
            <v>1000967-1+ / -</v>
          </cell>
          <cell r="B7994" t="e">
            <v>#VALUE!</v>
          </cell>
        </row>
        <row r="7995">
          <cell r="A7995" t="str">
            <v>1000969-8PARTSHOP</v>
          </cell>
          <cell r="B7995" t="e">
            <v>#VALUE!</v>
          </cell>
        </row>
        <row r="7996">
          <cell r="A7996" t="str">
            <v>1000969-8TTL. RFU</v>
          </cell>
          <cell r="B7996" t="e">
            <v>#VALUE!</v>
          </cell>
        </row>
        <row r="7997">
          <cell r="A7997" t="str">
            <v>1000969-8Min.</v>
          </cell>
          <cell r="B7997" t="e">
            <v>#VALUE!</v>
          </cell>
        </row>
        <row r="7998">
          <cell r="A7998" t="str">
            <v>1000969-8Max.</v>
          </cell>
          <cell r="B7998" t="e">
            <v>#VALUE!</v>
          </cell>
        </row>
        <row r="7999">
          <cell r="A7999" t="str">
            <v>1000969-8+ / -</v>
          </cell>
          <cell r="B7999" t="e">
            <v>#VALUE!</v>
          </cell>
        </row>
        <row r="8000">
          <cell r="A8000" t="str">
            <v>1000173-5PARTSHOP</v>
          </cell>
          <cell r="B8000" t="e">
            <v>#VALUE!</v>
          </cell>
        </row>
        <row r="8001">
          <cell r="A8001" t="str">
            <v>1000173-5TTL. RFU</v>
          </cell>
          <cell r="B8001" t="e">
            <v>#VALUE!</v>
          </cell>
        </row>
        <row r="8002">
          <cell r="A8002" t="str">
            <v>1000173-5Min.</v>
          </cell>
          <cell r="B8002" t="e">
            <v>#VALUE!</v>
          </cell>
        </row>
        <row r="8003">
          <cell r="A8003" t="str">
            <v>1000173-5Max.</v>
          </cell>
          <cell r="B8003" t="e">
            <v>#VALUE!</v>
          </cell>
        </row>
        <row r="8004">
          <cell r="A8004" t="str">
            <v>1000173-5+ / -</v>
          </cell>
          <cell r="B8004" t="e">
            <v>#VALUE!</v>
          </cell>
        </row>
        <row r="8005">
          <cell r="A8005" t="str">
            <v>1000151-4HOP</v>
          </cell>
          <cell r="B8005" t="e">
            <v>#VALUE!</v>
          </cell>
        </row>
        <row r="8006">
          <cell r="A8006" t="str">
            <v>1000151-4PARTSHOP</v>
          </cell>
          <cell r="B8006" t="e">
            <v>#VALUE!</v>
          </cell>
        </row>
        <row r="8007">
          <cell r="A8007" t="str">
            <v>1000151-4TTL. RFU</v>
          </cell>
          <cell r="B8007" t="e">
            <v>#VALUE!</v>
          </cell>
        </row>
        <row r="8008">
          <cell r="A8008" t="str">
            <v>1000151-4Min.</v>
          </cell>
          <cell r="B8008" t="e">
            <v>#VALUE!</v>
          </cell>
        </row>
        <row r="8009">
          <cell r="A8009" t="str">
            <v>1000151-4Max.</v>
          </cell>
          <cell r="B8009" t="e">
            <v>#VALUE!</v>
          </cell>
        </row>
        <row r="8010">
          <cell r="A8010" t="str">
            <v>1000151-4+ / -</v>
          </cell>
          <cell r="B8010" t="e">
            <v>#VALUE!</v>
          </cell>
        </row>
        <row r="8011">
          <cell r="A8011" t="str">
            <v>1000144-1HOP</v>
          </cell>
          <cell r="B8011" t="e">
            <v>#VALUE!</v>
          </cell>
        </row>
        <row r="8012">
          <cell r="A8012" t="str">
            <v>1000144-1PARTSHOP</v>
          </cell>
          <cell r="B8012" t="e">
            <v>#VALUE!</v>
          </cell>
        </row>
        <row r="8013">
          <cell r="A8013" t="str">
            <v>1000144-1TTL. RFU</v>
          </cell>
          <cell r="B8013" t="e">
            <v>#VALUE!</v>
          </cell>
        </row>
        <row r="8014">
          <cell r="A8014" t="str">
            <v>1000144-1Min.</v>
          </cell>
          <cell r="B8014" t="e">
            <v>#VALUE!</v>
          </cell>
        </row>
        <row r="8015">
          <cell r="A8015" t="str">
            <v>1000144-1Max.</v>
          </cell>
          <cell r="B8015" t="e">
            <v>#VALUE!</v>
          </cell>
        </row>
        <row r="8016">
          <cell r="A8016" t="str">
            <v>1000144-1+ / -</v>
          </cell>
          <cell r="B8016" t="e">
            <v>#VALUE!</v>
          </cell>
        </row>
        <row r="8017">
          <cell r="A8017" t="str">
            <v>1004131-1HOP</v>
          </cell>
          <cell r="B8017" t="e">
            <v>#VALUE!</v>
          </cell>
        </row>
        <row r="8018">
          <cell r="A8018" t="str">
            <v>1004131-1TTL. RFU</v>
          </cell>
          <cell r="B8018" t="e">
            <v>#VALUE!</v>
          </cell>
        </row>
        <row r="8019">
          <cell r="A8019" t="str">
            <v>1004131-1Min.</v>
          </cell>
          <cell r="B8019" t="e">
            <v>#VALUE!</v>
          </cell>
        </row>
        <row r="8020">
          <cell r="A8020" t="str">
            <v>1004131-1Max.</v>
          </cell>
          <cell r="B8020" t="e">
            <v>#VALUE!</v>
          </cell>
        </row>
        <row r="8021">
          <cell r="A8021" t="str">
            <v>1004131-1+ / -</v>
          </cell>
          <cell r="B8021" t="e">
            <v>#VALUE!</v>
          </cell>
        </row>
        <row r="8022">
          <cell r="A8022" t="str">
            <v>1004134-6HOP</v>
          </cell>
          <cell r="B8022" t="e">
            <v>#VALUE!</v>
          </cell>
        </row>
        <row r="8023">
          <cell r="A8023" t="str">
            <v>1004134-6TTL. RFU</v>
          </cell>
          <cell r="B8023" t="e">
            <v>#VALUE!</v>
          </cell>
        </row>
        <row r="8024">
          <cell r="A8024" t="str">
            <v>1004134-6Min.</v>
          </cell>
          <cell r="B8024" t="e">
            <v>#VALUE!</v>
          </cell>
        </row>
        <row r="8025">
          <cell r="A8025" t="str">
            <v>1004134-6Max.</v>
          </cell>
          <cell r="B8025" t="e">
            <v>#VALUE!</v>
          </cell>
        </row>
        <row r="8026">
          <cell r="A8026" t="str">
            <v>1004134-6+ / -</v>
          </cell>
          <cell r="B8026" t="e">
            <v>#VALUE!</v>
          </cell>
        </row>
        <row r="8027">
          <cell r="A8027" t="str">
            <v>1004135-4HOP</v>
          </cell>
          <cell r="B8027" t="e">
            <v>#VALUE!</v>
          </cell>
        </row>
        <row r="8028">
          <cell r="A8028" t="str">
            <v>1004135-4TTL. RFU</v>
          </cell>
          <cell r="B8028" t="e">
            <v>#VALUE!</v>
          </cell>
        </row>
        <row r="8029">
          <cell r="A8029" t="str">
            <v>1004135-4Min.</v>
          </cell>
          <cell r="B8029" t="e">
            <v>#VALUE!</v>
          </cell>
        </row>
        <row r="8030">
          <cell r="A8030" t="str">
            <v>1004135-4Max.</v>
          </cell>
          <cell r="B8030" t="e">
            <v>#VALUE!</v>
          </cell>
        </row>
        <row r="8031">
          <cell r="A8031" t="str">
            <v>1004135-4+ / -</v>
          </cell>
          <cell r="B8031" t="e">
            <v>#VALUE!</v>
          </cell>
        </row>
        <row r="8032">
          <cell r="A8032" t="str">
            <v>1000174-3PARTSHOP</v>
          </cell>
          <cell r="B8032" t="e">
            <v>#VALUE!</v>
          </cell>
        </row>
        <row r="8033">
          <cell r="A8033" t="str">
            <v>1000174-3TTL. RFU</v>
          </cell>
          <cell r="B8033" t="e">
            <v>#VALUE!</v>
          </cell>
        </row>
        <row r="8034">
          <cell r="A8034" t="str">
            <v>1000174-3Min.</v>
          </cell>
          <cell r="B8034" t="e">
            <v>#VALUE!</v>
          </cell>
        </row>
        <row r="8035">
          <cell r="A8035" t="str">
            <v>1000174-3Max.</v>
          </cell>
          <cell r="B8035" t="e">
            <v>#VALUE!</v>
          </cell>
        </row>
        <row r="8036">
          <cell r="A8036" t="str">
            <v>1000174-3+ / -</v>
          </cell>
          <cell r="B8036" t="e">
            <v>#VALUE!</v>
          </cell>
        </row>
        <row r="8037">
          <cell r="A8037" t="str">
            <v>1003490-0HOP</v>
          </cell>
          <cell r="B8037" t="e">
            <v>#VALUE!</v>
          </cell>
        </row>
        <row r="8038">
          <cell r="A8038" t="str">
            <v>1003490-0PARTSHOP</v>
          </cell>
          <cell r="B8038" t="e">
            <v>#VALUE!</v>
          </cell>
        </row>
        <row r="8039">
          <cell r="A8039" t="str">
            <v>1003490-0TTL. RFU</v>
          </cell>
          <cell r="B8039" t="e">
            <v>#VALUE!</v>
          </cell>
        </row>
        <row r="8040">
          <cell r="A8040" t="str">
            <v>1003490-0Min.</v>
          </cell>
          <cell r="B8040" t="e">
            <v>#VALUE!</v>
          </cell>
        </row>
        <row r="8041">
          <cell r="A8041" t="str">
            <v>1003490-0Max.</v>
          </cell>
          <cell r="B8041" t="e">
            <v>#VALUE!</v>
          </cell>
        </row>
        <row r="8042">
          <cell r="A8042" t="str">
            <v>1003490-0+ / -</v>
          </cell>
          <cell r="B8042" t="e">
            <v>#VALUE!</v>
          </cell>
        </row>
        <row r="8043">
          <cell r="A8043" t="str">
            <v>1000184-0PARTSHOP</v>
          </cell>
          <cell r="B8043" t="e">
            <v>#VALUE!</v>
          </cell>
        </row>
        <row r="8044">
          <cell r="A8044" t="str">
            <v>1000184-0TTL. RFU</v>
          </cell>
          <cell r="B8044" t="e">
            <v>#VALUE!</v>
          </cell>
        </row>
        <row r="8045">
          <cell r="A8045" t="str">
            <v>1000184-0Min.</v>
          </cell>
          <cell r="B8045" t="e">
            <v>#VALUE!</v>
          </cell>
        </row>
        <row r="8046">
          <cell r="A8046" t="str">
            <v>1000184-0Max.</v>
          </cell>
          <cell r="B8046" t="e">
            <v>#VALUE!</v>
          </cell>
        </row>
        <row r="8047">
          <cell r="A8047" t="str">
            <v>1000184-0+ / -</v>
          </cell>
          <cell r="B8047" t="e">
            <v>#VALUE!</v>
          </cell>
        </row>
        <row r="8048">
          <cell r="A8048" t="str">
            <v>1000103-4HOP</v>
          </cell>
          <cell r="B8048" t="e">
            <v>#VALUE!</v>
          </cell>
        </row>
        <row r="8049">
          <cell r="A8049" t="str">
            <v>1000103-4TTL. RFU</v>
          </cell>
          <cell r="B8049" t="e">
            <v>#VALUE!</v>
          </cell>
        </row>
        <row r="8050">
          <cell r="A8050" t="str">
            <v>1000103-4Min.</v>
          </cell>
          <cell r="B8050" t="e">
            <v>#VALUE!</v>
          </cell>
        </row>
        <row r="8051">
          <cell r="A8051" t="str">
            <v>1000103-4Max.</v>
          </cell>
          <cell r="B8051" t="e">
            <v>#VALUE!</v>
          </cell>
        </row>
        <row r="8052">
          <cell r="A8052" t="str">
            <v>1000103-4+ / -</v>
          </cell>
          <cell r="B8052" t="e">
            <v>#VALUE!</v>
          </cell>
        </row>
        <row r="8053">
          <cell r="A8053" t="str">
            <v>1000113-1PARTSHOP</v>
          </cell>
          <cell r="B8053" t="e">
            <v>#VALUE!</v>
          </cell>
        </row>
        <row r="8054">
          <cell r="A8054" t="str">
            <v>1000113-1TTL. RFU</v>
          </cell>
          <cell r="B8054" t="e">
            <v>#VALUE!</v>
          </cell>
        </row>
        <row r="8055">
          <cell r="A8055" t="str">
            <v>1000113-1Min.</v>
          </cell>
          <cell r="B8055" t="e">
            <v>#VALUE!</v>
          </cell>
        </row>
        <row r="8056">
          <cell r="A8056" t="str">
            <v>1000113-1Max.</v>
          </cell>
          <cell r="B8056" t="e">
            <v>#VALUE!</v>
          </cell>
        </row>
        <row r="8057">
          <cell r="A8057" t="str">
            <v>1000113-1+ / -</v>
          </cell>
          <cell r="B8057" t="e">
            <v>#VALUE!</v>
          </cell>
        </row>
        <row r="8058">
          <cell r="A8058" t="str">
            <v>1004128-1HOP</v>
          </cell>
          <cell r="B8058" t="e">
            <v>#VALUE!</v>
          </cell>
        </row>
        <row r="8059">
          <cell r="A8059" t="str">
            <v>1004128-1TTL. RFU</v>
          </cell>
          <cell r="B8059" t="e">
            <v>#VALUE!</v>
          </cell>
        </row>
        <row r="8060">
          <cell r="A8060" t="str">
            <v>1004128-1Min.</v>
          </cell>
          <cell r="B8060" t="e">
            <v>#VALUE!</v>
          </cell>
        </row>
        <row r="8061">
          <cell r="A8061" t="str">
            <v>1004128-1Max.</v>
          </cell>
          <cell r="B8061" t="e">
            <v>#VALUE!</v>
          </cell>
        </row>
        <row r="8062">
          <cell r="A8062" t="str">
            <v>1004128-1+ / -</v>
          </cell>
          <cell r="B8062" t="e">
            <v>#VALUE!</v>
          </cell>
        </row>
        <row r="8063">
          <cell r="A8063" t="str">
            <v>1004129-1HOP</v>
          </cell>
          <cell r="B8063" t="e">
            <v>#VALUE!</v>
          </cell>
        </row>
        <row r="8064">
          <cell r="A8064" t="str">
            <v>1004129-1TTL. RFU</v>
          </cell>
          <cell r="B8064" t="e">
            <v>#VALUE!</v>
          </cell>
        </row>
        <row r="8065">
          <cell r="A8065" t="str">
            <v>1004129-1Min.</v>
          </cell>
          <cell r="B8065" t="e">
            <v>#VALUE!</v>
          </cell>
        </row>
        <row r="8066">
          <cell r="A8066" t="str">
            <v>1004129-1Max.</v>
          </cell>
          <cell r="B8066" t="e">
            <v>#VALUE!</v>
          </cell>
        </row>
        <row r="8067">
          <cell r="A8067" t="str">
            <v>1004129-1+ / -</v>
          </cell>
          <cell r="B8067" t="e">
            <v>#VALUE!</v>
          </cell>
        </row>
        <row r="8068">
          <cell r="A8068" t="str">
            <v>1000131-1PARTSHOP</v>
          </cell>
          <cell r="B8068" t="e">
            <v>#VALUE!</v>
          </cell>
        </row>
        <row r="8069">
          <cell r="A8069" t="str">
            <v>1000131-1TTL. RFU</v>
          </cell>
          <cell r="B8069" t="e">
            <v>#VALUE!</v>
          </cell>
        </row>
        <row r="8070">
          <cell r="A8070" t="str">
            <v>1000131-1Min.</v>
          </cell>
          <cell r="B8070" t="e">
            <v>#VALUE!</v>
          </cell>
        </row>
        <row r="8071">
          <cell r="A8071" t="str">
            <v>1000131-1Max.</v>
          </cell>
          <cell r="B8071" t="e">
            <v>#VALUE!</v>
          </cell>
        </row>
        <row r="8072">
          <cell r="A8072" t="str">
            <v>1000131-1+ / -</v>
          </cell>
          <cell r="B8072" t="e">
            <v>#VALUE!</v>
          </cell>
        </row>
        <row r="8073">
          <cell r="A8073" t="str">
            <v>1011059-3TOKO</v>
          </cell>
          <cell r="B8073">
            <v>17500</v>
          </cell>
        </row>
        <row r="8074">
          <cell r="A8074" t="str">
            <v>1011059-3PARTSHOP</v>
          </cell>
          <cell r="B8074">
            <v>9000</v>
          </cell>
        </row>
        <row r="8075">
          <cell r="A8075" t="str">
            <v>1011059-3TTL. RFU</v>
          </cell>
          <cell r="B8075" t="e">
            <v>#VALUE!</v>
          </cell>
        </row>
        <row r="8076">
          <cell r="A8076" t="str">
            <v>1011059-3Min.</v>
          </cell>
          <cell r="B8076" t="e">
            <v>#VALUE!</v>
          </cell>
        </row>
        <row r="8077">
          <cell r="A8077" t="str">
            <v>1011059-3Max.</v>
          </cell>
          <cell r="B8077" t="e">
            <v>#VALUE!</v>
          </cell>
        </row>
        <row r="8078">
          <cell r="A8078" t="str">
            <v>1011059-3+ / -</v>
          </cell>
          <cell r="B8078" t="e">
            <v>#VALUE!</v>
          </cell>
        </row>
        <row r="8079">
          <cell r="A8079" t="str">
            <v>1011186-7HOP</v>
          </cell>
          <cell r="B8079" t="e">
            <v>#VALUE!</v>
          </cell>
        </row>
        <row r="8080">
          <cell r="A8080" t="str">
            <v>1011186-7TTL. RFU</v>
          </cell>
          <cell r="B8080" t="e">
            <v>#VALUE!</v>
          </cell>
        </row>
        <row r="8081">
          <cell r="A8081" t="str">
            <v>1011186-7Min.</v>
          </cell>
          <cell r="B8081" t="e">
            <v>#VALUE!</v>
          </cell>
        </row>
        <row r="8082">
          <cell r="A8082" t="str">
            <v>1011186-7Max.</v>
          </cell>
          <cell r="B8082" t="e">
            <v>#VALUE!</v>
          </cell>
        </row>
        <row r="8083">
          <cell r="A8083" t="str">
            <v>1011186-7+ / -</v>
          </cell>
          <cell r="B8083" t="e">
            <v>#VALUE!</v>
          </cell>
        </row>
        <row r="8084">
          <cell r="A8084" t="str">
            <v>1000198-0HOP</v>
          </cell>
          <cell r="B8084" t="e">
            <v>#VALUE!</v>
          </cell>
        </row>
        <row r="8085">
          <cell r="A8085" t="str">
            <v>1000198-0TTL. RFU</v>
          </cell>
          <cell r="B8085" t="e">
            <v>#VALUE!</v>
          </cell>
        </row>
        <row r="8086">
          <cell r="A8086" t="str">
            <v>1000198-0Min.</v>
          </cell>
          <cell r="B8086" t="e">
            <v>#VALUE!</v>
          </cell>
        </row>
        <row r="8087">
          <cell r="A8087" t="str">
            <v>1000198-0Max.</v>
          </cell>
          <cell r="B8087" t="e">
            <v>#VALUE!</v>
          </cell>
        </row>
        <row r="8088">
          <cell r="A8088" t="str">
            <v>1000198-0+ / -</v>
          </cell>
          <cell r="B8088" t="e">
            <v>#VALUE!</v>
          </cell>
        </row>
        <row r="8089">
          <cell r="A8089" t="str">
            <v>1011484-1IGP</v>
          </cell>
          <cell r="B8089" t="e">
            <v>#VALUE!</v>
          </cell>
        </row>
        <row r="8090">
          <cell r="A8090" t="str">
            <v>1011484-1TTL. RFU</v>
          </cell>
          <cell r="B8090" t="e">
            <v>#VALUE!</v>
          </cell>
        </row>
        <row r="8091">
          <cell r="A8091" t="str">
            <v>1011484-1Min.</v>
          </cell>
          <cell r="B8091" t="e">
            <v>#VALUE!</v>
          </cell>
        </row>
        <row r="8092">
          <cell r="A8092" t="str">
            <v>1011484-1Max.</v>
          </cell>
          <cell r="B8092" t="e">
            <v>#VALUE!</v>
          </cell>
        </row>
        <row r="8093">
          <cell r="A8093" t="str">
            <v>1011484-1+ / -</v>
          </cell>
          <cell r="B8093" t="e">
            <v>#VALUE!</v>
          </cell>
        </row>
        <row r="8094">
          <cell r="A8094" t="str">
            <v>1003952-1PARTSHOP</v>
          </cell>
          <cell r="B8094" t="e">
            <v>#VALUE!</v>
          </cell>
        </row>
        <row r="8095">
          <cell r="A8095" t="str">
            <v>1003952-1TTL. RFU</v>
          </cell>
          <cell r="B8095" t="e">
            <v>#VALUE!</v>
          </cell>
        </row>
        <row r="8096">
          <cell r="A8096" t="str">
            <v>1003952-1Min.</v>
          </cell>
          <cell r="B8096" t="e">
            <v>#VALUE!</v>
          </cell>
        </row>
        <row r="8097">
          <cell r="A8097" t="str">
            <v>1003952-1Max.</v>
          </cell>
          <cell r="B8097" t="e">
            <v>#VALUE!</v>
          </cell>
        </row>
        <row r="8098">
          <cell r="A8098" t="str">
            <v>1003952-1+ / -</v>
          </cell>
          <cell r="B8098" t="e">
            <v>#VALUE!</v>
          </cell>
        </row>
        <row r="8099">
          <cell r="A8099" t="str">
            <v>1000178-6PARTSHOP</v>
          </cell>
          <cell r="B8099" t="e">
            <v>#VALUE!</v>
          </cell>
        </row>
        <row r="8100">
          <cell r="A8100" t="str">
            <v>1000178-6TTL. RFU</v>
          </cell>
          <cell r="B8100" t="e">
            <v>#VALUE!</v>
          </cell>
        </row>
        <row r="8101">
          <cell r="A8101" t="str">
            <v>1000178-6Min.</v>
          </cell>
          <cell r="B8101" t="e">
            <v>#VALUE!</v>
          </cell>
        </row>
        <row r="8102">
          <cell r="A8102" t="str">
            <v>1000178-6Max.</v>
          </cell>
          <cell r="B8102" t="e">
            <v>#VALUE!</v>
          </cell>
        </row>
        <row r="8103">
          <cell r="A8103" t="str">
            <v>1000178-6+ / -</v>
          </cell>
          <cell r="B8103" t="e">
            <v>#VALUE!</v>
          </cell>
        </row>
        <row r="8104">
          <cell r="A8104" t="str">
            <v>1000185-9PARTSHOP</v>
          </cell>
          <cell r="B8104" t="e">
            <v>#VALUE!</v>
          </cell>
        </row>
        <row r="8105">
          <cell r="A8105" t="str">
            <v>1000185-9TTL. RFU</v>
          </cell>
          <cell r="B8105" t="e">
            <v>#VALUE!</v>
          </cell>
        </row>
        <row r="8106">
          <cell r="A8106" t="str">
            <v>1000185-9Min.</v>
          </cell>
          <cell r="B8106" t="e">
            <v>#VALUE!</v>
          </cell>
        </row>
        <row r="8107">
          <cell r="A8107" t="str">
            <v>1000185-9Max.</v>
          </cell>
          <cell r="B8107" t="e">
            <v>#VALUE!</v>
          </cell>
        </row>
        <row r="8108">
          <cell r="A8108" t="str">
            <v>1000185-9+ / -</v>
          </cell>
          <cell r="B8108" t="e">
            <v>#VALUE!</v>
          </cell>
        </row>
        <row r="8109">
          <cell r="A8109" t="str">
            <v>1000181-6PARTSHOP</v>
          </cell>
          <cell r="B8109" t="e">
            <v>#VALUE!</v>
          </cell>
        </row>
        <row r="8110">
          <cell r="A8110" t="str">
            <v>1000181-6TTL. RFU</v>
          </cell>
          <cell r="B8110" t="e">
            <v>#VALUE!</v>
          </cell>
        </row>
        <row r="8111">
          <cell r="A8111" t="str">
            <v>1000181-6Min.</v>
          </cell>
          <cell r="B8111" t="e">
            <v>#VALUE!</v>
          </cell>
        </row>
        <row r="8112">
          <cell r="A8112" t="str">
            <v>1000181-6Max.</v>
          </cell>
          <cell r="B8112" t="e">
            <v>#VALUE!</v>
          </cell>
        </row>
        <row r="8113">
          <cell r="A8113" t="str">
            <v>1000181-6+ / -</v>
          </cell>
          <cell r="B8113" t="e">
            <v>#VALUE!</v>
          </cell>
        </row>
        <row r="8114">
          <cell r="A8114" t="str">
            <v>1000179-4PARTSHOP</v>
          </cell>
          <cell r="B8114" t="e">
            <v>#VALUE!</v>
          </cell>
        </row>
        <row r="8115">
          <cell r="A8115" t="str">
            <v>1000179-4TTL. RFU</v>
          </cell>
          <cell r="B8115" t="e">
            <v>#VALUE!</v>
          </cell>
        </row>
        <row r="8116">
          <cell r="A8116" t="str">
            <v>1000179-4Min.</v>
          </cell>
          <cell r="B8116" t="e">
            <v>#VALUE!</v>
          </cell>
        </row>
        <row r="8117">
          <cell r="A8117" t="str">
            <v>1000179-4Max.</v>
          </cell>
          <cell r="B8117" t="e">
            <v>#VALUE!</v>
          </cell>
        </row>
        <row r="8118">
          <cell r="A8118" t="str">
            <v>1000179-4+ / -</v>
          </cell>
          <cell r="B8118" t="e">
            <v>#VALUE!</v>
          </cell>
        </row>
        <row r="8119">
          <cell r="A8119" t="str">
            <v>1001371-7PARTSHOP</v>
          </cell>
          <cell r="B8119" t="e">
            <v>#VALUE!</v>
          </cell>
        </row>
        <row r="8120">
          <cell r="A8120" t="str">
            <v>1001371-7TTL. RFU</v>
          </cell>
          <cell r="B8120" t="e">
            <v>#VALUE!</v>
          </cell>
        </row>
        <row r="8121">
          <cell r="A8121" t="str">
            <v>1001371-7Min.</v>
          </cell>
          <cell r="B8121" t="e">
            <v>#VALUE!</v>
          </cell>
        </row>
        <row r="8122">
          <cell r="A8122" t="str">
            <v>1001371-7Max.</v>
          </cell>
          <cell r="B8122" t="e">
            <v>#VALUE!</v>
          </cell>
        </row>
        <row r="8123">
          <cell r="A8123" t="str">
            <v>1001371-7+ / -</v>
          </cell>
          <cell r="B8123" t="e">
            <v>#VALUE!</v>
          </cell>
        </row>
        <row r="8124">
          <cell r="A8124" t="str">
            <v>1001372-5PARTSHOP</v>
          </cell>
          <cell r="B8124" t="e">
            <v>#VALUE!</v>
          </cell>
        </row>
        <row r="8125">
          <cell r="A8125" t="str">
            <v>1001372-5TTL. RFU</v>
          </cell>
          <cell r="B8125" t="e">
            <v>#VALUE!</v>
          </cell>
        </row>
        <row r="8126">
          <cell r="A8126" t="str">
            <v>1001372-5Min.</v>
          </cell>
          <cell r="B8126" t="e">
            <v>#VALUE!</v>
          </cell>
        </row>
        <row r="8127">
          <cell r="A8127" t="str">
            <v>1001372-5Max.</v>
          </cell>
          <cell r="B8127" t="e">
            <v>#VALUE!</v>
          </cell>
        </row>
        <row r="8128">
          <cell r="A8128" t="str">
            <v>1001372-5+ / -</v>
          </cell>
          <cell r="B8128" t="e">
            <v>#VALUE!</v>
          </cell>
        </row>
        <row r="8129">
          <cell r="A8129" t="str">
            <v>1001738-0PARTSHOP</v>
          </cell>
          <cell r="B8129" t="e">
            <v>#VALUE!</v>
          </cell>
        </row>
        <row r="8130">
          <cell r="A8130" t="str">
            <v>1001738-0TTL. RFU</v>
          </cell>
          <cell r="B8130" t="e">
            <v>#VALUE!</v>
          </cell>
        </row>
        <row r="8131">
          <cell r="A8131" t="str">
            <v>1001738-0Min.</v>
          </cell>
          <cell r="B8131" t="e">
            <v>#VALUE!</v>
          </cell>
        </row>
        <row r="8132">
          <cell r="A8132" t="str">
            <v>1001738-0Max.</v>
          </cell>
          <cell r="B8132" t="e">
            <v>#VALUE!</v>
          </cell>
        </row>
        <row r="8133">
          <cell r="A8133" t="str">
            <v>1001738-0+ / -</v>
          </cell>
          <cell r="B8133" t="e">
            <v>#VALUE!</v>
          </cell>
        </row>
        <row r="8134">
          <cell r="A8134" t="str">
            <v>1000586-2PARTSHOP</v>
          </cell>
          <cell r="B8134" t="e">
            <v>#VALUE!</v>
          </cell>
        </row>
        <row r="8135">
          <cell r="A8135" t="str">
            <v>1000586-2TTL. RFU</v>
          </cell>
          <cell r="B8135" t="e">
            <v>#VALUE!</v>
          </cell>
        </row>
        <row r="8136">
          <cell r="A8136" t="str">
            <v>1000586-2Min.</v>
          </cell>
          <cell r="B8136" t="e">
            <v>#VALUE!</v>
          </cell>
        </row>
        <row r="8137">
          <cell r="A8137" t="str">
            <v>1000586-2Max.</v>
          </cell>
          <cell r="B8137" t="e">
            <v>#VALUE!</v>
          </cell>
        </row>
        <row r="8138">
          <cell r="A8138" t="str">
            <v>1000586-2+ / -</v>
          </cell>
          <cell r="B8138" t="e">
            <v>#VALUE!</v>
          </cell>
        </row>
        <row r="8139">
          <cell r="A8139" t="str">
            <v>1000104-2PARTSHOP</v>
          </cell>
          <cell r="B8139" t="e">
            <v>#VALUE!</v>
          </cell>
        </row>
        <row r="8140">
          <cell r="A8140" t="str">
            <v>1000104-2TTL. RFU</v>
          </cell>
          <cell r="B8140" t="e">
            <v>#VALUE!</v>
          </cell>
        </row>
        <row r="8141">
          <cell r="A8141" t="str">
            <v>1000104-2Min.</v>
          </cell>
          <cell r="B8141" t="e">
            <v>#VALUE!</v>
          </cell>
        </row>
        <row r="8142">
          <cell r="A8142" t="str">
            <v>1000104-2Max.</v>
          </cell>
          <cell r="B8142" t="e">
            <v>#VALUE!</v>
          </cell>
        </row>
        <row r="8143">
          <cell r="A8143" t="str">
            <v>1000104-2+ / -</v>
          </cell>
          <cell r="B8143" t="e">
            <v>#VALUE!</v>
          </cell>
        </row>
        <row r="8144">
          <cell r="A8144" t="str">
            <v>1000195-6PARTSHOP</v>
          </cell>
          <cell r="B8144" t="e">
            <v>#VALUE!</v>
          </cell>
        </row>
        <row r="8145">
          <cell r="A8145" t="str">
            <v>1000195-6TTL. RFU</v>
          </cell>
          <cell r="B8145" t="e">
            <v>#VALUE!</v>
          </cell>
        </row>
        <row r="8146">
          <cell r="A8146" t="str">
            <v>1000195-6Min.</v>
          </cell>
          <cell r="B8146" t="e">
            <v>#VALUE!</v>
          </cell>
        </row>
        <row r="8147">
          <cell r="A8147" t="str">
            <v>1000195-6Max.</v>
          </cell>
          <cell r="B8147" t="e">
            <v>#VALUE!</v>
          </cell>
        </row>
        <row r="8148">
          <cell r="A8148" t="str">
            <v>1000195-6+ / -</v>
          </cell>
          <cell r="B8148" t="e">
            <v>#VALUE!</v>
          </cell>
        </row>
        <row r="8149">
          <cell r="A8149" t="str">
            <v>1000346-0PARTSHOP</v>
          </cell>
          <cell r="B8149" t="e">
            <v>#VALUE!</v>
          </cell>
        </row>
        <row r="8150">
          <cell r="A8150" t="str">
            <v>1000346-0TTL. RFU</v>
          </cell>
          <cell r="B8150" t="e">
            <v>#VALUE!</v>
          </cell>
        </row>
        <row r="8151">
          <cell r="A8151" t="str">
            <v>1000346-0Min.</v>
          </cell>
          <cell r="B8151" t="e">
            <v>#VALUE!</v>
          </cell>
        </row>
        <row r="8152">
          <cell r="A8152" t="str">
            <v>1000346-0Max.</v>
          </cell>
          <cell r="B8152" t="e">
            <v>#VALUE!</v>
          </cell>
        </row>
        <row r="8153">
          <cell r="A8153" t="str">
            <v>1000346-0+ / -</v>
          </cell>
          <cell r="B8153" t="e">
            <v>#VALUE!</v>
          </cell>
        </row>
        <row r="8154">
          <cell r="A8154" t="str">
            <v>1011681-8PARTSHOP</v>
          </cell>
          <cell r="B8154" t="e">
            <v>#VALUE!</v>
          </cell>
        </row>
        <row r="8155">
          <cell r="A8155" t="str">
            <v>1011681-8TTL. RFU</v>
          </cell>
          <cell r="B8155" t="e">
            <v>#VALUE!</v>
          </cell>
        </row>
        <row r="8156">
          <cell r="A8156" t="str">
            <v>1011681-8Min.</v>
          </cell>
          <cell r="B8156" t="e">
            <v>#VALUE!</v>
          </cell>
        </row>
        <row r="8157">
          <cell r="A8157" t="str">
            <v>1011681-8Max.</v>
          </cell>
          <cell r="B8157" t="e">
            <v>#VALUE!</v>
          </cell>
        </row>
        <row r="8158">
          <cell r="A8158" t="str">
            <v>1011681-8+ / -</v>
          </cell>
          <cell r="B8158" t="e">
            <v>#VALUE!</v>
          </cell>
        </row>
        <row r="8159">
          <cell r="A8159" t="str">
            <v>1000340-1PARTSHOP</v>
          </cell>
          <cell r="B8159" t="e">
            <v>#VALUE!</v>
          </cell>
        </row>
        <row r="8160">
          <cell r="A8160" t="str">
            <v>1000340-1TTL. RFU</v>
          </cell>
          <cell r="B8160" t="e">
            <v>#VALUE!</v>
          </cell>
        </row>
        <row r="8161">
          <cell r="A8161" t="str">
            <v>1000340-1Min.</v>
          </cell>
          <cell r="B8161" t="e">
            <v>#VALUE!</v>
          </cell>
        </row>
        <row r="8162">
          <cell r="A8162" t="str">
            <v>1000340-1Max.</v>
          </cell>
          <cell r="B8162" t="e">
            <v>#VALUE!</v>
          </cell>
        </row>
        <row r="8163">
          <cell r="A8163" t="str">
            <v>1000340-1+ / -</v>
          </cell>
          <cell r="B8163" t="e">
            <v>#VALUE!</v>
          </cell>
        </row>
        <row r="8164">
          <cell r="A8164" t="str">
            <v>1000917-5PARTSHOP</v>
          </cell>
          <cell r="B8164" t="e">
            <v>#VALUE!</v>
          </cell>
        </row>
        <row r="8165">
          <cell r="A8165" t="str">
            <v>1000917-5TTL. RFU</v>
          </cell>
          <cell r="B8165" t="e">
            <v>#VALUE!</v>
          </cell>
        </row>
        <row r="8166">
          <cell r="A8166" t="str">
            <v>1000917-5Min.</v>
          </cell>
          <cell r="B8166" t="e">
            <v>#VALUE!</v>
          </cell>
        </row>
        <row r="8167">
          <cell r="A8167" t="str">
            <v>1000917-5Max.</v>
          </cell>
          <cell r="B8167" t="e">
            <v>#VALUE!</v>
          </cell>
        </row>
        <row r="8168">
          <cell r="A8168" t="str">
            <v>1000917-5+ / -</v>
          </cell>
          <cell r="B8168" t="e">
            <v>#VALUE!</v>
          </cell>
        </row>
        <row r="8169">
          <cell r="A8169" t="str">
            <v>1000230-8HSLREPAIR</v>
          </cell>
          <cell r="B8169" t="e">
            <v>#VALUE!</v>
          </cell>
        </row>
        <row r="8170">
          <cell r="A8170" t="str">
            <v>1000230-8BEKAS</v>
          </cell>
          <cell r="B8170" t="e">
            <v>#VALUE!</v>
          </cell>
        </row>
        <row r="8171">
          <cell r="A8171" t="str">
            <v>1000230-8TTL. RFU</v>
          </cell>
          <cell r="B8171" t="e">
            <v>#VALUE!</v>
          </cell>
        </row>
        <row r="8172">
          <cell r="A8172" t="str">
            <v>1000230-8Min.</v>
          </cell>
          <cell r="B8172" t="e">
            <v>#VALUE!</v>
          </cell>
        </row>
        <row r="8173">
          <cell r="A8173" t="str">
            <v>1000230-8Max.</v>
          </cell>
          <cell r="B8173" t="e">
            <v>#VALUE!</v>
          </cell>
        </row>
        <row r="8174">
          <cell r="A8174" t="str">
            <v>1000230-8+ / -</v>
          </cell>
          <cell r="B8174" t="e">
            <v>#VALUE!</v>
          </cell>
        </row>
        <row r="8175">
          <cell r="A8175" t="str">
            <v>1000906-1PARTSHOP</v>
          </cell>
          <cell r="B8175" t="e">
            <v>#VALUE!</v>
          </cell>
        </row>
        <row r="8176">
          <cell r="A8176" t="str">
            <v>1000906-1TTL. RFU</v>
          </cell>
          <cell r="B8176" t="e">
            <v>#VALUE!</v>
          </cell>
        </row>
        <row r="8177">
          <cell r="A8177" t="str">
            <v>1000906-1Min.</v>
          </cell>
          <cell r="B8177" t="e">
            <v>#VALUE!</v>
          </cell>
        </row>
        <row r="8178">
          <cell r="A8178" t="str">
            <v>1000906-1Max.</v>
          </cell>
          <cell r="B8178" t="e">
            <v>#VALUE!</v>
          </cell>
        </row>
        <row r="8179">
          <cell r="A8179" t="str">
            <v>1000906-1+ / -</v>
          </cell>
          <cell r="B8179" t="e">
            <v>#VALUE!</v>
          </cell>
        </row>
        <row r="8180">
          <cell r="A8180" t="str">
            <v>1001562-0BEKAS</v>
          </cell>
          <cell r="B8180" t="e">
            <v>#VALUE!</v>
          </cell>
        </row>
        <row r="8181">
          <cell r="A8181" t="str">
            <v>1001562-0TTL. RFU</v>
          </cell>
          <cell r="B8181" t="e">
            <v>#VALUE!</v>
          </cell>
        </row>
        <row r="8182">
          <cell r="A8182" t="str">
            <v>1001562-0Min.</v>
          </cell>
          <cell r="B8182" t="e">
            <v>#VALUE!</v>
          </cell>
        </row>
        <row r="8183">
          <cell r="A8183" t="str">
            <v>1001562-0Max.</v>
          </cell>
          <cell r="B8183" t="e">
            <v>#VALUE!</v>
          </cell>
        </row>
        <row r="8184">
          <cell r="A8184" t="str">
            <v>1001562-0+ / -</v>
          </cell>
          <cell r="B8184" t="e">
            <v>#VALUE!</v>
          </cell>
        </row>
        <row r="8185">
          <cell r="A8185" t="str">
            <v>1001564-7BEKAS</v>
          </cell>
          <cell r="B8185" t="e">
            <v>#VALUE!</v>
          </cell>
        </row>
        <row r="8186">
          <cell r="A8186" t="str">
            <v>1001564-7TTL. RFU</v>
          </cell>
          <cell r="B8186" t="e">
            <v>#VALUE!</v>
          </cell>
        </row>
        <row r="8187">
          <cell r="A8187" t="str">
            <v>1001564-7Min.</v>
          </cell>
          <cell r="B8187" t="e">
            <v>#VALUE!</v>
          </cell>
        </row>
        <row r="8188">
          <cell r="A8188" t="str">
            <v>1001564-7Max.</v>
          </cell>
          <cell r="B8188" t="e">
            <v>#VALUE!</v>
          </cell>
        </row>
        <row r="8189">
          <cell r="A8189" t="str">
            <v>1001564-7+ / -</v>
          </cell>
          <cell r="B8189" t="e">
            <v>#VALUE!</v>
          </cell>
        </row>
        <row r="8190">
          <cell r="A8190" t="str">
            <v>1009705-8PARTSHOP</v>
          </cell>
          <cell r="B8190" t="e">
            <v>#VALUE!</v>
          </cell>
        </row>
        <row r="8191">
          <cell r="A8191" t="str">
            <v>1009705-8TTL. RFU</v>
          </cell>
          <cell r="B8191" t="e">
            <v>#VALUE!</v>
          </cell>
        </row>
        <row r="8192">
          <cell r="A8192" t="str">
            <v>1009705-8Min.</v>
          </cell>
          <cell r="B8192" t="e">
            <v>#VALUE!</v>
          </cell>
        </row>
        <row r="8193">
          <cell r="A8193" t="str">
            <v>1009705-8Max.</v>
          </cell>
          <cell r="B8193" t="e">
            <v>#VALUE!</v>
          </cell>
        </row>
        <row r="8194">
          <cell r="A8194" t="str">
            <v>1009705-8+ / -</v>
          </cell>
          <cell r="B8194" t="e">
            <v>#VALUE!</v>
          </cell>
        </row>
        <row r="8195">
          <cell r="A8195" t="str">
            <v>1003211-8PARTSHOP</v>
          </cell>
          <cell r="B8195" t="e">
            <v>#VALUE!</v>
          </cell>
        </row>
        <row r="8196">
          <cell r="A8196" t="str">
            <v>1003211-8TTL. RFU</v>
          </cell>
          <cell r="B8196" t="e">
            <v>#VALUE!</v>
          </cell>
        </row>
        <row r="8197">
          <cell r="A8197" t="str">
            <v>1003211-8Min.</v>
          </cell>
          <cell r="B8197" t="e">
            <v>#VALUE!</v>
          </cell>
        </row>
        <row r="8198">
          <cell r="A8198" t="str">
            <v>1003211-8Max.</v>
          </cell>
          <cell r="B8198" t="e">
            <v>#VALUE!</v>
          </cell>
        </row>
        <row r="8199">
          <cell r="A8199" t="str">
            <v>1003211-8+ / -</v>
          </cell>
          <cell r="B8199" t="e">
            <v>#VALUE!</v>
          </cell>
        </row>
        <row r="8200">
          <cell r="A8200" t="str">
            <v>1003212-6PARTSHOP</v>
          </cell>
          <cell r="B8200" t="e">
            <v>#VALUE!</v>
          </cell>
        </row>
        <row r="8201">
          <cell r="A8201" t="str">
            <v>1003212-6TTL. RFU</v>
          </cell>
          <cell r="B8201" t="e">
            <v>#VALUE!</v>
          </cell>
        </row>
        <row r="8202">
          <cell r="A8202" t="str">
            <v>1003212-6Min.</v>
          </cell>
          <cell r="B8202" t="e">
            <v>#VALUE!</v>
          </cell>
        </row>
        <row r="8203">
          <cell r="A8203" t="str">
            <v>1003212-6Max.</v>
          </cell>
          <cell r="B8203" t="e">
            <v>#VALUE!</v>
          </cell>
        </row>
        <row r="8204">
          <cell r="A8204" t="str">
            <v>1003212-6+ / -</v>
          </cell>
          <cell r="B8204" t="e">
            <v>#VALUE!</v>
          </cell>
        </row>
        <row r="8205">
          <cell r="A8205" t="str">
            <v>1011442-4PARTSHOP</v>
          </cell>
          <cell r="B8205">
            <v>24800</v>
          </cell>
        </row>
        <row r="8206">
          <cell r="A8206" t="str">
            <v>1011442-4TTL. RFU</v>
          </cell>
          <cell r="B8206" t="e">
            <v>#VALUE!</v>
          </cell>
        </row>
        <row r="8207">
          <cell r="A8207" t="str">
            <v>1011442-4Min.</v>
          </cell>
          <cell r="B8207" t="e">
            <v>#VALUE!</v>
          </cell>
        </row>
        <row r="8208">
          <cell r="A8208" t="str">
            <v>1011442-4Max.</v>
          </cell>
          <cell r="B8208" t="e">
            <v>#VALUE!</v>
          </cell>
        </row>
        <row r="8209">
          <cell r="A8209" t="str">
            <v>1011442-4+ / -</v>
          </cell>
          <cell r="B8209" t="e">
            <v>#VALUE!</v>
          </cell>
        </row>
        <row r="8210">
          <cell r="A8210" t="str">
            <v>1003210-1PARTSHOP</v>
          </cell>
          <cell r="B8210">
            <v>34993</v>
          </cell>
        </row>
        <row r="8211">
          <cell r="A8211" t="str">
            <v>1003210-1TTL. RFU</v>
          </cell>
          <cell r="B8211" t="e">
            <v>#VALUE!</v>
          </cell>
        </row>
        <row r="8212">
          <cell r="A8212" t="str">
            <v>1003210-1Min.</v>
          </cell>
          <cell r="B8212" t="e">
            <v>#VALUE!</v>
          </cell>
        </row>
        <row r="8213">
          <cell r="A8213" t="str">
            <v>1003210-1Max.</v>
          </cell>
          <cell r="B8213" t="e">
            <v>#VALUE!</v>
          </cell>
        </row>
        <row r="8214">
          <cell r="A8214" t="str">
            <v>1003210-1+ / -</v>
          </cell>
          <cell r="B8214" t="e">
            <v>#VALUE!</v>
          </cell>
        </row>
        <row r="8215">
          <cell r="A8215" t="str">
            <v>1003209-6PARTSHOP</v>
          </cell>
          <cell r="B8215">
            <v>34607</v>
          </cell>
        </row>
        <row r="8216">
          <cell r="A8216" t="str">
            <v>1003209-6TTL. RFU</v>
          </cell>
          <cell r="B8216" t="e">
            <v>#VALUE!</v>
          </cell>
        </row>
        <row r="8217">
          <cell r="A8217" t="str">
            <v>1003209-6Min.</v>
          </cell>
          <cell r="B8217" t="e">
            <v>#VALUE!</v>
          </cell>
        </row>
        <row r="8218">
          <cell r="A8218" t="str">
            <v>1003209-6Max.</v>
          </cell>
          <cell r="B8218" t="e">
            <v>#VALUE!</v>
          </cell>
        </row>
        <row r="8219">
          <cell r="A8219" t="str">
            <v>1003209-6+ / -</v>
          </cell>
          <cell r="B8219" t="e">
            <v>#VALUE!</v>
          </cell>
        </row>
        <row r="8220">
          <cell r="A8220" t="str">
            <v>1003208-8PARTSHOP</v>
          </cell>
          <cell r="B8220" t="e">
            <v>#VALUE!</v>
          </cell>
        </row>
        <row r="8221">
          <cell r="A8221" t="str">
            <v>1003208-8TTL. RFU</v>
          </cell>
          <cell r="B8221" t="e">
            <v>#VALUE!</v>
          </cell>
        </row>
        <row r="8222">
          <cell r="A8222" t="str">
            <v>1003208-8Min.</v>
          </cell>
          <cell r="B8222" t="e">
            <v>#VALUE!</v>
          </cell>
        </row>
        <row r="8223">
          <cell r="A8223" t="str">
            <v>1003208-8Max.</v>
          </cell>
          <cell r="B8223" t="e">
            <v>#VALUE!</v>
          </cell>
        </row>
        <row r="8224">
          <cell r="A8224" t="str">
            <v>1003208-8+ / -</v>
          </cell>
          <cell r="B8224" t="e">
            <v>#VALUE!</v>
          </cell>
        </row>
        <row r="8225">
          <cell r="A8225" t="str">
            <v>1011176-1</v>
          </cell>
          <cell r="B8225" t="e">
            <v>#VALUE!</v>
          </cell>
        </row>
        <row r="8226">
          <cell r="A8226" t="str">
            <v>1011176-1TTL. RFU</v>
          </cell>
          <cell r="B8226" t="e">
            <v>#VALUE!</v>
          </cell>
        </row>
        <row r="8227">
          <cell r="A8227" t="str">
            <v>1011176-1Min.</v>
          </cell>
          <cell r="B8227" t="e">
            <v>#VALUE!</v>
          </cell>
        </row>
        <row r="8228">
          <cell r="A8228" t="str">
            <v>1011176-1Max.</v>
          </cell>
          <cell r="B8228" t="e">
            <v>#VALUE!</v>
          </cell>
        </row>
        <row r="8229">
          <cell r="A8229" t="str">
            <v>1011176-1+ / -</v>
          </cell>
          <cell r="B8229" t="e">
            <v>#VALUE!</v>
          </cell>
        </row>
        <row r="8230">
          <cell r="A8230" t="str">
            <v>1003205-3PARTSHOP</v>
          </cell>
          <cell r="B8230" t="e">
            <v>#VALUE!</v>
          </cell>
        </row>
        <row r="8231">
          <cell r="A8231" t="str">
            <v>1003205-3TTL. RFU</v>
          </cell>
          <cell r="B8231" t="e">
            <v>#VALUE!</v>
          </cell>
        </row>
        <row r="8232">
          <cell r="A8232" t="str">
            <v>1003205-3Min.</v>
          </cell>
          <cell r="B8232" t="e">
            <v>#VALUE!</v>
          </cell>
        </row>
        <row r="8233">
          <cell r="A8233" t="str">
            <v>1003205-3Max.</v>
          </cell>
          <cell r="B8233" t="e">
            <v>#VALUE!</v>
          </cell>
        </row>
        <row r="8234">
          <cell r="A8234" t="str">
            <v>1003205-3+ / -</v>
          </cell>
          <cell r="B8234" t="e">
            <v>#VALUE!</v>
          </cell>
        </row>
        <row r="8235">
          <cell r="A8235" t="str">
            <v>1003213-4PARTSHOP</v>
          </cell>
          <cell r="B8235">
            <v>28198</v>
          </cell>
        </row>
        <row r="8236">
          <cell r="A8236" t="str">
            <v>1003213-4TTL. RFU</v>
          </cell>
          <cell r="B8236" t="e">
            <v>#VALUE!</v>
          </cell>
        </row>
        <row r="8237">
          <cell r="A8237" t="str">
            <v>1003213-4Min.</v>
          </cell>
          <cell r="B8237" t="e">
            <v>#VALUE!</v>
          </cell>
        </row>
        <row r="8238">
          <cell r="A8238" t="str">
            <v>1003213-4Max.</v>
          </cell>
          <cell r="B8238" t="e">
            <v>#VALUE!</v>
          </cell>
        </row>
        <row r="8239">
          <cell r="A8239" t="str">
            <v>1003213-4+ / -</v>
          </cell>
          <cell r="B8239" t="e">
            <v>#VALUE!</v>
          </cell>
        </row>
        <row r="8240">
          <cell r="A8240" t="str">
            <v>1001021-1PARTSHOP</v>
          </cell>
          <cell r="B8240" t="e">
            <v>#VALUE!</v>
          </cell>
        </row>
        <row r="8241">
          <cell r="A8241" t="str">
            <v>1001021-1TTL. RFU</v>
          </cell>
          <cell r="B8241" t="e">
            <v>#VALUE!</v>
          </cell>
        </row>
        <row r="8242">
          <cell r="A8242" t="str">
            <v>1001021-1Min.</v>
          </cell>
          <cell r="B8242" t="e">
            <v>#VALUE!</v>
          </cell>
        </row>
        <row r="8243">
          <cell r="A8243" t="str">
            <v>1001021-1Max.</v>
          </cell>
          <cell r="B8243" t="e">
            <v>#VALUE!</v>
          </cell>
        </row>
        <row r="8244">
          <cell r="A8244" t="str">
            <v>1001021-1+ / -</v>
          </cell>
          <cell r="B8244" t="e">
            <v>#VALUE!</v>
          </cell>
        </row>
        <row r="8245">
          <cell r="A8245" t="str">
            <v>1004303-9PARTSHOP</v>
          </cell>
          <cell r="B8245" t="e">
            <v>#VALUE!</v>
          </cell>
        </row>
        <row r="8246">
          <cell r="A8246" t="str">
            <v>1004303-9TTL. RFU</v>
          </cell>
          <cell r="B8246" t="e">
            <v>#VALUE!</v>
          </cell>
        </row>
        <row r="8247">
          <cell r="A8247" t="str">
            <v>1004303-9Min.</v>
          </cell>
          <cell r="B8247" t="e">
            <v>#VALUE!</v>
          </cell>
        </row>
        <row r="8248">
          <cell r="A8248" t="str">
            <v>1004303-9Max.</v>
          </cell>
          <cell r="B8248" t="e">
            <v>#VALUE!</v>
          </cell>
        </row>
        <row r="8249">
          <cell r="A8249" t="str">
            <v>1004303-9+ / -</v>
          </cell>
          <cell r="B8249" t="e">
            <v>#VALUE!</v>
          </cell>
        </row>
        <row r="8250">
          <cell r="A8250" t="str">
            <v>1001341-5PARTSHOP</v>
          </cell>
          <cell r="B8250" t="e">
            <v>#VALUE!</v>
          </cell>
        </row>
        <row r="8251">
          <cell r="A8251" t="str">
            <v>1001341-5TTL. RFU</v>
          </cell>
          <cell r="B8251" t="e">
            <v>#VALUE!</v>
          </cell>
        </row>
        <row r="8252">
          <cell r="A8252" t="str">
            <v>1001341-5Min.</v>
          </cell>
          <cell r="B8252" t="e">
            <v>#VALUE!</v>
          </cell>
        </row>
        <row r="8253">
          <cell r="A8253" t="str">
            <v>1001341-5Max.</v>
          </cell>
          <cell r="B8253" t="e">
            <v>#VALUE!</v>
          </cell>
        </row>
        <row r="8254">
          <cell r="A8254" t="str">
            <v>1001341-5+ / -</v>
          </cell>
          <cell r="B8254" t="e">
            <v>#VALUE!</v>
          </cell>
        </row>
        <row r="8255">
          <cell r="A8255" t="str">
            <v>1001342-3PARTSHOP</v>
          </cell>
          <cell r="B8255" t="e">
            <v>#VALUE!</v>
          </cell>
        </row>
        <row r="8256">
          <cell r="A8256" t="str">
            <v>1001342-3TTL. RFU</v>
          </cell>
          <cell r="B8256" t="e">
            <v>#VALUE!</v>
          </cell>
        </row>
        <row r="8257">
          <cell r="A8257" t="str">
            <v>1001342-3Min.</v>
          </cell>
          <cell r="B8257" t="e">
            <v>#VALUE!</v>
          </cell>
        </row>
        <row r="8258">
          <cell r="A8258" t="str">
            <v>1001342-3Max.</v>
          </cell>
          <cell r="B8258" t="e">
            <v>#VALUE!</v>
          </cell>
        </row>
        <row r="8259">
          <cell r="A8259" t="str">
            <v>1001342-3+ / -</v>
          </cell>
          <cell r="B8259" t="e">
            <v>#VALUE!</v>
          </cell>
        </row>
        <row r="8260">
          <cell r="A8260" t="str">
            <v>1001409-8PARTSHOP</v>
          </cell>
          <cell r="B8260" t="e">
            <v>#VALUE!</v>
          </cell>
        </row>
        <row r="8261">
          <cell r="A8261" t="str">
            <v>1001409-8TTL. RFU</v>
          </cell>
          <cell r="B8261" t="e">
            <v>#VALUE!</v>
          </cell>
        </row>
        <row r="8262">
          <cell r="A8262" t="str">
            <v>1001409-8Min.</v>
          </cell>
          <cell r="B8262" t="e">
            <v>#VALUE!</v>
          </cell>
        </row>
        <row r="8263">
          <cell r="A8263" t="str">
            <v>1001409-8Max.</v>
          </cell>
          <cell r="B8263" t="e">
            <v>#VALUE!</v>
          </cell>
        </row>
        <row r="8264">
          <cell r="A8264" t="str">
            <v>1001409-8+ / -</v>
          </cell>
          <cell r="B8264" t="e">
            <v>#VALUE!</v>
          </cell>
        </row>
        <row r="8265">
          <cell r="A8265" t="str">
            <v>1004721-2PARTSHOP</v>
          </cell>
          <cell r="B8265" t="e">
            <v>#VALUE!</v>
          </cell>
        </row>
        <row r="8266">
          <cell r="A8266" t="str">
            <v>1004721-2TTL. RFU</v>
          </cell>
          <cell r="B8266" t="e">
            <v>#VALUE!</v>
          </cell>
        </row>
        <row r="8267">
          <cell r="A8267" t="str">
            <v>1004721-2Min.</v>
          </cell>
          <cell r="B8267" t="e">
            <v>#VALUE!</v>
          </cell>
        </row>
        <row r="8268">
          <cell r="A8268" t="str">
            <v>1004721-2Max.</v>
          </cell>
          <cell r="B8268" t="e">
            <v>#VALUE!</v>
          </cell>
        </row>
        <row r="8269">
          <cell r="A8269" t="str">
            <v>1004721-2+ / -</v>
          </cell>
          <cell r="B8269" t="e">
            <v>#VALUE!</v>
          </cell>
        </row>
        <row r="8270">
          <cell r="A8270" t="str">
            <v>1004012-9PARTSHOP</v>
          </cell>
          <cell r="B8270" t="e">
            <v>#VALUE!</v>
          </cell>
        </row>
        <row r="8271">
          <cell r="A8271" t="str">
            <v>1004012-9TTL. RFU</v>
          </cell>
          <cell r="B8271" t="e">
            <v>#VALUE!</v>
          </cell>
        </row>
        <row r="8272">
          <cell r="A8272" t="str">
            <v>1004012-9Min.</v>
          </cell>
          <cell r="B8272" t="e">
            <v>#VALUE!</v>
          </cell>
        </row>
        <row r="8273">
          <cell r="A8273" t="str">
            <v>1004012-9Max.</v>
          </cell>
          <cell r="B8273" t="e">
            <v>#VALUE!</v>
          </cell>
        </row>
        <row r="8274">
          <cell r="A8274" t="str">
            <v>1004012-9+ / -</v>
          </cell>
          <cell r="B8274" t="e">
            <v>#VALUE!</v>
          </cell>
        </row>
        <row r="8275">
          <cell r="A8275" t="str">
            <v>1011323-1PARTSHOP</v>
          </cell>
          <cell r="B8275" t="e">
            <v>#VALUE!</v>
          </cell>
        </row>
        <row r="8276">
          <cell r="A8276" t="str">
            <v>1011323-1TTL. RFU</v>
          </cell>
          <cell r="B8276" t="e">
            <v>#VALUE!</v>
          </cell>
        </row>
        <row r="8277">
          <cell r="A8277" t="str">
            <v>1011323-1Min.</v>
          </cell>
          <cell r="B8277" t="e">
            <v>#VALUE!</v>
          </cell>
        </row>
        <row r="8278">
          <cell r="A8278" t="str">
            <v>1011323-1Max.</v>
          </cell>
          <cell r="B8278" t="e">
            <v>#VALUE!</v>
          </cell>
        </row>
        <row r="8279">
          <cell r="A8279" t="str">
            <v>1011323-1+ / -</v>
          </cell>
          <cell r="B8279" t="e">
            <v>#VALUE!</v>
          </cell>
        </row>
        <row r="8280">
          <cell r="A8280" t="str">
            <v>1011633-8PARTSHOP</v>
          </cell>
          <cell r="B8280" t="e">
            <v>#VALUE!</v>
          </cell>
        </row>
        <row r="8281">
          <cell r="A8281" t="str">
            <v>1011633-8TTL. RFU</v>
          </cell>
          <cell r="B8281" t="e">
            <v>#VALUE!</v>
          </cell>
        </row>
        <row r="8282">
          <cell r="A8282" t="str">
            <v>1011633-8Min.</v>
          </cell>
          <cell r="B8282" t="e">
            <v>#VALUE!</v>
          </cell>
        </row>
        <row r="8283">
          <cell r="A8283" t="str">
            <v>1011633-8Max.</v>
          </cell>
          <cell r="B8283" t="e">
            <v>#VALUE!</v>
          </cell>
        </row>
        <row r="8284">
          <cell r="A8284" t="str">
            <v>1011633-8+ / -</v>
          </cell>
          <cell r="B8284" t="e">
            <v>#VALUE!</v>
          </cell>
        </row>
        <row r="8285">
          <cell r="A8285" t="str">
            <v>1001798-4PARTSHOP</v>
          </cell>
          <cell r="B8285" t="e">
            <v>#VALUE!</v>
          </cell>
        </row>
        <row r="8286">
          <cell r="A8286" t="str">
            <v>1001798-4TTL. RFU</v>
          </cell>
          <cell r="B8286" t="e">
            <v>#VALUE!</v>
          </cell>
        </row>
        <row r="8287">
          <cell r="A8287" t="str">
            <v>1001798-4Min.</v>
          </cell>
          <cell r="B8287" t="e">
            <v>#VALUE!</v>
          </cell>
        </row>
        <row r="8288">
          <cell r="A8288" t="str">
            <v>1001798-4Max.</v>
          </cell>
          <cell r="B8288" t="e">
            <v>#VALUE!</v>
          </cell>
        </row>
        <row r="8289">
          <cell r="A8289" t="str">
            <v>1001798-4+ / -</v>
          </cell>
          <cell r="B8289" t="e">
            <v>#VALUE!</v>
          </cell>
        </row>
        <row r="8290">
          <cell r="A8290" t="str">
            <v>1000354-1PARTSHOP</v>
          </cell>
          <cell r="B8290">
            <v>56252</v>
          </cell>
        </row>
        <row r="8291">
          <cell r="A8291" t="str">
            <v>1000354-1TTL. RFU</v>
          </cell>
          <cell r="B8291" t="e">
            <v>#VALUE!</v>
          </cell>
        </row>
        <row r="8292">
          <cell r="A8292" t="str">
            <v>1000354-1Min.</v>
          </cell>
          <cell r="B8292" t="e">
            <v>#VALUE!</v>
          </cell>
        </row>
        <row r="8293">
          <cell r="A8293" t="str">
            <v>1000354-1Max.</v>
          </cell>
          <cell r="B8293" t="e">
            <v>#VALUE!</v>
          </cell>
        </row>
        <row r="8294">
          <cell r="A8294" t="str">
            <v>1000354-1+ / -</v>
          </cell>
          <cell r="B8294" t="e">
            <v>#VALUE!</v>
          </cell>
        </row>
        <row r="8295">
          <cell r="A8295" t="str">
            <v>1000297-9PARTSHOP</v>
          </cell>
          <cell r="B8295" t="e">
            <v>#VALUE!</v>
          </cell>
        </row>
        <row r="8296">
          <cell r="A8296" t="str">
            <v>1000297-9TTL. RFU</v>
          </cell>
          <cell r="B8296" t="e">
            <v>#VALUE!</v>
          </cell>
        </row>
        <row r="8297">
          <cell r="A8297" t="str">
            <v>1000297-9Min.</v>
          </cell>
          <cell r="B8297" t="e">
            <v>#VALUE!</v>
          </cell>
        </row>
        <row r="8298">
          <cell r="A8298" t="str">
            <v>1000297-9Max.</v>
          </cell>
          <cell r="B8298" t="e">
            <v>#VALUE!</v>
          </cell>
        </row>
        <row r="8299">
          <cell r="A8299" t="str">
            <v>1000297-9+ / -</v>
          </cell>
          <cell r="B8299" t="e">
            <v>#VALUE!</v>
          </cell>
        </row>
        <row r="8300">
          <cell r="A8300" t="str">
            <v>1001174-9IGP</v>
          </cell>
          <cell r="B8300" t="e">
            <v>#VALUE!</v>
          </cell>
        </row>
        <row r="8301">
          <cell r="A8301" t="str">
            <v>1001174-9TTL. RFU</v>
          </cell>
          <cell r="B8301" t="e">
            <v>#VALUE!</v>
          </cell>
        </row>
        <row r="8302">
          <cell r="A8302" t="str">
            <v>1001174-9Min.</v>
          </cell>
          <cell r="B8302" t="e">
            <v>#VALUE!</v>
          </cell>
        </row>
        <row r="8303">
          <cell r="A8303" t="str">
            <v>1001174-9Max.</v>
          </cell>
          <cell r="B8303" t="e">
            <v>#VALUE!</v>
          </cell>
        </row>
        <row r="8304">
          <cell r="A8304" t="str">
            <v>1001174-9+ / -</v>
          </cell>
          <cell r="B8304" t="e">
            <v>#VALUE!</v>
          </cell>
        </row>
        <row r="8305">
          <cell r="A8305" t="str">
            <v>1000160-3PARTSHOP</v>
          </cell>
          <cell r="B8305" t="e">
            <v>#VALUE!</v>
          </cell>
        </row>
        <row r="8306">
          <cell r="A8306" t="str">
            <v>1000160-3TTL. RFU</v>
          </cell>
          <cell r="B8306" t="e">
            <v>#VALUE!</v>
          </cell>
        </row>
        <row r="8307">
          <cell r="A8307" t="str">
            <v>1000160-3Min.</v>
          </cell>
          <cell r="B8307" t="e">
            <v>#VALUE!</v>
          </cell>
        </row>
        <row r="8308">
          <cell r="A8308" t="str">
            <v>1000160-3Max.</v>
          </cell>
          <cell r="B8308" t="e">
            <v>#VALUE!</v>
          </cell>
        </row>
        <row r="8309">
          <cell r="A8309" t="str">
            <v>1000160-3+ / -</v>
          </cell>
          <cell r="B8309" t="e">
            <v>#VALUE!</v>
          </cell>
        </row>
        <row r="8310">
          <cell r="A8310" t="str">
            <v>1000194-8PARTSHOP</v>
          </cell>
          <cell r="B8310" t="e">
            <v>#VALUE!</v>
          </cell>
        </row>
        <row r="8311">
          <cell r="A8311" t="str">
            <v>1000194-8TTL. RFU</v>
          </cell>
          <cell r="B8311" t="e">
            <v>#VALUE!</v>
          </cell>
        </row>
        <row r="8312">
          <cell r="A8312" t="str">
            <v>1000194-8Min.</v>
          </cell>
          <cell r="B8312" t="e">
            <v>#VALUE!</v>
          </cell>
        </row>
        <row r="8313">
          <cell r="A8313" t="str">
            <v>1000194-8Max.</v>
          </cell>
          <cell r="B8313" t="e">
            <v>#VALUE!</v>
          </cell>
        </row>
        <row r="8314">
          <cell r="A8314" t="str">
            <v>1000194-8+ / -</v>
          </cell>
          <cell r="B8314" t="e">
            <v>#VALUE!</v>
          </cell>
        </row>
        <row r="8315">
          <cell r="A8315" t="str">
            <v>1000401-7HOP</v>
          </cell>
          <cell r="B8315" t="e">
            <v>#VALUE!</v>
          </cell>
        </row>
        <row r="8316">
          <cell r="A8316" t="str">
            <v>1000401-7PARTSHOP</v>
          </cell>
          <cell r="B8316" t="e">
            <v>#VALUE!</v>
          </cell>
        </row>
        <row r="8317">
          <cell r="A8317" t="str">
            <v>1000401-7TTL. RFU</v>
          </cell>
          <cell r="B8317" t="e">
            <v>#VALUE!</v>
          </cell>
        </row>
        <row r="8318">
          <cell r="A8318" t="str">
            <v>1000401-7Min.</v>
          </cell>
          <cell r="B8318" t="e">
            <v>#VALUE!</v>
          </cell>
        </row>
        <row r="8319">
          <cell r="A8319" t="str">
            <v>1000401-7Max.</v>
          </cell>
          <cell r="B8319" t="e">
            <v>#VALUE!</v>
          </cell>
        </row>
        <row r="8320">
          <cell r="A8320" t="str">
            <v>1000401-7+ / -</v>
          </cell>
          <cell r="B8320" t="e">
            <v>#VALUE!</v>
          </cell>
        </row>
        <row r="8321">
          <cell r="A8321" t="str">
            <v>1000305-3PARTSHOP</v>
          </cell>
          <cell r="B8321" t="e">
            <v>#VALUE!</v>
          </cell>
        </row>
        <row r="8322">
          <cell r="A8322" t="str">
            <v>1000305-3TTL. RFU</v>
          </cell>
          <cell r="B8322" t="e">
            <v>#VALUE!</v>
          </cell>
        </row>
        <row r="8323">
          <cell r="A8323" t="str">
            <v>1000305-3Min.</v>
          </cell>
          <cell r="B8323" t="e">
            <v>#VALUE!</v>
          </cell>
        </row>
        <row r="8324">
          <cell r="A8324" t="str">
            <v>1000305-3Max.</v>
          </cell>
          <cell r="B8324" t="e">
            <v>#VALUE!</v>
          </cell>
        </row>
        <row r="8325">
          <cell r="A8325" t="str">
            <v>1000305-3+ / -</v>
          </cell>
          <cell r="B8325" t="e">
            <v>#VALUE!</v>
          </cell>
        </row>
        <row r="8326">
          <cell r="A8326" t="str">
            <v>1000331-2PARTSHOP</v>
          </cell>
          <cell r="B8326" t="e">
            <v>#VALUE!</v>
          </cell>
        </row>
        <row r="8327">
          <cell r="A8327" t="str">
            <v>1000331-2TTL. RFU</v>
          </cell>
          <cell r="B8327" t="e">
            <v>#VALUE!</v>
          </cell>
        </row>
        <row r="8328">
          <cell r="A8328" t="str">
            <v>1000331-2Min.</v>
          </cell>
          <cell r="B8328" t="e">
            <v>#VALUE!</v>
          </cell>
        </row>
        <row r="8329">
          <cell r="A8329" t="str">
            <v>1000331-2Max.</v>
          </cell>
          <cell r="B8329" t="e">
            <v>#VALUE!</v>
          </cell>
        </row>
        <row r="8330">
          <cell r="A8330" t="str">
            <v>1000331-2+ / -</v>
          </cell>
          <cell r="B8330" t="e">
            <v>#VALUE!</v>
          </cell>
        </row>
        <row r="8331">
          <cell r="A8331" t="str">
            <v>1001176-5PARTSHOP</v>
          </cell>
          <cell r="B8331" t="e">
            <v>#VALUE!</v>
          </cell>
        </row>
        <row r="8332">
          <cell r="A8332" t="str">
            <v>1001176-5TTL. RFU</v>
          </cell>
          <cell r="B8332" t="e">
            <v>#VALUE!</v>
          </cell>
        </row>
        <row r="8333">
          <cell r="A8333" t="str">
            <v>1001176-5Min.</v>
          </cell>
          <cell r="B8333" t="e">
            <v>#VALUE!</v>
          </cell>
        </row>
        <row r="8334">
          <cell r="A8334" t="str">
            <v>1001176-5Max.</v>
          </cell>
          <cell r="B8334" t="e">
            <v>#VALUE!</v>
          </cell>
        </row>
        <row r="8335">
          <cell r="A8335" t="str">
            <v>1001176-5+ / -</v>
          </cell>
          <cell r="B8335" t="e">
            <v>#VALUE!</v>
          </cell>
        </row>
        <row r="8336">
          <cell r="A8336" t="str">
            <v>1001348-2PARTSHOP</v>
          </cell>
          <cell r="B8336" t="e">
            <v>#VALUE!</v>
          </cell>
        </row>
        <row r="8337">
          <cell r="A8337" t="str">
            <v>1001348-2TTL. RFU</v>
          </cell>
          <cell r="B8337" t="e">
            <v>#VALUE!</v>
          </cell>
        </row>
        <row r="8338">
          <cell r="A8338" t="str">
            <v>1001348-2Min.</v>
          </cell>
          <cell r="B8338" t="e">
            <v>#VALUE!</v>
          </cell>
        </row>
        <row r="8339">
          <cell r="A8339" t="str">
            <v>1001348-2Max.</v>
          </cell>
          <cell r="B8339" t="e">
            <v>#VALUE!</v>
          </cell>
        </row>
        <row r="8340">
          <cell r="A8340" t="str">
            <v>1001348-2+ / -</v>
          </cell>
          <cell r="B8340" t="e">
            <v>#VALUE!</v>
          </cell>
        </row>
        <row r="8341">
          <cell r="A8341" t="str">
            <v>1004110-9PARTSHOP</v>
          </cell>
          <cell r="B8341" t="e">
            <v>#VALUE!</v>
          </cell>
        </row>
        <row r="8342">
          <cell r="A8342" t="str">
            <v>1004110-9TTL. RFU</v>
          </cell>
          <cell r="B8342" t="e">
            <v>#VALUE!</v>
          </cell>
        </row>
        <row r="8343">
          <cell r="A8343" t="str">
            <v>1004110-9Min.</v>
          </cell>
          <cell r="B8343" t="e">
            <v>#VALUE!</v>
          </cell>
        </row>
        <row r="8344">
          <cell r="A8344" t="str">
            <v>1004110-9Max.</v>
          </cell>
          <cell r="B8344" t="e">
            <v>#VALUE!</v>
          </cell>
        </row>
        <row r="8345">
          <cell r="A8345" t="str">
            <v>1004110-9+ / -</v>
          </cell>
          <cell r="B8345" t="e">
            <v>#VALUE!</v>
          </cell>
        </row>
        <row r="8346">
          <cell r="A8346" t="str">
            <v>1000142-5PARTSHOP</v>
          </cell>
          <cell r="B8346" t="e">
            <v>#VALUE!</v>
          </cell>
        </row>
        <row r="8347">
          <cell r="A8347" t="str">
            <v>1000142-5TTL. RFU</v>
          </cell>
          <cell r="B8347" t="e">
            <v>#VALUE!</v>
          </cell>
        </row>
        <row r="8348">
          <cell r="A8348" t="str">
            <v>1000142-5Min.</v>
          </cell>
          <cell r="B8348" t="e">
            <v>#VALUE!</v>
          </cell>
        </row>
        <row r="8349">
          <cell r="A8349" t="str">
            <v>1000142-5Max.</v>
          </cell>
          <cell r="B8349" t="e">
            <v>#VALUE!</v>
          </cell>
        </row>
        <row r="8350">
          <cell r="A8350" t="str">
            <v>1000142-5+ / -</v>
          </cell>
          <cell r="B8350" t="e">
            <v>#VALUE!</v>
          </cell>
        </row>
        <row r="8351">
          <cell r="A8351" t="str">
            <v>1004791-3HOP</v>
          </cell>
          <cell r="B8351" t="e">
            <v>#VALUE!</v>
          </cell>
        </row>
        <row r="8352">
          <cell r="A8352" t="str">
            <v>1004791-3PARTSHOP</v>
          </cell>
          <cell r="B8352" t="e">
            <v>#VALUE!</v>
          </cell>
        </row>
        <row r="8353">
          <cell r="A8353" t="str">
            <v>1004791-3TTL. RFU</v>
          </cell>
          <cell r="B8353" t="e">
            <v>#VALUE!</v>
          </cell>
        </row>
        <row r="8354">
          <cell r="A8354" t="str">
            <v>1004791-3Min.</v>
          </cell>
          <cell r="B8354" t="e">
            <v>#VALUE!</v>
          </cell>
        </row>
        <row r="8355">
          <cell r="A8355" t="str">
            <v>1004791-3Max.</v>
          </cell>
          <cell r="B8355" t="e">
            <v>#VALUE!</v>
          </cell>
        </row>
        <row r="8356">
          <cell r="A8356" t="str">
            <v>1004791-3+ / -</v>
          </cell>
          <cell r="B8356" t="e">
            <v>#VALUE!</v>
          </cell>
        </row>
        <row r="8357">
          <cell r="A8357" t="str">
            <v>1001175-7PARTSHOP</v>
          </cell>
          <cell r="B8357" t="e">
            <v>#VALUE!</v>
          </cell>
        </row>
        <row r="8358">
          <cell r="A8358" t="str">
            <v>1001175-7TTL. RFU</v>
          </cell>
          <cell r="B8358" t="e">
            <v>#VALUE!</v>
          </cell>
        </row>
        <row r="8359">
          <cell r="A8359" t="str">
            <v>1001175-7Min.</v>
          </cell>
          <cell r="B8359" t="e">
            <v>#VALUE!</v>
          </cell>
        </row>
        <row r="8360">
          <cell r="A8360" t="str">
            <v>1001175-7Max.</v>
          </cell>
          <cell r="B8360" t="e">
            <v>#VALUE!</v>
          </cell>
        </row>
        <row r="8361">
          <cell r="A8361" t="str">
            <v>1001175-7+ / -</v>
          </cell>
          <cell r="B8361" t="e">
            <v>#VALUE!</v>
          </cell>
        </row>
        <row r="8362">
          <cell r="A8362" t="str">
            <v>1000932-9PARTSHOP</v>
          </cell>
          <cell r="B8362" t="e">
            <v>#VALUE!</v>
          </cell>
        </row>
        <row r="8363">
          <cell r="A8363" t="str">
            <v>1000932-9TTL. RFU</v>
          </cell>
          <cell r="B8363" t="e">
            <v>#VALUE!</v>
          </cell>
        </row>
        <row r="8364">
          <cell r="A8364" t="str">
            <v>1000932-9Min.</v>
          </cell>
          <cell r="B8364" t="e">
            <v>#VALUE!</v>
          </cell>
        </row>
        <row r="8365">
          <cell r="A8365" t="str">
            <v>1000932-9Max.</v>
          </cell>
          <cell r="B8365" t="e">
            <v>#VALUE!</v>
          </cell>
        </row>
        <row r="8366">
          <cell r="A8366" t="str">
            <v>1000932-9+ / -</v>
          </cell>
          <cell r="B8366" t="e">
            <v>#VALUE!</v>
          </cell>
        </row>
        <row r="8367">
          <cell r="A8367" t="str">
            <v>1004175-3PARTSHOP</v>
          </cell>
          <cell r="B8367" t="e">
            <v>#VALUE!</v>
          </cell>
        </row>
        <row r="8368">
          <cell r="A8368" t="str">
            <v>1004175-3TTL. RFU</v>
          </cell>
          <cell r="B8368" t="e">
            <v>#VALUE!</v>
          </cell>
        </row>
        <row r="8369">
          <cell r="A8369" t="str">
            <v>1004175-3Min.</v>
          </cell>
          <cell r="B8369" t="e">
            <v>#VALUE!</v>
          </cell>
        </row>
        <row r="8370">
          <cell r="A8370" t="str">
            <v>1004175-3Max.</v>
          </cell>
          <cell r="B8370" t="e">
            <v>#VALUE!</v>
          </cell>
        </row>
        <row r="8371">
          <cell r="A8371" t="str">
            <v>1004175-3+ / -</v>
          </cell>
          <cell r="B8371" t="e">
            <v>#VALUE!</v>
          </cell>
        </row>
        <row r="8372">
          <cell r="A8372" t="str">
            <v>1001731-3PARTSHOP</v>
          </cell>
          <cell r="B8372" t="e">
            <v>#VALUE!</v>
          </cell>
        </row>
        <row r="8373">
          <cell r="A8373" t="str">
            <v>1001731-3TTL. RFU</v>
          </cell>
          <cell r="B8373" t="e">
            <v>#VALUE!</v>
          </cell>
        </row>
        <row r="8374">
          <cell r="A8374" t="str">
            <v>1001731-3Min.</v>
          </cell>
          <cell r="B8374" t="e">
            <v>#VALUE!</v>
          </cell>
        </row>
        <row r="8375">
          <cell r="A8375" t="str">
            <v>1001731-3Max.</v>
          </cell>
          <cell r="B8375" t="e">
            <v>#VALUE!</v>
          </cell>
        </row>
        <row r="8376">
          <cell r="A8376" t="str">
            <v>1001731-3+ / -</v>
          </cell>
          <cell r="B8376" t="e">
            <v>#VALUE!</v>
          </cell>
        </row>
        <row r="8377">
          <cell r="A8377" t="str">
            <v>1001729-1HOP</v>
          </cell>
          <cell r="B8377" t="e">
            <v>#VALUE!</v>
          </cell>
        </row>
        <row r="8378">
          <cell r="A8378" t="str">
            <v>1001729-1PARTSHOP</v>
          </cell>
          <cell r="B8378" t="e">
            <v>#VALUE!</v>
          </cell>
        </row>
        <row r="8379">
          <cell r="A8379" t="str">
            <v>1001729-1TTL. RFU</v>
          </cell>
          <cell r="B8379" t="e">
            <v>#VALUE!</v>
          </cell>
        </row>
        <row r="8380">
          <cell r="A8380" t="str">
            <v>1001729-1Min.</v>
          </cell>
          <cell r="B8380" t="e">
            <v>#VALUE!</v>
          </cell>
        </row>
        <row r="8381">
          <cell r="A8381" t="str">
            <v>1001729-1Max.</v>
          </cell>
          <cell r="B8381" t="e">
            <v>#VALUE!</v>
          </cell>
        </row>
        <row r="8382">
          <cell r="A8382" t="str">
            <v>1001729-1+ / -</v>
          </cell>
          <cell r="B8382" t="e">
            <v>#VALUE!</v>
          </cell>
        </row>
        <row r="8383">
          <cell r="A8383" t="str">
            <v>1001730-5PARTSHOP</v>
          </cell>
          <cell r="B8383" t="e">
            <v>#VALUE!</v>
          </cell>
        </row>
        <row r="8384">
          <cell r="A8384" t="str">
            <v>1001730-5TTL. RFU</v>
          </cell>
          <cell r="B8384" t="e">
            <v>#VALUE!</v>
          </cell>
        </row>
        <row r="8385">
          <cell r="A8385" t="str">
            <v>1001730-5Min.</v>
          </cell>
          <cell r="B8385" t="e">
            <v>#VALUE!</v>
          </cell>
        </row>
        <row r="8386">
          <cell r="A8386" t="str">
            <v>1001730-5Max.</v>
          </cell>
          <cell r="B8386" t="e">
            <v>#VALUE!</v>
          </cell>
        </row>
        <row r="8387">
          <cell r="A8387" t="str">
            <v>1001730-5+ / -</v>
          </cell>
          <cell r="B8387" t="e">
            <v>#VALUE!</v>
          </cell>
        </row>
        <row r="8388">
          <cell r="A8388" t="str">
            <v>1000161-1PARTSHOP</v>
          </cell>
          <cell r="B8388" t="e">
            <v>#VALUE!</v>
          </cell>
        </row>
        <row r="8389">
          <cell r="A8389" t="str">
            <v>1000161-1TTL. RFU</v>
          </cell>
          <cell r="B8389" t="e">
            <v>#VALUE!</v>
          </cell>
        </row>
        <row r="8390">
          <cell r="A8390" t="str">
            <v>1000161-1Min.</v>
          </cell>
          <cell r="B8390" t="e">
            <v>#VALUE!</v>
          </cell>
        </row>
        <row r="8391">
          <cell r="A8391" t="str">
            <v>1000161-1Max.</v>
          </cell>
          <cell r="B8391" t="e">
            <v>#VALUE!</v>
          </cell>
        </row>
        <row r="8392">
          <cell r="A8392" t="str">
            <v>1000161-1+ / -</v>
          </cell>
          <cell r="B8392" t="e">
            <v>#VALUE!</v>
          </cell>
        </row>
        <row r="8393">
          <cell r="A8393" t="str">
            <v>1001349-0PARTSHOP</v>
          </cell>
          <cell r="B8393" t="e">
            <v>#VALUE!</v>
          </cell>
        </row>
        <row r="8394">
          <cell r="A8394" t="str">
            <v>1001349-0TTL. RFU</v>
          </cell>
          <cell r="B8394" t="e">
            <v>#VALUE!</v>
          </cell>
        </row>
        <row r="8395">
          <cell r="A8395" t="str">
            <v>1001349-0Min.</v>
          </cell>
          <cell r="B8395" t="e">
            <v>#VALUE!</v>
          </cell>
        </row>
        <row r="8396">
          <cell r="A8396" t="str">
            <v>1001349-0Max.</v>
          </cell>
          <cell r="B8396" t="e">
            <v>#VALUE!</v>
          </cell>
        </row>
        <row r="8397">
          <cell r="A8397" t="str">
            <v>1001349-0+ / -</v>
          </cell>
          <cell r="B8397" t="e">
            <v>#VALUE!</v>
          </cell>
        </row>
        <row r="8398">
          <cell r="A8398" t="str">
            <v>1002888-9PARTSHOP</v>
          </cell>
          <cell r="B8398" t="e">
            <v>#VALUE!</v>
          </cell>
        </row>
        <row r="8399">
          <cell r="A8399" t="str">
            <v>1002888-9TTL. RFU</v>
          </cell>
          <cell r="B8399" t="e">
            <v>#VALUE!</v>
          </cell>
        </row>
        <row r="8400">
          <cell r="A8400" t="str">
            <v>1002888-9Min.</v>
          </cell>
          <cell r="B8400" t="e">
            <v>#VALUE!</v>
          </cell>
        </row>
        <row r="8401">
          <cell r="A8401" t="str">
            <v>1002888-9Max.</v>
          </cell>
          <cell r="B8401" t="e">
            <v>#VALUE!</v>
          </cell>
        </row>
        <row r="8402">
          <cell r="A8402" t="str">
            <v>1002888-9+ / -</v>
          </cell>
          <cell r="B8402" t="e">
            <v>#VALUE!</v>
          </cell>
        </row>
        <row r="8403">
          <cell r="A8403" t="str">
            <v>1003017-4PARTSHOP</v>
          </cell>
          <cell r="B8403" t="e">
            <v>#VALUE!</v>
          </cell>
        </row>
        <row r="8404">
          <cell r="A8404" t="str">
            <v>1003017-4TTL. RFU</v>
          </cell>
          <cell r="B8404" t="e">
            <v>#VALUE!</v>
          </cell>
        </row>
        <row r="8405">
          <cell r="A8405" t="str">
            <v>1003017-4Min.</v>
          </cell>
          <cell r="B8405" t="e">
            <v>#VALUE!</v>
          </cell>
        </row>
        <row r="8406">
          <cell r="A8406" t="str">
            <v>1003017-4Max.</v>
          </cell>
          <cell r="B8406" t="e">
            <v>#VALUE!</v>
          </cell>
        </row>
        <row r="8407">
          <cell r="A8407" t="str">
            <v>1003017-4+ / -</v>
          </cell>
          <cell r="B8407" t="e">
            <v>#VALUE!</v>
          </cell>
        </row>
        <row r="8408">
          <cell r="A8408" t="str">
            <v>1000326-6PARTSHOP</v>
          </cell>
          <cell r="B8408" t="e">
            <v>#VALUE!</v>
          </cell>
        </row>
        <row r="8409">
          <cell r="A8409" t="str">
            <v>1000326-6TTL. RFU</v>
          </cell>
          <cell r="B8409" t="e">
            <v>#VALUE!</v>
          </cell>
        </row>
        <row r="8410">
          <cell r="A8410" t="str">
            <v>1000326-6Min.</v>
          </cell>
          <cell r="B8410" t="e">
            <v>#VALUE!</v>
          </cell>
        </row>
        <row r="8411">
          <cell r="A8411" t="str">
            <v>1000326-6Max.</v>
          </cell>
          <cell r="B8411" t="e">
            <v>#VALUE!</v>
          </cell>
        </row>
        <row r="8412">
          <cell r="A8412" t="str">
            <v>1000326-6+ / -</v>
          </cell>
          <cell r="B8412" t="e">
            <v>#VALUE!</v>
          </cell>
        </row>
        <row r="8413">
          <cell r="A8413" t="str">
            <v>1000306-1PARTSHOP</v>
          </cell>
          <cell r="B8413" t="e">
            <v>#VALUE!</v>
          </cell>
        </row>
        <row r="8414">
          <cell r="A8414" t="str">
            <v>1000306-1TTL. RFU</v>
          </cell>
          <cell r="B8414" t="e">
            <v>#VALUE!</v>
          </cell>
        </row>
        <row r="8415">
          <cell r="A8415" t="str">
            <v>1000306-1Min.</v>
          </cell>
          <cell r="B8415" t="e">
            <v>#VALUE!</v>
          </cell>
        </row>
        <row r="8416">
          <cell r="A8416" t="str">
            <v>1000306-1Max.</v>
          </cell>
          <cell r="B8416" t="e">
            <v>#VALUE!</v>
          </cell>
        </row>
        <row r="8417">
          <cell r="A8417" t="str">
            <v>1000306-1+ / -</v>
          </cell>
          <cell r="B8417" t="e">
            <v>#VALUE!</v>
          </cell>
        </row>
        <row r="8418">
          <cell r="A8418" t="str">
            <v>1000153-0PARTSHOP</v>
          </cell>
          <cell r="B8418" t="e">
            <v>#VALUE!</v>
          </cell>
        </row>
        <row r="8419">
          <cell r="A8419" t="str">
            <v>1000153-0TTL. RFU</v>
          </cell>
          <cell r="B8419" t="e">
            <v>#VALUE!</v>
          </cell>
        </row>
        <row r="8420">
          <cell r="A8420" t="str">
            <v>1000153-0Min.</v>
          </cell>
          <cell r="B8420" t="e">
            <v>#VALUE!</v>
          </cell>
        </row>
        <row r="8421">
          <cell r="A8421" t="str">
            <v>1000153-0Max.</v>
          </cell>
          <cell r="B8421" t="e">
            <v>#VALUE!</v>
          </cell>
        </row>
        <row r="8422">
          <cell r="A8422" t="str">
            <v>1000153-0+ / -</v>
          </cell>
          <cell r="B8422" t="e">
            <v>#VALUE!</v>
          </cell>
        </row>
        <row r="8423">
          <cell r="A8423" t="str">
            <v>1000327-4PARTSHOP</v>
          </cell>
          <cell r="B8423" t="e">
            <v>#VALUE!</v>
          </cell>
        </row>
        <row r="8424">
          <cell r="A8424" t="str">
            <v>1000327-4TTL. RFU</v>
          </cell>
          <cell r="B8424" t="e">
            <v>#VALUE!</v>
          </cell>
        </row>
        <row r="8425">
          <cell r="A8425" t="str">
            <v>1000327-4Min.</v>
          </cell>
          <cell r="B8425" t="e">
            <v>#VALUE!</v>
          </cell>
        </row>
        <row r="8426">
          <cell r="A8426" t="str">
            <v>1000327-4Max.</v>
          </cell>
          <cell r="B8426" t="e">
            <v>#VALUE!</v>
          </cell>
        </row>
        <row r="8427">
          <cell r="A8427" t="str">
            <v>1000327-4+ / -</v>
          </cell>
          <cell r="B8427" t="e">
            <v>#VALUE!</v>
          </cell>
        </row>
        <row r="8428">
          <cell r="A8428" t="str">
            <v>1000157-3HOP</v>
          </cell>
          <cell r="B8428" t="e">
            <v>#VALUE!</v>
          </cell>
        </row>
        <row r="8429">
          <cell r="A8429" t="str">
            <v>1000157-3TTL. RFU</v>
          </cell>
          <cell r="B8429" t="e">
            <v>#VALUE!</v>
          </cell>
        </row>
        <row r="8430">
          <cell r="A8430" t="str">
            <v>1000157-3Min.</v>
          </cell>
          <cell r="B8430" t="e">
            <v>#VALUE!</v>
          </cell>
        </row>
        <row r="8431">
          <cell r="A8431" t="str">
            <v>1000157-3Max.</v>
          </cell>
          <cell r="B8431" t="e">
            <v>#VALUE!</v>
          </cell>
        </row>
        <row r="8432">
          <cell r="A8432" t="str">
            <v>1000157-3+ / -</v>
          </cell>
          <cell r="B8432" t="e">
            <v>#VALUE!</v>
          </cell>
        </row>
        <row r="8433">
          <cell r="A8433" t="str">
            <v>1000199-9PARTSHOP</v>
          </cell>
          <cell r="B8433" t="e">
            <v>#VALUE!</v>
          </cell>
        </row>
        <row r="8434">
          <cell r="A8434" t="str">
            <v>1000199-9TTL. RFU</v>
          </cell>
          <cell r="B8434" t="e">
            <v>#VALUE!</v>
          </cell>
        </row>
        <row r="8435">
          <cell r="A8435" t="str">
            <v>1000199-9Min.</v>
          </cell>
          <cell r="B8435" t="e">
            <v>#VALUE!</v>
          </cell>
        </row>
        <row r="8436">
          <cell r="A8436" t="str">
            <v>1000199-9Max.</v>
          </cell>
          <cell r="B8436" t="e">
            <v>#VALUE!</v>
          </cell>
        </row>
        <row r="8437">
          <cell r="A8437" t="str">
            <v>1000199-9+ / -</v>
          </cell>
          <cell r="B8437" t="e">
            <v>#VALUE!</v>
          </cell>
        </row>
        <row r="8438">
          <cell r="A8438" t="str">
            <v>1000205-7HOP</v>
          </cell>
          <cell r="B8438" t="e">
            <v>#VALUE!</v>
          </cell>
        </row>
        <row r="8439">
          <cell r="A8439" t="str">
            <v>1000205-7TTL. RFU</v>
          </cell>
          <cell r="B8439" t="e">
            <v>#VALUE!</v>
          </cell>
        </row>
        <row r="8440">
          <cell r="A8440" t="str">
            <v>1000205-7Min.</v>
          </cell>
          <cell r="B8440" t="e">
            <v>#VALUE!</v>
          </cell>
        </row>
        <row r="8441">
          <cell r="A8441" t="str">
            <v>1000205-7Max.</v>
          </cell>
          <cell r="B8441" t="e">
            <v>#VALUE!</v>
          </cell>
        </row>
        <row r="8442">
          <cell r="A8442" t="str">
            <v>1000205-7+ / -</v>
          </cell>
          <cell r="B8442" t="e">
            <v>#VALUE!</v>
          </cell>
        </row>
        <row r="8443">
          <cell r="A8443" t="str">
            <v>1000621-4PARTSHOP</v>
          </cell>
          <cell r="B8443" t="e">
            <v>#VALUE!</v>
          </cell>
        </row>
        <row r="8444">
          <cell r="A8444" t="str">
            <v>1000621-4TTL. RFU</v>
          </cell>
          <cell r="B8444" t="e">
            <v>#VALUE!</v>
          </cell>
        </row>
        <row r="8445">
          <cell r="A8445" t="str">
            <v>1000621-4Min.</v>
          </cell>
          <cell r="B8445" t="e">
            <v>#VALUE!</v>
          </cell>
        </row>
        <row r="8446">
          <cell r="A8446" t="str">
            <v>1000621-4Max.</v>
          </cell>
          <cell r="B8446" t="e">
            <v>#VALUE!</v>
          </cell>
        </row>
        <row r="8447">
          <cell r="A8447" t="str">
            <v>1000621-4+ / -</v>
          </cell>
          <cell r="B8447" t="e">
            <v>#VALUE!</v>
          </cell>
        </row>
        <row r="8448">
          <cell r="A8448" t="str">
            <v>1002774-2PARTSHOP</v>
          </cell>
          <cell r="B8448">
            <v>355</v>
          </cell>
        </row>
        <row r="8449">
          <cell r="A8449" t="str">
            <v>1002774-2TTL. RFU</v>
          </cell>
          <cell r="B8449" t="e">
            <v>#VALUE!</v>
          </cell>
        </row>
        <row r="8450">
          <cell r="A8450" t="str">
            <v>1002774-2Min.</v>
          </cell>
          <cell r="B8450" t="e">
            <v>#VALUE!</v>
          </cell>
        </row>
        <row r="8451">
          <cell r="A8451" t="str">
            <v>1002774-2Max.</v>
          </cell>
          <cell r="B8451" t="e">
            <v>#VALUE!</v>
          </cell>
        </row>
        <row r="8452">
          <cell r="A8452" t="str">
            <v>1002774-2+ / -</v>
          </cell>
          <cell r="B8452" t="e">
            <v>#VALUE!</v>
          </cell>
        </row>
        <row r="8453">
          <cell r="A8453" t="str">
            <v>1011722-9PARTSHOP</v>
          </cell>
          <cell r="B8453" t="e">
            <v>#VALUE!</v>
          </cell>
        </row>
        <row r="8454">
          <cell r="A8454" t="str">
            <v>1011722-9TTL. RFU</v>
          </cell>
          <cell r="B8454" t="e">
            <v>#VALUE!</v>
          </cell>
        </row>
        <row r="8455">
          <cell r="A8455" t="str">
            <v>1011722-9Min.</v>
          </cell>
          <cell r="B8455" t="e">
            <v>#VALUE!</v>
          </cell>
        </row>
        <row r="8456">
          <cell r="A8456" t="str">
            <v>1011722-9Max.</v>
          </cell>
          <cell r="B8456" t="e">
            <v>#VALUE!</v>
          </cell>
        </row>
        <row r="8457">
          <cell r="A8457" t="str">
            <v>1011722-9+ / -</v>
          </cell>
          <cell r="B8457" t="e">
            <v>#VALUE!</v>
          </cell>
        </row>
        <row r="8458">
          <cell r="A8458" t="str">
            <v>1011538-2HOP</v>
          </cell>
          <cell r="B8458" t="e">
            <v>#VALUE!</v>
          </cell>
        </row>
        <row r="8459">
          <cell r="A8459" t="str">
            <v>1011538-2TTL. RFU</v>
          </cell>
          <cell r="B8459" t="e">
            <v>#VALUE!</v>
          </cell>
        </row>
        <row r="8460">
          <cell r="A8460" t="str">
            <v>1011538-2Min.</v>
          </cell>
          <cell r="B8460" t="e">
            <v>#VALUE!</v>
          </cell>
        </row>
        <row r="8461">
          <cell r="A8461" t="str">
            <v>1011538-2Max.</v>
          </cell>
          <cell r="B8461" t="e">
            <v>#VALUE!</v>
          </cell>
        </row>
        <row r="8462">
          <cell r="A8462" t="str">
            <v>1011538-2+ / -</v>
          </cell>
          <cell r="B8462" t="e">
            <v>#VALUE!</v>
          </cell>
        </row>
        <row r="8463">
          <cell r="A8463" t="str">
            <v>1004354-3BEKAS</v>
          </cell>
          <cell r="B8463" t="e">
            <v>#VALUE!</v>
          </cell>
        </row>
        <row r="8464">
          <cell r="A8464" t="str">
            <v>1004354-3TTL. RFU</v>
          </cell>
          <cell r="B8464" t="e">
            <v>#VALUE!</v>
          </cell>
        </row>
        <row r="8465">
          <cell r="A8465" t="str">
            <v>1004354-3Min.</v>
          </cell>
          <cell r="B8465" t="e">
            <v>#VALUE!</v>
          </cell>
        </row>
        <row r="8466">
          <cell r="A8466" t="str">
            <v>1004354-3Max.</v>
          </cell>
          <cell r="B8466" t="e">
            <v>#VALUE!</v>
          </cell>
        </row>
        <row r="8467">
          <cell r="A8467" t="str">
            <v>1004354-3+ / -</v>
          </cell>
          <cell r="B8467" t="e">
            <v>#VALUE!</v>
          </cell>
        </row>
        <row r="8468">
          <cell r="A8468" t="str">
            <v>1003296-7PARTSHOP</v>
          </cell>
          <cell r="B8468" t="e">
            <v>#VALUE!</v>
          </cell>
        </row>
        <row r="8469">
          <cell r="A8469" t="str">
            <v>1003296-7TTL. RFU</v>
          </cell>
          <cell r="B8469" t="e">
            <v>#VALUE!</v>
          </cell>
        </row>
        <row r="8470">
          <cell r="A8470" t="str">
            <v>1003296-7Min.</v>
          </cell>
          <cell r="B8470" t="e">
            <v>#VALUE!</v>
          </cell>
        </row>
        <row r="8471">
          <cell r="A8471" t="str">
            <v>1003296-7Max.</v>
          </cell>
          <cell r="B8471" t="e">
            <v>#VALUE!</v>
          </cell>
        </row>
        <row r="8472">
          <cell r="A8472" t="str">
            <v>1003296-7+ / -</v>
          </cell>
          <cell r="B8472" t="e">
            <v>#VALUE!</v>
          </cell>
        </row>
        <row r="8473">
          <cell r="A8473" t="str">
            <v>1005054-1PARTSHOP</v>
          </cell>
          <cell r="B8473" t="e">
            <v>#VALUE!</v>
          </cell>
        </row>
        <row r="8474">
          <cell r="A8474" t="str">
            <v>1005054-1TTL. RFU</v>
          </cell>
          <cell r="B8474" t="e">
            <v>#VALUE!</v>
          </cell>
        </row>
        <row r="8475">
          <cell r="A8475" t="str">
            <v>1005054-1Min.</v>
          </cell>
          <cell r="B8475" t="e">
            <v>#VALUE!</v>
          </cell>
        </row>
        <row r="8476">
          <cell r="A8476" t="str">
            <v>1005054-1Max.</v>
          </cell>
          <cell r="B8476" t="e">
            <v>#VALUE!</v>
          </cell>
        </row>
        <row r="8477">
          <cell r="A8477" t="str">
            <v>1005054-1+ / -</v>
          </cell>
          <cell r="B8477" t="e">
            <v>#VALUE!</v>
          </cell>
        </row>
        <row r="8478">
          <cell r="A8478" t="str">
            <v>1004368-3PARTSHOP</v>
          </cell>
          <cell r="B8478" t="e">
            <v>#VALUE!</v>
          </cell>
        </row>
        <row r="8479">
          <cell r="A8479" t="str">
            <v>1004368-3TTL. RFU</v>
          </cell>
          <cell r="B8479" t="e">
            <v>#VALUE!</v>
          </cell>
        </row>
        <row r="8480">
          <cell r="A8480" t="str">
            <v>1004368-3Min.</v>
          </cell>
          <cell r="B8480" t="e">
            <v>#VALUE!</v>
          </cell>
        </row>
        <row r="8481">
          <cell r="A8481" t="str">
            <v>1004368-3Max.</v>
          </cell>
          <cell r="B8481" t="e">
            <v>#VALUE!</v>
          </cell>
        </row>
        <row r="8482">
          <cell r="A8482" t="str">
            <v>1004368-3+ / -</v>
          </cell>
          <cell r="B8482" t="e">
            <v>#VALUE!</v>
          </cell>
        </row>
        <row r="8483">
          <cell r="A8483" t="str">
            <v>1000797-0PARTSHOP</v>
          </cell>
          <cell r="B8483" t="e">
            <v>#VALUE!</v>
          </cell>
        </row>
        <row r="8484">
          <cell r="A8484" t="str">
            <v>1000797-0TTL. RFU</v>
          </cell>
          <cell r="B8484" t="e">
            <v>#VALUE!</v>
          </cell>
        </row>
        <row r="8485">
          <cell r="A8485" t="str">
            <v>1000797-0Min.</v>
          </cell>
          <cell r="B8485" t="e">
            <v>#VALUE!</v>
          </cell>
        </row>
        <row r="8486">
          <cell r="A8486" t="str">
            <v>1000797-0Max.</v>
          </cell>
          <cell r="B8486" t="e">
            <v>#VALUE!</v>
          </cell>
        </row>
        <row r="8487">
          <cell r="A8487" t="str">
            <v>1000797-0+ / -</v>
          </cell>
          <cell r="B8487" t="e">
            <v>#VALUE!</v>
          </cell>
        </row>
        <row r="8488">
          <cell r="A8488" t="str">
            <v>1005053-1PARTSHOP</v>
          </cell>
          <cell r="B8488" t="e">
            <v>#VALUE!</v>
          </cell>
        </row>
        <row r="8489">
          <cell r="A8489" t="str">
            <v>1005053-1TTL. RFU</v>
          </cell>
          <cell r="B8489" t="e">
            <v>#VALUE!</v>
          </cell>
        </row>
        <row r="8490">
          <cell r="A8490" t="str">
            <v>1005053-1Min.</v>
          </cell>
          <cell r="B8490" t="e">
            <v>#VALUE!</v>
          </cell>
        </row>
        <row r="8491">
          <cell r="A8491" t="str">
            <v>1005053-1Max.</v>
          </cell>
          <cell r="B8491" t="e">
            <v>#VALUE!</v>
          </cell>
        </row>
        <row r="8492">
          <cell r="A8492" t="str">
            <v>1005053-1+ / -</v>
          </cell>
          <cell r="B8492" t="e">
            <v>#VALUE!</v>
          </cell>
        </row>
        <row r="8493">
          <cell r="A8493" t="str">
            <v>1004369-1PARTSHOP</v>
          </cell>
          <cell r="B8493" t="e">
            <v>#VALUE!</v>
          </cell>
        </row>
        <row r="8494">
          <cell r="A8494" t="str">
            <v>1004369-1TTL. RFU</v>
          </cell>
          <cell r="B8494" t="e">
            <v>#VALUE!</v>
          </cell>
        </row>
        <row r="8495">
          <cell r="A8495" t="str">
            <v>1004369-1Min.</v>
          </cell>
          <cell r="B8495" t="e">
            <v>#VALUE!</v>
          </cell>
        </row>
        <row r="8496">
          <cell r="A8496" t="str">
            <v>1004369-1Max.</v>
          </cell>
          <cell r="B8496" t="e">
            <v>#VALUE!</v>
          </cell>
        </row>
        <row r="8497">
          <cell r="A8497" t="str">
            <v>1004369-1+ / -</v>
          </cell>
          <cell r="B8497" t="e">
            <v>#VALUE!</v>
          </cell>
        </row>
        <row r="8498">
          <cell r="A8498" t="str">
            <v>1001103-1PARTSHOP</v>
          </cell>
          <cell r="B8498" t="e">
            <v>#VALUE!</v>
          </cell>
        </row>
        <row r="8499">
          <cell r="A8499" t="str">
            <v>1001103-1TTL. RFU</v>
          </cell>
          <cell r="B8499" t="e">
            <v>#VALUE!</v>
          </cell>
        </row>
        <row r="8500">
          <cell r="A8500" t="str">
            <v>1001103-1Min.</v>
          </cell>
          <cell r="B8500" t="e">
            <v>#VALUE!</v>
          </cell>
        </row>
        <row r="8501">
          <cell r="A8501" t="str">
            <v>1001103-1Max.</v>
          </cell>
          <cell r="B8501" t="e">
            <v>#VALUE!</v>
          </cell>
        </row>
        <row r="8502">
          <cell r="A8502" t="str">
            <v>1001103-1+ / -</v>
          </cell>
          <cell r="B8502" t="e">
            <v>#VALUE!</v>
          </cell>
        </row>
        <row r="8503">
          <cell r="A8503" t="str">
            <v>1011050-1BEKAS</v>
          </cell>
          <cell r="B8503" t="e">
            <v>#VALUE!</v>
          </cell>
        </row>
        <row r="8504">
          <cell r="A8504" t="str">
            <v>1011050-1TTL. RFU</v>
          </cell>
          <cell r="B8504" t="e">
            <v>#VALUE!</v>
          </cell>
        </row>
        <row r="8505">
          <cell r="A8505" t="str">
            <v>1011050-1Min.</v>
          </cell>
          <cell r="B8505" t="e">
            <v>#VALUE!</v>
          </cell>
        </row>
        <row r="8506">
          <cell r="A8506" t="str">
            <v>1011050-1Max.</v>
          </cell>
          <cell r="B8506" t="e">
            <v>#VALUE!</v>
          </cell>
        </row>
        <row r="8507">
          <cell r="A8507" t="str">
            <v>1011050-1+ / -</v>
          </cell>
          <cell r="B8507" t="e">
            <v>#VALUE!</v>
          </cell>
        </row>
        <row r="8508">
          <cell r="A8508" t="str">
            <v>1011639-7PARTSHOP</v>
          </cell>
          <cell r="B8508" t="e">
            <v>#VALUE!</v>
          </cell>
        </row>
        <row r="8509">
          <cell r="A8509" t="str">
            <v>1011639-7TTL. RFU</v>
          </cell>
          <cell r="B8509" t="e">
            <v>#VALUE!</v>
          </cell>
        </row>
        <row r="8510">
          <cell r="A8510" t="str">
            <v>1011639-7Min.</v>
          </cell>
          <cell r="B8510" t="e">
            <v>#VALUE!</v>
          </cell>
        </row>
        <row r="8511">
          <cell r="A8511" t="str">
            <v>1011639-7Max.</v>
          </cell>
          <cell r="B8511" t="e">
            <v>#VALUE!</v>
          </cell>
        </row>
        <row r="8512">
          <cell r="A8512" t="str">
            <v>1011639-7+ / -</v>
          </cell>
          <cell r="B8512" t="e">
            <v>#VALUE!</v>
          </cell>
        </row>
        <row r="8513">
          <cell r="A8513" t="str">
            <v>1011643-5PARTSHOP</v>
          </cell>
          <cell r="B8513" t="e">
            <v>#VALUE!</v>
          </cell>
        </row>
        <row r="8514">
          <cell r="A8514" t="str">
            <v>1011643-5TTL. RFU</v>
          </cell>
          <cell r="B8514" t="e">
            <v>#VALUE!</v>
          </cell>
        </row>
        <row r="8515">
          <cell r="A8515" t="str">
            <v>1011643-5Min.</v>
          </cell>
          <cell r="B8515" t="e">
            <v>#VALUE!</v>
          </cell>
        </row>
        <row r="8516">
          <cell r="A8516" t="str">
            <v>1011643-5Max.</v>
          </cell>
          <cell r="B8516" t="e">
            <v>#VALUE!</v>
          </cell>
        </row>
        <row r="8517">
          <cell r="A8517" t="str">
            <v>1011643-5+ / -</v>
          </cell>
          <cell r="B8517" t="e">
            <v>#VALUE!</v>
          </cell>
        </row>
        <row r="8518">
          <cell r="A8518" t="str">
            <v>1011640-0PARTSHOP</v>
          </cell>
          <cell r="B8518" t="e">
            <v>#VALUE!</v>
          </cell>
        </row>
        <row r="8519">
          <cell r="A8519" t="str">
            <v>1011640-0TTL. RFU</v>
          </cell>
          <cell r="B8519" t="e">
            <v>#VALUE!</v>
          </cell>
        </row>
        <row r="8520">
          <cell r="A8520" t="str">
            <v>1011640-0Min.</v>
          </cell>
          <cell r="B8520" t="e">
            <v>#VALUE!</v>
          </cell>
        </row>
        <row r="8521">
          <cell r="A8521" t="str">
            <v>1011640-0Max.</v>
          </cell>
          <cell r="B8521" t="e">
            <v>#VALUE!</v>
          </cell>
        </row>
        <row r="8522">
          <cell r="A8522" t="str">
            <v>1011640-0+ / -</v>
          </cell>
          <cell r="B8522" t="e">
            <v>#VALUE!</v>
          </cell>
        </row>
        <row r="8523">
          <cell r="A8523" t="str">
            <v>1011641-9PARTSHOP</v>
          </cell>
          <cell r="B8523" t="e">
            <v>#VALUE!</v>
          </cell>
        </row>
        <row r="8524">
          <cell r="A8524" t="str">
            <v>1011641-9TTL. RFU</v>
          </cell>
          <cell r="B8524" t="e">
            <v>#VALUE!</v>
          </cell>
        </row>
        <row r="8525">
          <cell r="A8525" t="str">
            <v>1011641-9Min.</v>
          </cell>
          <cell r="B8525" t="e">
            <v>#VALUE!</v>
          </cell>
        </row>
        <row r="8526">
          <cell r="A8526" t="str">
            <v>1011641-9Max.</v>
          </cell>
          <cell r="B8526" t="e">
            <v>#VALUE!</v>
          </cell>
        </row>
        <row r="8527">
          <cell r="A8527" t="str">
            <v>1011641-9+ / -</v>
          </cell>
          <cell r="B8527" t="e">
            <v>#VALUE!</v>
          </cell>
        </row>
        <row r="8528">
          <cell r="A8528" t="str">
            <v>1011505-6PARTSHOP</v>
          </cell>
          <cell r="B8528" t="e">
            <v>#VALUE!</v>
          </cell>
        </row>
        <row r="8529">
          <cell r="A8529" t="str">
            <v>1011505-6TTL. RFU</v>
          </cell>
          <cell r="B8529" t="e">
            <v>#VALUE!</v>
          </cell>
        </row>
        <row r="8530">
          <cell r="A8530" t="str">
            <v>1011505-6Min.</v>
          </cell>
          <cell r="B8530" t="e">
            <v>#VALUE!</v>
          </cell>
        </row>
        <row r="8531">
          <cell r="A8531" t="str">
            <v>1011505-6Max.</v>
          </cell>
          <cell r="B8531" t="e">
            <v>#VALUE!</v>
          </cell>
        </row>
        <row r="8532">
          <cell r="A8532" t="str">
            <v>1011505-6+ / -</v>
          </cell>
          <cell r="B8532" t="e">
            <v>#VALUE!</v>
          </cell>
        </row>
        <row r="8533">
          <cell r="A8533" t="str">
            <v>1011506-4PARTSHOP</v>
          </cell>
          <cell r="B8533" t="e">
            <v>#VALUE!</v>
          </cell>
        </row>
        <row r="8534">
          <cell r="A8534" t="str">
            <v>1011506-4TTL. RFU</v>
          </cell>
          <cell r="B8534" t="e">
            <v>#VALUE!</v>
          </cell>
        </row>
        <row r="8535">
          <cell r="A8535" t="str">
            <v>1011506-4Min.</v>
          </cell>
          <cell r="B8535" t="e">
            <v>#VALUE!</v>
          </cell>
        </row>
        <row r="8536">
          <cell r="A8536" t="str">
            <v>1011506-4Max.</v>
          </cell>
          <cell r="B8536" t="e">
            <v>#VALUE!</v>
          </cell>
        </row>
        <row r="8537">
          <cell r="A8537" t="str">
            <v>1011506-4+ / -</v>
          </cell>
          <cell r="B8537" t="e">
            <v>#VALUE!</v>
          </cell>
        </row>
        <row r="8538">
          <cell r="A8538" t="str">
            <v>1000280-4HOP</v>
          </cell>
          <cell r="B8538" t="e">
            <v>#VALUE!</v>
          </cell>
        </row>
        <row r="8539">
          <cell r="A8539" t="str">
            <v>1000280-4TTL. RFU</v>
          </cell>
          <cell r="B8539" t="e">
            <v>#VALUE!</v>
          </cell>
        </row>
        <row r="8540">
          <cell r="A8540" t="str">
            <v>1000280-4Min.</v>
          </cell>
          <cell r="B8540" t="e">
            <v>#VALUE!</v>
          </cell>
        </row>
        <row r="8541">
          <cell r="A8541" t="str">
            <v>1000280-4Max.</v>
          </cell>
          <cell r="B8541" t="e">
            <v>#VALUE!</v>
          </cell>
        </row>
        <row r="8542">
          <cell r="A8542" t="str">
            <v>1000280-4+ / -</v>
          </cell>
          <cell r="B8542" t="e">
            <v>#VALUE!</v>
          </cell>
        </row>
        <row r="8543">
          <cell r="A8543" t="str">
            <v>1003198-7PARTSHOP</v>
          </cell>
          <cell r="B8543" t="e">
            <v>#VALUE!</v>
          </cell>
        </row>
        <row r="8544">
          <cell r="A8544" t="str">
            <v>1003198-7TTL. RFU</v>
          </cell>
          <cell r="B8544" t="e">
            <v>#VALUE!</v>
          </cell>
        </row>
        <row r="8545">
          <cell r="A8545" t="str">
            <v>1003198-7Min.</v>
          </cell>
          <cell r="B8545" t="e">
            <v>#VALUE!</v>
          </cell>
        </row>
        <row r="8546">
          <cell r="A8546" t="str">
            <v>1003198-7Max.</v>
          </cell>
          <cell r="B8546" t="e">
            <v>#VALUE!</v>
          </cell>
        </row>
        <row r="8547">
          <cell r="A8547" t="str">
            <v>1003198-7+ / -</v>
          </cell>
          <cell r="B8547" t="e">
            <v>#VALUE!</v>
          </cell>
        </row>
        <row r="8548">
          <cell r="A8548" t="str">
            <v>1004165-6PARTSHOP</v>
          </cell>
          <cell r="B8548" t="e">
            <v>#VALUE!</v>
          </cell>
        </row>
        <row r="8549">
          <cell r="A8549" t="str">
            <v>1004165-6TTL. RFU</v>
          </cell>
          <cell r="B8549" t="e">
            <v>#VALUE!</v>
          </cell>
        </row>
        <row r="8550">
          <cell r="A8550" t="str">
            <v>1004165-6Min.</v>
          </cell>
          <cell r="B8550" t="e">
            <v>#VALUE!</v>
          </cell>
        </row>
        <row r="8551">
          <cell r="A8551" t="str">
            <v>1004165-6Max.</v>
          </cell>
          <cell r="B8551" t="e">
            <v>#VALUE!</v>
          </cell>
        </row>
        <row r="8552">
          <cell r="A8552" t="str">
            <v>1004165-6+ / -</v>
          </cell>
          <cell r="B8552" t="e">
            <v>#VALUE!</v>
          </cell>
        </row>
        <row r="8553">
          <cell r="A8553" t="str">
            <v>1001278-8IGP</v>
          </cell>
          <cell r="B8553" t="e">
            <v>#VALUE!</v>
          </cell>
        </row>
        <row r="8554">
          <cell r="A8554" t="str">
            <v>1001278-8TTL. RFU</v>
          </cell>
          <cell r="B8554" t="e">
            <v>#VALUE!</v>
          </cell>
        </row>
        <row r="8555">
          <cell r="A8555" t="str">
            <v>1001278-8Min.</v>
          </cell>
          <cell r="B8555" t="e">
            <v>#VALUE!</v>
          </cell>
        </row>
        <row r="8556">
          <cell r="A8556" t="str">
            <v>1001278-8Max.</v>
          </cell>
          <cell r="B8556" t="e">
            <v>#VALUE!</v>
          </cell>
        </row>
        <row r="8557">
          <cell r="A8557" t="str">
            <v>1001278-8+ / -</v>
          </cell>
          <cell r="B8557" t="e">
            <v>#VALUE!</v>
          </cell>
        </row>
        <row r="8558">
          <cell r="A8558" t="str">
            <v>1010225-6LAIN-LAIN</v>
          </cell>
          <cell r="B8558" t="e">
            <v>#VALUE!</v>
          </cell>
        </row>
        <row r="8559">
          <cell r="A8559" t="str">
            <v>1010225-6TTL. RFU</v>
          </cell>
          <cell r="B8559" t="e">
            <v>#VALUE!</v>
          </cell>
        </row>
        <row r="8560">
          <cell r="A8560" t="str">
            <v>1010225-6Min.</v>
          </cell>
          <cell r="B8560" t="e">
            <v>#VALUE!</v>
          </cell>
        </row>
        <row r="8561">
          <cell r="A8561" t="str">
            <v>1010225-6Max.</v>
          </cell>
          <cell r="B8561" t="e">
            <v>#VALUE!</v>
          </cell>
        </row>
        <row r="8562">
          <cell r="A8562" t="str">
            <v>1010225-6+ / -</v>
          </cell>
          <cell r="B8562" t="e">
            <v>#VALUE!</v>
          </cell>
        </row>
        <row r="8563">
          <cell r="A8563" t="str">
            <v>1010224-8LAIN-LAIN</v>
          </cell>
          <cell r="B8563">
            <v>175000</v>
          </cell>
        </row>
        <row r="8564">
          <cell r="A8564" t="str">
            <v>1010224-8TTL. RFU</v>
          </cell>
          <cell r="B8564" t="e">
            <v>#VALUE!</v>
          </cell>
        </row>
        <row r="8565">
          <cell r="A8565" t="str">
            <v>1010224-8Min.</v>
          </cell>
          <cell r="B8565" t="e">
            <v>#VALUE!</v>
          </cell>
        </row>
        <row r="8566">
          <cell r="A8566" t="str">
            <v>1010224-8Max.</v>
          </cell>
          <cell r="B8566" t="e">
            <v>#VALUE!</v>
          </cell>
        </row>
        <row r="8567">
          <cell r="A8567" t="str">
            <v>1010224-8+ / -</v>
          </cell>
          <cell r="B8567" t="e">
            <v>#VALUE!</v>
          </cell>
        </row>
        <row r="8568">
          <cell r="A8568" t="str">
            <v>1011475-0IMPORTIR</v>
          </cell>
          <cell r="B8568" t="e">
            <v>#VALUE!</v>
          </cell>
        </row>
        <row r="8569">
          <cell r="A8569" t="str">
            <v>1011475-0TTL. RFU</v>
          </cell>
          <cell r="B8569" t="e">
            <v>#VALUE!</v>
          </cell>
        </row>
        <row r="8570">
          <cell r="A8570" t="str">
            <v>1011475-0Min.</v>
          </cell>
          <cell r="B8570" t="e">
            <v>#VALUE!</v>
          </cell>
        </row>
        <row r="8571">
          <cell r="A8571" t="str">
            <v>1011475-0Max.</v>
          </cell>
          <cell r="B8571" t="e">
            <v>#VALUE!</v>
          </cell>
        </row>
        <row r="8572">
          <cell r="A8572" t="str">
            <v>1011475-0+ / -</v>
          </cell>
          <cell r="B8572" t="e">
            <v>#VALUE!</v>
          </cell>
        </row>
        <row r="8573">
          <cell r="A8573" t="str">
            <v>1001239-7PARTSHOP</v>
          </cell>
          <cell r="B8573" t="e">
            <v>#VALUE!</v>
          </cell>
        </row>
        <row r="8574">
          <cell r="A8574" t="str">
            <v>1001239-7TTL. RFU</v>
          </cell>
          <cell r="B8574" t="e">
            <v>#VALUE!</v>
          </cell>
        </row>
        <row r="8575">
          <cell r="A8575" t="str">
            <v>1001239-7Min.</v>
          </cell>
          <cell r="B8575" t="e">
            <v>#VALUE!</v>
          </cell>
        </row>
        <row r="8576">
          <cell r="A8576" t="str">
            <v>1001239-7Max.</v>
          </cell>
          <cell r="B8576" t="e">
            <v>#VALUE!</v>
          </cell>
        </row>
        <row r="8577">
          <cell r="A8577" t="str">
            <v>1001239-7+ / -</v>
          </cell>
          <cell r="B8577" t="e">
            <v>#VALUE!</v>
          </cell>
        </row>
        <row r="8578">
          <cell r="A8578" t="str">
            <v>1000948-5PARTSHOP</v>
          </cell>
          <cell r="B8578" t="e">
            <v>#VALUE!</v>
          </cell>
        </row>
        <row r="8579">
          <cell r="A8579" t="str">
            <v>1000948-5TTL. RFU</v>
          </cell>
          <cell r="B8579" t="e">
            <v>#VALUE!</v>
          </cell>
        </row>
        <row r="8580">
          <cell r="A8580" t="str">
            <v>1000948-5Min.</v>
          </cell>
          <cell r="B8580" t="e">
            <v>#VALUE!</v>
          </cell>
        </row>
        <row r="8581">
          <cell r="A8581" t="str">
            <v>1000948-5Max.</v>
          </cell>
          <cell r="B8581" t="e">
            <v>#VALUE!</v>
          </cell>
        </row>
        <row r="8582">
          <cell r="A8582" t="str">
            <v>1000948-5+ / -</v>
          </cell>
          <cell r="B8582" t="e">
            <v>#VALUE!</v>
          </cell>
        </row>
        <row r="8583">
          <cell r="A8583" t="str">
            <v>1000950-7PARTSHOP</v>
          </cell>
          <cell r="B8583" t="e">
            <v>#VALUE!</v>
          </cell>
        </row>
        <row r="8584">
          <cell r="A8584" t="str">
            <v>1000950-7TTL. RFU</v>
          </cell>
          <cell r="B8584" t="e">
            <v>#VALUE!</v>
          </cell>
        </row>
        <row r="8585">
          <cell r="A8585" t="str">
            <v>1000950-7Min.</v>
          </cell>
          <cell r="B8585" t="e">
            <v>#VALUE!</v>
          </cell>
        </row>
        <row r="8586">
          <cell r="A8586" t="str">
            <v>1000950-7Max.</v>
          </cell>
          <cell r="B8586" t="e">
            <v>#VALUE!</v>
          </cell>
        </row>
        <row r="8587">
          <cell r="A8587" t="str">
            <v>1000950-7+ / -</v>
          </cell>
          <cell r="B8587" t="e">
            <v>#VALUE!</v>
          </cell>
        </row>
        <row r="8588">
          <cell r="A8588" t="str">
            <v>1000951-5PARTSHOP</v>
          </cell>
          <cell r="B8588" t="e">
            <v>#VALUE!</v>
          </cell>
        </row>
        <row r="8589">
          <cell r="A8589" t="str">
            <v>1000951-5TTL. RFU</v>
          </cell>
          <cell r="B8589" t="e">
            <v>#VALUE!</v>
          </cell>
        </row>
        <row r="8590">
          <cell r="A8590" t="str">
            <v>1000951-5Min.</v>
          </cell>
          <cell r="B8590" t="e">
            <v>#VALUE!</v>
          </cell>
        </row>
        <row r="8591">
          <cell r="A8591" t="str">
            <v>1000951-5Max.</v>
          </cell>
          <cell r="B8591" t="e">
            <v>#VALUE!</v>
          </cell>
        </row>
        <row r="8592">
          <cell r="A8592" t="str">
            <v>1000951-5+ / -</v>
          </cell>
          <cell r="B8592" t="e">
            <v>#VALUE!</v>
          </cell>
        </row>
        <row r="8593">
          <cell r="A8593" t="str">
            <v>1001048-3PARTSHOP</v>
          </cell>
          <cell r="B8593">
            <v>32727</v>
          </cell>
        </row>
        <row r="8594">
          <cell r="A8594" t="str">
            <v>1001048-3TTL. RFU</v>
          </cell>
          <cell r="B8594" t="e">
            <v>#VALUE!</v>
          </cell>
        </row>
        <row r="8595">
          <cell r="A8595" t="str">
            <v>1001048-3Min.</v>
          </cell>
          <cell r="B8595" t="e">
            <v>#VALUE!</v>
          </cell>
        </row>
        <row r="8596">
          <cell r="A8596" t="str">
            <v>1001048-3Max.</v>
          </cell>
          <cell r="B8596" t="e">
            <v>#VALUE!</v>
          </cell>
        </row>
        <row r="8597">
          <cell r="A8597" t="str">
            <v>1001048-3+ / -</v>
          </cell>
          <cell r="B8597" t="e">
            <v>#VALUE!</v>
          </cell>
        </row>
        <row r="8598">
          <cell r="A8598" t="str">
            <v>1001051-3PARTSHOP</v>
          </cell>
          <cell r="B8598">
            <v>32727</v>
          </cell>
        </row>
        <row r="8599">
          <cell r="A8599" t="str">
            <v>1001051-3TTL. RFU</v>
          </cell>
          <cell r="B8599" t="e">
            <v>#VALUE!</v>
          </cell>
        </row>
        <row r="8600">
          <cell r="A8600" t="str">
            <v>1001051-3Min.</v>
          </cell>
          <cell r="B8600" t="e">
            <v>#VALUE!</v>
          </cell>
        </row>
        <row r="8601">
          <cell r="A8601" t="str">
            <v>1001051-3Max.</v>
          </cell>
          <cell r="B8601" t="e">
            <v>#VALUE!</v>
          </cell>
        </row>
        <row r="8602">
          <cell r="A8602" t="str">
            <v>1001051-3+ / -</v>
          </cell>
          <cell r="B8602" t="e">
            <v>#VALUE!</v>
          </cell>
        </row>
        <row r="8603">
          <cell r="A8603" t="str">
            <v>1000482-3PARTSHOP</v>
          </cell>
          <cell r="B8603" t="e">
            <v>#VALUE!</v>
          </cell>
        </row>
        <row r="8604">
          <cell r="A8604" t="str">
            <v>1000482-3TTL. RFU</v>
          </cell>
          <cell r="B8604" t="e">
            <v>#VALUE!</v>
          </cell>
        </row>
        <row r="8605">
          <cell r="A8605" t="str">
            <v>1000482-3Min.</v>
          </cell>
          <cell r="B8605" t="e">
            <v>#VALUE!</v>
          </cell>
        </row>
        <row r="8606">
          <cell r="A8606" t="str">
            <v>1000482-3Max.</v>
          </cell>
          <cell r="B8606" t="e">
            <v>#VALUE!</v>
          </cell>
        </row>
        <row r="8607">
          <cell r="A8607" t="str">
            <v>1000482-3+ / -</v>
          </cell>
          <cell r="B8607" t="e">
            <v>#VALUE!</v>
          </cell>
        </row>
        <row r="8608">
          <cell r="A8608" t="str">
            <v>1000453-1PARTSHOP</v>
          </cell>
          <cell r="B8608" t="e">
            <v>#VALUE!</v>
          </cell>
        </row>
        <row r="8609">
          <cell r="A8609" t="str">
            <v>1000453-1TTL. RFU</v>
          </cell>
          <cell r="B8609" t="e">
            <v>#VALUE!</v>
          </cell>
        </row>
        <row r="8610">
          <cell r="A8610" t="str">
            <v>1000453-1Min.</v>
          </cell>
          <cell r="B8610" t="e">
            <v>#VALUE!</v>
          </cell>
        </row>
        <row r="8611">
          <cell r="A8611" t="str">
            <v>1000453-1Max.</v>
          </cell>
          <cell r="B8611" t="e">
            <v>#VALUE!</v>
          </cell>
        </row>
        <row r="8612">
          <cell r="A8612" t="str">
            <v>1000453-1+ / -</v>
          </cell>
          <cell r="B8612" t="e">
            <v>#VALUE!</v>
          </cell>
        </row>
        <row r="8613">
          <cell r="A8613" t="str">
            <v>1000487-4PARTSHOP</v>
          </cell>
          <cell r="B8613" t="e">
            <v>#VALUE!</v>
          </cell>
        </row>
        <row r="8614">
          <cell r="A8614" t="str">
            <v>1000487-4TTL. RFU</v>
          </cell>
          <cell r="B8614" t="e">
            <v>#VALUE!</v>
          </cell>
        </row>
        <row r="8615">
          <cell r="A8615" t="str">
            <v>1000487-4Min.</v>
          </cell>
          <cell r="B8615" t="e">
            <v>#VALUE!</v>
          </cell>
        </row>
        <row r="8616">
          <cell r="A8616" t="str">
            <v>1000487-4Max.</v>
          </cell>
          <cell r="B8616" t="e">
            <v>#VALUE!</v>
          </cell>
        </row>
        <row r="8617">
          <cell r="A8617" t="str">
            <v>1000487-4+ / -</v>
          </cell>
          <cell r="B8617" t="e">
            <v>#VALUE!</v>
          </cell>
        </row>
        <row r="8618">
          <cell r="A8618" t="str">
            <v>1004728-1PARTSHOP</v>
          </cell>
          <cell r="B8618" t="e">
            <v>#VALUE!</v>
          </cell>
        </row>
        <row r="8619">
          <cell r="A8619" t="str">
            <v>1004728-1TTL. RFU</v>
          </cell>
          <cell r="B8619" t="e">
            <v>#VALUE!</v>
          </cell>
        </row>
        <row r="8620">
          <cell r="A8620" t="str">
            <v>1004728-1Min.</v>
          </cell>
          <cell r="B8620" t="e">
            <v>#VALUE!</v>
          </cell>
        </row>
        <row r="8621">
          <cell r="A8621" t="str">
            <v>1004728-1Max.</v>
          </cell>
          <cell r="B8621" t="e">
            <v>#VALUE!</v>
          </cell>
        </row>
        <row r="8622">
          <cell r="A8622" t="str">
            <v>1004728-1+ / -</v>
          </cell>
          <cell r="B8622" t="e">
            <v>#VALUE!</v>
          </cell>
        </row>
        <row r="8623">
          <cell r="A8623" t="str">
            <v>1000627-3PARTSHOP</v>
          </cell>
          <cell r="B8623" t="e">
            <v>#VALUE!</v>
          </cell>
        </row>
        <row r="8624">
          <cell r="A8624" t="str">
            <v>1000627-3TTL. RFU</v>
          </cell>
          <cell r="B8624" t="e">
            <v>#VALUE!</v>
          </cell>
        </row>
        <row r="8625">
          <cell r="A8625" t="str">
            <v>1000627-3Min.</v>
          </cell>
          <cell r="B8625" t="e">
            <v>#VALUE!</v>
          </cell>
        </row>
        <row r="8626">
          <cell r="A8626" t="str">
            <v>1000627-3Max.</v>
          </cell>
          <cell r="B8626" t="e">
            <v>#VALUE!</v>
          </cell>
        </row>
        <row r="8627">
          <cell r="A8627" t="str">
            <v>1000627-3+ / -</v>
          </cell>
          <cell r="B8627" t="e">
            <v>#VALUE!</v>
          </cell>
        </row>
        <row r="8628">
          <cell r="A8628" t="str">
            <v>1000628-1PARTSHOP</v>
          </cell>
          <cell r="B8628" t="e">
            <v>#VALUE!</v>
          </cell>
        </row>
        <row r="8629">
          <cell r="A8629" t="str">
            <v>1000628-1TTL. RFU</v>
          </cell>
          <cell r="B8629" t="e">
            <v>#VALUE!</v>
          </cell>
        </row>
        <row r="8630">
          <cell r="A8630" t="str">
            <v>1000628-1Min.</v>
          </cell>
          <cell r="B8630" t="e">
            <v>#VALUE!</v>
          </cell>
        </row>
        <row r="8631">
          <cell r="A8631" t="str">
            <v>1000628-1Max.</v>
          </cell>
          <cell r="B8631" t="e">
            <v>#VALUE!</v>
          </cell>
        </row>
        <row r="8632">
          <cell r="A8632" t="str">
            <v>1000628-1+ / -</v>
          </cell>
          <cell r="B8632" t="e">
            <v>#VALUE!</v>
          </cell>
        </row>
        <row r="8633">
          <cell r="A8633" t="str">
            <v>1000590-0HOP</v>
          </cell>
          <cell r="B8633" t="e">
            <v>#VALUE!</v>
          </cell>
        </row>
        <row r="8634">
          <cell r="A8634" t="str">
            <v>1000590-0TTL. RFU</v>
          </cell>
          <cell r="B8634" t="e">
            <v>#VALUE!</v>
          </cell>
        </row>
        <row r="8635">
          <cell r="A8635" t="str">
            <v>1000590-0Min.</v>
          </cell>
          <cell r="B8635" t="e">
            <v>#VALUE!</v>
          </cell>
        </row>
        <row r="8636">
          <cell r="A8636" t="str">
            <v>1000590-0Max.</v>
          </cell>
          <cell r="B8636" t="e">
            <v>#VALUE!</v>
          </cell>
        </row>
        <row r="8637">
          <cell r="A8637" t="str">
            <v>1000590-0+ / -</v>
          </cell>
          <cell r="B8637" t="e">
            <v>#VALUE!</v>
          </cell>
        </row>
        <row r="8638">
          <cell r="A8638" t="str">
            <v>1000068-2BUATAN</v>
          </cell>
          <cell r="B8638">
            <v>111375</v>
          </cell>
        </row>
        <row r="8639">
          <cell r="A8639" t="str">
            <v>1000068-2TTL. RFU</v>
          </cell>
          <cell r="B8639" t="e">
            <v>#VALUE!</v>
          </cell>
        </row>
        <row r="8640">
          <cell r="A8640" t="str">
            <v>1000068-2Min.</v>
          </cell>
          <cell r="B8640" t="e">
            <v>#VALUE!</v>
          </cell>
        </row>
        <row r="8641">
          <cell r="A8641" t="str">
            <v>1000068-2Max.</v>
          </cell>
          <cell r="B8641" t="e">
            <v>#VALUE!</v>
          </cell>
        </row>
        <row r="8642">
          <cell r="A8642" t="str">
            <v>1000068-2+ / -</v>
          </cell>
          <cell r="B8642" t="e">
            <v>#VALUE!</v>
          </cell>
        </row>
        <row r="8643">
          <cell r="A8643" t="str">
            <v>1000069-0LAIN-LAIN</v>
          </cell>
          <cell r="B8643" t="e">
            <v>#VALUE!</v>
          </cell>
        </row>
        <row r="8644">
          <cell r="A8644" t="str">
            <v>1000069-0BUATAN</v>
          </cell>
          <cell r="B8644">
            <v>89500</v>
          </cell>
        </row>
        <row r="8645">
          <cell r="A8645" t="str">
            <v>1000069-0TTL. RFU</v>
          </cell>
          <cell r="B8645" t="e">
            <v>#VALUE!</v>
          </cell>
        </row>
        <row r="8646">
          <cell r="A8646" t="str">
            <v>1000069-0Min.</v>
          </cell>
          <cell r="B8646" t="e">
            <v>#VALUE!</v>
          </cell>
        </row>
        <row r="8647">
          <cell r="A8647" t="str">
            <v>1000069-0Max.</v>
          </cell>
          <cell r="B8647" t="e">
            <v>#VALUE!</v>
          </cell>
        </row>
        <row r="8648">
          <cell r="A8648" t="str">
            <v>1000069-0+ / -</v>
          </cell>
          <cell r="B8648" t="e">
            <v>#VALUE!</v>
          </cell>
        </row>
        <row r="8649">
          <cell r="A8649" t="str">
            <v>1000495-5BUATAN</v>
          </cell>
          <cell r="B8649" t="e">
            <v>#VALUE!</v>
          </cell>
        </row>
        <row r="8650">
          <cell r="A8650" t="str">
            <v>1000495-5TTL. RFU</v>
          </cell>
          <cell r="B8650" t="e">
            <v>#VALUE!</v>
          </cell>
        </row>
        <row r="8651">
          <cell r="A8651" t="str">
            <v>1000495-5Min.</v>
          </cell>
          <cell r="B8651" t="e">
            <v>#VALUE!</v>
          </cell>
        </row>
        <row r="8652">
          <cell r="A8652" t="str">
            <v>1000495-5Max.</v>
          </cell>
          <cell r="B8652" t="e">
            <v>#VALUE!</v>
          </cell>
        </row>
        <row r="8653">
          <cell r="A8653" t="str">
            <v>1000495-5+ / -</v>
          </cell>
          <cell r="B8653" t="e">
            <v>#VALUE!</v>
          </cell>
        </row>
        <row r="8654">
          <cell r="A8654" t="str">
            <v>1003913-9IMPORTIR</v>
          </cell>
          <cell r="B8654" t="e">
            <v>#VALUE!</v>
          </cell>
        </row>
        <row r="8655">
          <cell r="A8655" t="str">
            <v>1003913-9TTL. RFU</v>
          </cell>
          <cell r="B8655" t="e">
            <v>#VALUE!</v>
          </cell>
        </row>
        <row r="8656">
          <cell r="A8656" t="str">
            <v>1003913-9Min.</v>
          </cell>
          <cell r="B8656" t="e">
            <v>#VALUE!</v>
          </cell>
        </row>
        <row r="8657">
          <cell r="A8657" t="str">
            <v>1003913-9Max.</v>
          </cell>
          <cell r="B8657" t="e">
            <v>#VALUE!</v>
          </cell>
        </row>
        <row r="8658">
          <cell r="A8658" t="str">
            <v>1003913-9+ / -</v>
          </cell>
          <cell r="B8658" t="e">
            <v>#VALUE!</v>
          </cell>
        </row>
        <row r="8659">
          <cell r="A8659" t="str">
            <v>1011072-0IMPORTIR</v>
          </cell>
          <cell r="B8659" t="e">
            <v>#VALUE!</v>
          </cell>
        </row>
        <row r="8660">
          <cell r="A8660" t="str">
            <v>1011072-0TTL. RFU</v>
          </cell>
          <cell r="B8660" t="e">
            <v>#VALUE!</v>
          </cell>
        </row>
        <row r="8661">
          <cell r="A8661" t="str">
            <v>1011072-0Min.</v>
          </cell>
          <cell r="B8661" t="e">
            <v>#VALUE!</v>
          </cell>
        </row>
        <row r="8662">
          <cell r="A8662" t="str">
            <v>1011072-0Max.</v>
          </cell>
          <cell r="B8662" t="e">
            <v>#VALUE!</v>
          </cell>
        </row>
        <row r="8663">
          <cell r="A8663" t="str">
            <v>1011072-0+ / -</v>
          </cell>
          <cell r="B8663" t="e">
            <v>#VALUE!</v>
          </cell>
        </row>
        <row r="8664">
          <cell r="A8664" t="str">
            <v>1011076-3BUATAN</v>
          </cell>
          <cell r="B8664" t="e">
            <v>#VALUE!</v>
          </cell>
        </row>
        <row r="8665">
          <cell r="A8665" t="str">
            <v>1011076-3TTL. RFU</v>
          </cell>
          <cell r="B8665" t="e">
            <v>#VALUE!</v>
          </cell>
        </row>
        <row r="8666">
          <cell r="A8666" t="str">
            <v>1011076-3Min.</v>
          </cell>
          <cell r="B8666" t="e">
            <v>#VALUE!</v>
          </cell>
        </row>
        <row r="8667">
          <cell r="A8667" t="str">
            <v>1011076-3Max.</v>
          </cell>
          <cell r="B8667" t="e">
            <v>#VALUE!</v>
          </cell>
        </row>
        <row r="8668">
          <cell r="A8668" t="str">
            <v>1011076-3+ / -</v>
          </cell>
          <cell r="B8668" t="e">
            <v>#VALUE!</v>
          </cell>
        </row>
        <row r="8669">
          <cell r="A8669" t="str">
            <v>1003900-7PARTSHOP</v>
          </cell>
          <cell r="B8669" t="e">
            <v>#VALUE!</v>
          </cell>
        </row>
        <row r="8670">
          <cell r="A8670" t="str">
            <v>1003900-7TTL. RFU</v>
          </cell>
          <cell r="B8670" t="e">
            <v>#VALUE!</v>
          </cell>
        </row>
        <row r="8671">
          <cell r="A8671" t="str">
            <v>1003900-7Min.</v>
          </cell>
          <cell r="B8671" t="e">
            <v>#VALUE!</v>
          </cell>
        </row>
        <row r="8672">
          <cell r="A8672" t="str">
            <v>1003900-7Max.</v>
          </cell>
          <cell r="B8672" t="e">
            <v>#VALUE!</v>
          </cell>
        </row>
        <row r="8673">
          <cell r="A8673" t="str">
            <v>1003900-7+ / -</v>
          </cell>
          <cell r="B8673" t="e">
            <v>#VALUE!</v>
          </cell>
        </row>
        <row r="8674">
          <cell r="A8674" t="str">
            <v>1003395-5LAIN-LAIN</v>
          </cell>
          <cell r="B8674" t="e">
            <v>#VALUE!</v>
          </cell>
        </row>
        <row r="8675">
          <cell r="A8675" t="str">
            <v>1003395-5TTL. RFU</v>
          </cell>
          <cell r="B8675" t="e">
            <v>#VALUE!</v>
          </cell>
        </row>
        <row r="8676">
          <cell r="A8676" t="str">
            <v>1003395-5Min.</v>
          </cell>
          <cell r="B8676" t="e">
            <v>#VALUE!</v>
          </cell>
        </row>
        <row r="8677">
          <cell r="A8677" t="str">
            <v>1003395-5Max.</v>
          </cell>
          <cell r="B8677" t="e">
            <v>#VALUE!</v>
          </cell>
        </row>
        <row r="8678">
          <cell r="A8678" t="str">
            <v>1003395-5+ / -</v>
          </cell>
          <cell r="B8678" t="e">
            <v>#VALUE!</v>
          </cell>
        </row>
        <row r="8679">
          <cell r="A8679" t="str">
            <v>1011575-7PARTSHOP</v>
          </cell>
          <cell r="B8679" t="e">
            <v>#VALUE!</v>
          </cell>
        </row>
        <row r="8680">
          <cell r="A8680" t="str">
            <v>1011575-7TTL. RFU</v>
          </cell>
          <cell r="B8680" t="e">
            <v>#VALUE!</v>
          </cell>
        </row>
        <row r="8681">
          <cell r="A8681" t="str">
            <v>1011575-7Min.</v>
          </cell>
          <cell r="B8681" t="e">
            <v>#VALUE!</v>
          </cell>
        </row>
        <row r="8682">
          <cell r="A8682" t="str">
            <v>1011575-7Max.</v>
          </cell>
          <cell r="B8682" t="e">
            <v>#VALUE!</v>
          </cell>
        </row>
        <row r="8683">
          <cell r="A8683" t="str">
            <v>1011575-7+ / -</v>
          </cell>
          <cell r="B8683" t="e">
            <v>#VALUE!</v>
          </cell>
        </row>
        <row r="8684">
          <cell r="A8684" t="str">
            <v>1004238-5BEKAS</v>
          </cell>
          <cell r="B8684" t="e">
            <v>#VALUE!</v>
          </cell>
        </row>
        <row r="8685">
          <cell r="A8685" t="str">
            <v>1004238-5TTL. RFU</v>
          </cell>
          <cell r="B8685" t="e">
            <v>#VALUE!</v>
          </cell>
        </row>
        <row r="8686">
          <cell r="A8686" t="str">
            <v>1004238-5Min.</v>
          </cell>
          <cell r="B8686" t="e">
            <v>#VALUE!</v>
          </cell>
        </row>
        <row r="8687">
          <cell r="A8687" t="str">
            <v>1004238-5Max.</v>
          </cell>
          <cell r="B8687" t="e">
            <v>#VALUE!</v>
          </cell>
        </row>
        <row r="8688">
          <cell r="A8688" t="str">
            <v>1004238-5+ / -</v>
          </cell>
          <cell r="B8688" t="e">
            <v>#VALUE!</v>
          </cell>
        </row>
        <row r="8689">
          <cell r="A8689" t="str">
            <v>1004170-2BEKAS</v>
          </cell>
          <cell r="B8689" t="e">
            <v>#VALUE!</v>
          </cell>
        </row>
        <row r="8690">
          <cell r="A8690" t="str">
            <v>1004170-2TTL. RFU</v>
          </cell>
          <cell r="B8690" t="e">
            <v>#VALUE!</v>
          </cell>
        </row>
        <row r="8691">
          <cell r="A8691" t="str">
            <v>1004170-2Min.</v>
          </cell>
          <cell r="B8691" t="e">
            <v>#VALUE!</v>
          </cell>
        </row>
        <row r="8692">
          <cell r="A8692" t="str">
            <v>1004170-2Max.</v>
          </cell>
          <cell r="B8692" t="e">
            <v>#VALUE!</v>
          </cell>
        </row>
        <row r="8693">
          <cell r="A8693" t="str">
            <v>1004170-2+ / -</v>
          </cell>
          <cell r="B8693" t="e">
            <v>#VALUE!</v>
          </cell>
        </row>
        <row r="8694">
          <cell r="A8694" t="str">
            <v>1005143-0BEKAS</v>
          </cell>
          <cell r="B8694" t="e">
            <v>#VALUE!</v>
          </cell>
        </row>
        <row r="8695">
          <cell r="A8695" t="str">
            <v>1005143-0TTL. RFU</v>
          </cell>
          <cell r="B8695" t="e">
            <v>#VALUE!</v>
          </cell>
        </row>
        <row r="8696">
          <cell r="A8696" t="str">
            <v>1005143-0Min.</v>
          </cell>
          <cell r="B8696" t="e">
            <v>#VALUE!</v>
          </cell>
        </row>
        <row r="8697">
          <cell r="A8697" t="str">
            <v>1005143-0Max.</v>
          </cell>
          <cell r="B8697" t="e">
            <v>#VALUE!</v>
          </cell>
        </row>
        <row r="8698">
          <cell r="A8698" t="str">
            <v>1005143-0+ / -</v>
          </cell>
          <cell r="B8698" t="e">
            <v>#VALUE!</v>
          </cell>
        </row>
        <row r="8699">
          <cell r="A8699" t="str">
            <v>1004294-6PARTSHOP</v>
          </cell>
          <cell r="B8699">
            <v>283636</v>
          </cell>
        </row>
        <row r="8700">
          <cell r="A8700" t="str">
            <v>1004294-6TTL. RFU</v>
          </cell>
          <cell r="B8700" t="e">
            <v>#VALUE!</v>
          </cell>
        </row>
        <row r="8701">
          <cell r="A8701" t="str">
            <v>1004294-6Min.</v>
          </cell>
          <cell r="B8701" t="e">
            <v>#VALUE!</v>
          </cell>
        </row>
        <row r="8702">
          <cell r="A8702" t="str">
            <v>1004294-6Max.</v>
          </cell>
          <cell r="B8702" t="e">
            <v>#VALUE!</v>
          </cell>
        </row>
        <row r="8703">
          <cell r="A8703" t="str">
            <v>1004294-6+ / -</v>
          </cell>
          <cell r="B8703" t="e">
            <v>#VALUE!</v>
          </cell>
        </row>
        <row r="8704">
          <cell r="A8704" t="str">
            <v>1000773-3HSLREPAIR</v>
          </cell>
          <cell r="B8704" t="e">
            <v>#VALUE!</v>
          </cell>
        </row>
        <row r="8705">
          <cell r="A8705" t="str">
            <v>1000773-3PARTSHOP</v>
          </cell>
          <cell r="B8705" t="e">
            <v>#VALUE!</v>
          </cell>
        </row>
        <row r="8706">
          <cell r="A8706" t="str">
            <v>1000773-3TTL. RFU</v>
          </cell>
          <cell r="B8706" t="e">
            <v>#VALUE!</v>
          </cell>
        </row>
        <row r="8707">
          <cell r="A8707" t="str">
            <v>1000773-3Min.</v>
          </cell>
          <cell r="B8707" t="e">
            <v>#VALUE!</v>
          </cell>
        </row>
        <row r="8708">
          <cell r="A8708" t="str">
            <v>1000773-3Max.</v>
          </cell>
          <cell r="B8708" t="e">
            <v>#VALUE!</v>
          </cell>
        </row>
        <row r="8709">
          <cell r="A8709" t="str">
            <v>1000773-3+ / -</v>
          </cell>
          <cell r="B8709" t="e">
            <v>#VALUE!</v>
          </cell>
        </row>
        <row r="8710">
          <cell r="A8710" t="str">
            <v>1005032-9HSLREPAIR</v>
          </cell>
          <cell r="B8710" t="e">
            <v>#VALUE!</v>
          </cell>
        </row>
        <row r="8711">
          <cell r="A8711" t="str">
            <v>1005032-9TTL. RFU</v>
          </cell>
          <cell r="B8711" t="e">
            <v>#VALUE!</v>
          </cell>
        </row>
        <row r="8712">
          <cell r="A8712" t="str">
            <v>1005032-9Min.</v>
          </cell>
          <cell r="B8712" t="e">
            <v>#VALUE!</v>
          </cell>
        </row>
        <row r="8713">
          <cell r="A8713" t="str">
            <v>1005032-9Max.</v>
          </cell>
          <cell r="B8713" t="e">
            <v>#VALUE!</v>
          </cell>
        </row>
        <row r="8714">
          <cell r="A8714" t="str">
            <v>1005032-9+ / -</v>
          </cell>
          <cell r="B8714" t="e">
            <v>#VALUE!</v>
          </cell>
        </row>
        <row r="8715">
          <cell r="A8715" t="str">
            <v>1003419-6LAIN-LAIN</v>
          </cell>
          <cell r="B8715" t="e">
            <v>#VALUE!</v>
          </cell>
        </row>
        <row r="8716">
          <cell r="A8716" t="str">
            <v>1003419-6TTL. RFU</v>
          </cell>
          <cell r="B8716" t="e">
            <v>#VALUE!</v>
          </cell>
        </row>
        <row r="8717">
          <cell r="A8717" t="str">
            <v>1003419-6Min.</v>
          </cell>
          <cell r="B8717" t="e">
            <v>#VALUE!</v>
          </cell>
        </row>
        <row r="8718">
          <cell r="A8718" t="str">
            <v>1003419-6Max.</v>
          </cell>
          <cell r="B8718" t="e">
            <v>#VALUE!</v>
          </cell>
        </row>
        <row r="8719">
          <cell r="A8719" t="str">
            <v>1003419-6+ / -</v>
          </cell>
          <cell r="B8719" t="e">
            <v>#VALUE!</v>
          </cell>
        </row>
        <row r="8720">
          <cell r="A8720" t="str">
            <v>1000921-3PARTSHOP</v>
          </cell>
          <cell r="B8720" t="e">
            <v>#VALUE!</v>
          </cell>
        </row>
        <row r="8721">
          <cell r="A8721" t="str">
            <v>1000921-3TTL. RFU</v>
          </cell>
          <cell r="B8721" t="e">
            <v>#VALUE!</v>
          </cell>
        </row>
        <row r="8722">
          <cell r="A8722" t="str">
            <v>1000921-3Min.</v>
          </cell>
          <cell r="B8722" t="e">
            <v>#VALUE!</v>
          </cell>
        </row>
        <row r="8723">
          <cell r="A8723" t="str">
            <v>1000921-3Max.</v>
          </cell>
          <cell r="B8723" t="e">
            <v>#VALUE!</v>
          </cell>
        </row>
        <row r="8724">
          <cell r="A8724" t="str">
            <v>1000921-3+ / -</v>
          </cell>
          <cell r="B8724" t="e">
            <v>#VALUE!</v>
          </cell>
        </row>
        <row r="8725">
          <cell r="A8725" t="str">
            <v>1004241-5HOP</v>
          </cell>
          <cell r="B8725" t="e">
            <v>#VALUE!</v>
          </cell>
        </row>
        <row r="8726">
          <cell r="A8726" t="str">
            <v>1004241-5TTL. RFU</v>
          </cell>
          <cell r="B8726" t="e">
            <v>#VALUE!</v>
          </cell>
        </row>
        <row r="8727">
          <cell r="A8727" t="str">
            <v>1004241-5Min.</v>
          </cell>
          <cell r="B8727" t="e">
            <v>#VALUE!</v>
          </cell>
        </row>
        <row r="8728">
          <cell r="A8728" t="str">
            <v>1004241-5Max.</v>
          </cell>
          <cell r="B8728" t="e">
            <v>#VALUE!</v>
          </cell>
        </row>
        <row r="8729">
          <cell r="A8729" t="str">
            <v>1004241-5+ / -</v>
          </cell>
          <cell r="B8729" t="e">
            <v>#VALUE!</v>
          </cell>
        </row>
        <row r="8730">
          <cell r="A8730" t="str">
            <v>1000787-3PARTSHOP</v>
          </cell>
          <cell r="B8730" t="e">
            <v>#VALUE!</v>
          </cell>
        </row>
        <row r="8731">
          <cell r="A8731" t="str">
            <v>1000787-3TTL. RFU</v>
          </cell>
          <cell r="B8731" t="e">
            <v>#VALUE!</v>
          </cell>
        </row>
        <row r="8732">
          <cell r="A8732" t="str">
            <v>1000787-3Min.</v>
          </cell>
          <cell r="B8732" t="e">
            <v>#VALUE!</v>
          </cell>
        </row>
        <row r="8733">
          <cell r="A8733" t="str">
            <v>1000787-3Max.</v>
          </cell>
          <cell r="B8733" t="e">
            <v>#VALUE!</v>
          </cell>
        </row>
        <row r="8734">
          <cell r="A8734" t="str">
            <v>1000787-3+ / -</v>
          </cell>
          <cell r="B8734" t="e">
            <v>#VALUE!</v>
          </cell>
        </row>
        <row r="8735">
          <cell r="A8735" t="str">
            <v>1000764-4PARTSHOP</v>
          </cell>
          <cell r="B8735" t="e">
            <v>#VALUE!</v>
          </cell>
        </row>
        <row r="8736">
          <cell r="A8736" t="str">
            <v>1000764-4TTL. RFU</v>
          </cell>
          <cell r="B8736" t="e">
            <v>#VALUE!</v>
          </cell>
        </row>
        <row r="8737">
          <cell r="A8737" t="str">
            <v>1000764-4Min.</v>
          </cell>
          <cell r="B8737" t="e">
            <v>#VALUE!</v>
          </cell>
        </row>
        <row r="8738">
          <cell r="A8738" t="str">
            <v>1000764-4Max.</v>
          </cell>
          <cell r="B8738" t="e">
            <v>#VALUE!</v>
          </cell>
        </row>
        <row r="8739">
          <cell r="A8739" t="str">
            <v>1000764-4+ / -</v>
          </cell>
          <cell r="B8739" t="e">
            <v>#VALUE!</v>
          </cell>
        </row>
        <row r="8740">
          <cell r="A8740" t="str">
            <v>1003111-1PARTSHOP</v>
          </cell>
          <cell r="B8740">
            <v>360000</v>
          </cell>
        </row>
        <row r="8741">
          <cell r="A8741" t="str">
            <v>1003111-1TTL. RFU</v>
          </cell>
          <cell r="B8741" t="e">
            <v>#VALUE!</v>
          </cell>
        </row>
        <row r="8742">
          <cell r="A8742" t="str">
            <v>1003111-1Min.</v>
          </cell>
          <cell r="B8742" t="e">
            <v>#VALUE!</v>
          </cell>
        </row>
        <row r="8743">
          <cell r="A8743" t="str">
            <v>1003111-1Max.</v>
          </cell>
          <cell r="B8743" t="e">
            <v>#VALUE!</v>
          </cell>
        </row>
        <row r="8744">
          <cell r="A8744" t="str">
            <v>1003111-1+ / -</v>
          </cell>
          <cell r="B8744" t="e">
            <v>#VALUE!</v>
          </cell>
        </row>
        <row r="8745">
          <cell r="A8745" t="str">
            <v>1000030-5PARTSHOP</v>
          </cell>
          <cell r="B8745" t="e">
            <v>#VALUE!</v>
          </cell>
        </row>
        <row r="8746">
          <cell r="A8746" t="str">
            <v>1000030-5TTL. RFU</v>
          </cell>
          <cell r="B8746" t="e">
            <v>#VALUE!</v>
          </cell>
        </row>
        <row r="8747">
          <cell r="A8747" t="str">
            <v>1000030-5Min.</v>
          </cell>
          <cell r="B8747" t="e">
            <v>#VALUE!</v>
          </cell>
        </row>
        <row r="8748">
          <cell r="A8748" t="str">
            <v>1000030-5Max.</v>
          </cell>
          <cell r="B8748" t="e">
            <v>#VALUE!</v>
          </cell>
        </row>
        <row r="8749">
          <cell r="A8749" t="str">
            <v>1000030-5+ / -</v>
          </cell>
          <cell r="B8749" t="e">
            <v>#VALUE!</v>
          </cell>
        </row>
        <row r="8750">
          <cell r="A8750" t="str">
            <v>1000026-7BEKAS</v>
          </cell>
          <cell r="B8750" t="e">
            <v>#VALUE!</v>
          </cell>
        </row>
        <row r="8751">
          <cell r="A8751" t="str">
            <v>1000026-7TTL. RFU</v>
          </cell>
          <cell r="B8751" t="e">
            <v>#VALUE!</v>
          </cell>
        </row>
        <row r="8752">
          <cell r="A8752" t="str">
            <v>1000026-7Min.</v>
          </cell>
          <cell r="B8752" t="e">
            <v>#VALUE!</v>
          </cell>
        </row>
        <row r="8753">
          <cell r="A8753" t="str">
            <v>1000026-7Max.</v>
          </cell>
          <cell r="B8753" t="e">
            <v>#VALUE!</v>
          </cell>
        </row>
        <row r="8754">
          <cell r="A8754" t="str">
            <v>1000026-7+ / -</v>
          </cell>
          <cell r="B8754" t="e">
            <v>#VALUE!</v>
          </cell>
        </row>
        <row r="8755">
          <cell r="A8755" t="str">
            <v>1000027-5BEKAS</v>
          </cell>
          <cell r="B8755" t="e">
            <v>#VALUE!</v>
          </cell>
        </row>
        <row r="8756">
          <cell r="A8756" t="str">
            <v>1000027-5TTL. RFU</v>
          </cell>
          <cell r="B8756" t="e">
            <v>#VALUE!</v>
          </cell>
        </row>
        <row r="8757">
          <cell r="A8757" t="str">
            <v>1000027-5Min.</v>
          </cell>
          <cell r="B8757" t="e">
            <v>#VALUE!</v>
          </cell>
        </row>
        <row r="8758">
          <cell r="A8758" t="str">
            <v>1000027-5Max.</v>
          </cell>
          <cell r="B8758" t="e">
            <v>#VALUE!</v>
          </cell>
        </row>
        <row r="8759">
          <cell r="A8759" t="str">
            <v>1000027-5+ / -</v>
          </cell>
          <cell r="B8759" t="e">
            <v>#VALUE!</v>
          </cell>
        </row>
        <row r="8760">
          <cell r="A8760" t="str">
            <v>1003112-1PARTSHOP</v>
          </cell>
          <cell r="B8760" t="e">
            <v>#VALUE!</v>
          </cell>
        </row>
        <row r="8761">
          <cell r="A8761" t="str">
            <v>1003112-1TTL. RFU</v>
          </cell>
          <cell r="B8761" t="e">
            <v>#VALUE!</v>
          </cell>
        </row>
        <row r="8762">
          <cell r="A8762" t="str">
            <v>1003112-1Min.</v>
          </cell>
          <cell r="B8762" t="e">
            <v>#VALUE!</v>
          </cell>
        </row>
        <row r="8763">
          <cell r="A8763" t="str">
            <v>1003112-1Max.</v>
          </cell>
          <cell r="B8763" t="e">
            <v>#VALUE!</v>
          </cell>
        </row>
        <row r="8764">
          <cell r="A8764" t="str">
            <v>1003112-1+ / -</v>
          </cell>
          <cell r="B8764" t="e">
            <v>#VALUE!</v>
          </cell>
        </row>
        <row r="8765">
          <cell r="A8765" t="str">
            <v>1000029-1PARTSHOP</v>
          </cell>
          <cell r="B8765" t="e">
            <v>#VALUE!</v>
          </cell>
        </row>
        <row r="8766">
          <cell r="A8766" t="str">
            <v>1000029-1TTL. RFU</v>
          </cell>
          <cell r="B8766" t="e">
            <v>#VALUE!</v>
          </cell>
        </row>
        <row r="8767">
          <cell r="A8767" t="str">
            <v>1000029-1Min.</v>
          </cell>
          <cell r="B8767" t="e">
            <v>#VALUE!</v>
          </cell>
        </row>
        <row r="8768">
          <cell r="A8768" t="str">
            <v>1000029-1Max.</v>
          </cell>
          <cell r="B8768" t="e">
            <v>#VALUE!</v>
          </cell>
        </row>
        <row r="8769">
          <cell r="A8769" t="str">
            <v>1000029-1+ / -</v>
          </cell>
          <cell r="B8769" t="e">
            <v>#VALUE!</v>
          </cell>
        </row>
        <row r="8770">
          <cell r="A8770" t="str">
            <v>1003113-8PARTSHOP</v>
          </cell>
          <cell r="B8770" t="e">
            <v>#VALUE!</v>
          </cell>
        </row>
        <row r="8771">
          <cell r="A8771" t="str">
            <v>1003113-8TTL. RFU</v>
          </cell>
          <cell r="B8771" t="e">
            <v>#VALUE!</v>
          </cell>
        </row>
        <row r="8772">
          <cell r="A8772" t="str">
            <v>1003113-8Min.</v>
          </cell>
          <cell r="B8772" t="e">
            <v>#VALUE!</v>
          </cell>
        </row>
        <row r="8773">
          <cell r="A8773" t="str">
            <v>1003113-8Max.</v>
          </cell>
          <cell r="B8773" t="e">
            <v>#VALUE!</v>
          </cell>
        </row>
        <row r="8774">
          <cell r="A8774" t="str">
            <v>1003113-8+ / -</v>
          </cell>
          <cell r="B8774" t="e">
            <v>#VALUE!</v>
          </cell>
        </row>
        <row r="8775">
          <cell r="A8775" t="str">
            <v>1000028-3PARTSHOP</v>
          </cell>
          <cell r="B8775" t="e">
            <v>#VALUE!</v>
          </cell>
        </row>
        <row r="8776">
          <cell r="A8776" t="str">
            <v>1000028-3TTL. RFU</v>
          </cell>
          <cell r="B8776" t="e">
            <v>#VALUE!</v>
          </cell>
        </row>
        <row r="8777">
          <cell r="A8777" t="str">
            <v>1000028-3Min.</v>
          </cell>
          <cell r="B8777" t="e">
            <v>#VALUE!</v>
          </cell>
        </row>
        <row r="8778">
          <cell r="A8778" t="str">
            <v>1000028-3Max.</v>
          </cell>
          <cell r="B8778" t="e">
            <v>#VALUE!</v>
          </cell>
        </row>
        <row r="8779">
          <cell r="A8779" t="str">
            <v>1000028-3+ / -</v>
          </cell>
          <cell r="B8779" t="e">
            <v>#VALUE!</v>
          </cell>
        </row>
        <row r="8780">
          <cell r="A8780" t="str">
            <v>1000034-8PARTSHOP</v>
          </cell>
          <cell r="B8780" t="e">
            <v>#VALUE!</v>
          </cell>
        </row>
        <row r="8781">
          <cell r="A8781" t="str">
            <v>1000034-8TTL. RFU</v>
          </cell>
          <cell r="B8781" t="e">
            <v>#VALUE!</v>
          </cell>
        </row>
        <row r="8782">
          <cell r="A8782" t="str">
            <v>1000034-8Min.</v>
          </cell>
          <cell r="B8782" t="e">
            <v>#VALUE!</v>
          </cell>
        </row>
        <row r="8783">
          <cell r="A8783" t="str">
            <v>1000034-8Max.</v>
          </cell>
          <cell r="B8783" t="e">
            <v>#VALUE!</v>
          </cell>
        </row>
        <row r="8784">
          <cell r="A8784" t="str">
            <v>1000034-8+ / -</v>
          </cell>
          <cell r="B8784" t="e">
            <v>#VALUE!</v>
          </cell>
        </row>
        <row r="8785">
          <cell r="A8785" t="str">
            <v>1000040-2BEKAS</v>
          </cell>
          <cell r="B8785" t="e">
            <v>#VALUE!</v>
          </cell>
        </row>
        <row r="8786">
          <cell r="A8786" t="str">
            <v>1000040-2TTL. RFU</v>
          </cell>
          <cell r="B8786" t="e">
            <v>#VALUE!</v>
          </cell>
        </row>
        <row r="8787">
          <cell r="A8787" t="str">
            <v>1000040-2Min.</v>
          </cell>
          <cell r="B8787" t="e">
            <v>#VALUE!</v>
          </cell>
        </row>
        <row r="8788">
          <cell r="A8788" t="str">
            <v>1000040-2Max.</v>
          </cell>
          <cell r="B8788" t="e">
            <v>#VALUE!</v>
          </cell>
        </row>
        <row r="8789">
          <cell r="A8789" t="str">
            <v>1000040-2+ / -</v>
          </cell>
          <cell r="B8789" t="e">
            <v>#VALUE!</v>
          </cell>
        </row>
        <row r="8790">
          <cell r="A8790" t="str">
            <v>1000039-9BEKAS</v>
          </cell>
          <cell r="B8790" t="e">
            <v>#VALUE!</v>
          </cell>
        </row>
        <row r="8791">
          <cell r="A8791" t="str">
            <v>1000039-9TTL. RFU</v>
          </cell>
          <cell r="B8791" t="e">
            <v>#VALUE!</v>
          </cell>
        </row>
        <row r="8792">
          <cell r="A8792" t="str">
            <v>1000039-9Min.</v>
          </cell>
          <cell r="B8792" t="e">
            <v>#VALUE!</v>
          </cell>
        </row>
        <row r="8793">
          <cell r="A8793" t="str">
            <v>1000039-9Max.</v>
          </cell>
          <cell r="B8793" t="e">
            <v>#VALUE!</v>
          </cell>
        </row>
        <row r="8794">
          <cell r="A8794" t="str">
            <v>1000039-9+ / -</v>
          </cell>
          <cell r="B8794" t="e">
            <v>#VALUE!</v>
          </cell>
        </row>
        <row r="8795">
          <cell r="A8795" t="str">
            <v>1000038-0PARTSHOP</v>
          </cell>
          <cell r="B8795" t="e">
            <v>#VALUE!</v>
          </cell>
        </row>
        <row r="8796">
          <cell r="A8796" t="str">
            <v>1000038-0TTL. RFU</v>
          </cell>
          <cell r="B8796" t="e">
            <v>#VALUE!</v>
          </cell>
        </row>
        <row r="8797">
          <cell r="A8797" t="str">
            <v>1000038-0Min.</v>
          </cell>
          <cell r="B8797" t="e">
            <v>#VALUE!</v>
          </cell>
        </row>
        <row r="8798">
          <cell r="A8798" t="str">
            <v>1000038-0Max.</v>
          </cell>
          <cell r="B8798" t="e">
            <v>#VALUE!</v>
          </cell>
        </row>
        <row r="8799">
          <cell r="A8799" t="str">
            <v>1000038-0+ / -</v>
          </cell>
          <cell r="B8799" t="e">
            <v>#VALUE!</v>
          </cell>
        </row>
        <row r="8800">
          <cell r="A8800" t="str">
            <v>1000037-2PARTSHOP</v>
          </cell>
          <cell r="B8800" t="e">
            <v>#VALUE!</v>
          </cell>
        </row>
        <row r="8801">
          <cell r="A8801" t="str">
            <v>1000037-2TTL. RFU</v>
          </cell>
          <cell r="B8801" t="e">
            <v>#VALUE!</v>
          </cell>
        </row>
        <row r="8802">
          <cell r="A8802" t="str">
            <v>1000037-2Min.</v>
          </cell>
          <cell r="B8802" t="e">
            <v>#VALUE!</v>
          </cell>
        </row>
        <row r="8803">
          <cell r="A8803" t="str">
            <v>1000037-2Max.</v>
          </cell>
          <cell r="B8803" t="e">
            <v>#VALUE!</v>
          </cell>
        </row>
        <row r="8804">
          <cell r="A8804" t="str">
            <v>1000037-2+ / -</v>
          </cell>
          <cell r="B8804" t="e">
            <v>#VALUE!</v>
          </cell>
        </row>
        <row r="8805">
          <cell r="A8805" t="str">
            <v>1000036-4PARTSHOP</v>
          </cell>
          <cell r="B8805" t="e">
            <v>#VALUE!</v>
          </cell>
        </row>
        <row r="8806">
          <cell r="A8806" t="str">
            <v>1000036-4TTL. RFU</v>
          </cell>
          <cell r="B8806" t="e">
            <v>#VALUE!</v>
          </cell>
        </row>
        <row r="8807">
          <cell r="A8807" t="str">
            <v>1000036-4Min.</v>
          </cell>
          <cell r="B8807" t="e">
            <v>#VALUE!</v>
          </cell>
        </row>
        <row r="8808">
          <cell r="A8808" t="str">
            <v>1000036-4Max.</v>
          </cell>
          <cell r="B8808" t="e">
            <v>#VALUE!</v>
          </cell>
        </row>
        <row r="8809">
          <cell r="A8809" t="str">
            <v>1000036-4+ / -</v>
          </cell>
          <cell r="B8809" t="e">
            <v>#VALUE!</v>
          </cell>
        </row>
        <row r="8810">
          <cell r="A8810" t="str">
            <v>1000035-6PARTSHOP</v>
          </cell>
          <cell r="B8810" t="e">
            <v>#VALUE!</v>
          </cell>
        </row>
        <row r="8811">
          <cell r="A8811" t="str">
            <v>1000035-6TTL. RFU</v>
          </cell>
          <cell r="B8811" t="e">
            <v>#VALUE!</v>
          </cell>
        </row>
        <row r="8812">
          <cell r="A8812" t="str">
            <v>1000035-6Min.</v>
          </cell>
          <cell r="B8812" t="e">
            <v>#VALUE!</v>
          </cell>
        </row>
        <row r="8813">
          <cell r="A8813" t="str">
            <v>1000035-6Max.</v>
          </cell>
          <cell r="B8813" t="e">
            <v>#VALUE!</v>
          </cell>
        </row>
        <row r="8814">
          <cell r="A8814" t="str">
            <v>1000035-6+ / -</v>
          </cell>
          <cell r="B8814" t="e">
            <v>#VALUE!</v>
          </cell>
        </row>
        <row r="8815">
          <cell r="A8815" t="str">
            <v>1011445-9IMPORTIR</v>
          </cell>
          <cell r="B8815" t="e">
            <v>#VALUE!</v>
          </cell>
        </row>
        <row r="8816">
          <cell r="A8816" t="str">
            <v>1011445-9TTL. RFU</v>
          </cell>
          <cell r="B8816" t="e">
            <v>#VALUE!</v>
          </cell>
        </row>
        <row r="8817">
          <cell r="A8817" t="str">
            <v>1011445-9Min.</v>
          </cell>
          <cell r="B8817" t="e">
            <v>#VALUE!</v>
          </cell>
        </row>
        <row r="8818">
          <cell r="A8818" t="str">
            <v>1011445-9Max.</v>
          </cell>
          <cell r="B8818" t="e">
            <v>#VALUE!</v>
          </cell>
        </row>
        <row r="8819">
          <cell r="A8819" t="str">
            <v>1011445-9+ / -</v>
          </cell>
          <cell r="B8819" t="e">
            <v>#VALUE!</v>
          </cell>
        </row>
        <row r="8820">
          <cell r="A8820" t="str">
            <v>1011448-3IMPORTIR</v>
          </cell>
          <cell r="B8820" t="e">
            <v>#VALUE!</v>
          </cell>
        </row>
        <row r="8821">
          <cell r="A8821" t="str">
            <v>1011448-3TTL. RFU</v>
          </cell>
          <cell r="B8821" t="e">
            <v>#VALUE!</v>
          </cell>
        </row>
        <row r="8822">
          <cell r="A8822" t="str">
            <v>1011448-3Min.</v>
          </cell>
          <cell r="B8822" t="e">
            <v>#VALUE!</v>
          </cell>
        </row>
        <row r="8823">
          <cell r="A8823" t="str">
            <v>1011448-3Max.</v>
          </cell>
          <cell r="B8823" t="e">
            <v>#VALUE!</v>
          </cell>
        </row>
        <row r="8824">
          <cell r="A8824" t="str">
            <v>1011448-3+ / -</v>
          </cell>
          <cell r="B8824" t="e">
            <v>#VALUE!</v>
          </cell>
        </row>
        <row r="8825">
          <cell r="A8825" t="str">
            <v>1011447-5IMPORTIR</v>
          </cell>
          <cell r="B8825" t="e">
            <v>#VALUE!</v>
          </cell>
        </row>
        <row r="8826">
          <cell r="A8826" t="str">
            <v>1011447-5TTL. RFU</v>
          </cell>
          <cell r="B8826" t="e">
            <v>#VALUE!</v>
          </cell>
        </row>
        <row r="8827">
          <cell r="A8827" t="str">
            <v>1011447-5Min.</v>
          </cell>
          <cell r="B8827" t="e">
            <v>#VALUE!</v>
          </cell>
        </row>
        <row r="8828">
          <cell r="A8828" t="str">
            <v>1011447-5Max.</v>
          </cell>
          <cell r="B8828" t="e">
            <v>#VALUE!</v>
          </cell>
        </row>
        <row r="8829">
          <cell r="A8829" t="str">
            <v>1011447-5+ / -</v>
          </cell>
          <cell r="B8829" t="e">
            <v>#VALUE!</v>
          </cell>
        </row>
        <row r="8830">
          <cell r="A8830" t="str">
            <v>1011446-7IMPORTIR</v>
          </cell>
          <cell r="B8830" t="e">
            <v>#VALUE!</v>
          </cell>
        </row>
        <row r="8831">
          <cell r="A8831" t="str">
            <v>1011446-7TTL. RFU</v>
          </cell>
          <cell r="B8831" t="e">
            <v>#VALUE!</v>
          </cell>
        </row>
        <row r="8832">
          <cell r="A8832" t="str">
            <v>1011446-7Min.</v>
          </cell>
          <cell r="B8832" t="e">
            <v>#VALUE!</v>
          </cell>
        </row>
        <row r="8833">
          <cell r="A8833" t="str">
            <v>1011446-7Max.</v>
          </cell>
          <cell r="B8833" t="e">
            <v>#VALUE!</v>
          </cell>
        </row>
        <row r="8834">
          <cell r="A8834" t="str">
            <v>1011446-7+ / -</v>
          </cell>
          <cell r="B8834" t="e">
            <v>#VALUE!</v>
          </cell>
        </row>
        <row r="8835">
          <cell r="A8835" t="str">
            <v>1005244-5IMPORTIR</v>
          </cell>
          <cell r="B8835" t="e">
            <v>#VALUE!</v>
          </cell>
        </row>
        <row r="8836">
          <cell r="A8836" t="str">
            <v>1005244-5TTL. RFU</v>
          </cell>
          <cell r="B8836" t="e">
            <v>#VALUE!</v>
          </cell>
        </row>
        <row r="8837">
          <cell r="A8837" t="str">
            <v>1005244-5Min.</v>
          </cell>
          <cell r="B8837" t="e">
            <v>#VALUE!</v>
          </cell>
        </row>
        <row r="8838">
          <cell r="A8838" t="str">
            <v>1005244-5Max.</v>
          </cell>
          <cell r="B8838" t="e">
            <v>#VALUE!</v>
          </cell>
        </row>
        <row r="8839">
          <cell r="A8839" t="str">
            <v>1005244-5+ / -</v>
          </cell>
          <cell r="B8839" t="e">
            <v>#VALUE!</v>
          </cell>
        </row>
        <row r="8840">
          <cell r="A8840" t="str">
            <v>1003899-1BEKAS</v>
          </cell>
          <cell r="B8840" t="e">
            <v>#VALUE!</v>
          </cell>
        </row>
        <row r="8841">
          <cell r="A8841" t="str">
            <v>1003899-1TTL. RFU</v>
          </cell>
          <cell r="B8841" t="e">
            <v>#VALUE!</v>
          </cell>
        </row>
        <row r="8842">
          <cell r="A8842" t="str">
            <v>1003899-1Min.</v>
          </cell>
          <cell r="B8842" t="e">
            <v>#VALUE!</v>
          </cell>
        </row>
        <row r="8843">
          <cell r="A8843" t="str">
            <v>1003899-1Max.</v>
          </cell>
          <cell r="B8843" t="e">
            <v>#VALUE!</v>
          </cell>
        </row>
        <row r="8844">
          <cell r="A8844" t="str">
            <v>1003899-1+ / -</v>
          </cell>
          <cell r="B8844" t="e">
            <v>#VALUE!</v>
          </cell>
        </row>
        <row r="8845">
          <cell r="A8845" t="str">
            <v>1000496-3</v>
          </cell>
          <cell r="B8845" t="e">
            <v>#VALUE!</v>
          </cell>
        </row>
        <row r="8846">
          <cell r="A8846" t="str">
            <v>1000496-3TTL. RFU</v>
          </cell>
          <cell r="B8846" t="e">
            <v>#VALUE!</v>
          </cell>
        </row>
        <row r="8847">
          <cell r="A8847" t="str">
            <v>1000496-3Min.</v>
          </cell>
          <cell r="B8847" t="e">
            <v>#VALUE!</v>
          </cell>
        </row>
        <row r="8848">
          <cell r="A8848" t="str">
            <v>1000496-3Max.</v>
          </cell>
          <cell r="B8848" t="e">
            <v>#VALUE!</v>
          </cell>
        </row>
        <row r="8849">
          <cell r="A8849" t="str">
            <v>1000496-3+ / -</v>
          </cell>
          <cell r="B8849" t="e">
            <v>#VALUE!</v>
          </cell>
        </row>
        <row r="8850">
          <cell r="A8850" t="str">
            <v>1005209-7PARTSHOP</v>
          </cell>
          <cell r="B8850" t="e">
            <v>#VALUE!</v>
          </cell>
        </row>
        <row r="8851">
          <cell r="A8851" t="str">
            <v>1005209-7TTL. RFU</v>
          </cell>
          <cell r="B8851" t="e">
            <v>#VALUE!</v>
          </cell>
        </row>
        <row r="8852">
          <cell r="A8852" t="str">
            <v>1005209-7Min.</v>
          </cell>
          <cell r="B8852" t="e">
            <v>#VALUE!</v>
          </cell>
        </row>
        <row r="8853">
          <cell r="A8853" t="str">
            <v>1005209-7Max.</v>
          </cell>
          <cell r="B8853" t="e">
            <v>#VALUE!</v>
          </cell>
        </row>
        <row r="8854">
          <cell r="A8854" t="str">
            <v>1005209-7+ / -</v>
          </cell>
          <cell r="B8854" t="e">
            <v>#VALUE!</v>
          </cell>
        </row>
        <row r="8855">
          <cell r="A8855" t="str">
            <v>1005243-7IMPORTIR</v>
          </cell>
          <cell r="B8855" t="e">
            <v>#VALUE!</v>
          </cell>
        </row>
        <row r="8856">
          <cell r="A8856" t="str">
            <v>1005243-7TTL. RFU</v>
          </cell>
          <cell r="B8856" t="e">
            <v>#VALUE!</v>
          </cell>
        </row>
        <row r="8857">
          <cell r="A8857" t="str">
            <v>1005243-7Min.</v>
          </cell>
          <cell r="B8857" t="e">
            <v>#VALUE!</v>
          </cell>
        </row>
        <row r="8858">
          <cell r="A8858" t="str">
            <v>1005243-7Max.</v>
          </cell>
          <cell r="B8858" t="e">
            <v>#VALUE!</v>
          </cell>
        </row>
        <row r="8859">
          <cell r="A8859" t="str">
            <v>1005243-7+ / -</v>
          </cell>
          <cell r="B8859" t="e">
            <v>#VALUE!</v>
          </cell>
        </row>
        <row r="8860">
          <cell r="A8860" t="str">
            <v>1003114-6PARTSHOP</v>
          </cell>
          <cell r="B8860" t="e">
            <v>#VALUE!</v>
          </cell>
        </row>
        <row r="8861">
          <cell r="A8861" t="str">
            <v>1003114-6TTL. RFU</v>
          </cell>
          <cell r="B8861" t="e">
            <v>#VALUE!</v>
          </cell>
        </row>
        <row r="8862">
          <cell r="A8862" t="str">
            <v>1003114-6Min.</v>
          </cell>
          <cell r="B8862" t="e">
            <v>#VALUE!</v>
          </cell>
        </row>
        <row r="8863">
          <cell r="A8863" t="str">
            <v>1003114-6Max.</v>
          </cell>
          <cell r="B8863" t="e">
            <v>#VALUE!</v>
          </cell>
        </row>
        <row r="8864">
          <cell r="A8864" t="str">
            <v>1003114-6+ / -</v>
          </cell>
          <cell r="B8864" t="e">
            <v>#VALUE!</v>
          </cell>
        </row>
        <row r="8865">
          <cell r="A8865" t="str">
            <v>1011545-5PARTSHOP</v>
          </cell>
          <cell r="B8865">
            <v>2000000</v>
          </cell>
        </row>
        <row r="8866">
          <cell r="A8866" t="str">
            <v>1011545-5TTL. RFU</v>
          </cell>
          <cell r="B8866" t="e">
            <v>#VALUE!</v>
          </cell>
        </row>
        <row r="8867">
          <cell r="A8867" t="str">
            <v>1011545-5Min.</v>
          </cell>
          <cell r="B8867" t="e">
            <v>#VALUE!</v>
          </cell>
        </row>
        <row r="8868">
          <cell r="A8868" t="str">
            <v>1011545-5Max.</v>
          </cell>
          <cell r="B8868" t="e">
            <v>#VALUE!</v>
          </cell>
        </row>
        <row r="8869">
          <cell r="A8869" t="str">
            <v>1011545-5+ / -</v>
          </cell>
          <cell r="B8869" t="e">
            <v>#VALUE!</v>
          </cell>
        </row>
        <row r="8870">
          <cell r="A8870" t="str">
            <v>1003893-0PARTSHOP</v>
          </cell>
          <cell r="B8870" t="e">
            <v>#VALUE!</v>
          </cell>
        </row>
        <row r="8871">
          <cell r="A8871" t="str">
            <v>1003893-0TTL. RFU</v>
          </cell>
          <cell r="B8871" t="e">
            <v>#VALUE!</v>
          </cell>
        </row>
        <row r="8872">
          <cell r="A8872" t="str">
            <v>1003893-0Min.</v>
          </cell>
          <cell r="B8872" t="e">
            <v>#VALUE!</v>
          </cell>
        </row>
        <row r="8873">
          <cell r="A8873" t="str">
            <v>1003893-0Max.</v>
          </cell>
          <cell r="B8873" t="e">
            <v>#VALUE!</v>
          </cell>
        </row>
        <row r="8874">
          <cell r="A8874" t="str">
            <v>1003893-0+ / -</v>
          </cell>
          <cell r="B8874" t="e">
            <v>#VALUE!</v>
          </cell>
        </row>
        <row r="8875">
          <cell r="A8875" t="str">
            <v>1005875-3BEKAS</v>
          </cell>
          <cell r="B8875" t="e">
            <v>#VALUE!</v>
          </cell>
        </row>
        <row r="8876">
          <cell r="A8876" t="str">
            <v>1005875-3TTL. RFU</v>
          </cell>
          <cell r="B8876" t="e">
            <v>#VALUE!</v>
          </cell>
        </row>
        <row r="8877">
          <cell r="A8877" t="str">
            <v>1005875-3Min.</v>
          </cell>
          <cell r="B8877" t="e">
            <v>#VALUE!</v>
          </cell>
        </row>
        <row r="8878">
          <cell r="A8878" t="str">
            <v>1005875-3Max.</v>
          </cell>
          <cell r="B8878" t="e">
            <v>#VALUE!</v>
          </cell>
        </row>
        <row r="8879">
          <cell r="A8879" t="str">
            <v>1005875-3+ / -</v>
          </cell>
          <cell r="B8879" t="e">
            <v>#VALUE!</v>
          </cell>
        </row>
        <row r="8880">
          <cell r="A8880" t="str">
            <v>1004284-9PARTSHOP</v>
          </cell>
          <cell r="B8880" t="e">
            <v>#VALUE!</v>
          </cell>
        </row>
        <row r="8881">
          <cell r="A8881" t="str">
            <v>1004284-9TTL. RFU</v>
          </cell>
          <cell r="B8881" t="e">
            <v>#VALUE!</v>
          </cell>
        </row>
        <row r="8882">
          <cell r="A8882" t="str">
            <v>1004284-9Min.</v>
          </cell>
          <cell r="B8882" t="e">
            <v>#VALUE!</v>
          </cell>
        </row>
        <row r="8883">
          <cell r="A8883" t="str">
            <v>1004284-9Max.</v>
          </cell>
          <cell r="B8883" t="e">
            <v>#VALUE!</v>
          </cell>
        </row>
        <row r="8884">
          <cell r="A8884" t="str">
            <v>1004284-9+ / -</v>
          </cell>
          <cell r="B8884" t="e">
            <v>#VALUE!</v>
          </cell>
        </row>
        <row r="8885">
          <cell r="A8885" t="str">
            <v>1004287-3PARTSHOP</v>
          </cell>
          <cell r="B8885" t="e">
            <v>#VALUE!</v>
          </cell>
        </row>
        <row r="8886">
          <cell r="A8886" t="str">
            <v>1004287-3TTL. RFU</v>
          </cell>
          <cell r="B8886" t="e">
            <v>#VALUE!</v>
          </cell>
        </row>
        <row r="8887">
          <cell r="A8887" t="str">
            <v>1004287-3Min.</v>
          </cell>
          <cell r="B8887" t="e">
            <v>#VALUE!</v>
          </cell>
        </row>
        <row r="8888">
          <cell r="A8888" t="str">
            <v>1004287-3Max.</v>
          </cell>
          <cell r="B8888" t="e">
            <v>#VALUE!</v>
          </cell>
        </row>
        <row r="8889">
          <cell r="A8889" t="str">
            <v>1004287-3+ / -</v>
          </cell>
          <cell r="B8889" t="e">
            <v>#VALUE!</v>
          </cell>
        </row>
        <row r="8890">
          <cell r="A8890" t="str">
            <v>1005910-5BEKAS</v>
          </cell>
          <cell r="B8890" t="e">
            <v>#VALUE!</v>
          </cell>
        </row>
        <row r="8891">
          <cell r="A8891" t="str">
            <v>1005910-5TTL. RFU</v>
          </cell>
          <cell r="B8891" t="e">
            <v>#VALUE!</v>
          </cell>
        </row>
        <row r="8892">
          <cell r="A8892" t="str">
            <v>1005910-5Min.</v>
          </cell>
          <cell r="B8892" t="e">
            <v>#VALUE!</v>
          </cell>
        </row>
        <row r="8893">
          <cell r="A8893" t="str">
            <v>1005910-5Max.</v>
          </cell>
          <cell r="B8893" t="e">
            <v>#VALUE!</v>
          </cell>
        </row>
        <row r="8894">
          <cell r="A8894" t="str">
            <v>1005910-5+ / -</v>
          </cell>
          <cell r="B8894" t="e">
            <v>#VALUE!</v>
          </cell>
        </row>
        <row r="8895">
          <cell r="A8895" t="str">
            <v>1005874-5BEKAS</v>
          </cell>
          <cell r="B8895" t="e">
            <v>#VALUE!</v>
          </cell>
        </row>
        <row r="8896">
          <cell r="A8896" t="str">
            <v>1005874-5TTL. RFU</v>
          </cell>
          <cell r="B8896" t="e">
            <v>#VALUE!</v>
          </cell>
        </row>
        <row r="8897">
          <cell r="A8897" t="str">
            <v>1005874-5Min.</v>
          </cell>
          <cell r="B8897" t="e">
            <v>#VALUE!</v>
          </cell>
        </row>
        <row r="8898">
          <cell r="A8898" t="str">
            <v>1005874-5Max.</v>
          </cell>
          <cell r="B8898" t="e">
            <v>#VALUE!</v>
          </cell>
        </row>
        <row r="8899">
          <cell r="A8899" t="str">
            <v>1005874-5+ / -</v>
          </cell>
          <cell r="B8899" t="e">
            <v>#VALUE!</v>
          </cell>
        </row>
        <row r="8900">
          <cell r="A8900" t="str">
            <v>1005907-5BEKAS</v>
          </cell>
          <cell r="B8900" t="e">
            <v>#VALUE!</v>
          </cell>
        </row>
        <row r="8901">
          <cell r="A8901" t="str">
            <v>1005907-5TTL. RFU</v>
          </cell>
          <cell r="B8901" t="e">
            <v>#VALUE!</v>
          </cell>
        </row>
        <row r="8902">
          <cell r="A8902" t="str">
            <v>1005907-5Min.</v>
          </cell>
          <cell r="B8902" t="e">
            <v>#VALUE!</v>
          </cell>
        </row>
        <row r="8903">
          <cell r="A8903" t="str">
            <v>1005907-5Max.</v>
          </cell>
          <cell r="B8903" t="e">
            <v>#VALUE!</v>
          </cell>
        </row>
        <row r="8904">
          <cell r="A8904" t="str">
            <v>1005907-5+ / -</v>
          </cell>
          <cell r="B8904" t="e">
            <v>#VALUE!</v>
          </cell>
        </row>
        <row r="8905">
          <cell r="A8905" t="str">
            <v>1005906-7BEKAS</v>
          </cell>
          <cell r="B8905" t="e">
            <v>#VALUE!</v>
          </cell>
        </row>
        <row r="8906">
          <cell r="A8906" t="str">
            <v>1005906-7TTL. RFU</v>
          </cell>
          <cell r="B8906" t="e">
            <v>#VALUE!</v>
          </cell>
        </row>
        <row r="8907">
          <cell r="A8907" t="str">
            <v>1005906-7Min.</v>
          </cell>
          <cell r="B8907" t="e">
            <v>#VALUE!</v>
          </cell>
        </row>
        <row r="8908">
          <cell r="A8908" t="str">
            <v>1005906-7Max.</v>
          </cell>
          <cell r="B8908" t="e">
            <v>#VALUE!</v>
          </cell>
        </row>
        <row r="8909">
          <cell r="A8909" t="str">
            <v>1005906-7+ / -</v>
          </cell>
          <cell r="B8909" t="e">
            <v>#VALUE!</v>
          </cell>
        </row>
        <row r="8910">
          <cell r="A8910" t="str">
            <v>1005905-9PARTSHOP</v>
          </cell>
          <cell r="B8910">
            <v>790090</v>
          </cell>
        </row>
        <row r="8911">
          <cell r="A8911" t="str">
            <v>1005905-9TTL. RFU</v>
          </cell>
          <cell r="B8911" t="e">
            <v>#VALUE!</v>
          </cell>
        </row>
        <row r="8912">
          <cell r="A8912" t="str">
            <v>1005905-9Min.</v>
          </cell>
          <cell r="B8912" t="e">
            <v>#VALUE!</v>
          </cell>
        </row>
        <row r="8913">
          <cell r="A8913" t="str">
            <v>1005905-9Max.</v>
          </cell>
          <cell r="B8913" t="e">
            <v>#VALUE!</v>
          </cell>
        </row>
        <row r="8914">
          <cell r="A8914" t="str">
            <v>1005905-9+ / -</v>
          </cell>
          <cell r="B8914" t="e">
            <v>#VALUE!</v>
          </cell>
        </row>
        <row r="8915">
          <cell r="A8915" t="str">
            <v>1005876-1BEKAS</v>
          </cell>
          <cell r="B8915" t="e">
            <v>#VALUE!</v>
          </cell>
        </row>
        <row r="8916">
          <cell r="A8916" t="str">
            <v>1005876-1TTL. RFU</v>
          </cell>
          <cell r="B8916" t="e">
            <v>#VALUE!</v>
          </cell>
        </row>
        <row r="8917">
          <cell r="A8917" t="str">
            <v>1005876-1Min.</v>
          </cell>
          <cell r="B8917" t="e">
            <v>#VALUE!</v>
          </cell>
        </row>
        <row r="8918">
          <cell r="A8918" t="str">
            <v>1005876-1Max.</v>
          </cell>
          <cell r="B8918" t="e">
            <v>#VALUE!</v>
          </cell>
        </row>
        <row r="8919">
          <cell r="A8919" t="str">
            <v>1005876-1+ / -</v>
          </cell>
          <cell r="B8919" t="e">
            <v>#VALUE!</v>
          </cell>
        </row>
        <row r="8920">
          <cell r="A8920" t="str">
            <v>1005909-1BEKAS</v>
          </cell>
          <cell r="B8920" t="e">
            <v>#VALUE!</v>
          </cell>
        </row>
        <row r="8921">
          <cell r="A8921" t="str">
            <v>1005909-1PARTSHOP</v>
          </cell>
          <cell r="B8921" t="e">
            <v>#VALUE!</v>
          </cell>
        </row>
        <row r="8922">
          <cell r="A8922" t="str">
            <v>1005909-1TTL. RFU</v>
          </cell>
          <cell r="B8922" t="e">
            <v>#VALUE!</v>
          </cell>
        </row>
        <row r="8923">
          <cell r="A8923" t="str">
            <v>1005909-1Min.</v>
          </cell>
          <cell r="B8923" t="e">
            <v>#VALUE!</v>
          </cell>
        </row>
        <row r="8924">
          <cell r="A8924" t="str">
            <v>1005909-1Max.</v>
          </cell>
          <cell r="B8924" t="e">
            <v>#VALUE!</v>
          </cell>
        </row>
        <row r="8925">
          <cell r="A8925" t="str">
            <v>1005909-1+ / -</v>
          </cell>
          <cell r="B8925" t="e">
            <v>#VALUE!</v>
          </cell>
        </row>
        <row r="8926">
          <cell r="A8926" t="str">
            <v>1005908-3BEKAS</v>
          </cell>
          <cell r="B8926" t="e">
            <v>#VALUE!</v>
          </cell>
        </row>
        <row r="8927">
          <cell r="A8927" t="str">
            <v>1005908-3TTL. RFU</v>
          </cell>
          <cell r="B8927" t="e">
            <v>#VALUE!</v>
          </cell>
        </row>
        <row r="8928">
          <cell r="A8928" t="str">
            <v>1005908-3Min.</v>
          </cell>
          <cell r="B8928" t="e">
            <v>#VALUE!</v>
          </cell>
        </row>
        <row r="8929">
          <cell r="A8929" t="str">
            <v>1005908-3Max.</v>
          </cell>
          <cell r="B8929" t="e">
            <v>#VALUE!</v>
          </cell>
        </row>
        <row r="8930">
          <cell r="A8930" t="str">
            <v>1005908-3+ / -</v>
          </cell>
          <cell r="B8930" t="e">
            <v>#VALUE!</v>
          </cell>
        </row>
        <row r="8931">
          <cell r="A8931" t="str">
            <v>1001002-5PARTSHOP</v>
          </cell>
          <cell r="B8931">
            <v>16667</v>
          </cell>
        </row>
        <row r="8932">
          <cell r="A8932" t="str">
            <v>1001002-5TTL. RFU</v>
          </cell>
          <cell r="B8932" t="e">
            <v>#VALUE!</v>
          </cell>
        </row>
        <row r="8933">
          <cell r="A8933" t="str">
            <v>1001002-5Min.</v>
          </cell>
          <cell r="B8933" t="e">
            <v>#VALUE!</v>
          </cell>
        </row>
        <row r="8934">
          <cell r="A8934" t="str">
            <v>1001002-5Max.</v>
          </cell>
          <cell r="B8934" t="e">
            <v>#VALUE!</v>
          </cell>
        </row>
        <row r="8935">
          <cell r="A8935" t="str">
            <v>1001002-5+ / -</v>
          </cell>
          <cell r="B8935" t="e">
            <v>#VALUE!</v>
          </cell>
        </row>
        <row r="8936">
          <cell r="A8936" t="str">
            <v>1000982-5PARTSHOP</v>
          </cell>
          <cell r="B8936" t="e">
            <v>#VALUE!</v>
          </cell>
        </row>
        <row r="8937">
          <cell r="A8937" t="str">
            <v>1000982-5TTL. RFU</v>
          </cell>
          <cell r="B8937" t="e">
            <v>#VALUE!</v>
          </cell>
        </row>
        <row r="8938">
          <cell r="A8938" t="str">
            <v>1000982-5Min.</v>
          </cell>
          <cell r="B8938" t="e">
            <v>#VALUE!</v>
          </cell>
        </row>
        <row r="8939">
          <cell r="A8939" t="str">
            <v>1000982-5Max.</v>
          </cell>
          <cell r="B8939" t="e">
            <v>#VALUE!</v>
          </cell>
        </row>
        <row r="8940">
          <cell r="A8940" t="str">
            <v>1000982-5+ / -</v>
          </cell>
          <cell r="B8940" t="e">
            <v>#VALUE!</v>
          </cell>
        </row>
        <row r="8941">
          <cell r="A8941" t="str">
            <v>1002388-7PARTSHOP</v>
          </cell>
          <cell r="B8941" t="e">
            <v>#VALUE!</v>
          </cell>
        </row>
        <row r="8942">
          <cell r="A8942" t="str">
            <v>1002388-7TTL. RFU</v>
          </cell>
          <cell r="B8942" t="e">
            <v>#VALUE!</v>
          </cell>
        </row>
        <row r="8943">
          <cell r="A8943" t="str">
            <v>1002388-7Min.</v>
          </cell>
          <cell r="B8943" t="e">
            <v>#VALUE!</v>
          </cell>
        </row>
        <row r="8944">
          <cell r="A8944" t="str">
            <v>1002388-7Max.</v>
          </cell>
          <cell r="B8944" t="e">
            <v>#VALUE!</v>
          </cell>
        </row>
        <row r="8945">
          <cell r="A8945" t="str">
            <v>1002388-7+ / -</v>
          </cell>
          <cell r="B8945" t="e">
            <v>#VALUE!</v>
          </cell>
        </row>
        <row r="8946">
          <cell r="A8946" t="str">
            <v>1001069-6PARTSHOP</v>
          </cell>
          <cell r="B8946" t="e">
            <v>#VALUE!</v>
          </cell>
        </row>
        <row r="8947">
          <cell r="A8947" t="str">
            <v>1001069-6TTL. RFU</v>
          </cell>
          <cell r="B8947" t="e">
            <v>#VALUE!</v>
          </cell>
        </row>
        <row r="8948">
          <cell r="A8948" t="str">
            <v>1001069-6Min.</v>
          </cell>
          <cell r="B8948" t="e">
            <v>#VALUE!</v>
          </cell>
        </row>
        <row r="8949">
          <cell r="A8949" t="str">
            <v>1001069-6Max.</v>
          </cell>
          <cell r="B8949" t="e">
            <v>#VALUE!</v>
          </cell>
        </row>
        <row r="8950">
          <cell r="A8950" t="str">
            <v>1001069-6+ / -</v>
          </cell>
          <cell r="B8950" t="e">
            <v>#VALUE!</v>
          </cell>
        </row>
        <row r="8951">
          <cell r="A8951" t="str">
            <v>1000952-3PARTSHOP</v>
          </cell>
          <cell r="B8951" t="e">
            <v>#VALUE!</v>
          </cell>
        </row>
        <row r="8952">
          <cell r="A8952" t="str">
            <v>1000952-3TTL. RFU</v>
          </cell>
          <cell r="B8952" t="e">
            <v>#VALUE!</v>
          </cell>
        </row>
        <row r="8953">
          <cell r="A8953" t="str">
            <v>1000952-3Min.</v>
          </cell>
          <cell r="B8953" t="e">
            <v>#VALUE!</v>
          </cell>
        </row>
        <row r="8954">
          <cell r="A8954" t="str">
            <v>1000952-3Max.</v>
          </cell>
          <cell r="B8954" t="e">
            <v>#VALUE!</v>
          </cell>
        </row>
        <row r="8955">
          <cell r="A8955" t="str">
            <v>1000952-3+ / -</v>
          </cell>
          <cell r="B8955" t="e">
            <v>#VALUE!</v>
          </cell>
        </row>
        <row r="8956">
          <cell r="A8956" t="str">
            <v>1000734-2BEKAS</v>
          </cell>
          <cell r="B8956" t="e">
            <v>#VALUE!</v>
          </cell>
        </row>
        <row r="8957">
          <cell r="A8957" t="str">
            <v>1000734-2TTL. RFU</v>
          </cell>
          <cell r="B8957" t="e">
            <v>#VALUE!</v>
          </cell>
        </row>
        <row r="8958">
          <cell r="A8958" t="str">
            <v>1000734-2Min.</v>
          </cell>
          <cell r="B8958" t="e">
            <v>#VALUE!</v>
          </cell>
        </row>
        <row r="8959">
          <cell r="A8959" t="str">
            <v>1000734-2Max.</v>
          </cell>
          <cell r="B8959" t="e">
            <v>#VALUE!</v>
          </cell>
        </row>
        <row r="8960">
          <cell r="A8960" t="str">
            <v>1000734-2+ / -</v>
          </cell>
          <cell r="B8960" t="e">
            <v>#VALUE!</v>
          </cell>
        </row>
        <row r="8961">
          <cell r="A8961" t="str">
            <v>1000936-1BEKAS</v>
          </cell>
          <cell r="B8961" t="e">
            <v>#VALUE!</v>
          </cell>
        </row>
        <row r="8962">
          <cell r="A8962" t="str">
            <v>1000936-1PARTSHOP</v>
          </cell>
          <cell r="B8962" t="e">
            <v>#VALUE!</v>
          </cell>
        </row>
        <row r="8963">
          <cell r="A8963" t="str">
            <v>1000936-1TTL. RFU</v>
          </cell>
          <cell r="B8963" t="e">
            <v>#VALUE!</v>
          </cell>
        </row>
        <row r="8964">
          <cell r="A8964" t="str">
            <v>1000936-1Min.</v>
          </cell>
          <cell r="B8964" t="e">
            <v>#VALUE!</v>
          </cell>
        </row>
        <row r="8965">
          <cell r="A8965" t="str">
            <v>1000936-1Max.</v>
          </cell>
          <cell r="B8965" t="e">
            <v>#VALUE!</v>
          </cell>
        </row>
        <row r="8966">
          <cell r="A8966" t="str">
            <v>1000936-1+ / -</v>
          </cell>
          <cell r="B8966" t="e">
            <v>#VALUE!</v>
          </cell>
        </row>
        <row r="8967">
          <cell r="A8967" t="str">
            <v>1000841-1PARTSHOP</v>
          </cell>
          <cell r="B8967" t="e">
            <v>#VALUE!</v>
          </cell>
        </row>
        <row r="8968">
          <cell r="A8968" t="str">
            <v>1000841-1TTL. RFU</v>
          </cell>
          <cell r="B8968" t="e">
            <v>#VALUE!</v>
          </cell>
        </row>
        <row r="8969">
          <cell r="A8969" t="str">
            <v>1000841-1Min.</v>
          </cell>
          <cell r="B8969" t="e">
            <v>#VALUE!</v>
          </cell>
        </row>
        <row r="8970">
          <cell r="A8970" t="str">
            <v>1000841-1Max.</v>
          </cell>
          <cell r="B8970" t="e">
            <v>#VALUE!</v>
          </cell>
        </row>
        <row r="8971">
          <cell r="A8971" t="str">
            <v>1000841-1+ / -</v>
          </cell>
          <cell r="B8971" t="e">
            <v>#VALUE!</v>
          </cell>
        </row>
        <row r="8972">
          <cell r="A8972" t="str">
            <v>1000953-1BEKAS</v>
          </cell>
          <cell r="B8972" t="e">
            <v>#VALUE!</v>
          </cell>
        </row>
        <row r="8973">
          <cell r="A8973" t="str">
            <v>1000953-1PARTSHOP</v>
          </cell>
          <cell r="B8973" t="e">
            <v>#VALUE!</v>
          </cell>
        </row>
        <row r="8974">
          <cell r="A8974" t="str">
            <v>1000953-1TTL. RFU</v>
          </cell>
          <cell r="B8974" t="e">
            <v>#VALUE!</v>
          </cell>
        </row>
        <row r="8975">
          <cell r="A8975" t="str">
            <v>1000953-1Min.</v>
          </cell>
          <cell r="B8975" t="e">
            <v>#VALUE!</v>
          </cell>
        </row>
        <row r="8976">
          <cell r="A8976" t="str">
            <v>1000953-1Max.</v>
          </cell>
          <cell r="B8976" t="e">
            <v>#VALUE!</v>
          </cell>
        </row>
        <row r="8977">
          <cell r="A8977" t="str">
            <v>1000953-1+ / -</v>
          </cell>
          <cell r="B8977" t="e">
            <v>#VALUE!</v>
          </cell>
        </row>
        <row r="8978">
          <cell r="A8978" t="str">
            <v>1000959-0PARTSHOP</v>
          </cell>
          <cell r="B8978" t="e">
            <v>#VALUE!</v>
          </cell>
        </row>
        <row r="8979">
          <cell r="A8979" t="str">
            <v>1000959-0TTL. RFU</v>
          </cell>
          <cell r="B8979" t="e">
            <v>#VALUE!</v>
          </cell>
        </row>
        <row r="8980">
          <cell r="A8980" t="str">
            <v>1000959-0Min.</v>
          </cell>
          <cell r="B8980" t="e">
            <v>#VALUE!</v>
          </cell>
        </row>
        <row r="8981">
          <cell r="A8981" t="str">
            <v>1000959-0Max.</v>
          </cell>
          <cell r="B8981" t="e">
            <v>#VALUE!</v>
          </cell>
        </row>
        <row r="8982">
          <cell r="A8982" t="str">
            <v>1000959-0+ / -</v>
          </cell>
          <cell r="B8982" t="e">
            <v>#VALUE!</v>
          </cell>
        </row>
        <row r="8983">
          <cell r="A8983" t="str">
            <v>1000963-9PARTSHOP</v>
          </cell>
          <cell r="B8983" t="e">
            <v>#VALUE!</v>
          </cell>
        </row>
        <row r="8984">
          <cell r="A8984" t="str">
            <v>1000963-9TTL. RFU</v>
          </cell>
          <cell r="B8984" t="e">
            <v>#VALUE!</v>
          </cell>
        </row>
        <row r="8985">
          <cell r="A8985" t="str">
            <v>1000963-9Min.</v>
          </cell>
          <cell r="B8985" t="e">
            <v>#VALUE!</v>
          </cell>
        </row>
        <row r="8986">
          <cell r="A8986" t="str">
            <v>1000963-9Max.</v>
          </cell>
          <cell r="B8986" t="e">
            <v>#VALUE!</v>
          </cell>
        </row>
        <row r="8987">
          <cell r="A8987" t="str">
            <v>1000963-9+ / -</v>
          </cell>
          <cell r="B8987" t="e">
            <v>#VALUE!</v>
          </cell>
        </row>
        <row r="8988">
          <cell r="A8988" t="str">
            <v>1000962-0PARTSHOP</v>
          </cell>
          <cell r="B8988" t="e">
            <v>#VALUE!</v>
          </cell>
        </row>
        <row r="8989">
          <cell r="A8989" t="str">
            <v>1000962-0TTL. RFU</v>
          </cell>
          <cell r="B8989" t="e">
            <v>#VALUE!</v>
          </cell>
        </row>
        <row r="8990">
          <cell r="A8990" t="str">
            <v>1000962-0Min.</v>
          </cell>
          <cell r="B8990" t="e">
            <v>#VALUE!</v>
          </cell>
        </row>
        <row r="8991">
          <cell r="A8991" t="str">
            <v>1000962-0Max.</v>
          </cell>
          <cell r="B8991" t="e">
            <v>#VALUE!</v>
          </cell>
        </row>
        <row r="8992">
          <cell r="A8992" t="str">
            <v>1000962-0+ / -</v>
          </cell>
          <cell r="B8992" t="e">
            <v>#VALUE!</v>
          </cell>
        </row>
        <row r="8993">
          <cell r="A8993" t="str">
            <v>1001039-4PARTSHOP</v>
          </cell>
          <cell r="B8993" t="e">
            <v>#VALUE!</v>
          </cell>
        </row>
        <row r="8994">
          <cell r="A8994" t="str">
            <v>1001039-4TTL. RFU</v>
          </cell>
          <cell r="B8994" t="e">
            <v>#VALUE!</v>
          </cell>
        </row>
        <row r="8995">
          <cell r="A8995" t="str">
            <v>1001039-4Min.</v>
          </cell>
          <cell r="B8995" t="e">
            <v>#VALUE!</v>
          </cell>
        </row>
        <row r="8996">
          <cell r="A8996" t="str">
            <v>1001039-4Max.</v>
          </cell>
          <cell r="B8996" t="e">
            <v>#VALUE!</v>
          </cell>
        </row>
        <row r="8997">
          <cell r="A8997" t="str">
            <v>1001039-4+ / -</v>
          </cell>
          <cell r="B8997" t="e">
            <v>#VALUE!</v>
          </cell>
        </row>
        <row r="8998">
          <cell r="A8998" t="str">
            <v>1000934-5PARTSHOP</v>
          </cell>
          <cell r="B8998" t="e">
            <v>#VALUE!</v>
          </cell>
        </row>
        <row r="8999">
          <cell r="A8999" t="str">
            <v>1000934-5TTL. RFU</v>
          </cell>
          <cell r="B8999" t="e">
            <v>#VALUE!</v>
          </cell>
        </row>
        <row r="9000">
          <cell r="A9000" t="str">
            <v>1000934-5Min.</v>
          </cell>
          <cell r="B9000" t="e">
            <v>#VALUE!</v>
          </cell>
        </row>
        <row r="9001">
          <cell r="A9001" t="str">
            <v>1000934-5Max.</v>
          </cell>
          <cell r="B9001" t="e">
            <v>#VALUE!</v>
          </cell>
        </row>
        <row r="9002">
          <cell r="A9002" t="str">
            <v>1000934-5+ / -</v>
          </cell>
          <cell r="B9002" t="e">
            <v>#VALUE!</v>
          </cell>
        </row>
        <row r="9003">
          <cell r="A9003" t="str">
            <v>1000935-3PARTSHOP</v>
          </cell>
          <cell r="B9003" t="e">
            <v>#VALUE!</v>
          </cell>
        </row>
        <row r="9004">
          <cell r="A9004" t="str">
            <v>1000935-3TTL. RFU</v>
          </cell>
          <cell r="B9004" t="e">
            <v>#VALUE!</v>
          </cell>
        </row>
        <row r="9005">
          <cell r="A9005" t="str">
            <v>1000935-3Min.</v>
          </cell>
          <cell r="B9005" t="e">
            <v>#VALUE!</v>
          </cell>
        </row>
        <row r="9006">
          <cell r="A9006" t="str">
            <v>1000935-3Max.</v>
          </cell>
          <cell r="B9006" t="e">
            <v>#VALUE!</v>
          </cell>
        </row>
        <row r="9007">
          <cell r="A9007" t="str">
            <v>1000935-3+ / -</v>
          </cell>
          <cell r="B9007" t="e">
            <v>#VALUE!</v>
          </cell>
        </row>
        <row r="9008">
          <cell r="A9008" t="str">
            <v>1000840-3PARTSHOP</v>
          </cell>
          <cell r="B9008" t="e">
            <v>#VALUE!</v>
          </cell>
        </row>
        <row r="9009">
          <cell r="A9009" t="str">
            <v>1000840-3TTL. RFU</v>
          </cell>
          <cell r="B9009" t="e">
            <v>#VALUE!</v>
          </cell>
        </row>
        <row r="9010">
          <cell r="A9010" t="str">
            <v>1000840-3Min.</v>
          </cell>
          <cell r="B9010" t="e">
            <v>#VALUE!</v>
          </cell>
        </row>
        <row r="9011">
          <cell r="A9011" t="str">
            <v>1000840-3Max.</v>
          </cell>
          <cell r="B9011" t="e">
            <v>#VALUE!</v>
          </cell>
        </row>
        <row r="9012">
          <cell r="A9012" t="str">
            <v>1000840-3+ / -</v>
          </cell>
          <cell r="B9012" t="e">
            <v>#VALUE!</v>
          </cell>
        </row>
        <row r="9013">
          <cell r="A9013" t="str">
            <v>1004996-7BEKAS</v>
          </cell>
          <cell r="B9013" t="e">
            <v>#VALUE!</v>
          </cell>
        </row>
        <row r="9014">
          <cell r="A9014" t="str">
            <v>1004996-7TTL. RFU</v>
          </cell>
          <cell r="B9014" t="e">
            <v>#VALUE!</v>
          </cell>
        </row>
        <row r="9015">
          <cell r="A9015" t="str">
            <v>1004996-7Min.</v>
          </cell>
          <cell r="B9015" t="e">
            <v>#VALUE!</v>
          </cell>
        </row>
        <row r="9016">
          <cell r="A9016" t="str">
            <v>1004996-7Max.</v>
          </cell>
          <cell r="B9016" t="e">
            <v>#VALUE!</v>
          </cell>
        </row>
        <row r="9017">
          <cell r="A9017" t="str">
            <v>1004996-7+ / -</v>
          </cell>
          <cell r="B9017" t="e">
            <v>#VALUE!</v>
          </cell>
        </row>
        <row r="9018">
          <cell r="A9018" t="str">
            <v>1005149-1BEKAS</v>
          </cell>
          <cell r="B9018" t="e">
            <v>#VALUE!</v>
          </cell>
        </row>
        <row r="9019">
          <cell r="A9019" t="str">
            <v>1005149-1PARTSHOP</v>
          </cell>
          <cell r="B9019" t="e">
            <v>#VALUE!</v>
          </cell>
        </row>
        <row r="9020">
          <cell r="A9020" t="str">
            <v>1005149-1TTL. RFU</v>
          </cell>
          <cell r="B9020" t="e">
            <v>#VALUE!</v>
          </cell>
        </row>
        <row r="9021">
          <cell r="A9021" t="str">
            <v>1005149-1Min.</v>
          </cell>
          <cell r="B9021" t="e">
            <v>#VALUE!</v>
          </cell>
        </row>
        <row r="9022">
          <cell r="A9022" t="str">
            <v>1005149-1Max.</v>
          </cell>
          <cell r="B9022" t="e">
            <v>#VALUE!</v>
          </cell>
        </row>
        <row r="9023">
          <cell r="A9023" t="str">
            <v>1005149-1+ / -</v>
          </cell>
          <cell r="B9023" t="e">
            <v>#VALUE!</v>
          </cell>
        </row>
        <row r="9024">
          <cell r="A9024" t="str">
            <v>1001461-6PARTSHOP</v>
          </cell>
          <cell r="B9024" t="e">
            <v>#VALUE!</v>
          </cell>
        </row>
        <row r="9025">
          <cell r="A9025" t="str">
            <v>1001461-6TTL. RFU</v>
          </cell>
          <cell r="B9025" t="e">
            <v>#VALUE!</v>
          </cell>
        </row>
        <row r="9026">
          <cell r="A9026" t="str">
            <v>1001461-6Min.</v>
          </cell>
          <cell r="B9026" t="e">
            <v>#VALUE!</v>
          </cell>
        </row>
        <row r="9027">
          <cell r="A9027" t="str">
            <v>1001461-6Max.</v>
          </cell>
          <cell r="B9027" t="e">
            <v>#VALUE!</v>
          </cell>
        </row>
        <row r="9028">
          <cell r="A9028" t="str">
            <v>1001461-6+ / -</v>
          </cell>
          <cell r="B9028" t="e">
            <v>#VALUE!</v>
          </cell>
        </row>
        <row r="9029">
          <cell r="A9029" t="str">
            <v>1005137-6BEKAS</v>
          </cell>
          <cell r="B9029" t="e">
            <v>#VALUE!</v>
          </cell>
        </row>
        <row r="9030">
          <cell r="A9030" t="str">
            <v>1005137-6TTL. RFU</v>
          </cell>
          <cell r="B9030" t="e">
            <v>#VALUE!</v>
          </cell>
        </row>
        <row r="9031">
          <cell r="A9031" t="str">
            <v>1005137-6Min.</v>
          </cell>
          <cell r="B9031" t="e">
            <v>#VALUE!</v>
          </cell>
        </row>
        <row r="9032">
          <cell r="A9032" t="str">
            <v>1005137-6Max.</v>
          </cell>
          <cell r="B9032" t="e">
            <v>#VALUE!</v>
          </cell>
        </row>
        <row r="9033">
          <cell r="A9033" t="str">
            <v>1005137-6+ / -</v>
          </cell>
          <cell r="B9033" t="e">
            <v>#VALUE!</v>
          </cell>
        </row>
        <row r="9034">
          <cell r="A9034" t="str">
            <v>1001462-4BEKAS</v>
          </cell>
          <cell r="B9034" t="e">
            <v>#VALUE!</v>
          </cell>
        </row>
        <row r="9035">
          <cell r="A9035" t="str">
            <v>1001462-4TTL. RFU</v>
          </cell>
          <cell r="B9035" t="e">
            <v>#VALUE!</v>
          </cell>
        </row>
        <row r="9036">
          <cell r="A9036" t="str">
            <v>1001462-4Min.</v>
          </cell>
          <cell r="B9036" t="e">
            <v>#VALUE!</v>
          </cell>
        </row>
        <row r="9037">
          <cell r="A9037" t="str">
            <v>1001462-4Max.</v>
          </cell>
          <cell r="B9037" t="e">
            <v>#VALUE!</v>
          </cell>
        </row>
        <row r="9038">
          <cell r="A9038" t="str">
            <v>1001462-4+ / -</v>
          </cell>
          <cell r="B9038" t="e">
            <v>#VALUE!</v>
          </cell>
        </row>
        <row r="9039">
          <cell r="A9039" t="str">
            <v>1005136-8BEKAS</v>
          </cell>
          <cell r="B9039" t="e">
            <v>#VALUE!</v>
          </cell>
        </row>
        <row r="9040">
          <cell r="A9040" t="str">
            <v>1005136-8PARTSHOP</v>
          </cell>
          <cell r="B9040" t="e">
            <v>#VALUE!</v>
          </cell>
        </row>
        <row r="9041">
          <cell r="A9041" t="str">
            <v>1005136-8TTL. RFU</v>
          </cell>
          <cell r="B9041" t="e">
            <v>#VALUE!</v>
          </cell>
        </row>
        <row r="9042">
          <cell r="A9042" t="str">
            <v>1005136-8Min.</v>
          </cell>
          <cell r="B9042" t="e">
            <v>#VALUE!</v>
          </cell>
        </row>
        <row r="9043">
          <cell r="A9043" t="str">
            <v>1005136-8Max.</v>
          </cell>
          <cell r="B9043" t="e">
            <v>#VALUE!</v>
          </cell>
        </row>
        <row r="9044">
          <cell r="A9044" t="str">
            <v>1005136-8+ / -</v>
          </cell>
          <cell r="B9044" t="e">
            <v>#VALUE!</v>
          </cell>
        </row>
        <row r="9045">
          <cell r="A9045" t="str">
            <v>1005134-1PARTSHOP</v>
          </cell>
          <cell r="B9045" t="e">
            <v>#VALUE!</v>
          </cell>
        </row>
        <row r="9046">
          <cell r="A9046" t="str">
            <v>1005134-1TTL. RFU</v>
          </cell>
          <cell r="B9046" t="e">
            <v>#VALUE!</v>
          </cell>
        </row>
        <row r="9047">
          <cell r="A9047" t="str">
            <v>1005134-1Min.</v>
          </cell>
          <cell r="B9047" t="e">
            <v>#VALUE!</v>
          </cell>
        </row>
        <row r="9048">
          <cell r="A9048" t="str">
            <v>1005134-1Max.</v>
          </cell>
          <cell r="B9048" t="e">
            <v>#VALUE!</v>
          </cell>
        </row>
        <row r="9049">
          <cell r="A9049" t="str">
            <v>1005134-1+ / -</v>
          </cell>
          <cell r="B9049" t="e">
            <v>#VALUE!</v>
          </cell>
        </row>
        <row r="9050">
          <cell r="A9050" t="str">
            <v>1005135-1PARTSHOP</v>
          </cell>
          <cell r="B9050" t="e">
            <v>#VALUE!</v>
          </cell>
        </row>
        <row r="9051">
          <cell r="A9051" t="str">
            <v>1005135-1TTL. RFU</v>
          </cell>
          <cell r="B9051" t="e">
            <v>#VALUE!</v>
          </cell>
        </row>
        <row r="9052">
          <cell r="A9052" t="str">
            <v>1005135-1Min.</v>
          </cell>
          <cell r="B9052" t="e">
            <v>#VALUE!</v>
          </cell>
        </row>
        <row r="9053">
          <cell r="A9053" t="str">
            <v>1005135-1Max.</v>
          </cell>
          <cell r="B9053" t="e">
            <v>#VALUE!</v>
          </cell>
        </row>
        <row r="9054">
          <cell r="A9054" t="str">
            <v>1005135-1+ / -</v>
          </cell>
          <cell r="B9054" t="e">
            <v>#VALUE!</v>
          </cell>
        </row>
        <row r="9055">
          <cell r="A9055" t="str">
            <v>1002800-5BEKAS</v>
          </cell>
          <cell r="B9055" t="e">
            <v>#VALUE!</v>
          </cell>
        </row>
        <row r="9056">
          <cell r="A9056" t="str">
            <v>1002800-5TTL. RFU</v>
          </cell>
          <cell r="B9056" t="e">
            <v>#VALUE!</v>
          </cell>
        </row>
        <row r="9057">
          <cell r="A9057" t="str">
            <v>1002800-5Min.</v>
          </cell>
          <cell r="B9057" t="e">
            <v>#VALUE!</v>
          </cell>
        </row>
        <row r="9058">
          <cell r="A9058" t="str">
            <v>1002800-5Max.</v>
          </cell>
          <cell r="B9058" t="e">
            <v>#VALUE!</v>
          </cell>
        </row>
        <row r="9059">
          <cell r="A9059" t="str">
            <v>1002800-5+ / -</v>
          </cell>
          <cell r="B9059" t="e">
            <v>#VALUE!</v>
          </cell>
        </row>
        <row r="9060">
          <cell r="A9060" t="str">
            <v>1000353-3PARTSHOP</v>
          </cell>
          <cell r="B9060" t="e">
            <v>#VALUE!</v>
          </cell>
        </row>
        <row r="9061">
          <cell r="A9061" t="str">
            <v>1000353-3TTL. RFU</v>
          </cell>
          <cell r="B9061" t="e">
            <v>#VALUE!</v>
          </cell>
        </row>
        <row r="9062">
          <cell r="A9062" t="str">
            <v>1000353-3Min.</v>
          </cell>
          <cell r="B9062" t="e">
            <v>#VALUE!</v>
          </cell>
        </row>
        <row r="9063">
          <cell r="A9063" t="str">
            <v>1000353-3Max.</v>
          </cell>
          <cell r="B9063" t="e">
            <v>#VALUE!</v>
          </cell>
        </row>
        <row r="9064">
          <cell r="A9064" t="str">
            <v>1000353-3+ / -</v>
          </cell>
          <cell r="B9064" t="e">
            <v>#VALUE!</v>
          </cell>
        </row>
        <row r="9065">
          <cell r="A9065" t="str">
            <v>1000866-7PARTSHOP</v>
          </cell>
          <cell r="B9065" t="e">
            <v>#VALUE!</v>
          </cell>
        </row>
        <row r="9066">
          <cell r="A9066" t="str">
            <v>1000866-7TTL. RFU</v>
          </cell>
          <cell r="B9066" t="e">
            <v>#VALUE!</v>
          </cell>
        </row>
        <row r="9067">
          <cell r="A9067" t="str">
            <v>1000866-7Min.</v>
          </cell>
          <cell r="B9067" t="e">
            <v>#VALUE!</v>
          </cell>
        </row>
        <row r="9068">
          <cell r="A9068" t="str">
            <v>1000866-7Max.</v>
          </cell>
          <cell r="B9068" t="e">
            <v>#VALUE!</v>
          </cell>
        </row>
        <row r="9069">
          <cell r="A9069" t="str">
            <v>1000866-7+ / -</v>
          </cell>
          <cell r="B9069" t="e">
            <v>#VALUE!</v>
          </cell>
        </row>
        <row r="9070">
          <cell r="A9070" t="str">
            <v>1001581-7PARTSHOP</v>
          </cell>
          <cell r="B9070" t="e">
            <v>#VALUE!</v>
          </cell>
        </row>
        <row r="9071">
          <cell r="A9071" t="str">
            <v>1001581-7TTL. RFU</v>
          </cell>
          <cell r="B9071" t="e">
            <v>#VALUE!</v>
          </cell>
        </row>
        <row r="9072">
          <cell r="A9072" t="str">
            <v>1001581-7Min.</v>
          </cell>
          <cell r="B9072" t="e">
            <v>#VALUE!</v>
          </cell>
        </row>
        <row r="9073">
          <cell r="A9073" t="str">
            <v>1001581-7Max.</v>
          </cell>
          <cell r="B9073" t="e">
            <v>#VALUE!</v>
          </cell>
        </row>
        <row r="9074">
          <cell r="A9074" t="str">
            <v>1001581-7+ / -</v>
          </cell>
          <cell r="B9074" t="e">
            <v>#VALUE!</v>
          </cell>
        </row>
        <row r="9075">
          <cell r="A9075" t="str">
            <v>1000172-7PARTSHOP</v>
          </cell>
          <cell r="B9075">
            <v>37091</v>
          </cell>
        </row>
        <row r="9076">
          <cell r="A9076" t="str">
            <v>1000172-7TTL. RFU</v>
          </cell>
          <cell r="B9076" t="e">
            <v>#VALUE!</v>
          </cell>
        </row>
        <row r="9077">
          <cell r="A9077" t="str">
            <v>1000172-7Min.</v>
          </cell>
          <cell r="B9077" t="e">
            <v>#VALUE!</v>
          </cell>
        </row>
        <row r="9078">
          <cell r="A9078" t="str">
            <v>1000172-7Max.</v>
          </cell>
          <cell r="B9078" t="e">
            <v>#VALUE!</v>
          </cell>
        </row>
        <row r="9079">
          <cell r="A9079" t="str">
            <v>1000172-7+ / -</v>
          </cell>
          <cell r="B9079" t="e">
            <v>#VALUE!</v>
          </cell>
        </row>
        <row r="9080">
          <cell r="A9080" t="str">
            <v>1000679-6BEKAS</v>
          </cell>
          <cell r="B9080" t="e">
            <v>#VALUE!</v>
          </cell>
        </row>
        <row r="9081">
          <cell r="A9081" t="str">
            <v>1000679-6TTL. RFU</v>
          </cell>
          <cell r="B9081" t="e">
            <v>#VALUE!</v>
          </cell>
        </row>
        <row r="9082">
          <cell r="A9082" t="str">
            <v>1000679-6Min.</v>
          </cell>
          <cell r="B9082" t="e">
            <v>#VALUE!</v>
          </cell>
        </row>
        <row r="9083">
          <cell r="A9083" t="str">
            <v>1000679-6Max.</v>
          </cell>
          <cell r="B9083" t="e">
            <v>#VALUE!</v>
          </cell>
        </row>
        <row r="9084">
          <cell r="A9084" t="str">
            <v>1000679-6+ / -</v>
          </cell>
          <cell r="B9084" t="e">
            <v>#VALUE!</v>
          </cell>
        </row>
        <row r="9085">
          <cell r="A9085" t="str">
            <v>1001267-2PARTSHOP</v>
          </cell>
          <cell r="B9085" t="e">
            <v>#VALUE!</v>
          </cell>
        </row>
        <row r="9086">
          <cell r="A9086" t="str">
            <v>1001267-2TTL. RFU</v>
          </cell>
          <cell r="B9086" t="e">
            <v>#VALUE!</v>
          </cell>
        </row>
        <row r="9087">
          <cell r="A9087" t="str">
            <v>1001267-2Min.</v>
          </cell>
          <cell r="B9087" t="e">
            <v>#VALUE!</v>
          </cell>
        </row>
        <row r="9088">
          <cell r="A9088" t="str">
            <v>1001267-2Max.</v>
          </cell>
          <cell r="B9088" t="e">
            <v>#VALUE!</v>
          </cell>
        </row>
        <row r="9089">
          <cell r="A9089" t="str">
            <v>1001267-2+ / -</v>
          </cell>
          <cell r="B9089" t="e">
            <v>#VALUE!</v>
          </cell>
        </row>
        <row r="9090">
          <cell r="A9090" t="str">
            <v>1000148-4PARTSHOP</v>
          </cell>
          <cell r="B9090" t="e">
            <v>#VALUE!</v>
          </cell>
        </row>
        <row r="9091">
          <cell r="A9091" t="str">
            <v>1000148-4TTL. RFU</v>
          </cell>
          <cell r="B9091" t="e">
            <v>#VALUE!</v>
          </cell>
        </row>
        <row r="9092">
          <cell r="A9092" t="str">
            <v>1000148-4Min.</v>
          </cell>
          <cell r="B9092" t="e">
            <v>#VALUE!</v>
          </cell>
        </row>
        <row r="9093">
          <cell r="A9093" t="str">
            <v>1000148-4Max.</v>
          </cell>
          <cell r="B9093" t="e">
            <v>#VALUE!</v>
          </cell>
        </row>
        <row r="9094">
          <cell r="A9094" t="str">
            <v>1000148-4+ / -</v>
          </cell>
          <cell r="B9094" t="e">
            <v>#VALUE!</v>
          </cell>
        </row>
        <row r="9095">
          <cell r="A9095" t="str">
            <v>1000169-7PARTSHOP</v>
          </cell>
          <cell r="B9095" t="e">
            <v>#VALUE!</v>
          </cell>
        </row>
        <row r="9096">
          <cell r="A9096" t="str">
            <v>1000169-7TTL. RFU</v>
          </cell>
          <cell r="B9096" t="e">
            <v>#VALUE!</v>
          </cell>
        </row>
        <row r="9097">
          <cell r="A9097" t="str">
            <v>1000169-7Min.</v>
          </cell>
          <cell r="B9097" t="e">
            <v>#VALUE!</v>
          </cell>
        </row>
        <row r="9098">
          <cell r="A9098" t="str">
            <v>1000169-7Max.</v>
          </cell>
          <cell r="B9098" t="e">
            <v>#VALUE!</v>
          </cell>
        </row>
        <row r="9099">
          <cell r="A9099" t="str">
            <v>1000169-7+ / -</v>
          </cell>
          <cell r="B9099" t="e">
            <v>#VALUE!</v>
          </cell>
        </row>
        <row r="9100">
          <cell r="A9100" t="str">
            <v>1003054-9PARTSHOP</v>
          </cell>
          <cell r="B9100" t="e">
            <v>#VALUE!</v>
          </cell>
        </row>
        <row r="9101">
          <cell r="A9101" t="str">
            <v>1003054-9TTL. RFU</v>
          </cell>
          <cell r="B9101" t="e">
            <v>#VALUE!</v>
          </cell>
        </row>
        <row r="9102">
          <cell r="A9102" t="str">
            <v>1003054-9Min.</v>
          </cell>
          <cell r="B9102" t="e">
            <v>#VALUE!</v>
          </cell>
        </row>
        <row r="9103">
          <cell r="A9103" t="str">
            <v>1003054-9Max.</v>
          </cell>
          <cell r="B9103" t="e">
            <v>#VALUE!</v>
          </cell>
        </row>
        <row r="9104">
          <cell r="A9104" t="str">
            <v>1003054-9+ / -</v>
          </cell>
          <cell r="B9104" t="e">
            <v>#VALUE!</v>
          </cell>
        </row>
        <row r="9105">
          <cell r="A9105" t="str">
            <v>1003094-8PARTSHOP</v>
          </cell>
          <cell r="B9105" t="e">
            <v>#VALUE!</v>
          </cell>
        </row>
        <row r="9106">
          <cell r="A9106" t="str">
            <v>1003094-8TTL. RFU</v>
          </cell>
          <cell r="B9106" t="e">
            <v>#VALUE!</v>
          </cell>
        </row>
        <row r="9107">
          <cell r="A9107" t="str">
            <v>1003094-8Min.</v>
          </cell>
          <cell r="B9107" t="e">
            <v>#VALUE!</v>
          </cell>
        </row>
        <row r="9108">
          <cell r="A9108" t="str">
            <v>1003094-8Max.</v>
          </cell>
          <cell r="B9108" t="e">
            <v>#VALUE!</v>
          </cell>
        </row>
        <row r="9109">
          <cell r="A9109" t="str">
            <v>1003094-8+ / -</v>
          </cell>
          <cell r="B9109" t="e">
            <v>#VALUE!</v>
          </cell>
        </row>
        <row r="9110">
          <cell r="A9110" t="str">
            <v>1001061-0PARTSHOP</v>
          </cell>
          <cell r="B9110" t="e">
            <v>#VALUE!</v>
          </cell>
        </row>
        <row r="9111">
          <cell r="A9111" t="str">
            <v>1001061-0TTL. RFU</v>
          </cell>
          <cell r="B9111" t="e">
            <v>#VALUE!</v>
          </cell>
        </row>
        <row r="9112">
          <cell r="A9112" t="str">
            <v>1001061-0Min.</v>
          </cell>
          <cell r="B9112" t="e">
            <v>#VALUE!</v>
          </cell>
        </row>
        <row r="9113">
          <cell r="A9113" t="str">
            <v>1001061-0Max.</v>
          </cell>
          <cell r="B9113" t="e">
            <v>#VALUE!</v>
          </cell>
        </row>
        <row r="9114">
          <cell r="A9114" t="str">
            <v>1001061-0+ / -</v>
          </cell>
          <cell r="B9114" t="e">
            <v>#VALUE!</v>
          </cell>
        </row>
        <row r="9115">
          <cell r="A9115" t="str">
            <v>1004765-4BEKAS</v>
          </cell>
          <cell r="B9115" t="e">
            <v>#VALUE!</v>
          </cell>
        </row>
        <row r="9116">
          <cell r="A9116" t="str">
            <v>1004765-4TTL. RFU</v>
          </cell>
          <cell r="B9116" t="e">
            <v>#VALUE!</v>
          </cell>
        </row>
        <row r="9117">
          <cell r="A9117" t="str">
            <v>1004765-4Min.</v>
          </cell>
          <cell r="B9117" t="e">
            <v>#VALUE!</v>
          </cell>
        </row>
        <row r="9118">
          <cell r="A9118" t="str">
            <v>1004765-4Max.</v>
          </cell>
          <cell r="B9118" t="e">
            <v>#VALUE!</v>
          </cell>
        </row>
        <row r="9119">
          <cell r="A9119" t="str">
            <v>1004765-4+ / -</v>
          </cell>
          <cell r="B9119" t="e">
            <v>#VALUE!</v>
          </cell>
        </row>
        <row r="9120">
          <cell r="A9120" t="str">
            <v>1001149-8PARTSHOP</v>
          </cell>
          <cell r="B9120" t="e">
            <v>#VALUE!</v>
          </cell>
        </row>
        <row r="9121">
          <cell r="A9121" t="str">
            <v>1001149-8TTL. RFU</v>
          </cell>
          <cell r="B9121" t="e">
            <v>#VALUE!</v>
          </cell>
        </row>
        <row r="9122">
          <cell r="A9122" t="str">
            <v>1001149-8Min.</v>
          </cell>
          <cell r="B9122" t="e">
            <v>#VALUE!</v>
          </cell>
        </row>
        <row r="9123">
          <cell r="A9123" t="str">
            <v>1001149-8Max.</v>
          </cell>
          <cell r="B9123" t="e">
            <v>#VALUE!</v>
          </cell>
        </row>
        <row r="9124">
          <cell r="A9124" t="str">
            <v>1001149-8+ / -</v>
          </cell>
          <cell r="B9124" t="e">
            <v>#VALUE!</v>
          </cell>
        </row>
        <row r="9125">
          <cell r="A9125" t="str">
            <v>1004278-4PARTSHOP</v>
          </cell>
          <cell r="B9125" t="e">
            <v>#VALUE!</v>
          </cell>
        </row>
        <row r="9126">
          <cell r="A9126" t="str">
            <v>1004278-4TTL. RFU</v>
          </cell>
          <cell r="B9126" t="e">
            <v>#VALUE!</v>
          </cell>
        </row>
        <row r="9127">
          <cell r="A9127" t="str">
            <v>1004278-4Min.</v>
          </cell>
          <cell r="B9127" t="e">
            <v>#VALUE!</v>
          </cell>
        </row>
        <row r="9128">
          <cell r="A9128" t="str">
            <v>1004278-4Max.</v>
          </cell>
          <cell r="B9128" t="e">
            <v>#VALUE!</v>
          </cell>
        </row>
        <row r="9129">
          <cell r="A9129" t="str">
            <v>1004278-4+ / -</v>
          </cell>
          <cell r="B9129" t="e">
            <v>#VALUE!</v>
          </cell>
        </row>
        <row r="9130">
          <cell r="A9130" t="str">
            <v>1004908-8PARTSHOP</v>
          </cell>
          <cell r="B9130" t="e">
            <v>#VALUE!</v>
          </cell>
        </row>
        <row r="9131">
          <cell r="A9131" t="str">
            <v>1004908-8TTL. RFU</v>
          </cell>
          <cell r="B9131" t="e">
            <v>#VALUE!</v>
          </cell>
        </row>
        <row r="9132">
          <cell r="A9132" t="str">
            <v>1004908-8Min.</v>
          </cell>
          <cell r="B9132" t="e">
            <v>#VALUE!</v>
          </cell>
        </row>
        <row r="9133">
          <cell r="A9133" t="str">
            <v>1004908-8Max.</v>
          </cell>
          <cell r="B9133" t="e">
            <v>#VALUE!</v>
          </cell>
        </row>
        <row r="9134">
          <cell r="A9134" t="str">
            <v>1004908-8+ / -</v>
          </cell>
          <cell r="B9134" t="e">
            <v>#VALUE!</v>
          </cell>
        </row>
        <row r="9135">
          <cell r="A9135" t="str">
            <v>1001440-3PARTSHOP</v>
          </cell>
          <cell r="B9135" t="e">
            <v>#VALUE!</v>
          </cell>
        </row>
        <row r="9136">
          <cell r="A9136" t="str">
            <v>1001440-3TTL. RFU</v>
          </cell>
          <cell r="B9136" t="e">
            <v>#VALUE!</v>
          </cell>
        </row>
        <row r="9137">
          <cell r="A9137" t="str">
            <v>1001440-3Min.</v>
          </cell>
          <cell r="B9137" t="e">
            <v>#VALUE!</v>
          </cell>
        </row>
        <row r="9138">
          <cell r="A9138" t="str">
            <v>1001440-3Max.</v>
          </cell>
          <cell r="B9138" t="e">
            <v>#VALUE!</v>
          </cell>
        </row>
        <row r="9139">
          <cell r="A9139" t="str">
            <v>1001440-3+ / -</v>
          </cell>
          <cell r="B9139" t="e">
            <v>#VALUE!</v>
          </cell>
        </row>
        <row r="9140">
          <cell r="A9140" t="str">
            <v>1001441-1PARTSHOP</v>
          </cell>
          <cell r="B9140" t="e">
            <v>#VALUE!</v>
          </cell>
        </row>
        <row r="9141">
          <cell r="A9141" t="str">
            <v>1001441-1TTL. RFU</v>
          </cell>
          <cell r="B9141" t="e">
            <v>#VALUE!</v>
          </cell>
        </row>
        <row r="9142">
          <cell r="A9142" t="str">
            <v>1001441-1Min.</v>
          </cell>
          <cell r="B9142" t="e">
            <v>#VALUE!</v>
          </cell>
        </row>
        <row r="9143">
          <cell r="A9143" t="str">
            <v>1001441-1Max.</v>
          </cell>
          <cell r="B9143" t="e">
            <v>#VALUE!</v>
          </cell>
        </row>
        <row r="9144">
          <cell r="A9144" t="str">
            <v>1001441-1+ / -</v>
          </cell>
          <cell r="B9144" t="e">
            <v>#VALUE!</v>
          </cell>
        </row>
        <row r="9145">
          <cell r="A9145" t="str">
            <v>1000703-2PARTSHOP</v>
          </cell>
          <cell r="B9145" t="e">
            <v>#VALUE!</v>
          </cell>
        </row>
        <row r="9146">
          <cell r="A9146" t="str">
            <v>1000703-2TTL. RFU</v>
          </cell>
          <cell r="B9146" t="e">
            <v>#VALUE!</v>
          </cell>
        </row>
        <row r="9147">
          <cell r="A9147" t="str">
            <v>1000703-2Min.</v>
          </cell>
          <cell r="B9147" t="e">
            <v>#VALUE!</v>
          </cell>
        </row>
        <row r="9148">
          <cell r="A9148" t="str">
            <v>1000703-2Max.</v>
          </cell>
          <cell r="B9148" t="e">
            <v>#VALUE!</v>
          </cell>
        </row>
        <row r="9149">
          <cell r="A9149" t="str">
            <v>1000703-2+ / -</v>
          </cell>
          <cell r="B9149" t="e">
            <v>#VALUE!</v>
          </cell>
        </row>
        <row r="9150">
          <cell r="A9150" t="str">
            <v>1000954-1PARTSHOP</v>
          </cell>
          <cell r="B9150" t="e">
            <v>#VALUE!</v>
          </cell>
        </row>
        <row r="9151">
          <cell r="A9151" t="str">
            <v>1000954-1TTL. RFU</v>
          </cell>
          <cell r="B9151" t="e">
            <v>#VALUE!</v>
          </cell>
        </row>
        <row r="9152">
          <cell r="A9152" t="str">
            <v>1000954-1Min.</v>
          </cell>
          <cell r="B9152" t="e">
            <v>#VALUE!</v>
          </cell>
        </row>
        <row r="9153">
          <cell r="A9153" t="str">
            <v>1000954-1Max.</v>
          </cell>
          <cell r="B9153" t="e">
            <v>#VALUE!</v>
          </cell>
        </row>
        <row r="9154">
          <cell r="A9154" t="str">
            <v>1000954-1+ / -</v>
          </cell>
          <cell r="B9154" t="e">
            <v>#VALUE!</v>
          </cell>
        </row>
        <row r="9155">
          <cell r="A9155" t="str">
            <v>1003026-3PARTSHOP</v>
          </cell>
          <cell r="B9155" t="e">
            <v>#VALUE!</v>
          </cell>
        </row>
        <row r="9156">
          <cell r="A9156" t="str">
            <v>1003026-3TTL. RFU</v>
          </cell>
          <cell r="B9156" t="e">
            <v>#VALUE!</v>
          </cell>
        </row>
        <row r="9157">
          <cell r="A9157" t="str">
            <v>1003026-3Min.</v>
          </cell>
          <cell r="B9157" t="e">
            <v>#VALUE!</v>
          </cell>
        </row>
        <row r="9158">
          <cell r="A9158" t="str">
            <v>1003026-3Max.</v>
          </cell>
          <cell r="B9158" t="e">
            <v>#VALUE!</v>
          </cell>
        </row>
        <row r="9159">
          <cell r="A9159" t="str">
            <v>1003026-3+ / -</v>
          </cell>
          <cell r="B9159" t="e">
            <v>#VALUE!</v>
          </cell>
        </row>
        <row r="9160">
          <cell r="A9160" t="str">
            <v>1001443-8PARTSHOP</v>
          </cell>
          <cell r="B9160" t="e">
            <v>#VALUE!</v>
          </cell>
        </row>
        <row r="9161">
          <cell r="A9161" t="str">
            <v>1001443-8TTL. RFU</v>
          </cell>
          <cell r="B9161" t="e">
            <v>#VALUE!</v>
          </cell>
        </row>
        <row r="9162">
          <cell r="A9162" t="str">
            <v>1001443-8Min.</v>
          </cell>
          <cell r="B9162" t="e">
            <v>#VALUE!</v>
          </cell>
        </row>
        <row r="9163">
          <cell r="A9163" t="str">
            <v>1001443-8Max.</v>
          </cell>
          <cell r="B9163" t="e">
            <v>#VALUE!</v>
          </cell>
        </row>
        <row r="9164">
          <cell r="A9164" t="str">
            <v>1001443-8+ / -</v>
          </cell>
          <cell r="B9164" t="e">
            <v>#VALUE!</v>
          </cell>
        </row>
        <row r="9165">
          <cell r="A9165" t="str">
            <v>1000262-6PARTSHOP</v>
          </cell>
          <cell r="B9165" t="e">
            <v>#VALUE!</v>
          </cell>
        </row>
        <row r="9166">
          <cell r="A9166" t="str">
            <v>1000262-6TTL. RFU</v>
          </cell>
          <cell r="B9166" t="e">
            <v>#VALUE!</v>
          </cell>
        </row>
        <row r="9167">
          <cell r="A9167" t="str">
            <v>1000262-6Min.</v>
          </cell>
          <cell r="B9167" t="e">
            <v>#VALUE!</v>
          </cell>
        </row>
        <row r="9168">
          <cell r="A9168" t="str">
            <v>1000262-6Max.</v>
          </cell>
          <cell r="B9168" t="e">
            <v>#VALUE!</v>
          </cell>
        </row>
        <row r="9169">
          <cell r="A9169" t="str">
            <v>1000262-6+ / -</v>
          </cell>
          <cell r="B9169" t="e">
            <v>#VALUE!</v>
          </cell>
        </row>
        <row r="9170">
          <cell r="A9170" t="str">
            <v>1000916-7PARTSHOP</v>
          </cell>
          <cell r="B9170" t="e">
            <v>#VALUE!</v>
          </cell>
        </row>
        <row r="9171">
          <cell r="A9171" t="str">
            <v>1000916-7TTL. RFU</v>
          </cell>
          <cell r="B9171" t="e">
            <v>#VALUE!</v>
          </cell>
        </row>
        <row r="9172">
          <cell r="A9172" t="str">
            <v>1000916-7Min.</v>
          </cell>
          <cell r="B9172" t="e">
            <v>#VALUE!</v>
          </cell>
        </row>
        <row r="9173">
          <cell r="A9173" t="str">
            <v>1000916-7Max.</v>
          </cell>
          <cell r="B9173" t="e">
            <v>#VALUE!</v>
          </cell>
        </row>
        <row r="9174">
          <cell r="A9174" t="str">
            <v>1000916-7+ / -</v>
          </cell>
          <cell r="B9174" t="e">
            <v>#VALUE!</v>
          </cell>
        </row>
        <row r="9175">
          <cell r="A9175" t="str">
            <v>1000402-5PARTSHOP</v>
          </cell>
          <cell r="B9175" t="e">
            <v>#VALUE!</v>
          </cell>
        </row>
        <row r="9176">
          <cell r="A9176" t="str">
            <v>1000402-5TTL. RFU</v>
          </cell>
          <cell r="B9176" t="e">
            <v>#VALUE!</v>
          </cell>
        </row>
        <row r="9177">
          <cell r="A9177" t="str">
            <v>1000402-5Min.</v>
          </cell>
          <cell r="B9177" t="e">
            <v>#VALUE!</v>
          </cell>
        </row>
        <row r="9178">
          <cell r="A9178" t="str">
            <v>1000402-5Max.</v>
          </cell>
          <cell r="B9178" t="e">
            <v>#VALUE!</v>
          </cell>
        </row>
        <row r="9179">
          <cell r="A9179" t="str">
            <v>1000402-5+ / -</v>
          </cell>
          <cell r="B9179" t="e">
            <v>#VALUE!</v>
          </cell>
        </row>
        <row r="9180">
          <cell r="A9180" t="str">
            <v>1000669-9BEKAS</v>
          </cell>
          <cell r="B9180" t="e">
            <v>#VALUE!</v>
          </cell>
        </row>
        <row r="9181">
          <cell r="A9181" t="str">
            <v>1000669-9PARTSHOP</v>
          </cell>
          <cell r="B9181" t="e">
            <v>#VALUE!</v>
          </cell>
        </row>
        <row r="9182">
          <cell r="A9182" t="str">
            <v>1000669-9TTL. RFU</v>
          </cell>
          <cell r="B9182" t="e">
            <v>#VALUE!</v>
          </cell>
        </row>
        <row r="9183">
          <cell r="A9183" t="str">
            <v>1000669-9Min.</v>
          </cell>
          <cell r="B9183" t="e">
            <v>#VALUE!</v>
          </cell>
        </row>
        <row r="9184">
          <cell r="A9184" t="str">
            <v>1000669-9Max.</v>
          </cell>
          <cell r="B9184" t="e">
            <v>#VALUE!</v>
          </cell>
        </row>
        <row r="9185">
          <cell r="A9185" t="str">
            <v>1000669-9+ / -</v>
          </cell>
          <cell r="B9185" t="e">
            <v>#VALUE!</v>
          </cell>
        </row>
        <row r="9186">
          <cell r="A9186" t="str">
            <v>1000044-5PARTSHOP</v>
          </cell>
          <cell r="B9186" t="e">
            <v>#VALUE!</v>
          </cell>
        </row>
        <row r="9187">
          <cell r="A9187" t="str">
            <v>1000044-5TTL. RFU</v>
          </cell>
          <cell r="B9187" t="e">
            <v>#VALUE!</v>
          </cell>
        </row>
        <row r="9188">
          <cell r="A9188" t="str">
            <v>1000044-5Min.</v>
          </cell>
          <cell r="B9188" t="e">
            <v>#VALUE!</v>
          </cell>
        </row>
        <row r="9189">
          <cell r="A9189" t="str">
            <v>1000044-5Max.</v>
          </cell>
          <cell r="B9189" t="e">
            <v>#VALUE!</v>
          </cell>
        </row>
        <row r="9190">
          <cell r="A9190" t="str">
            <v>1000044-5+ / -</v>
          </cell>
          <cell r="B9190" t="e">
            <v>#VALUE!</v>
          </cell>
        </row>
        <row r="9191">
          <cell r="A9191" t="str">
            <v>1001512-4PARTSHOP</v>
          </cell>
          <cell r="B9191" t="e">
            <v>#VALUE!</v>
          </cell>
        </row>
        <row r="9192">
          <cell r="A9192" t="str">
            <v>1001512-4TTL. RFU</v>
          </cell>
          <cell r="B9192" t="e">
            <v>#VALUE!</v>
          </cell>
        </row>
        <row r="9193">
          <cell r="A9193" t="str">
            <v>1001512-4Min.</v>
          </cell>
          <cell r="B9193" t="e">
            <v>#VALUE!</v>
          </cell>
        </row>
        <row r="9194">
          <cell r="A9194" t="str">
            <v>1001512-4Max.</v>
          </cell>
          <cell r="B9194" t="e">
            <v>#VALUE!</v>
          </cell>
        </row>
        <row r="9195">
          <cell r="A9195" t="str">
            <v>1001512-4+ / -</v>
          </cell>
          <cell r="B9195" t="e">
            <v>#VALUE!</v>
          </cell>
        </row>
        <row r="9196">
          <cell r="A9196" t="str">
            <v>1000469-6PARTSHOP</v>
          </cell>
          <cell r="B9196">
            <v>1</v>
          </cell>
        </row>
        <row r="9197">
          <cell r="A9197" t="str">
            <v>1000469-6TTL. RFU</v>
          </cell>
          <cell r="B9197" t="e">
            <v>#VALUE!</v>
          </cell>
        </row>
        <row r="9198">
          <cell r="A9198" t="str">
            <v>1000469-6Min.</v>
          </cell>
          <cell r="B9198" t="e">
            <v>#VALUE!</v>
          </cell>
        </row>
        <row r="9199">
          <cell r="A9199" t="str">
            <v>1000469-6Max.</v>
          </cell>
          <cell r="B9199" t="e">
            <v>#VALUE!</v>
          </cell>
        </row>
        <row r="9200">
          <cell r="A9200" t="str">
            <v>1000469-6+ / -</v>
          </cell>
          <cell r="B9200" t="e">
            <v>#VALUE!</v>
          </cell>
        </row>
        <row r="9201">
          <cell r="A9201" t="str">
            <v>1011289-8PARTSHOP</v>
          </cell>
          <cell r="B9201" t="e">
            <v>#VALUE!</v>
          </cell>
        </row>
        <row r="9202">
          <cell r="A9202" t="str">
            <v>1011289-8TTL. RFU</v>
          </cell>
          <cell r="B9202" t="e">
            <v>#VALUE!</v>
          </cell>
        </row>
        <row r="9203">
          <cell r="A9203" t="str">
            <v>1011289-8Min.</v>
          </cell>
          <cell r="B9203" t="e">
            <v>#VALUE!</v>
          </cell>
        </row>
        <row r="9204">
          <cell r="A9204" t="str">
            <v>1011289-8Max.</v>
          </cell>
          <cell r="B9204" t="e">
            <v>#VALUE!</v>
          </cell>
        </row>
        <row r="9205">
          <cell r="A9205" t="str">
            <v>1011289-8+ / -</v>
          </cell>
          <cell r="B9205" t="e">
            <v>#VALUE!</v>
          </cell>
        </row>
        <row r="9206">
          <cell r="A9206" t="str">
            <v>1011287-1PARTSHOP</v>
          </cell>
          <cell r="B9206" t="e">
            <v>#VALUE!</v>
          </cell>
        </row>
        <row r="9207">
          <cell r="A9207" t="str">
            <v>1011287-1TTL. RFU</v>
          </cell>
          <cell r="B9207" t="e">
            <v>#VALUE!</v>
          </cell>
        </row>
        <row r="9208">
          <cell r="A9208" t="str">
            <v>1011287-1Min.</v>
          </cell>
          <cell r="B9208" t="e">
            <v>#VALUE!</v>
          </cell>
        </row>
        <row r="9209">
          <cell r="A9209" t="str">
            <v>1011287-1Max.</v>
          </cell>
          <cell r="B9209" t="e">
            <v>#VALUE!</v>
          </cell>
        </row>
        <row r="9210">
          <cell r="A9210" t="str">
            <v>1011287-1+ / -</v>
          </cell>
          <cell r="B9210" t="e">
            <v>#VALUE!</v>
          </cell>
        </row>
        <row r="9211">
          <cell r="A9211" t="str">
            <v>1011511-0PARTSHOP</v>
          </cell>
          <cell r="B9211" t="e">
            <v>#VALUE!</v>
          </cell>
        </row>
        <row r="9212">
          <cell r="A9212" t="str">
            <v>1011511-0TTL. RFU</v>
          </cell>
          <cell r="B9212" t="e">
            <v>#VALUE!</v>
          </cell>
        </row>
        <row r="9213">
          <cell r="A9213" t="str">
            <v>1011511-0Min.</v>
          </cell>
          <cell r="B9213" t="e">
            <v>#VALUE!</v>
          </cell>
        </row>
        <row r="9214">
          <cell r="A9214" t="str">
            <v>1011511-0Max.</v>
          </cell>
          <cell r="B9214" t="e">
            <v>#VALUE!</v>
          </cell>
        </row>
        <row r="9215">
          <cell r="A9215" t="str">
            <v>1011511-0+ / -</v>
          </cell>
          <cell r="B9215" t="e">
            <v>#VALUE!</v>
          </cell>
        </row>
        <row r="9216">
          <cell r="A9216" t="str">
            <v>1004911-8PARTSHOP</v>
          </cell>
          <cell r="B9216" t="e">
            <v>#VALUE!</v>
          </cell>
        </row>
        <row r="9217">
          <cell r="A9217" t="str">
            <v>1004911-8TTL. RFU</v>
          </cell>
          <cell r="B9217" t="e">
            <v>#VALUE!</v>
          </cell>
        </row>
        <row r="9218">
          <cell r="A9218" t="str">
            <v>1004911-8Min.</v>
          </cell>
          <cell r="B9218" t="e">
            <v>#VALUE!</v>
          </cell>
        </row>
        <row r="9219">
          <cell r="A9219" t="str">
            <v>1004911-8Max.</v>
          </cell>
          <cell r="B9219" t="e">
            <v>#VALUE!</v>
          </cell>
        </row>
        <row r="9220">
          <cell r="A9220" t="str">
            <v>1004911-8+ / -</v>
          </cell>
          <cell r="B9220" t="e">
            <v>#VALUE!</v>
          </cell>
        </row>
        <row r="9221">
          <cell r="A9221" t="str">
            <v>1001047-5BEKAS</v>
          </cell>
          <cell r="B9221" t="e">
            <v>#VALUE!</v>
          </cell>
        </row>
        <row r="9222">
          <cell r="A9222" t="str">
            <v>1001047-5PARTSHOP</v>
          </cell>
          <cell r="B9222" t="e">
            <v>#VALUE!</v>
          </cell>
        </row>
        <row r="9223">
          <cell r="A9223" t="str">
            <v>1001047-5TTL. RFU</v>
          </cell>
          <cell r="B9223" t="e">
            <v>#VALUE!</v>
          </cell>
        </row>
        <row r="9224">
          <cell r="A9224" t="str">
            <v>1001047-5Min.</v>
          </cell>
          <cell r="B9224" t="e">
            <v>#VALUE!</v>
          </cell>
        </row>
        <row r="9225">
          <cell r="A9225" t="str">
            <v>1001047-5Max.</v>
          </cell>
          <cell r="B9225" t="e">
            <v>#VALUE!</v>
          </cell>
        </row>
        <row r="9226">
          <cell r="A9226" t="str">
            <v>1001047-5+ / -</v>
          </cell>
          <cell r="B9226" t="e">
            <v>#VALUE!</v>
          </cell>
        </row>
        <row r="9227">
          <cell r="A9227" t="str">
            <v>1003024-7BEKAS</v>
          </cell>
          <cell r="B9227" t="e">
            <v>#VALUE!</v>
          </cell>
        </row>
        <row r="9228">
          <cell r="A9228" t="str">
            <v>1003024-7TTL. RFU</v>
          </cell>
          <cell r="B9228" t="e">
            <v>#VALUE!</v>
          </cell>
        </row>
        <row r="9229">
          <cell r="A9229" t="str">
            <v>1003024-7Min.</v>
          </cell>
          <cell r="B9229" t="e">
            <v>#VALUE!</v>
          </cell>
        </row>
        <row r="9230">
          <cell r="A9230" t="str">
            <v>1003024-7Max.</v>
          </cell>
          <cell r="B9230" t="e">
            <v>#VALUE!</v>
          </cell>
        </row>
        <row r="9231">
          <cell r="A9231" t="str">
            <v>1003024-7+ / -</v>
          </cell>
          <cell r="B9231" t="e">
            <v>#VALUE!</v>
          </cell>
        </row>
        <row r="9232">
          <cell r="A9232" t="str">
            <v>1001058-0PARTSHOP</v>
          </cell>
          <cell r="B9232" t="e">
            <v>#VALUE!</v>
          </cell>
        </row>
        <row r="9233">
          <cell r="A9233" t="str">
            <v>1001058-0TTL. RFU</v>
          </cell>
          <cell r="B9233" t="e">
            <v>#VALUE!</v>
          </cell>
        </row>
        <row r="9234">
          <cell r="A9234" t="str">
            <v>1001058-0Min.</v>
          </cell>
          <cell r="B9234" t="e">
            <v>#VALUE!</v>
          </cell>
        </row>
        <row r="9235">
          <cell r="A9235" t="str">
            <v>1001058-0Max.</v>
          </cell>
          <cell r="B9235" t="e">
            <v>#VALUE!</v>
          </cell>
        </row>
        <row r="9236">
          <cell r="A9236" t="str">
            <v>1001058-0+ / -</v>
          </cell>
          <cell r="B9236" t="e">
            <v>#VALUE!</v>
          </cell>
        </row>
        <row r="9237">
          <cell r="A9237" t="str">
            <v>1000843-8</v>
          </cell>
          <cell r="B9237" t="e">
            <v>#VALUE!</v>
          </cell>
        </row>
        <row r="9238">
          <cell r="A9238" t="str">
            <v>1000843-8TTL. RFU</v>
          </cell>
          <cell r="B9238" t="e">
            <v>#VALUE!</v>
          </cell>
        </row>
        <row r="9239">
          <cell r="A9239" t="str">
            <v>1000843-8Min.</v>
          </cell>
          <cell r="B9239" t="e">
            <v>#VALUE!</v>
          </cell>
        </row>
        <row r="9240">
          <cell r="A9240" t="str">
            <v>1000843-8Max.</v>
          </cell>
          <cell r="B9240" t="e">
            <v>#VALUE!</v>
          </cell>
        </row>
        <row r="9241">
          <cell r="A9241" t="str">
            <v>1000843-8+ / -</v>
          </cell>
          <cell r="B9241" t="e">
            <v>#VALUE!</v>
          </cell>
        </row>
        <row r="9242">
          <cell r="A9242" t="str">
            <v>1001050-5BEKAS</v>
          </cell>
          <cell r="B9242" t="e">
            <v>#VALUE!</v>
          </cell>
        </row>
        <row r="9243">
          <cell r="A9243" t="str">
            <v>1001050-5PARTSHOP</v>
          </cell>
          <cell r="B9243" t="e">
            <v>#VALUE!</v>
          </cell>
        </row>
        <row r="9244">
          <cell r="A9244" t="str">
            <v>1001050-5TTL. RFU</v>
          </cell>
          <cell r="B9244" t="e">
            <v>#VALUE!</v>
          </cell>
        </row>
        <row r="9245">
          <cell r="A9245" t="str">
            <v>1001050-5Min.</v>
          </cell>
          <cell r="B9245" t="e">
            <v>#VALUE!</v>
          </cell>
        </row>
        <row r="9246">
          <cell r="A9246" t="str">
            <v>1001050-5Max.</v>
          </cell>
          <cell r="B9246" t="e">
            <v>#VALUE!</v>
          </cell>
        </row>
        <row r="9247">
          <cell r="A9247" t="str">
            <v>1001050-5+ / -</v>
          </cell>
          <cell r="B9247" t="e">
            <v>#VALUE!</v>
          </cell>
        </row>
        <row r="9248">
          <cell r="A9248" t="str">
            <v>1004617-8PARTSHOP</v>
          </cell>
          <cell r="B9248" t="e">
            <v>#VALUE!</v>
          </cell>
        </row>
        <row r="9249">
          <cell r="A9249" t="str">
            <v>1004617-8TTL. RFU</v>
          </cell>
          <cell r="B9249" t="e">
            <v>#VALUE!</v>
          </cell>
        </row>
        <row r="9250">
          <cell r="A9250" t="str">
            <v>1004617-8Min.</v>
          </cell>
          <cell r="B9250" t="e">
            <v>#VALUE!</v>
          </cell>
        </row>
        <row r="9251">
          <cell r="A9251" t="str">
            <v>1004617-8Max.</v>
          </cell>
          <cell r="B9251" t="e">
            <v>#VALUE!</v>
          </cell>
        </row>
        <row r="9252">
          <cell r="A9252" t="str">
            <v>1004617-8+ / -</v>
          </cell>
          <cell r="B9252" t="e">
            <v>#VALUE!</v>
          </cell>
        </row>
        <row r="9253">
          <cell r="A9253" t="str">
            <v>1001046-7PARTSHOP</v>
          </cell>
          <cell r="B9253" t="e">
            <v>#VALUE!</v>
          </cell>
        </row>
        <row r="9254">
          <cell r="A9254" t="str">
            <v>1001046-7TTL. RFU</v>
          </cell>
          <cell r="B9254" t="e">
            <v>#VALUE!</v>
          </cell>
        </row>
        <row r="9255">
          <cell r="A9255" t="str">
            <v>1001046-7Min.</v>
          </cell>
          <cell r="B9255" t="e">
            <v>#VALUE!</v>
          </cell>
        </row>
        <row r="9256">
          <cell r="A9256" t="str">
            <v>1001046-7Max.</v>
          </cell>
          <cell r="B9256" t="e">
            <v>#VALUE!</v>
          </cell>
        </row>
        <row r="9257">
          <cell r="A9257" t="str">
            <v>1001046-7+ / -</v>
          </cell>
          <cell r="B9257" t="e">
            <v>#VALUE!</v>
          </cell>
        </row>
        <row r="9258">
          <cell r="A9258" t="str">
            <v>1011252-9PARTSHOP</v>
          </cell>
          <cell r="B9258" t="e">
            <v>#VALUE!</v>
          </cell>
        </row>
        <row r="9259">
          <cell r="A9259" t="str">
            <v>1011252-9TTL. RFU</v>
          </cell>
          <cell r="B9259" t="e">
            <v>#VALUE!</v>
          </cell>
        </row>
        <row r="9260">
          <cell r="A9260" t="str">
            <v>1011252-9Min.</v>
          </cell>
          <cell r="B9260" t="e">
            <v>#VALUE!</v>
          </cell>
        </row>
        <row r="9261">
          <cell r="A9261" t="str">
            <v>1011252-9Max.</v>
          </cell>
          <cell r="B9261" t="e">
            <v>#VALUE!</v>
          </cell>
        </row>
        <row r="9262">
          <cell r="A9262" t="str">
            <v>1011252-9+ / -</v>
          </cell>
          <cell r="B9262" t="e">
            <v>#VALUE!</v>
          </cell>
        </row>
        <row r="9263">
          <cell r="A9263" t="str">
            <v>1001070-1PARTSHOP</v>
          </cell>
          <cell r="B9263" t="e">
            <v>#VALUE!</v>
          </cell>
        </row>
        <row r="9264">
          <cell r="A9264" t="str">
            <v>1001070-1TTL. RFU</v>
          </cell>
          <cell r="B9264" t="e">
            <v>#VALUE!</v>
          </cell>
        </row>
        <row r="9265">
          <cell r="A9265" t="str">
            <v>1001070-1Min.</v>
          </cell>
          <cell r="B9265" t="e">
            <v>#VALUE!</v>
          </cell>
        </row>
        <row r="9266">
          <cell r="A9266" t="str">
            <v>1001070-1Max.</v>
          </cell>
          <cell r="B9266" t="e">
            <v>#VALUE!</v>
          </cell>
        </row>
        <row r="9267">
          <cell r="A9267" t="str">
            <v>1001070-1+ / -</v>
          </cell>
          <cell r="B9267" t="e">
            <v>#VALUE!</v>
          </cell>
        </row>
        <row r="9268">
          <cell r="A9268" t="str">
            <v>1001065-3PARTSHOP</v>
          </cell>
          <cell r="B9268" t="e">
            <v>#VALUE!</v>
          </cell>
        </row>
        <row r="9269">
          <cell r="A9269" t="str">
            <v>1001065-3TTL. RFU</v>
          </cell>
          <cell r="B9269" t="e">
            <v>#VALUE!</v>
          </cell>
        </row>
        <row r="9270">
          <cell r="A9270" t="str">
            <v>1001065-3Min.</v>
          </cell>
          <cell r="B9270" t="e">
            <v>#VALUE!</v>
          </cell>
        </row>
        <row r="9271">
          <cell r="A9271" t="str">
            <v>1001065-3Max.</v>
          </cell>
          <cell r="B9271" t="e">
            <v>#VALUE!</v>
          </cell>
        </row>
        <row r="9272">
          <cell r="A9272" t="str">
            <v>1001065-3+ / -</v>
          </cell>
          <cell r="B9272" t="e">
            <v>#VALUE!</v>
          </cell>
        </row>
        <row r="9273">
          <cell r="A9273" t="str">
            <v>1004292-1PARTSHOP</v>
          </cell>
          <cell r="B9273" t="e">
            <v>#VALUE!</v>
          </cell>
        </row>
        <row r="9274">
          <cell r="A9274" t="str">
            <v>1004292-1TTL. RFU</v>
          </cell>
          <cell r="B9274" t="e">
            <v>#VALUE!</v>
          </cell>
        </row>
        <row r="9275">
          <cell r="A9275" t="str">
            <v>1004292-1Min.</v>
          </cell>
          <cell r="B9275" t="e">
            <v>#VALUE!</v>
          </cell>
        </row>
        <row r="9276">
          <cell r="A9276" t="str">
            <v>1004292-1Max.</v>
          </cell>
          <cell r="B9276" t="e">
            <v>#VALUE!</v>
          </cell>
        </row>
        <row r="9277">
          <cell r="A9277" t="str">
            <v>1004292-1+ / -</v>
          </cell>
          <cell r="B9277" t="e">
            <v>#VALUE!</v>
          </cell>
        </row>
        <row r="9278">
          <cell r="A9278" t="str">
            <v>1003025-5BEKAS</v>
          </cell>
          <cell r="B9278" t="e">
            <v>#VALUE!</v>
          </cell>
        </row>
        <row r="9279">
          <cell r="A9279" t="str">
            <v>1003025-5TTL. RFU</v>
          </cell>
          <cell r="B9279" t="e">
            <v>#VALUE!</v>
          </cell>
        </row>
        <row r="9280">
          <cell r="A9280" t="str">
            <v>1003025-5Min.</v>
          </cell>
          <cell r="B9280" t="e">
            <v>#VALUE!</v>
          </cell>
        </row>
        <row r="9281">
          <cell r="A9281" t="str">
            <v>1003025-5Max.</v>
          </cell>
          <cell r="B9281" t="e">
            <v>#VALUE!</v>
          </cell>
        </row>
        <row r="9282">
          <cell r="A9282" t="str">
            <v>1003025-5+ / -</v>
          </cell>
          <cell r="B9282" t="e">
            <v>#VALUE!</v>
          </cell>
        </row>
        <row r="9283">
          <cell r="A9283" t="str">
            <v>1001060-2PARTSHOP</v>
          </cell>
          <cell r="B9283" t="e">
            <v>#VALUE!</v>
          </cell>
        </row>
        <row r="9284">
          <cell r="A9284" t="str">
            <v>1001060-2TTL. RFU</v>
          </cell>
          <cell r="B9284" t="e">
            <v>#VALUE!</v>
          </cell>
        </row>
        <row r="9285">
          <cell r="A9285" t="str">
            <v>1001060-2Min.</v>
          </cell>
          <cell r="B9285" t="e">
            <v>#VALUE!</v>
          </cell>
        </row>
        <row r="9286">
          <cell r="A9286" t="str">
            <v>1001060-2Max.</v>
          </cell>
          <cell r="B9286" t="e">
            <v>#VALUE!</v>
          </cell>
        </row>
        <row r="9287">
          <cell r="A9287" t="str">
            <v>1001060-2+ / -</v>
          </cell>
          <cell r="B9287" t="e">
            <v>#VALUE!</v>
          </cell>
        </row>
        <row r="9288">
          <cell r="A9288" t="str">
            <v>1001059-9PARTSHOP</v>
          </cell>
          <cell r="B9288" t="e">
            <v>#VALUE!</v>
          </cell>
        </row>
        <row r="9289">
          <cell r="A9289" t="str">
            <v>1001059-9TTL. RFU</v>
          </cell>
          <cell r="B9289" t="e">
            <v>#VALUE!</v>
          </cell>
        </row>
        <row r="9290">
          <cell r="A9290" t="str">
            <v>1001059-9Min.</v>
          </cell>
          <cell r="B9290" t="e">
            <v>#VALUE!</v>
          </cell>
        </row>
        <row r="9291">
          <cell r="A9291" t="str">
            <v>1001059-9Max.</v>
          </cell>
          <cell r="B9291" t="e">
            <v>#VALUE!</v>
          </cell>
        </row>
        <row r="9292">
          <cell r="A9292" t="str">
            <v>1001059-9+ / -</v>
          </cell>
          <cell r="B9292" t="e">
            <v>#VALUE!</v>
          </cell>
        </row>
        <row r="9293">
          <cell r="A9293" t="str">
            <v>1001071-8PARTSHOP</v>
          </cell>
          <cell r="B9293" t="e">
            <v>#VALUE!</v>
          </cell>
        </row>
        <row r="9294">
          <cell r="A9294" t="str">
            <v>1001071-8TTL. RFU</v>
          </cell>
          <cell r="B9294" t="e">
            <v>#VALUE!</v>
          </cell>
        </row>
        <row r="9295">
          <cell r="A9295" t="str">
            <v>1001071-8Min.</v>
          </cell>
          <cell r="B9295" t="e">
            <v>#VALUE!</v>
          </cell>
        </row>
        <row r="9296">
          <cell r="A9296" t="str">
            <v>1001071-8Max.</v>
          </cell>
          <cell r="B9296" t="e">
            <v>#VALUE!</v>
          </cell>
        </row>
        <row r="9297">
          <cell r="A9297" t="str">
            <v>1001071-8+ / -</v>
          </cell>
          <cell r="B9297" t="e">
            <v>#VALUE!</v>
          </cell>
        </row>
        <row r="9298">
          <cell r="A9298" t="str">
            <v>1004228-8BEKAS</v>
          </cell>
          <cell r="B9298" t="e">
            <v>#VALUE!</v>
          </cell>
        </row>
        <row r="9299">
          <cell r="A9299" t="str">
            <v>1004228-8PARTSHOP</v>
          </cell>
          <cell r="B9299" t="e">
            <v>#VALUE!</v>
          </cell>
        </row>
        <row r="9300">
          <cell r="A9300" t="str">
            <v>1004228-8TTL. RFU</v>
          </cell>
          <cell r="B9300" t="e">
            <v>#VALUE!</v>
          </cell>
        </row>
        <row r="9301">
          <cell r="A9301" t="str">
            <v>1004228-8Min.</v>
          </cell>
          <cell r="B9301" t="e">
            <v>#VALUE!</v>
          </cell>
        </row>
        <row r="9302">
          <cell r="A9302" t="str">
            <v>1004228-8Max.</v>
          </cell>
          <cell r="B9302" t="e">
            <v>#VALUE!</v>
          </cell>
        </row>
        <row r="9303">
          <cell r="A9303" t="str">
            <v>1004228-8+ / -</v>
          </cell>
          <cell r="B9303" t="e">
            <v>#VALUE!</v>
          </cell>
        </row>
        <row r="9304">
          <cell r="A9304" t="str">
            <v>1001063-7PARTSHOP</v>
          </cell>
          <cell r="B9304" t="e">
            <v>#VALUE!</v>
          </cell>
        </row>
        <row r="9305">
          <cell r="A9305" t="str">
            <v>1001063-7TTL. RFU</v>
          </cell>
          <cell r="B9305" t="e">
            <v>#VALUE!</v>
          </cell>
        </row>
        <row r="9306">
          <cell r="A9306" t="str">
            <v>1001063-7Min.</v>
          </cell>
          <cell r="B9306" t="e">
            <v>#VALUE!</v>
          </cell>
        </row>
        <row r="9307">
          <cell r="A9307" t="str">
            <v>1001063-7Max.</v>
          </cell>
          <cell r="B9307" t="e">
            <v>#VALUE!</v>
          </cell>
        </row>
        <row r="9308">
          <cell r="A9308" t="str">
            <v>1001063-7+ / -</v>
          </cell>
          <cell r="B9308" t="e">
            <v>#VALUE!</v>
          </cell>
        </row>
        <row r="9309">
          <cell r="A9309" t="str">
            <v>1000991-4PARTSHOP</v>
          </cell>
          <cell r="B9309">
            <v>34091</v>
          </cell>
        </row>
        <row r="9310">
          <cell r="A9310" t="str">
            <v>1000991-4TTL. RFU</v>
          </cell>
          <cell r="B9310" t="e">
            <v>#VALUE!</v>
          </cell>
        </row>
        <row r="9311">
          <cell r="A9311" t="str">
            <v>1000991-4Min.</v>
          </cell>
          <cell r="B9311" t="e">
            <v>#VALUE!</v>
          </cell>
        </row>
        <row r="9312">
          <cell r="A9312" t="str">
            <v>1000991-4Max.</v>
          </cell>
          <cell r="B9312" t="e">
            <v>#VALUE!</v>
          </cell>
        </row>
        <row r="9313">
          <cell r="A9313" t="str">
            <v>1000991-4+ / -</v>
          </cell>
          <cell r="B9313" t="e">
            <v>#VALUE!</v>
          </cell>
        </row>
        <row r="9314">
          <cell r="A9314" t="str">
            <v>1005019-1IGP</v>
          </cell>
          <cell r="B9314" t="e">
            <v>#VALUE!</v>
          </cell>
        </row>
        <row r="9315">
          <cell r="A9315" t="str">
            <v>1005019-1PARTSHOP</v>
          </cell>
          <cell r="B9315">
            <v>85000</v>
          </cell>
        </row>
        <row r="9316">
          <cell r="A9316" t="str">
            <v>1005019-1TTL. RFU</v>
          </cell>
          <cell r="B9316" t="e">
            <v>#VALUE!</v>
          </cell>
        </row>
        <row r="9317">
          <cell r="A9317" t="str">
            <v>1005019-1Min.</v>
          </cell>
          <cell r="B9317" t="e">
            <v>#VALUE!</v>
          </cell>
        </row>
        <row r="9318">
          <cell r="A9318" t="str">
            <v>1005019-1Max.</v>
          </cell>
          <cell r="B9318" t="e">
            <v>#VALUE!</v>
          </cell>
        </row>
        <row r="9319">
          <cell r="A9319" t="str">
            <v>1005019-1+ / -</v>
          </cell>
          <cell r="B9319" t="e">
            <v>#VALUE!</v>
          </cell>
        </row>
        <row r="9320">
          <cell r="A9320" t="str">
            <v>1001036-1PARTSHOP</v>
          </cell>
          <cell r="B9320" t="e">
            <v>#VALUE!</v>
          </cell>
        </row>
        <row r="9321">
          <cell r="A9321" t="str">
            <v>1001036-1TTL. RFU</v>
          </cell>
          <cell r="B9321" t="e">
            <v>#VALUE!</v>
          </cell>
        </row>
        <row r="9322">
          <cell r="A9322" t="str">
            <v>1001036-1Min.</v>
          </cell>
          <cell r="B9322" t="e">
            <v>#VALUE!</v>
          </cell>
        </row>
        <row r="9323">
          <cell r="A9323" t="str">
            <v>1001036-1Max.</v>
          </cell>
          <cell r="B9323" t="e">
            <v>#VALUE!</v>
          </cell>
        </row>
        <row r="9324">
          <cell r="A9324" t="str">
            <v>1001036-1+ / -</v>
          </cell>
          <cell r="B9324" t="e">
            <v>#VALUE!</v>
          </cell>
        </row>
        <row r="9325">
          <cell r="A9325" t="str">
            <v>1002949-4HOP</v>
          </cell>
          <cell r="B9325" t="e">
            <v>#VALUE!</v>
          </cell>
        </row>
        <row r="9326">
          <cell r="A9326" t="str">
            <v>1002949-4PARTSHOP</v>
          </cell>
          <cell r="B9326" t="e">
            <v>#VALUE!</v>
          </cell>
        </row>
        <row r="9327">
          <cell r="A9327" t="str">
            <v>1002949-4TTL. RFU</v>
          </cell>
          <cell r="B9327" t="e">
            <v>#VALUE!</v>
          </cell>
        </row>
        <row r="9328">
          <cell r="A9328" t="str">
            <v>1002949-4Min.</v>
          </cell>
          <cell r="B9328" t="e">
            <v>#VALUE!</v>
          </cell>
        </row>
        <row r="9329">
          <cell r="A9329" t="str">
            <v>1002949-4Max.</v>
          </cell>
          <cell r="B9329" t="e">
            <v>#VALUE!</v>
          </cell>
        </row>
        <row r="9330">
          <cell r="A9330" t="str">
            <v>1002949-4+ / -</v>
          </cell>
          <cell r="B9330" t="e">
            <v>#VALUE!</v>
          </cell>
        </row>
        <row r="9331">
          <cell r="A9331" t="str">
            <v>1001620-1PARTSHOP</v>
          </cell>
          <cell r="B9331" t="e">
            <v>#VALUE!</v>
          </cell>
        </row>
        <row r="9332">
          <cell r="A9332" t="str">
            <v>1001620-1TTL. RFU</v>
          </cell>
          <cell r="B9332" t="e">
            <v>#VALUE!</v>
          </cell>
        </row>
        <row r="9333">
          <cell r="A9333" t="str">
            <v>1001620-1Min.</v>
          </cell>
          <cell r="B9333" t="e">
            <v>#VALUE!</v>
          </cell>
        </row>
        <row r="9334">
          <cell r="A9334" t="str">
            <v>1001620-1Max.</v>
          </cell>
          <cell r="B9334" t="e">
            <v>#VALUE!</v>
          </cell>
        </row>
        <row r="9335">
          <cell r="A9335" t="str">
            <v>1001620-1+ / -</v>
          </cell>
          <cell r="B9335" t="e">
            <v>#VALUE!</v>
          </cell>
        </row>
        <row r="9336">
          <cell r="A9336" t="str">
            <v>1001301-6PARTSHOP</v>
          </cell>
          <cell r="B9336" t="e">
            <v>#VALUE!</v>
          </cell>
        </row>
        <row r="9337">
          <cell r="A9337" t="str">
            <v>1001301-6TTL. RFU</v>
          </cell>
          <cell r="B9337" t="e">
            <v>#VALUE!</v>
          </cell>
        </row>
        <row r="9338">
          <cell r="A9338" t="str">
            <v>1001301-6Min.</v>
          </cell>
          <cell r="B9338" t="e">
            <v>#VALUE!</v>
          </cell>
        </row>
        <row r="9339">
          <cell r="A9339" t="str">
            <v>1001301-6Max.</v>
          </cell>
          <cell r="B9339" t="e">
            <v>#VALUE!</v>
          </cell>
        </row>
        <row r="9340">
          <cell r="A9340" t="str">
            <v>1001301-6+ / -</v>
          </cell>
          <cell r="B9340" t="e">
            <v>#VALUE!</v>
          </cell>
        </row>
        <row r="9341">
          <cell r="A9341" t="str">
            <v>1001302-4PARTSHOP</v>
          </cell>
          <cell r="B9341" t="e">
            <v>#VALUE!</v>
          </cell>
        </row>
        <row r="9342">
          <cell r="A9342" t="str">
            <v>1001302-4TTL. RFU</v>
          </cell>
          <cell r="B9342" t="e">
            <v>#VALUE!</v>
          </cell>
        </row>
        <row r="9343">
          <cell r="A9343" t="str">
            <v>1001302-4Min.</v>
          </cell>
          <cell r="B9343" t="e">
            <v>#VALUE!</v>
          </cell>
        </row>
        <row r="9344">
          <cell r="A9344" t="str">
            <v>1001302-4Max.</v>
          </cell>
          <cell r="B9344" t="e">
            <v>#VALUE!</v>
          </cell>
        </row>
        <row r="9345">
          <cell r="A9345" t="str">
            <v>1001302-4+ / -</v>
          </cell>
          <cell r="B9345" t="e">
            <v>#VALUE!</v>
          </cell>
        </row>
        <row r="9346">
          <cell r="A9346" t="str">
            <v>1000470-1PARTSHOP</v>
          </cell>
          <cell r="B9346" t="e">
            <v>#VALUE!</v>
          </cell>
        </row>
        <row r="9347">
          <cell r="A9347" t="str">
            <v>1000470-1TTL. RFU</v>
          </cell>
          <cell r="B9347" t="e">
            <v>#VALUE!</v>
          </cell>
        </row>
        <row r="9348">
          <cell r="A9348" t="str">
            <v>1000470-1Min.</v>
          </cell>
          <cell r="B9348" t="e">
            <v>#VALUE!</v>
          </cell>
        </row>
        <row r="9349">
          <cell r="A9349" t="str">
            <v>1000470-1Max.</v>
          </cell>
          <cell r="B9349" t="e">
            <v>#VALUE!</v>
          </cell>
        </row>
        <row r="9350">
          <cell r="A9350" t="str">
            <v>1000470-1+ / -</v>
          </cell>
          <cell r="B9350" t="e">
            <v>#VALUE!</v>
          </cell>
        </row>
        <row r="9351">
          <cell r="A9351" t="str">
            <v>1004262-8PARTSHOP</v>
          </cell>
          <cell r="B9351" t="e">
            <v>#VALUE!</v>
          </cell>
        </row>
        <row r="9352">
          <cell r="A9352" t="str">
            <v>1004262-8TTL. RFU</v>
          </cell>
          <cell r="B9352" t="e">
            <v>#VALUE!</v>
          </cell>
        </row>
        <row r="9353">
          <cell r="A9353" t="str">
            <v>1004262-8Min.</v>
          </cell>
          <cell r="B9353" t="e">
            <v>#VALUE!</v>
          </cell>
        </row>
        <row r="9354">
          <cell r="A9354" t="str">
            <v>1004262-8Max.</v>
          </cell>
          <cell r="B9354" t="e">
            <v>#VALUE!</v>
          </cell>
        </row>
        <row r="9355">
          <cell r="A9355" t="str">
            <v>1004262-8+ / -</v>
          </cell>
          <cell r="B9355" t="e">
            <v>#VALUE!</v>
          </cell>
        </row>
        <row r="9356">
          <cell r="A9356" t="str">
            <v>1011495-5PARTSHOP</v>
          </cell>
          <cell r="B9356" t="e">
            <v>#VALUE!</v>
          </cell>
        </row>
        <row r="9357">
          <cell r="A9357" t="str">
            <v>1011495-5TTL. RFU</v>
          </cell>
          <cell r="B9357" t="e">
            <v>#VALUE!</v>
          </cell>
        </row>
        <row r="9358">
          <cell r="A9358" t="str">
            <v>1011495-5Min.</v>
          </cell>
          <cell r="B9358" t="e">
            <v>#VALUE!</v>
          </cell>
        </row>
        <row r="9359">
          <cell r="A9359" t="str">
            <v>1011495-5Max.</v>
          </cell>
          <cell r="B9359" t="e">
            <v>#VALUE!</v>
          </cell>
        </row>
        <row r="9360">
          <cell r="A9360" t="str">
            <v>1011495-5+ / -</v>
          </cell>
          <cell r="B9360" t="e">
            <v>#VALUE!</v>
          </cell>
        </row>
        <row r="9361">
          <cell r="A9361" t="str">
            <v>1000626-5PARTSHOP</v>
          </cell>
          <cell r="B9361" t="e">
            <v>#VALUE!</v>
          </cell>
        </row>
        <row r="9362">
          <cell r="A9362" t="str">
            <v>1000626-5TTL. RFU</v>
          </cell>
          <cell r="B9362" t="e">
            <v>#VALUE!</v>
          </cell>
        </row>
        <row r="9363">
          <cell r="A9363" t="str">
            <v>1000626-5Min.</v>
          </cell>
          <cell r="B9363" t="e">
            <v>#VALUE!</v>
          </cell>
        </row>
        <row r="9364">
          <cell r="A9364" t="str">
            <v>1000626-5Max.</v>
          </cell>
          <cell r="B9364" t="e">
            <v>#VALUE!</v>
          </cell>
        </row>
        <row r="9365">
          <cell r="A9365" t="str">
            <v>1000626-5+ / -</v>
          </cell>
          <cell r="B9365" t="e">
            <v>#VALUE!</v>
          </cell>
        </row>
        <row r="9366">
          <cell r="A9366" t="str">
            <v>1003415-3PARTSHOP</v>
          </cell>
          <cell r="B9366" t="e">
            <v>#VALUE!</v>
          </cell>
        </row>
        <row r="9367">
          <cell r="A9367" t="str">
            <v>1003415-3TTL. RFU</v>
          </cell>
          <cell r="B9367" t="e">
            <v>#VALUE!</v>
          </cell>
        </row>
        <row r="9368">
          <cell r="A9368" t="str">
            <v>1003415-3Min.</v>
          </cell>
          <cell r="B9368" t="e">
            <v>#VALUE!</v>
          </cell>
        </row>
        <row r="9369">
          <cell r="A9369" t="str">
            <v>1003415-3Max.</v>
          </cell>
          <cell r="B9369" t="e">
            <v>#VALUE!</v>
          </cell>
        </row>
        <row r="9370">
          <cell r="A9370" t="str">
            <v>1003415-3+ / -</v>
          </cell>
          <cell r="B9370" t="e">
            <v>#VALUE!</v>
          </cell>
        </row>
        <row r="9371">
          <cell r="A9371" t="str">
            <v>1001724-0PARTSHOP</v>
          </cell>
          <cell r="B9371" t="e">
            <v>#VALUE!</v>
          </cell>
        </row>
        <row r="9372">
          <cell r="A9372" t="str">
            <v>1001724-0TTL. RFU</v>
          </cell>
          <cell r="B9372" t="e">
            <v>#VALUE!</v>
          </cell>
        </row>
        <row r="9373">
          <cell r="A9373" t="str">
            <v>1001724-0Min.</v>
          </cell>
          <cell r="B9373" t="e">
            <v>#VALUE!</v>
          </cell>
        </row>
        <row r="9374">
          <cell r="A9374" t="str">
            <v>1001724-0Max.</v>
          </cell>
          <cell r="B9374" t="e">
            <v>#VALUE!</v>
          </cell>
        </row>
        <row r="9375">
          <cell r="A9375" t="str">
            <v>1001724-0+ / -</v>
          </cell>
          <cell r="B9375" t="e">
            <v>#VALUE!</v>
          </cell>
        </row>
        <row r="9376">
          <cell r="A9376" t="str">
            <v>1001734-8HOP</v>
          </cell>
          <cell r="B9376" t="e">
            <v>#VALUE!</v>
          </cell>
        </row>
        <row r="9377">
          <cell r="A9377" t="str">
            <v>1001734-8TTL. RFU</v>
          </cell>
          <cell r="B9377" t="e">
            <v>#VALUE!</v>
          </cell>
        </row>
        <row r="9378">
          <cell r="A9378" t="str">
            <v>1001734-8Min.</v>
          </cell>
          <cell r="B9378" t="e">
            <v>#VALUE!</v>
          </cell>
        </row>
        <row r="9379">
          <cell r="A9379" t="str">
            <v>1001734-8Max.</v>
          </cell>
          <cell r="B9379" t="e">
            <v>#VALUE!</v>
          </cell>
        </row>
        <row r="9380">
          <cell r="A9380" t="str">
            <v>1001734-8+ / -</v>
          </cell>
          <cell r="B9380" t="e">
            <v>#VALUE!</v>
          </cell>
        </row>
        <row r="9381">
          <cell r="A9381" t="str">
            <v>1001004-1PARTSHOP</v>
          </cell>
          <cell r="B9381" t="e">
            <v>#VALUE!</v>
          </cell>
        </row>
        <row r="9382">
          <cell r="A9382" t="str">
            <v>1001004-1TTL. RFU</v>
          </cell>
          <cell r="B9382" t="e">
            <v>#VALUE!</v>
          </cell>
        </row>
        <row r="9383">
          <cell r="A9383" t="str">
            <v>1001004-1Min.</v>
          </cell>
          <cell r="B9383" t="e">
            <v>#VALUE!</v>
          </cell>
        </row>
        <row r="9384">
          <cell r="A9384" t="str">
            <v>1001004-1Max.</v>
          </cell>
          <cell r="B9384" t="e">
            <v>#VALUE!</v>
          </cell>
        </row>
        <row r="9385">
          <cell r="A9385" t="str">
            <v>1001004-1+ / -</v>
          </cell>
          <cell r="B9385" t="e">
            <v>#VALUE!</v>
          </cell>
        </row>
        <row r="9386">
          <cell r="A9386" t="str">
            <v>1000072-0PARTSHOP</v>
          </cell>
          <cell r="B9386" t="e">
            <v>#VALUE!</v>
          </cell>
        </row>
        <row r="9387">
          <cell r="A9387" t="str">
            <v>1000072-0TTL. RFU</v>
          </cell>
          <cell r="B9387" t="e">
            <v>#VALUE!</v>
          </cell>
        </row>
        <row r="9388">
          <cell r="A9388" t="str">
            <v>1000072-0Min.</v>
          </cell>
          <cell r="B9388" t="e">
            <v>#VALUE!</v>
          </cell>
        </row>
        <row r="9389">
          <cell r="A9389" t="str">
            <v>1000072-0Max.</v>
          </cell>
          <cell r="B9389" t="e">
            <v>#VALUE!</v>
          </cell>
        </row>
        <row r="9390">
          <cell r="A9390" t="str">
            <v>1000072-0+ / -</v>
          </cell>
          <cell r="B9390" t="e">
            <v>#VALUE!</v>
          </cell>
        </row>
        <row r="9391">
          <cell r="A9391" t="str">
            <v>1002906-0PARTSHOP</v>
          </cell>
          <cell r="B9391" t="e">
            <v>#VALUE!</v>
          </cell>
        </row>
        <row r="9392">
          <cell r="A9392" t="str">
            <v>1002906-0TTL. RFU</v>
          </cell>
          <cell r="B9392" t="e">
            <v>#VALUE!</v>
          </cell>
        </row>
        <row r="9393">
          <cell r="A9393" t="str">
            <v>1002906-0Min.</v>
          </cell>
          <cell r="B9393" t="e">
            <v>#VALUE!</v>
          </cell>
        </row>
        <row r="9394">
          <cell r="A9394" t="str">
            <v>1002906-0Max.</v>
          </cell>
          <cell r="B9394" t="e">
            <v>#VALUE!</v>
          </cell>
        </row>
        <row r="9395">
          <cell r="A9395" t="str">
            <v>1002906-0+ / -</v>
          </cell>
          <cell r="B9395" t="e">
            <v>#VALUE!</v>
          </cell>
        </row>
        <row r="9396">
          <cell r="A9396" t="str">
            <v>1003110-3PARTSHOP</v>
          </cell>
          <cell r="B9396" t="e">
            <v>#VALUE!</v>
          </cell>
        </row>
        <row r="9397">
          <cell r="A9397" t="str">
            <v>1003110-3TTL. RFU</v>
          </cell>
          <cell r="B9397" t="e">
            <v>#VALUE!</v>
          </cell>
        </row>
        <row r="9398">
          <cell r="A9398" t="str">
            <v>1003110-3Min.</v>
          </cell>
          <cell r="B9398" t="e">
            <v>#VALUE!</v>
          </cell>
        </row>
        <row r="9399">
          <cell r="A9399" t="str">
            <v>1003110-3Max.</v>
          </cell>
          <cell r="B9399" t="e">
            <v>#VALUE!</v>
          </cell>
        </row>
        <row r="9400">
          <cell r="A9400" t="str">
            <v>1003110-3+ / -</v>
          </cell>
          <cell r="B9400" t="e">
            <v>#VALUE!</v>
          </cell>
        </row>
        <row r="9401">
          <cell r="A9401" t="str">
            <v>1004655-0PARTSHOP</v>
          </cell>
          <cell r="B9401" t="e">
            <v>#VALUE!</v>
          </cell>
        </row>
        <row r="9402">
          <cell r="A9402" t="str">
            <v>1004655-0TTL. RFU</v>
          </cell>
          <cell r="B9402" t="e">
            <v>#VALUE!</v>
          </cell>
        </row>
        <row r="9403">
          <cell r="A9403" t="str">
            <v>1004655-0Min.</v>
          </cell>
          <cell r="B9403" t="e">
            <v>#VALUE!</v>
          </cell>
        </row>
        <row r="9404">
          <cell r="A9404" t="str">
            <v>1004655-0Max.</v>
          </cell>
          <cell r="B9404" t="e">
            <v>#VALUE!</v>
          </cell>
        </row>
        <row r="9405">
          <cell r="A9405" t="str">
            <v>1004655-0+ / -</v>
          </cell>
          <cell r="B9405" t="e">
            <v>#VALUE!</v>
          </cell>
        </row>
        <row r="9406">
          <cell r="A9406" t="str">
            <v>1000624-9PARTSHOP</v>
          </cell>
          <cell r="B9406" t="e">
            <v>#VALUE!</v>
          </cell>
        </row>
        <row r="9407">
          <cell r="A9407" t="str">
            <v>1000624-9TTL. RFU</v>
          </cell>
          <cell r="B9407" t="e">
            <v>#VALUE!</v>
          </cell>
        </row>
        <row r="9408">
          <cell r="A9408" t="str">
            <v>1000624-9Min.</v>
          </cell>
          <cell r="B9408" t="e">
            <v>#VALUE!</v>
          </cell>
        </row>
        <row r="9409">
          <cell r="A9409" t="str">
            <v>1000624-9Max.</v>
          </cell>
          <cell r="B9409" t="e">
            <v>#VALUE!</v>
          </cell>
        </row>
        <row r="9410">
          <cell r="A9410" t="str">
            <v>1000624-9+ / -</v>
          </cell>
          <cell r="B9410" t="e">
            <v>#VALUE!</v>
          </cell>
        </row>
        <row r="9411">
          <cell r="A9411" t="str">
            <v>1010954-4HOP</v>
          </cell>
          <cell r="B9411" t="e">
            <v>#VALUE!</v>
          </cell>
        </row>
        <row r="9412">
          <cell r="A9412" t="str">
            <v>1010954-4TTL. RFU</v>
          </cell>
          <cell r="B9412" t="e">
            <v>#VALUE!</v>
          </cell>
        </row>
        <row r="9413">
          <cell r="A9413" t="str">
            <v>1010954-4Min.</v>
          </cell>
          <cell r="B9413" t="e">
            <v>#VALUE!</v>
          </cell>
        </row>
        <row r="9414">
          <cell r="A9414" t="str">
            <v>1010954-4Max.</v>
          </cell>
          <cell r="B9414" t="e">
            <v>#VALUE!</v>
          </cell>
        </row>
        <row r="9415">
          <cell r="A9415" t="str">
            <v>1010954-4+ / -</v>
          </cell>
          <cell r="B9415" t="e">
            <v>#VALUE!</v>
          </cell>
        </row>
        <row r="9416">
          <cell r="A9416" t="str">
            <v>1011530-7BEKAS</v>
          </cell>
          <cell r="B9416" t="e">
            <v>#VALUE!</v>
          </cell>
        </row>
        <row r="9417">
          <cell r="A9417" t="str">
            <v>1011530-7TTL. RFU</v>
          </cell>
          <cell r="B9417" t="e">
            <v>#VALUE!</v>
          </cell>
        </row>
        <row r="9418">
          <cell r="A9418" t="str">
            <v>1011530-7Min.</v>
          </cell>
          <cell r="B9418" t="e">
            <v>#VALUE!</v>
          </cell>
        </row>
        <row r="9419">
          <cell r="A9419" t="str">
            <v>1011530-7Max.</v>
          </cell>
          <cell r="B9419" t="e">
            <v>#VALUE!</v>
          </cell>
        </row>
        <row r="9420">
          <cell r="A9420" t="str">
            <v>1011530-7+ / -</v>
          </cell>
          <cell r="B9420" t="e">
            <v>#VALUE!</v>
          </cell>
        </row>
        <row r="9421">
          <cell r="A9421" t="str">
            <v>1001023-8PARTSHOP</v>
          </cell>
          <cell r="B9421" t="e">
            <v>#VALUE!</v>
          </cell>
        </row>
        <row r="9422">
          <cell r="A9422" t="str">
            <v>1001023-8TTL. RFU</v>
          </cell>
          <cell r="B9422" t="e">
            <v>#VALUE!</v>
          </cell>
        </row>
        <row r="9423">
          <cell r="A9423" t="str">
            <v>1001023-8Min.</v>
          </cell>
          <cell r="B9423" t="e">
            <v>#VALUE!</v>
          </cell>
        </row>
        <row r="9424">
          <cell r="A9424" t="str">
            <v>1001023-8Max.</v>
          </cell>
          <cell r="B9424" t="e">
            <v>#VALUE!</v>
          </cell>
        </row>
        <row r="9425">
          <cell r="A9425" t="str">
            <v>1001023-8+ / -</v>
          </cell>
          <cell r="B9425" t="e">
            <v>#VALUE!</v>
          </cell>
        </row>
        <row r="9426">
          <cell r="A9426" t="str">
            <v>1000237-5BEKAS</v>
          </cell>
          <cell r="B9426" t="e">
            <v>#VALUE!</v>
          </cell>
        </row>
        <row r="9427">
          <cell r="A9427" t="str">
            <v>1000237-5TTL. RFU</v>
          </cell>
          <cell r="B9427" t="e">
            <v>#VALUE!</v>
          </cell>
        </row>
        <row r="9428">
          <cell r="A9428" t="str">
            <v>1000237-5Min.</v>
          </cell>
          <cell r="B9428" t="e">
            <v>#VALUE!</v>
          </cell>
        </row>
        <row r="9429">
          <cell r="A9429" t="str">
            <v>1000237-5Max.</v>
          </cell>
          <cell r="B9429" t="e">
            <v>#VALUE!</v>
          </cell>
        </row>
        <row r="9430">
          <cell r="A9430" t="str">
            <v>1000237-5+ / -</v>
          </cell>
          <cell r="B9430" t="e">
            <v>#VALUE!</v>
          </cell>
        </row>
        <row r="9431">
          <cell r="A9431" t="str">
            <v>1011460-2HSLREPAIR</v>
          </cell>
          <cell r="B9431" t="e">
            <v>#VALUE!</v>
          </cell>
        </row>
        <row r="9432">
          <cell r="A9432" t="str">
            <v>1011460-2TTL. RFU</v>
          </cell>
          <cell r="B9432" t="e">
            <v>#VALUE!</v>
          </cell>
        </row>
        <row r="9433">
          <cell r="A9433" t="str">
            <v>1011460-2Min.</v>
          </cell>
          <cell r="B9433" t="e">
            <v>#VALUE!</v>
          </cell>
        </row>
        <row r="9434">
          <cell r="A9434" t="str">
            <v>1011460-2Max.</v>
          </cell>
          <cell r="B9434" t="e">
            <v>#VALUE!</v>
          </cell>
        </row>
        <row r="9435">
          <cell r="A9435" t="str">
            <v>1011460-2+ / -</v>
          </cell>
          <cell r="B9435" t="e">
            <v>#VALUE!</v>
          </cell>
        </row>
        <row r="9436">
          <cell r="A9436" t="str">
            <v>1011088-7HSLREPAIR</v>
          </cell>
          <cell r="B9436" t="e">
            <v>#VALUE!</v>
          </cell>
        </row>
        <row r="9437">
          <cell r="A9437" t="str">
            <v>1011088-7TTL. RFU</v>
          </cell>
          <cell r="B9437" t="e">
            <v>#VALUE!</v>
          </cell>
        </row>
        <row r="9438">
          <cell r="A9438" t="str">
            <v>1011088-7Min.</v>
          </cell>
          <cell r="B9438" t="e">
            <v>#VALUE!</v>
          </cell>
        </row>
        <row r="9439">
          <cell r="A9439" t="str">
            <v>1011088-7Max.</v>
          </cell>
          <cell r="B9439" t="e">
            <v>#VALUE!</v>
          </cell>
        </row>
        <row r="9440">
          <cell r="A9440" t="str">
            <v>1011088-7+ / -</v>
          </cell>
          <cell r="B9440" t="e">
            <v>#VALUE!</v>
          </cell>
        </row>
        <row r="9441">
          <cell r="A9441" t="str">
            <v>1010934-1HSLREPAIR</v>
          </cell>
          <cell r="B9441" t="e">
            <v>#VALUE!</v>
          </cell>
        </row>
        <row r="9442">
          <cell r="A9442" t="str">
            <v>1010934-1TTL. RFU</v>
          </cell>
          <cell r="B9442" t="e">
            <v>#VALUE!</v>
          </cell>
        </row>
        <row r="9443">
          <cell r="A9443" t="str">
            <v>1010934-1Min.</v>
          </cell>
          <cell r="B9443" t="e">
            <v>#VALUE!</v>
          </cell>
        </row>
        <row r="9444">
          <cell r="A9444" t="str">
            <v>1010934-1Max.</v>
          </cell>
          <cell r="B9444" t="e">
            <v>#VALUE!</v>
          </cell>
        </row>
        <row r="9445">
          <cell r="A9445" t="str">
            <v>1010934-1+ / -</v>
          </cell>
          <cell r="B9445" t="e">
            <v>#VALUE!</v>
          </cell>
        </row>
        <row r="9446">
          <cell r="A9446" t="str">
            <v>1001528-0PARTSHOP</v>
          </cell>
          <cell r="B9446" t="e">
            <v>#VALUE!</v>
          </cell>
        </row>
        <row r="9447">
          <cell r="A9447" t="str">
            <v>1001528-0TTL. RFU</v>
          </cell>
          <cell r="B9447" t="e">
            <v>#VALUE!</v>
          </cell>
        </row>
        <row r="9448">
          <cell r="A9448" t="str">
            <v>1001528-0Min.</v>
          </cell>
          <cell r="B9448" t="e">
            <v>#VALUE!</v>
          </cell>
        </row>
        <row r="9449">
          <cell r="A9449" t="str">
            <v>1001528-0Max.</v>
          </cell>
          <cell r="B9449" t="e">
            <v>#VALUE!</v>
          </cell>
        </row>
        <row r="9450">
          <cell r="A9450" t="str">
            <v>1001528-0+ / -</v>
          </cell>
          <cell r="B9450" t="e">
            <v>#VALUE!</v>
          </cell>
        </row>
        <row r="9451">
          <cell r="A9451" t="str">
            <v>1000234-0BEKAS</v>
          </cell>
          <cell r="B9451" t="e">
            <v>#VALUE!</v>
          </cell>
        </row>
        <row r="9452">
          <cell r="A9452" t="str">
            <v>1000234-0TTL. RFU</v>
          </cell>
          <cell r="B9452" t="e">
            <v>#VALUE!</v>
          </cell>
        </row>
        <row r="9453">
          <cell r="A9453" t="str">
            <v>1000234-0Min.</v>
          </cell>
          <cell r="B9453" t="e">
            <v>#VALUE!</v>
          </cell>
        </row>
        <row r="9454">
          <cell r="A9454" t="str">
            <v>1000234-0Max.</v>
          </cell>
          <cell r="B9454" t="e">
            <v>#VALUE!</v>
          </cell>
        </row>
        <row r="9455">
          <cell r="A9455" t="str">
            <v>1000234-0+ / -</v>
          </cell>
          <cell r="B9455" t="e">
            <v>#VALUE!</v>
          </cell>
        </row>
        <row r="9456">
          <cell r="A9456" t="str">
            <v>1011490-4HSLREPAIR</v>
          </cell>
          <cell r="B9456" t="e">
            <v>#VALUE!</v>
          </cell>
        </row>
        <row r="9457">
          <cell r="A9457" t="str">
            <v>1011490-4TTL. RFU</v>
          </cell>
          <cell r="B9457" t="e">
            <v>#VALUE!</v>
          </cell>
        </row>
        <row r="9458">
          <cell r="A9458" t="str">
            <v>1011490-4Min.</v>
          </cell>
          <cell r="B9458" t="e">
            <v>#VALUE!</v>
          </cell>
        </row>
        <row r="9459">
          <cell r="A9459" t="str">
            <v>1011490-4Max.</v>
          </cell>
          <cell r="B9459" t="e">
            <v>#VALUE!</v>
          </cell>
        </row>
        <row r="9460">
          <cell r="A9460" t="str">
            <v>1011490-4+ / -</v>
          </cell>
          <cell r="B9460" t="e">
            <v>#VALUE!</v>
          </cell>
        </row>
        <row r="9461">
          <cell r="A9461" t="str">
            <v>1001017-3HSLREPAIR</v>
          </cell>
          <cell r="B9461" t="e">
            <v>#VALUE!</v>
          </cell>
        </row>
        <row r="9462">
          <cell r="A9462" t="str">
            <v>1001017-3TTL. RFU</v>
          </cell>
          <cell r="B9462" t="e">
            <v>#VALUE!</v>
          </cell>
        </row>
        <row r="9463">
          <cell r="A9463" t="str">
            <v>1001017-3Min.</v>
          </cell>
          <cell r="B9463" t="e">
            <v>#VALUE!</v>
          </cell>
        </row>
        <row r="9464">
          <cell r="A9464" t="str">
            <v>1001017-3Max.</v>
          </cell>
          <cell r="B9464" t="e">
            <v>#VALUE!</v>
          </cell>
        </row>
        <row r="9465">
          <cell r="A9465" t="str">
            <v>1001017-3+ / -</v>
          </cell>
          <cell r="B9465" t="e">
            <v>#VALUE!</v>
          </cell>
        </row>
        <row r="9466">
          <cell r="A9466" t="str">
            <v>1000200-6PARTSHOP</v>
          </cell>
          <cell r="B9466" t="e">
            <v>#VALUE!</v>
          </cell>
        </row>
        <row r="9467">
          <cell r="A9467" t="str">
            <v>1000200-6TTL. RFU</v>
          </cell>
          <cell r="B9467" t="e">
            <v>#VALUE!</v>
          </cell>
        </row>
        <row r="9468">
          <cell r="A9468" t="str">
            <v>1000200-6Min.</v>
          </cell>
          <cell r="B9468" t="e">
            <v>#VALUE!</v>
          </cell>
        </row>
        <row r="9469">
          <cell r="A9469" t="str">
            <v>1000200-6Max.</v>
          </cell>
          <cell r="B9469" t="e">
            <v>#VALUE!</v>
          </cell>
        </row>
        <row r="9470">
          <cell r="A9470" t="str">
            <v>1000200-6+ / -</v>
          </cell>
          <cell r="B9470" t="e">
            <v>#VALUE!</v>
          </cell>
        </row>
        <row r="9471">
          <cell r="A9471" t="str">
            <v>1003195-2PARTSHOP</v>
          </cell>
          <cell r="B9471" t="e">
            <v>#VALUE!</v>
          </cell>
        </row>
        <row r="9472">
          <cell r="A9472" t="str">
            <v>1003195-2TTL. RFU</v>
          </cell>
          <cell r="B9472" t="e">
            <v>#VALUE!</v>
          </cell>
        </row>
        <row r="9473">
          <cell r="A9473" t="str">
            <v>1003195-2Min.</v>
          </cell>
          <cell r="B9473" t="e">
            <v>#VALUE!</v>
          </cell>
        </row>
        <row r="9474">
          <cell r="A9474" t="str">
            <v>1003195-2Max.</v>
          </cell>
          <cell r="B9474" t="e">
            <v>#VALUE!</v>
          </cell>
        </row>
        <row r="9475">
          <cell r="A9475" t="str">
            <v>1003195-2+ / -</v>
          </cell>
          <cell r="B9475" t="e">
            <v>#VALUE!</v>
          </cell>
        </row>
        <row r="9476">
          <cell r="A9476" t="str">
            <v>1010887-4BEKAS</v>
          </cell>
          <cell r="B9476" t="e">
            <v>#VALUE!</v>
          </cell>
        </row>
        <row r="9477">
          <cell r="A9477" t="str">
            <v>1010887-4TTL. RFU</v>
          </cell>
          <cell r="B9477" t="e">
            <v>#VALUE!</v>
          </cell>
        </row>
        <row r="9478">
          <cell r="A9478" t="str">
            <v>1010887-4Min.</v>
          </cell>
          <cell r="B9478" t="e">
            <v>#VALUE!</v>
          </cell>
        </row>
        <row r="9479">
          <cell r="A9479" t="str">
            <v>1010887-4Max.</v>
          </cell>
          <cell r="B9479" t="e">
            <v>#VALUE!</v>
          </cell>
        </row>
        <row r="9480">
          <cell r="A9480" t="str">
            <v>1010887-4+ / -</v>
          </cell>
          <cell r="B9480" t="e">
            <v>#VALUE!</v>
          </cell>
        </row>
        <row r="9481">
          <cell r="A9481" t="str">
            <v>1009114-9PARTSHOP</v>
          </cell>
          <cell r="B9481" t="e">
            <v>#VALUE!</v>
          </cell>
        </row>
        <row r="9482">
          <cell r="A9482" t="str">
            <v>1009114-9TTL. RFU</v>
          </cell>
          <cell r="B9482" t="e">
            <v>#VALUE!</v>
          </cell>
        </row>
        <row r="9483">
          <cell r="A9483" t="str">
            <v>1009114-9Min.</v>
          </cell>
          <cell r="B9483" t="e">
            <v>#VALUE!</v>
          </cell>
        </row>
        <row r="9484">
          <cell r="A9484" t="str">
            <v>1009114-9Max.</v>
          </cell>
          <cell r="B9484" t="e">
            <v>#VALUE!</v>
          </cell>
        </row>
        <row r="9485">
          <cell r="A9485" t="str">
            <v>1009114-9+ / -</v>
          </cell>
          <cell r="B9485" t="e">
            <v>#VALUE!</v>
          </cell>
        </row>
        <row r="9486">
          <cell r="A9486" t="str">
            <v>1002852-8PARTSHOP</v>
          </cell>
          <cell r="B9486" t="e">
            <v>#VALUE!</v>
          </cell>
        </row>
        <row r="9487">
          <cell r="A9487" t="str">
            <v>1002852-8TTL. RFU</v>
          </cell>
          <cell r="B9487" t="e">
            <v>#VALUE!</v>
          </cell>
        </row>
        <row r="9488">
          <cell r="A9488" t="str">
            <v>1002852-8Min.</v>
          </cell>
          <cell r="B9488" t="e">
            <v>#VALUE!</v>
          </cell>
        </row>
        <row r="9489">
          <cell r="A9489" t="str">
            <v>1002852-8Max.</v>
          </cell>
          <cell r="B9489" t="e">
            <v>#VALUE!</v>
          </cell>
        </row>
        <row r="9490">
          <cell r="A9490" t="str">
            <v>1002852-8+ / -</v>
          </cell>
          <cell r="B9490" t="e">
            <v>#VALUE!</v>
          </cell>
        </row>
        <row r="9491">
          <cell r="A9491" t="str">
            <v>1009116-5PARTSHOP</v>
          </cell>
          <cell r="B9491" t="e">
            <v>#VALUE!</v>
          </cell>
        </row>
        <row r="9492">
          <cell r="A9492" t="str">
            <v>1009116-5TTL. RFU</v>
          </cell>
          <cell r="B9492" t="e">
            <v>#VALUE!</v>
          </cell>
        </row>
        <row r="9493">
          <cell r="A9493" t="str">
            <v>1009116-5Min.</v>
          </cell>
          <cell r="B9493" t="e">
            <v>#VALUE!</v>
          </cell>
        </row>
        <row r="9494">
          <cell r="A9494" t="str">
            <v>1009116-5Max.</v>
          </cell>
          <cell r="B9494" t="e">
            <v>#VALUE!</v>
          </cell>
        </row>
        <row r="9495">
          <cell r="A9495" t="str">
            <v>1009116-5+ / -</v>
          </cell>
          <cell r="B9495" t="e">
            <v>#VALUE!</v>
          </cell>
        </row>
        <row r="9496">
          <cell r="A9496" t="str">
            <v>1009118-1PARTSHOP</v>
          </cell>
          <cell r="B9496" t="e">
            <v>#VALUE!</v>
          </cell>
        </row>
        <row r="9497">
          <cell r="A9497" t="str">
            <v>1009118-1TTL. RFU</v>
          </cell>
          <cell r="B9497" t="e">
            <v>#VALUE!</v>
          </cell>
        </row>
        <row r="9498">
          <cell r="A9498" t="str">
            <v>1009118-1Min.</v>
          </cell>
          <cell r="B9498" t="e">
            <v>#VALUE!</v>
          </cell>
        </row>
        <row r="9499">
          <cell r="A9499" t="str">
            <v>1009118-1Max.</v>
          </cell>
          <cell r="B9499" t="e">
            <v>#VALUE!</v>
          </cell>
        </row>
        <row r="9500">
          <cell r="A9500" t="str">
            <v>1009118-1+ / -</v>
          </cell>
          <cell r="B9500" t="e">
            <v>#VALUE!</v>
          </cell>
        </row>
        <row r="9501">
          <cell r="A9501" t="str">
            <v>1009119-1PARTSHOP</v>
          </cell>
          <cell r="B9501" t="e">
            <v>#VALUE!</v>
          </cell>
        </row>
        <row r="9502">
          <cell r="A9502" t="str">
            <v>1009119-1TTL. RFU</v>
          </cell>
          <cell r="B9502" t="e">
            <v>#VALUE!</v>
          </cell>
        </row>
        <row r="9503">
          <cell r="A9503" t="str">
            <v>1009119-1Min.</v>
          </cell>
          <cell r="B9503" t="e">
            <v>#VALUE!</v>
          </cell>
        </row>
        <row r="9504">
          <cell r="A9504" t="str">
            <v>1009119-1Max.</v>
          </cell>
          <cell r="B9504" t="e">
            <v>#VALUE!</v>
          </cell>
        </row>
        <row r="9505">
          <cell r="A9505" t="str">
            <v>1009119-1+ / -</v>
          </cell>
          <cell r="B9505" t="e">
            <v>#VALUE!</v>
          </cell>
        </row>
        <row r="9506">
          <cell r="A9506" t="str">
            <v>1002853-6PARTSHOP</v>
          </cell>
          <cell r="B9506" t="e">
            <v>#VALUE!</v>
          </cell>
        </row>
        <row r="9507">
          <cell r="A9507" t="str">
            <v>1002853-6TTL. RFU</v>
          </cell>
          <cell r="B9507" t="e">
            <v>#VALUE!</v>
          </cell>
        </row>
        <row r="9508">
          <cell r="A9508" t="str">
            <v>1002853-6Min.</v>
          </cell>
          <cell r="B9508" t="e">
            <v>#VALUE!</v>
          </cell>
        </row>
        <row r="9509">
          <cell r="A9509" t="str">
            <v>1002853-6Max.</v>
          </cell>
          <cell r="B9509" t="e">
            <v>#VALUE!</v>
          </cell>
        </row>
        <row r="9510">
          <cell r="A9510" t="str">
            <v>1002853-6+ / -</v>
          </cell>
          <cell r="B9510" t="e">
            <v>#VALUE!</v>
          </cell>
        </row>
        <row r="9511">
          <cell r="A9511" t="str">
            <v>1002854-4PARTSHOP</v>
          </cell>
          <cell r="B9511" t="e">
            <v>#VALUE!</v>
          </cell>
        </row>
        <row r="9512">
          <cell r="A9512" t="str">
            <v>1002854-4TTL. RFU</v>
          </cell>
          <cell r="B9512" t="e">
            <v>#VALUE!</v>
          </cell>
        </row>
        <row r="9513">
          <cell r="A9513" t="str">
            <v>1002854-4Min.</v>
          </cell>
          <cell r="B9513" t="e">
            <v>#VALUE!</v>
          </cell>
        </row>
        <row r="9514">
          <cell r="A9514" t="str">
            <v>1002854-4Max.</v>
          </cell>
          <cell r="B9514" t="e">
            <v>#VALUE!</v>
          </cell>
        </row>
        <row r="9515">
          <cell r="A9515" t="str">
            <v>1002854-4+ / -</v>
          </cell>
          <cell r="B9515" t="e">
            <v>#VALUE!</v>
          </cell>
        </row>
        <row r="9516">
          <cell r="A9516" t="str">
            <v>1002856-0PARTSHOP</v>
          </cell>
          <cell r="B9516" t="e">
            <v>#VALUE!</v>
          </cell>
        </row>
        <row r="9517">
          <cell r="A9517" t="str">
            <v>1002856-0TTL. RFU</v>
          </cell>
          <cell r="B9517" t="e">
            <v>#VALUE!</v>
          </cell>
        </row>
        <row r="9518">
          <cell r="A9518" t="str">
            <v>1002856-0Min.</v>
          </cell>
          <cell r="B9518" t="e">
            <v>#VALUE!</v>
          </cell>
        </row>
        <row r="9519">
          <cell r="A9519" t="str">
            <v>1002856-0Max.</v>
          </cell>
          <cell r="B9519" t="e">
            <v>#VALUE!</v>
          </cell>
        </row>
        <row r="9520">
          <cell r="A9520" t="str">
            <v>1002856-0+ / -</v>
          </cell>
          <cell r="B9520" t="e">
            <v>#VALUE!</v>
          </cell>
        </row>
        <row r="9521">
          <cell r="A9521" t="str">
            <v>1002855-2PARTSHOP</v>
          </cell>
          <cell r="B9521" t="e">
            <v>#VALUE!</v>
          </cell>
        </row>
        <row r="9522">
          <cell r="A9522" t="str">
            <v>1002855-2TTL. RFU</v>
          </cell>
          <cell r="B9522" t="e">
            <v>#VALUE!</v>
          </cell>
        </row>
        <row r="9523">
          <cell r="A9523" t="str">
            <v>1002855-2Min.</v>
          </cell>
          <cell r="B9523" t="e">
            <v>#VALUE!</v>
          </cell>
        </row>
        <row r="9524">
          <cell r="A9524" t="str">
            <v>1002855-2Max.</v>
          </cell>
          <cell r="B9524" t="e">
            <v>#VALUE!</v>
          </cell>
        </row>
        <row r="9525">
          <cell r="A9525" t="str">
            <v>1002855-2+ / -</v>
          </cell>
          <cell r="B9525" t="e">
            <v>#VALUE!</v>
          </cell>
        </row>
        <row r="9526">
          <cell r="A9526" t="str">
            <v>1000239-1BEKAS</v>
          </cell>
          <cell r="B9526" t="e">
            <v>#VALUE!</v>
          </cell>
        </row>
        <row r="9527">
          <cell r="A9527" t="str">
            <v>1000239-1TTL. RFU</v>
          </cell>
          <cell r="B9527" t="e">
            <v>#VALUE!</v>
          </cell>
        </row>
        <row r="9528">
          <cell r="A9528" t="str">
            <v>1000239-1Min.</v>
          </cell>
          <cell r="B9528" t="e">
            <v>#VALUE!</v>
          </cell>
        </row>
        <row r="9529">
          <cell r="A9529" t="str">
            <v>1000239-1Max.</v>
          </cell>
          <cell r="B9529" t="e">
            <v>#VALUE!</v>
          </cell>
        </row>
        <row r="9530">
          <cell r="A9530" t="str">
            <v>1000239-1+ / -</v>
          </cell>
          <cell r="B9530" t="e">
            <v>#VALUE!</v>
          </cell>
        </row>
        <row r="9531">
          <cell r="A9531" t="str">
            <v>1000240-5BEKAS</v>
          </cell>
          <cell r="B9531" t="e">
            <v>#VALUE!</v>
          </cell>
        </row>
        <row r="9532">
          <cell r="A9532" t="str">
            <v>1000240-5TTL. RFU</v>
          </cell>
          <cell r="B9532" t="e">
            <v>#VALUE!</v>
          </cell>
        </row>
        <row r="9533">
          <cell r="A9533" t="str">
            <v>1000240-5Min.</v>
          </cell>
          <cell r="B9533" t="e">
            <v>#VALUE!</v>
          </cell>
        </row>
        <row r="9534">
          <cell r="A9534" t="str">
            <v>1000240-5Max.</v>
          </cell>
          <cell r="B9534" t="e">
            <v>#VALUE!</v>
          </cell>
        </row>
        <row r="9535">
          <cell r="A9535" t="str">
            <v>1000240-5+ / -</v>
          </cell>
          <cell r="B9535" t="e">
            <v>#VALUE!</v>
          </cell>
        </row>
        <row r="9536">
          <cell r="A9536" t="str">
            <v>1003945-7BEKAS</v>
          </cell>
          <cell r="B9536" t="e">
            <v>#VALUE!</v>
          </cell>
        </row>
        <row r="9537">
          <cell r="A9537" t="str">
            <v>1003945-7TTL. RFU</v>
          </cell>
          <cell r="B9537" t="e">
            <v>#VALUE!</v>
          </cell>
        </row>
        <row r="9538">
          <cell r="A9538" t="str">
            <v>1003945-7Min.</v>
          </cell>
          <cell r="B9538" t="e">
            <v>#VALUE!</v>
          </cell>
        </row>
        <row r="9539">
          <cell r="A9539" t="str">
            <v>1003945-7Max.</v>
          </cell>
          <cell r="B9539" t="e">
            <v>#VALUE!</v>
          </cell>
        </row>
        <row r="9540">
          <cell r="A9540" t="str">
            <v>1003945-7+ / -</v>
          </cell>
          <cell r="B9540" t="e">
            <v>#VALUE!</v>
          </cell>
        </row>
        <row r="9541">
          <cell r="A9541" t="str">
            <v>1000241-3BEKAS</v>
          </cell>
          <cell r="B9541" t="e">
            <v>#VALUE!</v>
          </cell>
        </row>
        <row r="9542">
          <cell r="A9542" t="str">
            <v>1000241-3TTL. RFU</v>
          </cell>
          <cell r="B9542" t="e">
            <v>#VALUE!</v>
          </cell>
        </row>
        <row r="9543">
          <cell r="A9543" t="str">
            <v>1000241-3Min.</v>
          </cell>
          <cell r="B9543" t="e">
            <v>#VALUE!</v>
          </cell>
        </row>
        <row r="9544">
          <cell r="A9544" t="str">
            <v>1000241-3Max.</v>
          </cell>
          <cell r="B9544" t="e">
            <v>#VALUE!</v>
          </cell>
        </row>
        <row r="9545">
          <cell r="A9545" t="str">
            <v>1000241-3+ / -</v>
          </cell>
          <cell r="B9545" t="e">
            <v>#VALUE!</v>
          </cell>
        </row>
        <row r="9546">
          <cell r="A9546" t="str">
            <v>1003946-5BEKAS</v>
          </cell>
          <cell r="B9546" t="e">
            <v>#VALUE!</v>
          </cell>
        </row>
        <row r="9547">
          <cell r="A9547" t="str">
            <v>1003946-5TTL. RFU</v>
          </cell>
          <cell r="B9547" t="e">
            <v>#VALUE!</v>
          </cell>
        </row>
        <row r="9548">
          <cell r="A9548" t="str">
            <v>1003946-5Min.</v>
          </cell>
          <cell r="B9548" t="e">
            <v>#VALUE!</v>
          </cell>
        </row>
        <row r="9549">
          <cell r="A9549" t="str">
            <v>1003946-5Max.</v>
          </cell>
          <cell r="B9549" t="e">
            <v>#VALUE!</v>
          </cell>
        </row>
        <row r="9550">
          <cell r="A9550" t="str">
            <v>1003946-5+ / -</v>
          </cell>
          <cell r="B9550" t="e">
            <v>#VALUE!</v>
          </cell>
        </row>
        <row r="9551">
          <cell r="A9551" t="str">
            <v>1003947-3BEKAS</v>
          </cell>
          <cell r="B9551" t="e">
            <v>#VALUE!</v>
          </cell>
        </row>
        <row r="9552">
          <cell r="A9552" t="str">
            <v>1003947-3TTL. RFU</v>
          </cell>
          <cell r="B9552" t="e">
            <v>#VALUE!</v>
          </cell>
        </row>
        <row r="9553">
          <cell r="A9553" t="str">
            <v>1003947-3Min.</v>
          </cell>
          <cell r="B9553" t="e">
            <v>#VALUE!</v>
          </cell>
        </row>
        <row r="9554">
          <cell r="A9554" t="str">
            <v>1003947-3Max.</v>
          </cell>
          <cell r="B9554" t="e">
            <v>#VALUE!</v>
          </cell>
        </row>
        <row r="9555">
          <cell r="A9555" t="str">
            <v>1003947-3+ / -</v>
          </cell>
          <cell r="B9555" t="e">
            <v>#VALUE!</v>
          </cell>
        </row>
        <row r="9556">
          <cell r="A9556" t="str">
            <v>1001127-7BEKAS</v>
          </cell>
          <cell r="B9556" t="e">
            <v>#VALUE!</v>
          </cell>
        </row>
        <row r="9557">
          <cell r="A9557" t="str">
            <v>1001127-7TTL. RFU</v>
          </cell>
          <cell r="B9557" t="e">
            <v>#VALUE!</v>
          </cell>
        </row>
        <row r="9558">
          <cell r="A9558" t="str">
            <v>1001127-7Min.</v>
          </cell>
          <cell r="B9558" t="e">
            <v>#VALUE!</v>
          </cell>
        </row>
        <row r="9559">
          <cell r="A9559" t="str">
            <v>1001127-7Max.</v>
          </cell>
          <cell r="B9559" t="e">
            <v>#VALUE!</v>
          </cell>
        </row>
        <row r="9560">
          <cell r="A9560" t="str">
            <v>1001127-7+ / -</v>
          </cell>
          <cell r="B9560" t="e">
            <v>#VALUE!</v>
          </cell>
        </row>
        <row r="9561">
          <cell r="A9561" t="str">
            <v>1001128-5BEKAS</v>
          </cell>
          <cell r="B9561" t="e">
            <v>#VALUE!</v>
          </cell>
        </row>
        <row r="9562">
          <cell r="A9562" t="str">
            <v>1001128-5TTL. RFU</v>
          </cell>
          <cell r="B9562" t="e">
            <v>#VALUE!</v>
          </cell>
        </row>
        <row r="9563">
          <cell r="A9563" t="str">
            <v>1001128-5Min.</v>
          </cell>
          <cell r="B9563" t="e">
            <v>#VALUE!</v>
          </cell>
        </row>
        <row r="9564">
          <cell r="A9564" t="str">
            <v>1001128-5Max.</v>
          </cell>
          <cell r="B9564" t="e">
            <v>#VALUE!</v>
          </cell>
        </row>
        <row r="9565">
          <cell r="A9565" t="str">
            <v>1001128-5+ / -</v>
          </cell>
          <cell r="B9565" t="e">
            <v>#VALUE!</v>
          </cell>
        </row>
        <row r="9566">
          <cell r="A9566" t="str">
            <v>1001129-3BEKAS</v>
          </cell>
          <cell r="B9566" t="e">
            <v>#VALUE!</v>
          </cell>
        </row>
        <row r="9567">
          <cell r="A9567" t="str">
            <v>1001129-3TTL. RFU</v>
          </cell>
          <cell r="B9567" t="e">
            <v>#VALUE!</v>
          </cell>
        </row>
        <row r="9568">
          <cell r="A9568" t="str">
            <v>1001129-3Min.</v>
          </cell>
          <cell r="B9568" t="e">
            <v>#VALUE!</v>
          </cell>
        </row>
        <row r="9569">
          <cell r="A9569" t="str">
            <v>1001129-3Max.</v>
          </cell>
          <cell r="B9569" t="e">
            <v>#VALUE!</v>
          </cell>
        </row>
        <row r="9570">
          <cell r="A9570" t="str">
            <v>1001129-3+ / -</v>
          </cell>
          <cell r="B9570" t="e">
            <v>#VALUE!</v>
          </cell>
        </row>
        <row r="9571">
          <cell r="A9571" t="str">
            <v>1001130-7BEKAS</v>
          </cell>
          <cell r="B9571" t="e">
            <v>#VALUE!</v>
          </cell>
        </row>
        <row r="9572">
          <cell r="A9572" t="str">
            <v>1001130-7TTL. RFU</v>
          </cell>
          <cell r="B9572" t="e">
            <v>#VALUE!</v>
          </cell>
        </row>
        <row r="9573">
          <cell r="A9573" t="str">
            <v>1001130-7Min.</v>
          </cell>
          <cell r="B9573" t="e">
            <v>#VALUE!</v>
          </cell>
        </row>
        <row r="9574">
          <cell r="A9574" t="str">
            <v>1001130-7Max.</v>
          </cell>
          <cell r="B9574" t="e">
            <v>#VALUE!</v>
          </cell>
        </row>
        <row r="9575">
          <cell r="A9575" t="str">
            <v>1001130-7+ / -</v>
          </cell>
          <cell r="B9575" t="e">
            <v>#VALUE!</v>
          </cell>
        </row>
        <row r="9576">
          <cell r="A9576" t="str">
            <v>1001131-5BEKAS</v>
          </cell>
          <cell r="B9576" t="e">
            <v>#VALUE!</v>
          </cell>
        </row>
        <row r="9577">
          <cell r="A9577" t="str">
            <v>1001131-5TTL. RFU</v>
          </cell>
          <cell r="B9577" t="e">
            <v>#VALUE!</v>
          </cell>
        </row>
        <row r="9578">
          <cell r="A9578" t="str">
            <v>1001131-5Min.</v>
          </cell>
          <cell r="B9578" t="e">
            <v>#VALUE!</v>
          </cell>
        </row>
        <row r="9579">
          <cell r="A9579" t="str">
            <v>1001131-5Max.</v>
          </cell>
          <cell r="B9579" t="e">
            <v>#VALUE!</v>
          </cell>
        </row>
        <row r="9580">
          <cell r="A9580" t="str">
            <v>1001131-5+ / -</v>
          </cell>
          <cell r="B9580" t="e">
            <v>#VALUE!</v>
          </cell>
        </row>
        <row r="9581">
          <cell r="A9581" t="str">
            <v>1001132-3BEKAS</v>
          </cell>
          <cell r="B9581" t="e">
            <v>#VALUE!</v>
          </cell>
        </row>
        <row r="9582">
          <cell r="A9582" t="str">
            <v>1001132-3TTL. RFU</v>
          </cell>
          <cell r="B9582" t="e">
            <v>#VALUE!</v>
          </cell>
        </row>
        <row r="9583">
          <cell r="A9583" t="str">
            <v>1001132-3Min.</v>
          </cell>
          <cell r="B9583" t="e">
            <v>#VALUE!</v>
          </cell>
        </row>
        <row r="9584">
          <cell r="A9584" t="str">
            <v>1001132-3Max.</v>
          </cell>
          <cell r="B9584" t="e">
            <v>#VALUE!</v>
          </cell>
        </row>
        <row r="9585">
          <cell r="A9585" t="str">
            <v>1001132-3+ / -</v>
          </cell>
          <cell r="B9585" t="e">
            <v>#VALUE!</v>
          </cell>
        </row>
        <row r="9586">
          <cell r="A9586" t="str">
            <v>1004019-6BEKAS</v>
          </cell>
          <cell r="B9586" t="e">
            <v>#VALUE!</v>
          </cell>
        </row>
        <row r="9587">
          <cell r="A9587" t="str">
            <v>1004019-6TTL. RFU</v>
          </cell>
          <cell r="B9587" t="e">
            <v>#VALUE!</v>
          </cell>
        </row>
        <row r="9588">
          <cell r="A9588" t="str">
            <v>1004019-6Min.</v>
          </cell>
          <cell r="B9588" t="e">
            <v>#VALUE!</v>
          </cell>
        </row>
        <row r="9589">
          <cell r="A9589" t="str">
            <v>1004019-6Max.</v>
          </cell>
          <cell r="B9589" t="e">
            <v>#VALUE!</v>
          </cell>
        </row>
        <row r="9590">
          <cell r="A9590" t="str">
            <v>1004019-6+ / -</v>
          </cell>
          <cell r="B9590" t="e">
            <v>#VALUE!</v>
          </cell>
        </row>
        <row r="9591">
          <cell r="A9591" t="str">
            <v>1004020-1BEKAS</v>
          </cell>
          <cell r="B9591" t="e">
            <v>#VALUE!</v>
          </cell>
        </row>
        <row r="9592">
          <cell r="A9592" t="str">
            <v>1004020-1TTL. RFU</v>
          </cell>
          <cell r="B9592" t="e">
            <v>#VALUE!</v>
          </cell>
        </row>
        <row r="9593">
          <cell r="A9593" t="str">
            <v>1004020-1Min.</v>
          </cell>
          <cell r="B9593" t="e">
            <v>#VALUE!</v>
          </cell>
        </row>
        <row r="9594">
          <cell r="A9594" t="str">
            <v>1004020-1Max.</v>
          </cell>
          <cell r="B9594" t="e">
            <v>#VALUE!</v>
          </cell>
        </row>
        <row r="9595">
          <cell r="A9595" t="str">
            <v>1004020-1+ / -</v>
          </cell>
          <cell r="B9595" t="e">
            <v>#VALUE!</v>
          </cell>
        </row>
        <row r="9596">
          <cell r="A9596" t="str">
            <v>1000214-6</v>
          </cell>
          <cell r="B9596" t="e">
            <v>#VALUE!</v>
          </cell>
        </row>
        <row r="9597">
          <cell r="A9597" t="str">
            <v>1000214-6TTL. RFU</v>
          </cell>
          <cell r="B9597" t="e">
            <v>#VALUE!</v>
          </cell>
        </row>
        <row r="9598">
          <cell r="A9598" t="str">
            <v>1000214-6Min.</v>
          </cell>
          <cell r="B9598" t="e">
            <v>#VALUE!</v>
          </cell>
        </row>
        <row r="9599">
          <cell r="A9599" t="str">
            <v>1000214-6Max.</v>
          </cell>
          <cell r="B9599" t="e">
            <v>#VALUE!</v>
          </cell>
        </row>
        <row r="9600">
          <cell r="A9600" t="str">
            <v>1000214-6+ / -</v>
          </cell>
          <cell r="B9600" t="e">
            <v>#VALUE!</v>
          </cell>
        </row>
        <row r="9601">
          <cell r="A9601" t="str">
            <v>1000215-4BEKAS</v>
          </cell>
          <cell r="B9601" t="e">
            <v>#VALUE!</v>
          </cell>
        </row>
        <row r="9602">
          <cell r="A9602" t="str">
            <v>1000215-4TTL. RFU</v>
          </cell>
          <cell r="B9602" t="e">
            <v>#VALUE!</v>
          </cell>
        </row>
        <row r="9603">
          <cell r="A9603" t="str">
            <v>1000215-4Min.</v>
          </cell>
          <cell r="B9603" t="e">
            <v>#VALUE!</v>
          </cell>
        </row>
        <row r="9604">
          <cell r="A9604" t="str">
            <v>1000215-4Max.</v>
          </cell>
          <cell r="B9604" t="e">
            <v>#VALUE!</v>
          </cell>
        </row>
        <row r="9605">
          <cell r="A9605" t="str">
            <v>1000215-4+ / -</v>
          </cell>
          <cell r="B9605" t="e">
            <v>#VALUE!</v>
          </cell>
        </row>
        <row r="9606">
          <cell r="A9606" t="str">
            <v>1000216-2BEKAS</v>
          </cell>
          <cell r="B9606" t="e">
            <v>#VALUE!</v>
          </cell>
        </row>
        <row r="9607">
          <cell r="A9607" t="str">
            <v>1000216-2TTL. RFU</v>
          </cell>
          <cell r="B9607" t="e">
            <v>#VALUE!</v>
          </cell>
        </row>
        <row r="9608">
          <cell r="A9608" t="str">
            <v>1000216-2Min.</v>
          </cell>
          <cell r="B9608" t="e">
            <v>#VALUE!</v>
          </cell>
        </row>
        <row r="9609">
          <cell r="A9609" t="str">
            <v>1000216-2Max.</v>
          </cell>
          <cell r="B9609" t="e">
            <v>#VALUE!</v>
          </cell>
        </row>
        <row r="9610">
          <cell r="A9610" t="str">
            <v>1000216-2+ / -</v>
          </cell>
          <cell r="B9610" t="e">
            <v>#VALUE!</v>
          </cell>
        </row>
        <row r="9611">
          <cell r="A9611" t="str">
            <v>1000217-0</v>
          </cell>
          <cell r="B9611" t="e">
            <v>#VALUE!</v>
          </cell>
        </row>
        <row r="9612">
          <cell r="A9612" t="str">
            <v>1000217-0TTL. RFU</v>
          </cell>
          <cell r="B9612" t="e">
            <v>#VALUE!</v>
          </cell>
        </row>
        <row r="9613">
          <cell r="A9613" t="str">
            <v>1000217-0Min.</v>
          </cell>
          <cell r="B9613" t="e">
            <v>#VALUE!</v>
          </cell>
        </row>
        <row r="9614">
          <cell r="A9614" t="str">
            <v>1000217-0Max.</v>
          </cell>
          <cell r="B9614" t="e">
            <v>#VALUE!</v>
          </cell>
        </row>
        <row r="9615">
          <cell r="A9615" t="str">
            <v>1000217-0+ / -</v>
          </cell>
          <cell r="B9615" t="e">
            <v>#VALUE!</v>
          </cell>
        </row>
        <row r="9616">
          <cell r="A9616" t="str">
            <v>1011154-9HOP</v>
          </cell>
          <cell r="B9616" t="e">
            <v>#VALUE!</v>
          </cell>
        </row>
        <row r="9617">
          <cell r="A9617" t="str">
            <v>1011154-9TTL. RFU</v>
          </cell>
          <cell r="B9617" t="e">
            <v>#VALUE!</v>
          </cell>
        </row>
        <row r="9618">
          <cell r="A9618" t="str">
            <v>1011154-9Min.</v>
          </cell>
          <cell r="B9618" t="e">
            <v>#VALUE!</v>
          </cell>
        </row>
        <row r="9619">
          <cell r="A9619" t="str">
            <v>1011154-9Max.</v>
          </cell>
          <cell r="B9619" t="e">
            <v>#VALUE!</v>
          </cell>
        </row>
        <row r="9620">
          <cell r="A9620" t="str">
            <v>1011154-9+ / -</v>
          </cell>
          <cell r="B9620" t="e">
            <v>#VALUE!</v>
          </cell>
        </row>
        <row r="9621">
          <cell r="A9621" t="str">
            <v>1000869-1BEKAS</v>
          </cell>
          <cell r="B9621" t="e">
            <v>#VALUE!</v>
          </cell>
        </row>
        <row r="9622">
          <cell r="A9622" t="str">
            <v>1000869-1TTL. RFU</v>
          </cell>
          <cell r="B9622" t="e">
            <v>#VALUE!</v>
          </cell>
        </row>
        <row r="9623">
          <cell r="A9623" t="str">
            <v>1000869-1Min.</v>
          </cell>
          <cell r="B9623" t="e">
            <v>#VALUE!</v>
          </cell>
        </row>
        <row r="9624">
          <cell r="A9624" t="str">
            <v>1000869-1Max.</v>
          </cell>
          <cell r="B9624" t="e">
            <v>#VALUE!</v>
          </cell>
        </row>
        <row r="9625">
          <cell r="A9625" t="str">
            <v>1000869-1+ / -</v>
          </cell>
          <cell r="B9625" t="e">
            <v>#VALUE!</v>
          </cell>
        </row>
        <row r="9626">
          <cell r="A9626" t="str">
            <v>1000259-6BUATAN</v>
          </cell>
          <cell r="B9626" t="e">
            <v>#VALUE!</v>
          </cell>
        </row>
        <row r="9627">
          <cell r="A9627" t="str">
            <v>1000259-6TTL. RFU</v>
          </cell>
          <cell r="B9627" t="e">
            <v>#VALUE!</v>
          </cell>
        </row>
        <row r="9628">
          <cell r="A9628" t="str">
            <v>1000259-6Min.</v>
          </cell>
          <cell r="B9628" t="e">
            <v>#VALUE!</v>
          </cell>
        </row>
        <row r="9629">
          <cell r="A9629" t="str">
            <v>1000259-6Max.</v>
          </cell>
          <cell r="B9629" t="e">
            <v>#VALUE!</v>
          </cell>
        </row>
        <row r="9630">
          <cell r="A9630" t="str">
            <v>1000259-6+ / -</v>
          </cell>
          <cell r="B9630" t="e">
            <v>#VALUE!</v>
          </cell>
        </row>
        <row r="9631">
          <cell r="A9631" t="str">
            <v>1000121-2BEKAS</v>
          </cell>
          <cell r="B9631" t="e">
            <v>#VALUE!</v>
          </cell>
        </row>
        <row r="9632">
          <cell r="A9632" t="str">
            <v>1000121-2PARTSHOP</v>
          </cell>
          <cell r="B9632" t="e">
            <v>#VALUE!</v>
          </cell>
        </row>
        <row r="9633">
          <cell r="A9633" t="str">
            <v>1000121-2TTL. RFU</v>
          </cell>
          <cell r="B9633" t="e">
            <v>#VALUE!</v>
          </cell>
        </row>
        <row r="9634">
          <cell r="A9634" t="str">
            <v>1000121-2Min.</v>
          </cell>
          <cell r="B9634" t="e">
            <v>#VALUE!</v>
          </cell>
        </row>
        <row r="9635">
          <cell r="A9635" t="str">
            <v>1000121-2Max.</v>
          </cell>
          <cell r="B9635" t="e">
            <v>#VALUE!</v>
          </cell>
        </row>
        <row r="9636">
          <cell r="A9636" t="str">
            <v>1000121-2+ / -</v>
          </cell>
          <cell r="B9636" t="e">
            <v>#VALUE!</v>
          </cell>
        </row>
        <row r="9637">
          <cell r="A9637" t="str">
            <v>1000252-9PARTSHOP</v>
          </cell>
          <cell r="B9637" t="e">
            <v>#VALUE!</v>
          </cell>
        </row>
        <row r="9638">
          <cell r="A9638" t="str">
            <v>1000252-9TTL. RFU</v>
          </cell>
          <cell r="B9638" t="e">
            <v>#VALUE!</v>
          </cell>
        </row>
        <row r="9639">
          <cell r="A9639" t="str">
            <v>1000252-9Min.</v>
          </cell>
          <cell r="B9639" t="e">
            <v>#VALUE!</v>
          </cell>
        </row>
        <row r="9640">
          <cell r="A9640" t="str">
            <v>1000252-9Max.</v>
          </cell>
          <cell r="B9640" t="e">
            <v>#VALUE!</v>
          </cell>
        </row>
        <row r="9641">
          <cell r="A9641" t="str">
            <v>1000252-9+ / -</v>
          </cell>
          <cell r="B9641" t="e">
            <v>#VALUE!</v>
          </cell>
        </row>
        <row r="9642">
          <cell r="A9642" t="str">
            <v>1000881-0HSLREPAIR</v>
          </cell>
          <cell r="B9642" t="e">
            <v>#VALUE!</v>
          </cell>
        </row>
        <row r="9643">
          <cell r="A9643" t="str">
            <v>1000881-0TTL. RFU</v>
          </cell>
          <cell r="B9643" t="e">
            <v>#VALUE!</v>
          </cell>
        </row>
        <row r="9644">
          <cell r="A9644" t="str">
            <v>1000881-0Min.</v>
          </cell>
          <cell r="B9644" t="e">
            <v>#VALUE!</v>
          </cell>
        </row>
        <row r="9645">
          <cell r="A9645" t="str">
            <v>1000881-0Max.</v>
          </cell>
          <cell r="B9645" t="e">
            <v>#VALUE!</v>
          </cell>
        </row>
        <row r="9646">
          <cell r="A9646" t="str">
            <v>1000881-0+ / -</v>
          </cell>
          <cell r="B9646" t="e">
            <v>#VALUE!</v>
          </cell>
        </row>
        <row r="9647">
          <cell r="A9647" t="str">
            <v>1000110-7PARTSHOP</v>
          </cell>
          <cell r="B9647" t="e">
            <v>#VALUE!</v>
          </cell>
        </row>
        <row r="9648">
          <cell r="A9648" t="str">
            <v>1000110-7TTL. RFU</v>
          </cell>
          <cell r="B9648" t="e">
            <v>#VALUE!</v>
          </cell>
        </row>
        <row r="9649">
          <cell r="A9649" t="str">
            <v>1000110-7Min.</v>
          </cell>
          <cell r="B9649" t="e">
            <v>#VALUE!</v>
          </cell>
        </row>
        <row r="9650">
          <cell r="A9650" t="str">
            <v>1000110-7Max.</v>
          </cell>
          <cell r="B9650" t="e">
            <v>#VALUE!</v>
          </cell>
        </row>
        <row r="9651">
          <cell r="A9651" t="str">
            <v>1000110-7+ / -</v>
          </cell>
          <cell r="B9651" t="e">
            <v>#VALUE!</v>
          </cell>
        </row>
        <row r="9652">
          <cell r="A9652" t="str">
            <v>1000718-0PARTSHOP</v>
          </cell>
          <cell r="B9652" t="e">
            <v>#VALUE!</v>
          </cell>
        </row>
        <row r="9653">
          <cell r="A9653" t="str">
            <v>1000718-0TTL. RFU</v>
          </cell>
          <cell r="B9653" t="e">
            <v>#VALUE!</v>
          </cell>
        </row>
        <row r="9654">
          <cell r="A9654" t="str">
            <v>1000718-0Min.</v>
          </cell>
          <cell r="B9654" t="e">
            <v>#VALUE!</v>
          </cell>
        </row>
        <row r="9655">
          <cell r="A9655" t="str">
            <v>1000718-0Max.</v>
          </cell>
          <cell r="B9655" t="e">
            <v>#VALUE!</v>
          </cell>
        </row>
        <row r="9656">
          <cell r="A9656" t="str">
            <v>1000718-0+ / -</v>
          </cell>
          <cell r="B9656" t="e">
            <v>#VALUE!</v>
          </cell>
        </row>
        <row r="9657">
          <cell r="A9657" t="str">
            <v>1000719-9PARTSHOP</v>
          </cell>
          <cell r="B9657" t="e">
            <v>#VALUE!</v>
          </cell>
        </row>
        <row r="9658">
          <cell r="A9658" t="str">
            <v>1000719-9TTL. RFU</v>
          </cell>
          <cell r="B9658" t="e">
            <v>#VALUE!</v>
          </cell>
        </row>
        <row r="9659">
          <cell r="A9659" t="str">
            <v>1000719-9Min.</v>
          </cell>
          <cell r="B9659" t="e">
            <v>#VALUE!</v>
          </cell>
        </row>
        <row r="9660">
          <cell r="A9660" t="str">
            <v>1000719-9Max.</v>
          </cell>
          <cell r="B9660" t="e">
            <v>#VALUE!</v>
          </cell>
        </row>
        <row r="9661">
          <cell r="A9661" t="str">
            <v>1000719-9+ / -</v>
          </cell>
          <cell r="B9661" t="e">
            <v>#VALUE!</v>
          </cell>
        </row>
        <row r="9662">
          <cell r="A9662" t="str">
            <v>1011539-0HOP</v>
          </cell>
          <cell r="B9662" t="e">
            <v>#VALUE!</v>
          </cell>
        </row>
        <row r="9663">
          <cell r="A9663" t="str">
            <v>1011539-0TTL. RFU</v>
          </cell>
          <cell r="B9663" t="e">
            <v>#VALUE!</v>
          </cell>
        </row>
        <row r="9664">
          <cell r="A9664" t="str">
            <v>1011539-0Min.</v>
          </cell>
          <cell r="B9664" t="e">
            <v>#VALUE!</v>
          </cell>
        </row>
        <row r="9665">
          <cell r="A9665" t="str">
            <v>1011539-0Max.</v>
          </cell>
          <cell r="B9665" t="e">
            <v>#VALUE!</v>
          </cell>
        </row>
        <row r="9666">
          <cell r="A9666" t="str">
            <v>1011539-0+ / -</v>
          </cell>
          <cell r="B9666" t="e">
            <v>#VALUE!</v>
          </cell>
        </row>
        <row r="9667">
          <cell r="A9667" t="str">
            <v>1000341-1PARTSHOP</v>
          </cell>
          <cell r="B9667" t="e">
            <v>#VALUE!</v>
          </cell>
        </row>
        <row r="9668">
          <cell r="A9668" t="str">
            <v>1000341-1TTL. RFU</v>
          </cell>
          <cell r="B9668" t="e">
            <v>#VALUE!</v>
          </cell>
        </row>
        <row r="9669">
          <cell r="A9669" t="str">
            <v>1000341-1Min.</v>
          </cell>
          <cell r="B9669" t="e">
            <v>#VALUE!</v>
          </cell>
        </row>
        <row r="9670">
          <cell r="A9670" t="str">
            <v>1000341-1Max.</v>
          </cell>
          <cell r="B9670" t="e">
            <v>#VALUE!</v>
          </cell>
        </row>
        <row r="9671">
          <cell r="A9671" t="str">
            <v>1000341-1+ / -</v>
          </cell>
          <cell r="B9671" t="e">
            <v>#VALUE!</v>
          </cell>
        </row>
        <row r="9672">
          <cell r="A9672" t="str">
            <v>1002967-2PARTSHOP</v>
          </cell>
          <cell r="B9672" t="e">
            <v>#VALUE!</v>
          </cell>
        </row>
        <row r="9673">
          <cell r="A9673" t="str">
            <v>1002967-2TTL. RFU</v>
          </cell>
          <cell r="B9673" t="e">
            <v>#VALUE!</v>
          </cell>
        </row>
        <row r="9674">
          <cell r="A9674" t="str">
            <v>1002967-2Min.</v>
          </cell>
          <cell r="B9674" t="e">
            <v>#VALUE!</v>
          </cell>
        </row>
        <row r="9675">
          <cell r="A9675" t="str">
            <v>1002967-2Max.</v>
          </cell>
          <cell r="B9675" t="e">
            <v>#VALUE!</v>
          </cell>
        </row>
        <row r="9676">
          <cell r="A9676" t="str">
            <v>1002967-2+ / -</v>
          </cell>
          <cell r="B9676" t="e">
            <v>#VALUE!</v>
          </cell>
        </row>
        <row r="9677">
          <cell r="A9677" t="str">
            <v>1010982-1BEKAS</v>
          </cell>
          <cell r="B9677" t="e">
            <v>#VALUE!</v>
          </cell>
        </row>
        <row r="9678">
          <cell r="A9678" t="str">
            <v>1010982-1TTL. RFU</v>
          </cell>
          <cell r="B9678" t="e">
            <v>#VALUE!</v>
          </cell>
        </row>
        <row r="9679">
          <cell r="A9679" t="str">
            <v>1010982-1Min.</v>
          </cell>
          <cell r="B9679" t="e">
            <v>#VALUE!</v>
          </cell>
        </row>
        <row r="9680">
          <cell r="A9680" t="str">
            <v>1010982-1Max.</v>
          </cell>
          <cell r="B9680" t="e">
            <v>#VALUE!</v>
          </cell>
        </row>
        <row r="9681">
          <cell r="A9681" t="str">
            <v>1010982-1+ / -</v>
          </cell>
          <cell r="B9681" t="e">
            <v>#VALUE!</v>
          </cell>
        </row>
        <row r="9682">
          <cell r="A9682" t="str">
            <v>1000877-2BEKAS</v>
          </cell>
          <cell r="B9682" t="e">
            <v>#VALUE!</v>
          </cell>
        </row>
        <row r="9683">
          <cell r="A9683" t="str">
            <v>1000877-2TTL. RFU</v>
          </cell>
          <cell r="B9683" t="e">
            <v>#VALUE!</v>
          </cell>
        </row>
        <row r="9684">
          <cell r="A9684" t="str">
            <v>1000877-2Min.</v>
          </cell>
          <cell r="B9684" t="e">
            <v>#VALUE!</v>
          </cell>
        </row>
        <row r="9685">
          <cell r="A9685" t="str">
            <v>1000877-2Max.</v>
          </cell>
          <cell r="B9685" t="e">
            <v>#VALUE!</v>
          </cell>
        </row>
        <row r="9686">
          <cell r="A9686" t="str">
            <v>1000877-2+ / -</v>
          </cell>
          <cell r="B9686" t="e">
            <v>#VALUE!</v>
          </cell>
        </row>
        <row r="9687">
          <cell r="A9687" t="str">
            <v>1000886-1BEKAS</v>
          </cell>
          <cell r="B9687" t="e">
            <v>#VALUE!</v>
          </cell>
        </row>
        <row r="9688">
          <cell r="A9688" t="str">
            <v>1000886-1TTL. RFU</v>
          </cell>
          <cell r="B9688" t="e">
            <v>#VALUE!</v>
          </cell>
        </row>
        <row r="9689">
          <cell r="A9689" t="str">
            <v>1000886-1Min.</v>
          </cell>
          <cell r="B9689" t="e">
            <v>#VALUE!</v>
          </cell>
        </row>
        <row r="9690">
          <cell r="A9690" t="str">
            <v>1000886-1Max.</v>
          </cell>
          <cell r="B9690" t="e">
            <v>#VALUE!</v>
          </cell>
        </row>
        <row r="9691">
          <cell r="A9691" t="str">
            <v>1000886-1+ / -</v>
          </cell>
          <cell r="B9691" t="e">
            <v>#VALUE!</v>
          </cell>
        </row>
        <row r="9692">
          <cell r="A9692" t="str">
            <v>1011526-9HOP</v>
          </cell>
          <cell r="B9692" t="e">
            <v>#VALUE!</v>
          </cell>
        </row>
        <row r="9693">
          <cell r="A9693" t="str">
            <v>1011526-9TTL. RFU</v>
          </cell>
          <cell r="B9693" t="e">
            <v>#VALUE!</v>
          </cell>
        </row>
        <row r="9694">
          <cell r="A9694" t="str">
            <v>1011526-9Min.</v>
          </cell>
          <cell r="B9694" t="e">
            <v>#VALUE!</v>
          </cell>
        </row>
        <row r="9695">
          <cell r="A9695" t="str">
            <v>1011526-9Max.</v>
          </cell>
          <cell r="B9695" t="e">
            <v>#VALUE!</v>
          </cell>
        </row>
        <row r="9696">
          <cell r="A9696" t="str">
            <v>1011526-9+ / -</v>
          </cell>
          <cell r="B9696" t="e">
            <v>#VALUE!</v>
          </cell>
        </row>
        <row r="9697">
          <cell r="A9697" t="str">
            <v>1011492-0HSLREPAIR</v>
          </cell>
          <cell r="B9697" t="e">
            <v>#VALUE!</v>
          </cell>
        </row>
        <row r="9698">
          <cell r="A9698" t="str">
            <v>1011492-0TTL. RFU</v>
          </cell>
          <cell r="B9698" t="e">
            <v>#VALUE!</v>
          </cell>
        </row>
        <row r="9699">
          <cell r="A9699" t="str">
            <v>1011492-0Min.</v>
          </cell>
          <cell r="B9699" t="e">
            <v>#VALUE!</v>
          </cell>
        </row>
        <row r="9700">
          <cell r="A9700" t="str">
            <v>1011492-0Max.</v>
          </cell>
          <cell r="B9700" t="e">
            <v>#VALUE!</v>
          </cell>
        </row>
        <row r="9701">
          <cell r="A9701" t="str">
            <v>1011492-0+ / -</v>
          </cell>
          <cell r="B9701" t="e">
            <v>#VALUE!</v>
          </cell>
        </row>
        <row r="9702">
          <cell r="A9702" t="str">
            <v>1000260-1BEKAS</v>
          </cell>
          <cell r="B9702" t="e">
            <v>#VALUE!</v>
          </cell>
        </row>
        <row r="9703">
          <cell r="A9703" t="str">
            <v>1000260-1TTL. RFU</v>
          </cell>
          <cell r="B9703" t="e">
            <v>#VALUE!</v>
          </cell>
        </row>
        <row r="9704">
          <cell r="A9704" t="str">
            <v>1000260-1Min.</v>
          </cell>
          <cell r="B9704" t="e">
            <v>#VALUE!</v>
          </cell>
        </row>
        <row r="9705">
          <cell r="A9705" t="str">
            <v>1000260-1Max.</v>
          </cell>
          <cell r="B9705" t="e">
            <v>#VALUE!</v>
          </cell>
        </row>
        <row r="9706">
          <cell r="A9706" t="str">
            <v>1000260-1+ / -</v>
          </cell>
          <cell r="B9706" t="e">
            <v>#VALUE!</v>
          </cell>
        </row>
        <row r="9707">
          <cell r="A9707" t="str">
            <v>1010983-8PARTSHOP</v>
          </cell>
          <cell r="B9707" t="e">
            <v>#VALUE!</v>
          </cell>
        </row>
        <row r="9708">
          <cell r="A9708" t="str">
            <v>1010983-8TTL. RFU</v>
          </cell>
          <cell r="B9708" t="e">
            <v>#VALUE!</v>
          </cell>
        </row>
        <row r="9709">
          <cell r="A9709" t="str">
            <v>1010983-8Min.</v>
          </cell>
          <cell r="B9709" t="e">
            <v>#VALUE!</v>
          </cell>
        </row>
        <row r="9710">
          <cell r="A9710" t="str">
            <v>1010983-8Max.</v>
          </cell>
          <cell r="B9710" t="e">
            <v>#VALUE!</v>
          </cell>
        </row>
        <row r="9711">
          <cell r="A9711" t="str">
            <v>1010983-8+ / -</v>
          </cell>
          <cell r="B9711" t="e">
            <v>#VALUE!</v>
          </cell>
        </row>
        <row r="9712">
          <cell r="A9712" t="str">
            <v>1011071-2BUATAN</v>
          </cell>
          <cell r="B9712" t="e">
            <v>#VALUE!</v>
          </cell>
        </row>
        <row r="9713">
          <cell r="A9713" t="str">
            <v>1011071-2TTL. RFU</v>
          </cell>
          <cell r="B9713" t="e">
            <v>#VALUE!</v>
          </cell>
        </row>
        <row r="9714">
          <cell r="A9714" t="str">
            <v>1011071-2Min.</v>
          </cell>
          <cell r="B9714" t="e">
            <v>#VALUE!</v>
          </cell>
        </row>
        <row r="9715">
          <cell r="A9715" t="str">
            <v>1011071-2Max.</v>
          </cell>
          <cell r="B9715" t="e">
            <v>#VALUE!</v>
          </cell>
        </row>
        <row r="9716">
          <cell r="A9716" t="str">
            <v>1011071-2+ / -</v>
          </cell>
          <cell r="B9716" t="e">
            <v>#VALUE!</v>
          </cell>
        </row>
        <row r="9717">
          <cell r="A9717" t="str">
            <v>1005264-1BUATAN</v>
          </cell>
          <cell r="B9717" t="e">
            <v>#VALUE!</v>
          </cell>
        </row>
        <row r="9718">
          <cell r="A9718" t="str">
            <v>1005264-1TTL. RFU</v>
          </cell>
          <cell r="B9718" t="e">
            <v>#VALUE!</v>
          </cell>
        </row>
        <row r="9719">
          <cell r="A9719" t="str">
            <v>1005264-1Min.</v>
          </cell>
          <cell r="B9719" t="e">
            <v>#VALUE!</v>
          </cell>
        </row>
        <row r="9720">
          <cell r="A9720" t="str">
            <v>1005264-1Max.</v>
          </cell>
          <cell r="B9720" t="e">
            <v>#VALUE!</v>
          </cell>
        </row>
        <row r="9721">
          <cell r="A9721" t="str">
            <v>1005264-1+ / -</v>
          </cell>
          <cell r="B9721" t="e">
            <v>#VALUE!</v>
          </cell>
        </row>
        <row r="9722">
          <cell r="A9722" t="str">
            <v>1009107-6PARTSHOP</v>
          </cell>
          <cell r="B9722" t="e">
            <v>#VALUE!</v>
          </cell>
        </row>
        <row r="9723">
          <cell r="A9723" t="str">
            <v>1009107-6TTL. RFU</v>
          </cell>
          <cell r="B9723" t="e">
            <v>#VALUE!</v>
          </cell>
        </row>
        <row r="9724">
          <cell r="A9724" t="str">
            <v>1009107-6Min.</v>
          </cell>
          <cell r="B9724" t="e">
            <v>#VALUE!</v>
          </cell>
        </row>
        <row r="9725">
          <cell r="A9725" t="str">
            <v>1009107-6Max.</v>
          </cell>
          <cell r="B9725" t="e">
            <v>#VALUE!</v>
          </cell>
        </row>
        <row r="9726">
          <cell r="A9726" t="str">
            <v>1009107-6+ / -</v>
          </cell>
          <cell r="B9726" t="e">
            <v>#VALUE!</v>
          </cell>
        </row>
        <row r="9727">
          <cell r="A9727" t="str">
            <v>1011150-6HSLREPAIR</v>
          </cell>
          <cell r="B9727" t="e">
            <v>#VALUE!</v>
          </cell>
        </row>
        <row r="9728">
          <cell r="A9728" t="str">
            <v>1011150-6TTL. RFU</v>
          </cell>
          <cell r="B9728" t="e">
            <v>#VALUE!</v>
          </cell>
        </row>
        <row r="9729">
          <cell r="A9729" t="str">
            <v>1011150-6Min.</v>
          </cell>
          <cell r="B9729" t="e">
            <v>#VALUE!</v>
          </cell>
        </row>
        <row r="9730">
          <cell r="A9730" t="str">
            <v>1011150-6Max.</v>
          </cell>
          <cell r="B9730" t="e">
            <v>#VALUE!</v>
          </cell>
        </row>
        <row r="9731">
          <cell r="A9731" t="str">
            <v>1011150-6+ / -</v>
          </cell>
          <cell r="B9731" t="e">
            <v>#VALUE!</v>
          </cell>
        </row>
        <row r="9732">
          <cell r="A9732" t="str">
            <v>1011083-6PARTSHOP</v>
          </cell>
          <cell r="B9732" t="e">
            <v>#VALUE!</v>
          </cell>
        </row>
        <row r="9733">
          <cell r="A9733" t="str">
            <v>1011083-6TTL. RFU</v>
          </cell>
          <cell r="B9733" t="e">
            <v>#VALUE!</v>
          </cell>
        </row>
        <row r="9734">
          <cell r="A9734" t="str">
            <v>1011083-6Min.</v>
          </cell>
          <cell r="B9734" t="e">
            <v>#VALUE!</v>
          </cell>
        </row>
        <row r="9735">
          <cell r="A9735" t="str">
            <v>1011083-6Max.</v>
          </cell>
          <cell r="B9735" t="e">
            <v>#VALUE!</v>
          </cell>
        </row>
        <row r="9736">
          <cell r="A9736" t="str">
            <v>1011083-6+ / -</v>
          </cell>
          <cell r="B9736" t="e">
            <v>#VALUE!</v>
          </cell>
        </row>
        <row r="9737">
          <cell r="A9737" t="str">
            <v>1004171-0PARTSHOP</v>
          </cell>
          <cell r="B9737" t="e">
            <v>#VALUE!</v>
          </cell>
        </row>
        <row r="9738">
          <cell r="A9738" t="str">
            <v>1004171-0TTL. RFU</v>
          </cell>
          <cell r="B9738" t="e">
            <v>#VALUE!</v>
          </cell>
        </row>
        <row r="9739">
          <cell r="A9739" t="str">
            <v>1004171-0Min.</v>
          </cell>
          <cell r="B9739" t="e">
            <v>#VALUE!</v>
          </cell>
        </row>
        <row r="9740">
          <cell r="A9740" t="str">
            <v>1004171-0Max.</v>
          </cell>
          <cell r="B9740" t="e">
            <v>#VALUE!</v>
          </cell>
        </row>
        <row r="9741">
          <cell r="A9741" t="str">
            <v>1004171-0+ / -</v>
          </cell>
          <cell r="B9741" t="e">
            <v>#VALUE!</v>
          </cell>
        </row>
        <row r="9742">
          <cell r="A9742" t="str">
            <v>1000349-5PARTSHOP</v>
          </cell>
          <cell r="B9742" t="e">
            <v>#VALUE!</v>
          </cell>
        </row>
        <row r="9743">
          <cell r="A9743" t="str">
            <v>1000349-5TTL. RFU</v>
          </cell>
          <cell r="B9743" t="e">
            <v>#VALUE!</v>
          </cell>
        </row>
        <row r="9744">
          <cell r="A9744" t="str">
            <v>1000349-5Min.</v>
          </cell>
          <cell r="B9744" t="e">
            <v>#VALUE!</v>
          </cell>
        </row>
        <row r="9745">
          <cell r="A9745" t="str">
            <v>1000349-5Max.</v>
          </cell>
          <cell r="B9745" t="e">
            <v>#VALUE!</v>
          </cell>
        </row>
        <row r="9746">
          <cell r="A9746" t="str">
            <v>1000349-5+ / -</v>
          </cell>
          <cell r="B9746" t="e">
            <v>#VALUE!</v>
          </cell>
        </row>
        <row r="9747">
          <cell r="A9747" t="str">
            <v>1001672-4PARTSHOP</v>
          </cell>
          <cell r="B9747">
            <v>98416</v>
          </cell>
        </row>
        <row r="9748">
          <cell r="A9748" t="str">
            <v>1001672-4TTL. RFU</v>
          </cell>
          <cell r="B9748" t="e">
            <v>#VALUE!</v>
          </cell>
        </row>
        <row r="9749">
          <cell r="A9749" t="str">
            <v>1001672-4Min.</v>
          </cell>
          <cell r="B9749" t="e">
            <v>#VALUE!</v>
          </cell>
        </row>
        <row r="9750">
          <cell r="A9750" t="str">
            <v>1001672-4Max.</v>
          </cell>
          <cell r="B9750" t="e">
            <v>#VALUE!</v>
          </cell>
        </row>
        <row r="9751">
          <cell r="A9751" t="str">
            <v>1001672-4+ / -</v>
          </cell>
          <cell r="B9751" t="e">
            <v>#VALUE!</v>
          </cell>
        </row>
        <row r="9752">
          <cell r="A9752" t="str">
            <v>1000236-7AFKIR</v>
          </cell>
          <cell r="B9752" t="e">
            <v>#VALUE!</v>
          </cell>
        </row>
        <row r="9753">
          <cell r="A9753" t="str">
            <v>1000236-7BEKAS</v>
          </cell>
          <cell r="B9753" t="e">
            <v>#VALUE!</v>
          </cell>
        </row>
        <row r="9754">
          <cell r="A9754" t="str">
            <v>1000236-7TTL. RFU</v>
          </cell>
          <cell r="B9754" t="e">
            <v>#VALUE!</v>
          </cell>
        </row>
        <row r="9755">
          <cell r="A9755" t="str">
            <v>1000236-7Min.</v>
          </cell>
          <cell r="B9755" t="e">
            <v>#VALUE!</v>
          </cell>
        </row>
        <row r="9756">
          <cell r="A9756" t="str">
            <v>1000236-7Max.</v>
          </cell>
          <cell r="B9756" t="e">
            <v>#VALUE!</v>
          </cell>
        </row>
        <row r="9757">
          <cell r="A9757" t="str">
            <v>1000236-7+ / -</v>
          </cell>
          <cell r="B9757" t="e">
            <v>#VALUE!</v>
          </cell>
        </row>
        <row r="9758">
          <cell r="A9758" t="str">
            <v>1000362-2AFKIR</v>
          </cell>
          <cell r="B9758" t="e">
            <v>#VALUE!</v>
          </cell>
        </row>
        <row r="9759">
          <cell r="A9759" t="str">
            <v>1000362-2PARTSHOP</v>
          </cell>
          <cell r="B9759" t="e">
            <v>#VALUE!</v>
          </cell>
        </row>
        <row r="9760">
          <cell r="A9760" t="str">
            <v>1000362-2TTL. RFU</v>
          </cell>
          <cell r="B9760" t="e">
            <v>#VALUE!</v>
          </cell>
        </row>
        <row r="9761">
          <cell r="A9761" t="str">
            <v>1000362-2Min.</v>
          </cell>
          <cell r="B9761" t="e">
            <v>#VALUE!</v>
          </cell>
        </row>
        <row r="9762">
          <cell r="A9762" t="str">
            <v>1000362-2Max.</v>
          </cell>
          <cell r="B9762" t="e">
            <v>#VALUE!</v>
          </cell>
        </row>
        <row r="9763">
          <cell r="A9763" t="str">
            <v>1000362-2+ / -</v>
          </cell>
          <cell r="B9763" t="e">
            <v>#VALUE!</v>
          </cell>
        </row>
        <row r="9764">
          <cell r="A9764" t="str">
            <v>1011325-8AFKIR</v>
          </cell>
          <cell r="B9764" t="e">
            <v>#VALUE!</v>
          </cell>
        </row>
        <row r="9765">
          <cell r="A9765" t="str">
            <v>1011325-8PARTSHOP</v>
          </cell>
          <cell r="B9765" t="e">
            <v>#VALUE!</v>
          </cell>
        </row>
        <row r="9766">
          <cell r="A9766" t="str">
            <v>1011325-8TTL. RFU</v>
          </cell>
          <cell r="B9766" t="e">
            <v>#VALUE!</v>
          </cell>
        </row>
        <row r="9767">
          <cell r="A9767" t="str">
            <v>1011325-8Min.</v>
          </cell>
          <cell r="B9767" t="e">
            <v>#VALUE!</v>
          </cell>
        </row>
        <row r="9768">
          <cell r="A9768" t="str">
            <v>1011325-8Max.</v>
          </cell>
          <cell r="B9768" t="e">
            <v>#VALUE!</v>
          </cell>
        </row>
        <row r="9769">
          <cell r="A9769" t="str">
            <v>1011325-8+ / -</v>
          </cell>
          <cell r="B9769" t="e">
            <v>#VALUE!</v>
          </cell>
        </row>
        <row r="9770">
          <cell r="A9770" t="str">
            <v>1000211-1AFKIR</v>
          </cell>
          <cell r="B9770" t="e">
            <v>#VALUE!</v>
          </cell>
        </row>
        <row r="9771">
          <cell r="A9771" t="str">
            <v>1000211-1BEKAS</v>
          </cell>
          <cell r="B9771" t="e">
            <v>#VALUE!</v>
          </cell>
        </row>
        <row r="9772">
          <cell r="A9772" t="str">
            <v>1000211-1TTL. RFU</v>
          </cell>
          <cell r="B9772" t="e">
            <v>#VALUE!</v>
          </cell>
        </row>
        <row r="9773">
          <cell r="A9773" t="str">
            <v>1000211-1Min.</v>
          </cell>
          <cell r="B9773" t="e">
            <v>#VALUE!</v>
          </cell>
        </row>
        <row r="9774">
          <cell r="A9774" t="str">
            <v>1000211-1Max.</v>
          </cell>
          <cell r="B9774" t="e">
            <v>#VALUE!</v>
          </cell>
        </row>
        <row r="9775">
          <cell r="A9775" t="str">
            <v>1000211-1+ / -</v>
          </cell>
          <cell r="B9775" t="e">
            <v>#VALUE!</v>
          </cell>
        </row>
        <row r="9776">
          <cell r="A9776" t="str">
            <v>1011580-3AFKIR</v>
          </cell>
          <cell r="B9776" t="e">
            <v>#VALUE!</v>
          </cell>
        </row>
        <row r="9777">
          <cell r="A9777" t="str">
            <v>1011580-3IGP</v>
          </cell>
          <cell r="B9777" t="e">
            <v>#VALUE!</v>
          </cell>
        </row>
        <row r="9778">
          <cell r="A9778" t="str">
            <v>1011580-3TTL. RFU</v>
          </cell>
          <cell r="B9778" t="e">
            <v>#VALUE!</v>
          </cell>
        </row>
        <row r="9779">
          <cell r="A9779" t="str">
            <v>1011580-3Min.</v>
          </cell>
          <cell r="B9779" t="e">
            <v>#VALUE!</v>
          </cell>
        </row>
        <row r="9780">
          <cell r="A9780" t="str">
            <v>1011580-3Max.</v>
          </cell>
          <cell r="B9780" t="e">
            <v>#VALUE!</v>
          </cell>
        </row>
        <row r="9781">
          <cell r="A9781" t="str">
            <v>1011580-3+ / -</v>
          </cell>
          <cell r="B9781" t="e">
            <v>#VALUE!</v>
          </cell>
        </row>
        <row r="9782">
          <cell r="A9782" t="str">
            <v>1000204-9PARTSHOP</v>
          </cell>
          <cell r="B9782" t="e">
            <v>#VALUE!</v>
          </cell>
        </row>
        <row r="9783">
          <cell r="A9783" t="str">
            <v>1000204-9TTL. RFU</v>
          </cell>
          <cell r="B9783" t="e">
            <v>#VALUE!</v>
          </cell>
        </row>
        <row r="9784">
          <cell r="A9784" t="str">
            <v>1000204-9Min.</v>
          </cell>
          <cell r="B9784" t="e">
            <v>#VALUE!</v>
          </cell>
        </row>
        <row r="9785">
          <cell r="A9785" t="str">
            <v>1000204-9Max.</v>
          </cell>
          <cell r="B9785" t="e">
            <v>#VALUE!</v>
          </cell>
        </row>
        <row r="9786">
          <cell r="A9786" t="str">
            <v>1000204-9+ / -</v>
          </cell>
          <cell r="B9786" t="e">
            <v>#VALUE!</v>
          </cell>
        </row>
        <row r="9787">
          <cell r="A9787" t="str">
            <v>1000159-1PARTSHOP</v>
          </cell>
          <cell r="B9787" t="e">
            <v>#VALUE!</v>
          </cell>
        </row>
        <row r="9788">
          <cell r="A9788" t="str">
            <v>1000159-1TTL. RFU</v>
          </cell>
          <cell r="B9788" t="e">
            <v>#VALUE!</v>
          </cell>
        </row>
        <row r="9789">
          <cell r="A9789" t="str">
            <v>1000159-1Min.</v>
          </cell>
          <cell r="B9789" t="e">
            <v>#VALUE!</v>
          </cell>
        </row>
        <row r="9790">
          <cell r="A9790" t="str">
            <v>1000159-1Max.</v>
          </cell>
          <cell r="B9790" t="e">
            <v>#VALUE!</v>
          </cell>
        </row>
        <row r="9791">
          <cell r="A9791" t="str">
            <v>1000159-1+ / -</v>
          </cell>
          <cell r="B9791" t="e">
            <v>#VALUE!</v>
          </cell>
        </row>
        <row r="9792">
          <cell r="A9792" t="str">
            <v>1002890-0HOP</v>
          </cell>
          <cell r="B9792" t="e">
            <v>#VALUE!</v>
          </cell>
        </row>
        <row r="9793">
          <cell r="A9793" t="str">
            <v>1002890-0PARTSHOP</v>
          </cell>
          <cell r="B9793" t="e">
            <v>#VALUE!</v>
          </cell>
        </row>
        <row r="9794">
          <cell r="A9794" t="str">
            <v>1002890-0TTL. RFU</v>
          </cell>
          <cell r="B9794" t="e">
            <v>#VALUE!</v>
          </cell>
        </row>
        <row r="9795">
          <cell r="A9795" t="str">
            <v>1002890-0Min.</v>
          </cell>
          <cell r="B9795" t="e">
            <v>#VALUE!</v>
          </cell>
        </row>
        <row r="9796">
          <cell r="A9796" t="str">
            <v>1002890-0Max.</v>
          </cell>
          <cell r="B9796" t="e">
            <v>#VALUE!</v>
          </cell>
        </row>
        <row r="9797">
          <cell r="A9797" t="str">
            <v>1002890-0+ / -</v>
          </cell>
          <cell r="B9797" t="e">
            <v>#VALUE!</v>
          </cell>
        </row>
        <row r="9798">
          <cell r="A9798" t="str">
            <v>1004140-0HOP</v>
          </cell>
          <cell r="B9798" t="e">
            <v>#VALUE!</v>
          </cell>
        </row>
        <row r="9799">
          <cell r="A9799" t="str">
            <v>1004140-0TTL. RFU</v>
          </cell>
          <cell r="B9799" t="e">
            <v>#VALUE!</v>
          </cell>
        </row>
        <row r="9800">
          <cell r="A9800" t="str">
            <v>1004140-0Min.</v>
          </cell>
          <cell r="B9800" t="e">
            <v>#VALUE!</v>
          </cell>
        </row>
        <row r="9801">
          <cell r="A9801" t="str">
            <v>1004140-0Max.</v>
          </cell>
          <cell r="B9801" t="e">
            <v>#VALUE!</v>
          </cell>
        </row>
        <row r="9802">
          <cell r="A9802" t="str">
            <v>1004140-0+ / -</v>
          </cell>
          <cell r="B9802" t="e">
            <v>#VALUE!</v>
          </cell>
        </row>
        <row r="9803">
          <cell r="A9803" t="str">
            <v>1004256-3PARTSHOP</v>
          </cell>
          <cell r="B9803" t="e">
            <v>#VALUE!</v>
          </cell>
        </row>
        <row r="9804">
          <cell r="A9804" t="str">
            <v>1004256-3TTL. RFU</v>
          </cell>
          <cell r="B9804" t="e">
            <v>#VALUE!</v>
          </cell>
        </row>
        <row r="9805">
          <cell r="A9805" t="str">
            <v>1004256-3Min.</v>
          </cell>
          <cell r="B9805" t="e">
            <v>#VALUE!</v>
          </cell>
        </row>
        <row r="9806">
          <cell r="A9806" t="str">
            <v>1004256-3Max.</v>
          </cell>
          <cell r="B9806" t="e">
            <v>#VALUE!</v>
          </cell>
        </row>
        <row r="9807">
          <cell r="A9807" t="str">
            <v>1004256-3+ / -</v>
          </cell>
          <cell r="B9807" t="e">
            <v>#VALUE!</v>
          </cell>
        </row>
        <row r="9808">
          <cell r="A9808" t="str">
            <v>1010847-5PARTSHOP</v>
          </cell>
          <cell r="B9808">
            <v>72973</v>
          </cell>
        </row>
        <row r="9809">
          <cell r="A9809" t="str">
            <v>1010847-5TTL. RFU</v>
          </cell>
          <cell r="B9809" t="e">
            <v>#VALUE!</v>
          </cell>
        </row>
        <row r="9810">
          <cell r="A9810" t="str">
            <v>1010847-5Min.</v>
          </cell>
          <cell r="B9810" t="e">
            <v>#VALUE!</v>
          </cell>
        </row>
        <row r="9811">
          <cell r="A9811" t="str">
            <v>1010847-5Max.</v>
          </cell>
          <cell r="B9811" t="e">
            <v>#VALUE!</v>
          </cell>
        </row>
        <row r="9812">
          <cell r="A9812" t="str">
            <v>1010847-5+ / -</v>
          </cell>
          <cell r="B9812" t="e">
            <v>#VALUE!</v>
          </cell>
        </row>
        <row r="9813">
          <cell r="A9813" t="str">
            <v>1000711-3PARTSHOP</v>
          </cell>
          <cell r="B9813" t="e">
            <v>#VALUE!</v>
          </cell>
        </row>
        <row r="9814">
          <cell r="A9814" t="str">
            <v>1000711-3TTL. RFU</v>
          </cell>
          <cell r="B9814" t="e">
            <v>#VALUE!</v>
          </cell>
        </row>
        <row r="9815">
          <cell r="A9815" t="str">
            <v>1000711-3Min.</v>
          </cell>
          <cell r="B9815" t="e">
            <v>#VALUE!</v>
          </cell>
        </row>
        <row r="9816">
          <cell r="A9816" t="str">
            <v>1000711-3Max.</v>
          </cell>
          <cell r="B9816" t="e">
            <v>#VALUE!</v>
          </cell>
        </row>
        <row r="9817">
          <cell r="A9817" t="str">
            <v>1000711-3+ / -</v>
          </cell>
          <cell r="B9817" t="e">
            <v>#VALUE!</v>
          </cell>
        </row>
        <row r="9818">
          <cell r="A9818" t="str">
            <v>1000897-7PARTSHOP</v>
          </cell>
          <cell r="B9818" t="e">
            <v>#VALUE!</v>
          </cell>
        </row>
        <row r="9819">
          <cell r="A9819" t="str">
            <v>1000897-7TTL. RFU</v>
          </cell>
          <cell r="B9819" t="e">
            <v>#VALUE!</v>
          </cell>
        </row>
        <row r="9820">
          <cell r="A9820" t="str">
            <v>1000897-7Min.</v>
          </cell>
          <cell r="B9820" t="e">
            <v>#VALUE!</v>
          </cell>
        </row>
        <row r="9821">
          <cell r="A9821" t="str">
            <v>1000897-7Max.</v>
          </cell>
          <cell r="B9821" t="e">
            <v>#VALUE!</v>
          </cell>
        </row>
        <row r="9822">
          <cell r="A9822" t="str">
            <v>1000897-7+ / -</v>
          </cell>
          <cell r="B9822" t="e">
            <v>#VALUE!</v>
          </cell>
        </row>
        <row r="9823">
          <cell r="A9823" t="str">
            <v>1000908-6PARTSHOP</v>
          </cell>
          <cell r="B9823" t="e">
            <v>#VALUE!</v>
          </cell>
        </row>
        <row r="9824">
          <cell r="A9824" t="str">
            <v>1000908-6TTL. RFU</v>
          </cell>
          <cell r="B9824" t="e">
            <v>#VALUE!</v>
          </cell>
        </row>
        <row r="9825">
          <cell r="A9825" t="str">
            <v>1000908-6Min.</v>
          </cell>
          <cell r="B9825" t="e">
            <v>#VALUE!</v>
          </cell>
        </row>
        <row r="9826">
          <cell r="A9826" t="str">
            <v>1000908-6Max.</v>
          </cell>
          <cell r="B9826" t="e">
            <v>#VALUE!</v>
          </cell>
        </row>
        <row r="9827">
          <cell r="A9827" t="str">
            <v>1000908-6+ / -</v>
          </cell>
          <cell r="B9827" t="e">
            <v>#VALUE!</v>
          </cell>
        </row>
        <row r="9828">
          <cell r="A9828" t="str">
            <v>1010667-7LAIN-LAIN</v>
          </cell>
          <cell r="B9828" t="e">
            <v>#VALUE!</v>
          </cell>
        </row>
        <row r="9829">
          <cell r="A9829" t="str">
            <v>1010667-7TTL. RFU</v>
          </cell>
          <cell r="B9829" t="e">
            <v>#VALUE!</v>
          </cell>
        </row>
        <row r="9830">
          <cell r="A9830" t="str">
            <v>1010667-7Min.</v>
          </cell>
          <cell r="B9830" t="e">
            <v>#VALUE!</v>
          </cell>
        </row>
        <row r="9831">
          <cell r="A9831" t="str">
            <v>1010667-7Max.</v>
          </cell>
          <cell r="B9831" t="e">
            <v>#VALUE!</v>
          </cell>
        </row>
        <row r="9832">
          <cell r="A9832" t="str">
            <v>1010667-7+ / -</v>
          </cell>
          <cell r="B9832" t="e">
            <v>#VALUE!</v>
          </cell>
        </row>
        <row r="9833">
          <cell r="A9833" t="str">
            <v>1003432-3LAIN-LAIN</v>
          </cell>
          <cell r="B9833" t="e">
            <v>#VALUE!</v>
          </cell>
        </row>
        <row r="9834">
          <cell r="A9834" t="str">
            <v>1003432-3TTL. RFU</v>
          </cell>
          <cell r="B9834" t="e">
            <v>#VALUE!</v>
          </cell>
        </row>
        <row r="9835">
          <cell r="A9835" t="str">
            <v>1003432-3Min.</v>
          </cell>
          <cell r="B9835" t="e">
            <v>#VALUE!</v>
          </cell>
        </row>
        <row r="9836">
          <cell r="A9836" t="str">
            <v>1003432-3Max.</v>
          </cell>
          <cell r="B9836" t="e">
            <v>#VALUE!</v>
          </cell>
        </row>
        <row r="9837">
          <cell r="A9837" t="str">
            <v>1003432-3+ / -</v>
          </cell>
          <cell r="B9837" t="e">
            <v>#VALUE!</v>
          </cell>
        </row>
        <row r="9838">
          <cell r="A9838" t="str">
            <v>1003421-8PARTSHOP</v>
          </cell>
          <cell r="B9838" t="e">
            <v>#VALUE!</v>
          </cell>
        </row>
        <row r="9839">
          <cell r="A9839" t="str">
            <v>1003421-8TTL. RFU</v>
          </cell>
          <cell r="B9839" t="e">
            <v>#VALUE!</v>
          </cell>
        </row>
        <row r="9840">
          <cell r="A9840" t="str">
            <v>1003421-8Min.</v>
          </cell>
          <cell r="B9840" t="e">
            <v>#VALUE!</v>
          </cell>
        </row>
        <row r="9841">
          <cell r="A9841" t="str">
            <v>1003421-8Max.</v>
          </cell>
          <cell r="B9841" t="e">
            <v>#VALUE!</v>
          </cell>
        </row>
        <row r="9842">
          <cell r="A9842" t="str">
            <v>1003421-8+ / -</v>
          </cell>
          <cell r="B9842" t="e">
            <v>#VALUE!</v>
          </cell>
        </row>
        <row r="9843">
          <cell r="A9843" t="str">
            <v>1000636-2PARTSHOP</v>
          </cell>
          <cell r="B9843" t="e">
            <v>#VALUE!</v>
          </cell>
        </row>
        <row r="9844">
          <cell r="A9844" t="str">
            <v>1000636-2TTL. RFU</v>
          </cell>
          <cell r="B9844" t="e">
            <v>#VALUE!</v>
          </cell>
        </row>
        <row r="9845">
          <cell r="A9845" t="str">
            <v>1000636-2Min.</v>
          </cell>
          <cell r="B9845" t="e">
            <v>#VALUE!</v>
          </cell>
        </row>
        <row r="9846">
          <cell r="A9846" t="str">
            <v>1000636-2Max.</v>
          </cell>
          <cell r="B9846" t="e">
            <v>#VALUE!</v>
          </cell>
        </row>
        <row r="9847">
          <cell r="A9847" t="str">
            <v>1000636-2+ / -</v>
          </cell>
          <cell r="B9847" t="e">
            <v>#VALUE!</v>
          </cell>
        </row>
        <row r="9848">
          <cell r="A9848" t="str">
            <v>1002934-6HSLREPAIR</v>
          </cell>
          <cell r="B9848" t="e">
            <v>#VALUE!</v>
          </cell>
        </row>
        <row r="9849">
          <cell r="A9849" t="str">
            <v>1002934-6TTL. RFU</v>
          </cell>
          <cell r="B9849" t="e">
            <v>#VALUE!</v>
          </cell>
        </row>
        <row r="9850">
          <cell r="A9850" t="str">
            <v>1002934-6Min.</v>
          </cell>
          <cell r="B9850" t="e">
            <v>#VALUE!</v>
          </cell>
        </row>
        <row r="9851">
          <cell r="A9851" t="str">
            <v>1002934-6Max.</v>
          </cell>
          <cell r="B9851" t="e">
            <v>#VALUE!</v>
          </cell>
        </row>
        <row r="9852">
          <cell r="A9852" t="str">
            <v>1002934-6+ / -</v>
          </cell>
          <cell r="B9852" t="e">
            <v>#VALUE!</v>
          </cell>
        </row>
        <row r="9853">
          <cell r="A9853" t="str">
            <v>1002983-4BEKAS</v>
          </cell>
          <cell r="B9853" t="e">
            <v>#VALUE!</v>
          </cell>
        </row>
        <row r="9854">
          <cell r="A9854" t="str">
            <v>1002983-4TTL. RFU</v>
          </cell>
          <cell r="B9854" t="e">
            <v>#VALUE!</v>
          </cell>
        </row>
        <row r="9855">
          <cell r="A9855" t="str">
            <v>1002983-4Min.</v>
          </cell>
          <cell r="B9855" t="e">
            <v>#VALUE!</v>
          </cell>
        </row>
        <row r="9856">
          <cell r="A9856" t="str">
            <v>1002983-4Max.</v>
          </cell>
          <cell r="B9856" t="e">
            <v>#VALUE!</v>
          </cell>
        </row>
        <row r="9857">
          <cell r="A9857" t="str">
            <v>1002983-4+ / -</v>
          </cell>
          <cell r="B9857" t="e">
            <v>#VALUE!</v>
          </cell>
        </row>
        <row r="9858">
          <cell r="A9858" t="str">
            <v>1003466-8BEKAS</v>
          </cell>
          <cell r="B9858" t="e">
            <v>#VALUE!</v>
          </cell>
        </row>
        <row r="9859">
          <cell r="A9859" t="str">
            <v>1003466-8TTL. RFU</v>
          </cell>
          <cell r="B9859" t="e">
            <v>#VALUE!</v>
          </cell>
        </row>
        <row r="9860">
          <cell r="A9860" t="str">
            <v>1003466-8Min.</v>
          </cell>
          <cell r="B9860" t="e">
            <v>#VALUE!</v>
          </cell>
        </row>
        <row r="9861">
          <cell r="A9861" t="str">
            <v>1003466-8Max.</v>
          </cell>
          <cell r="B9861" t="e">
            <v>#VALUE!</v>
          </cell>
        </row>
        <row r="9862">
          <cell r="A9862" t="str">
            <v>1003466-8+ / -</v>
          </cell>
          <cell r="B9862" t="e">
            <v>#VALUE!</v>
          </cell>
        </row>
        <row r="9863">
          <cell r="A9863" t="str">
            <v>1011177-8HOP</v>
          </cell>
          <cell r="B9863" t="e">
            <v>#VALUE!</v>
          </cell>
        </row>
        <row r="9864">
          <cell r="A9864" t="str">
            <v>1011177-8TTL. RFU</v>
          </cell>
          <cell r="B9864" t="e">
            <v>#VALUE!</v>
          </cell>
        </row>
        <row r="9865">
          <cell r="A9865" t="str">
            <v>1011177-8Min.</v>
          </cell>
          <cell r="B9865" t="e">
            <v>#VALUE!</v>
          </cell>
        </row>
        <row r="9866">
          <cell r="A9866" t="str">
            <v>1011177-8Max.</v>
          </cell>
          <cell r="B9866" t="e">
            <v>#VALUE!</v>
          </cell>
        </row>
        <row r="9867">
          <cell r="A9867" t="str">
            <v>1011177-8+ / -</v>
          </cell>
          <cell r="B9867" t="e">
            <v>#VALUE!</v>
          </cell>
        </row>
        <row r="9868">
          <cell r="A9868" t="str">
            <v>1003259-2TOKO</v>
          </cell>
          <cell r="B9868" t="e">
            <v>#VALUE!</v>
          </cell>
        </row>
        <row r="9869">
          <cell r="A9869" t="str">
            <v>1003259-2PARTSHOP</v>
          </cell>
          <cell r="B9869">
            <v>17515</v>
          </cell>
        </row>
        <row r="9870">
          <cell r="A9870" t="str">
            <v>1003259-2TTL. RFU</v>
          </cell>
          <cell r="B9870" t="e">
            <v>#VALUE!</v>
          </cell>
        </row>
        <row r="9871">
          <cell r="A9871" t="str">
            <v>1003259-2Min.</v>
          </cell>
          <cell r="B9871" t="e">
            <v>#VALUE!</v>
          </cell>
        </row>
        <row r="9872">
          <cell r="A9872" t="str">
            <v>1003259-2Max.</v>
          </cell>
          <cell r="B9872" t="e">
            <v>#VALUE!</v>
          </cell>
        </row>
        <row r="9873">
          <cell r="A9873" t="str">
            <v>1003259-2+ / -</v>
          </cell>
          <cell r="B9873" t="e">
            <v>#VALUE!</v>
          </cell>
        </row>
        <row r="9874">
          <cell r="A9874" t="str">
            <v>1003329-7PARTSHOP</v>
          </cell>
          <cell r="B9874" t="e">
            <v>#VALUE!</v>
          </cell>
        </row>
        <row r="9875">
          <cell r="A9875" t="str">
            <v>1003329-7TTL. RFU</v>
          </cell>
          <cell r="B9875" t="e">
            <v>#VALUE!</v>
          </cell>
        </row>
        <row r="9876">
          <cell r="A9876" t="str">
            <v>1003329-7Min.</v>
          </cell>
          <cell r="B9876" t="e">
            <v>#VALUE!</v>
          </cell>
        </row>
        <row r="9877">
          <cell r="A9877" t="str">
            <v>1003329-7Max.</v>
          </cell>
          <cell r="B9877" t="e">
            <v>#VALUE!</v>
          </cell>
        </row>
        <row r="9878">
          <cell r="A9878" t="str">
            <v>1003329-7+ / -</v>
          </cell>
          <cell r="B9878" t="e">
            <v>#VALUE!</v>
          </cell>
        </row>
        <row r="9879">
          <cell r="A9879" t="str">
            <v>1011322-3TOKO</v>
          </cell>
          <cell r="B9879" t="e">
            <v>#VALUE!</v>
          </cell>
        </row>
        <row r="9880">
          <cell r="A9880" t="str">
            <v>1011322-3TTL. RFU</v>
          </cell>
          <cell r="B9880" t="e">
            <v>#VALUE!</v>
          </cell>
        </row>
        <row r="9881">
          <cell r="A9881" t="str">
            <v>1011322-3Min.</v>
          </cell>
          <cell r="B9881" t="e">
            <v>#VALUE!</v>
          </cell>
        </row>
        <row r="9882">
          <cell r="A9882" t="str">
            <v>1011322-3Max.</v>
          </cell>
          <cell r="B9882" t="e">
            <v>#VALUE!</v>
          </cell>
        </row>
        <row r="9883">
          <cell r="A9883" t="str">
            <v>1011322-3+ / -</v>
          </cell>
          <cell r="B9883" t="e">
            <v>#VALUE!</v>
          </cell>
        </row>
        <row r="9884">
          <cell r="A9884" t="str">
            <v>1002858-7PARTSHOP</v>
          </cell>
          <cell r="B9884" t="e">
            <v>#VALUE!</v>
          </cell>
        </row>
        <row r="9885">
          <cell r="A9885" t="str">
            <v>1002858-7TTL. RFU</v>
          </cell>
          <cell r="B9885" t="e">
            <v>#VALUE!</v>
          </cell>
        </row>
        <row r="9886">
          <cell r="A9886" t="str">
            <v>1002858-7Min.</v>
          </cell>
          <cell r="B9886" t="e">
            <v>#VALUE!</v>
          </cell>
        </row>
        <row r="9887">
          <cell r="A9887" t="str">
            <v>1002858-7Max.</v>
          </cell>
          <cell r="B9887" t="e">
            <v>#VALUE!</v>
          </cell>
        </row>
        <row r="9888">
          <cell r="A9888" t="str">
            <v>1002858-7+ / -</v>
          </cell>
          <cell r="B9888" t="e">
            <v>#VALUE!</v>
          </cell>
        </row>
        <row r="9889">
          <cell r="A9889" t="str">
            <v>1000539-0PARTSHOP</v>
          </cell>
          <cell r="B9889" t="e">
            <v>#VALUE!</v>
          </cell>
        </row>
        <row r="9890">
          <cell r="A9890" t="str">
            <v>1000539-0TTL. RFU</v>
          </cell>
          <cell r="B9890" t="e">
            <v>#VALUE!</v>
          </cell>
        </row>
        <row r="9891">
          <cell r="A9891" t="str">
            <v>1000539-0Min.</v>
          </cell>
          <cell r="B9891" t="e">
            <v>#VALUE!</v>
          </cell>
        </row>
        <row r="9892">
          <cell r="A9892" t="str">
            <v>1000539-0Max.</v>
          </cell>
          <cell r="B9892" t="e">
            <v>#VALUE!</v>
          </cell>
        </row>
        <row r="9893">
          <cell r="A9893" t="str">
            <v>1000539-0+ / -</v>
          </cell>
          <cell r="B9893" t="e">
            <v>#VALUE!</v>
          </cell>
        </row>
        <row r="9894">
          <cell r="A9894" t="str">
            <v>1009141-6PARTSHOP</v>
          </cell>
          <cell r="B9894" t="e">
            <v>#VALUE!</v>
          </cell>
        </row>
        <row r="9895">
          <cell r="A9895" t="str">
            <v>1009141-6TTL. RFU</v>
          </cell>
          <cell r="B9895" t="e">
            <v>#VALUE!</v>
          </cell>
        </row>
        <row r="9896">
          <cell r="A9896" t="str">
            <v>1009141-6Min.</v>
          </cell>
          <cell r="B9896" t="e">
            <v>#VALUE!</v>
          </cell>
        </row>
        <row r="9897">
          <cell r="A9897" t="str">
            <v>1009141-6Max.</v>
          </cell>
          <cell r="B9897" t="e">
            <v>#VALUE!</v>
          </cell>
        </row>
        <row r="9898">
          <cell r="A9898" t="str">
            <v>1009141-6+ / -</v>
          </cell>
          <cell r="B9898" t="e">
            <v>#VALUE!</v>
          </cell>
        </row>
        <row r="9899">
          <cell r="A9899" t="str">
            <v>1002859-5PARTSHOP</v>
          </cell>
          <cell r="B9899" t="e">
            <v>#VALUE!</v>
          </cell>
        </row>
        <row r="9900">
          <cell r="A9900" t="str">
            <v>1002859-5TTL. RFU</v>
          </cell>
          <cell r="B9900" t="e">
            <v>#VALUE!</v>
          </cell>
        </row>
        <row r="9901">
          <cell r="A9901" t="str">
            <v>1002859-5Min.</v>
          </cell>
          <cell r="B9901" t="e">
            <v>#VALUE!</v>
          </cell>
        </row>
        <row r="9902">
          <cell r="A9902" t="str">
            <v>1002859-5Max.</v>
          </cell>
          <cell r="B9902" t="e">
            <v>#VALUE!</v>
          </cell>
        </row>
        <row r="9903">
          <cell r="A9903" t="str">
            <v>1002859-5+ / -</v>
          </cell>
          <cell r="B9903" t="e">
            <v>#VALUE!</v>
          </cell>
        </row>
        <row r="9904">
          <cell r="A9904" t="str">
            <v>1009144-0PARTSHOP</v>
          </cell>
          <cell r="B9904" t="e">
            <v>#VALUE!</v>
          </cell>
        </row>
        <row r="9905">
          <cell r="A9905" t="str">
            <v>1009144-0TTL. RFU</v>
          </cell>
          <cell r="B9905" t="e">
            <v>#VALUE!</v>
          </cell>
        </row>
        <row r="9906">
          <cell r="A9906" t="str">
            <v>1009144-0Min.</v>
          </cell>
          <cell r="B9906" t="e">
            <v>#VALUE!</v>
          </cell>
        </row>
        <row r="9907">
          <cell r="A9907" t="str">
            <v>1009144-0Max.</v>
          </cell>
          <cell r="B9907" t="e">
            <v>#VALUE!</v>
          </cell>
        </row>
        <row r="9908">
          <cell r="A9908" t="str">
            <v>1009144-0+ / -</v>
          </cell>
          <cell r="B9908" t="e">
            <v>#VALUE!</v>
          </cell>
        </row>
        <row r="9909">
          <cell r="A9909" t="str">
            <v>1009145-9PARTSHOP</v>
          </cell>
          <cell r="B9909" t="e">
            <v>#VALUE!</v>
          </cell>
        </row>
        <row r="9910">
          <cell r="A9910" t="str">
            <v>1009145-9TTL. RFU</v>
          </cell>
          <cell r="B9910" t="e">
            <v>#VALUE!</v>
          </cell>
        </row>
        <row r="9911">
          <cell r="A9911" t="str">
            <v>1009145-9Min.</v>
          </cell>
          <cell r="B9911" t="e">
            <v>#VALUE!</v>
          </cell>
        </row>
        <row r="9912">
          <cell r="A9912" t="str">
            <v>1009145-9Max.</v>
          </cell>
          <cell r="B9912" t="e">
            <v>#VALUE!</v>
          </cell>
        </row>
        <row r="9913">
          <cell r="A9913" t="str">
            <v>1009145-9+ / -</v>
          </cell>
          <cell r="B9913" t="e">
            <v>#VALUE!</v>
          </cell>
        </row>
        <row r="9914">
          <cell r="A9914" t="str">
            <v>1009151-3PARTSHOP</v>
          </cell>
          <cell r="B9914" t="e">
            <v>#VALUE!</v>
          </cell>
        </row>
        <row r="9915">
          <cell r="A9915" t="str">
            <v>1009151-3TTL. RFU</v>
          </cell>
          <cell r="B9915" t="e">
            <v>#VALUE!</v>
          </cell>
        </row>
        <row r="9916">
          <cell r="A9916" t="str">
            <v>1009151-3Min.</v>
          </cell>
          <cell r="B9916" t="e">
            <v>#VALUE!</v>
          </cell>
        </row>
        <row r="9917">
          <cell r="A9917" t="str">
            <v>1009151-3Max.</v>
          </cell>
          <cell r="B9917" t="e">
            <v>#VALUE!</v>
          </cell>
        </row>
        <row r="9918">
          <cell r="A9918" t="str">
            <v>1009151-3+ / -</v>
          </cell>
          <cell r="B9918" t="e">
            <v>#VALUE!</v>
          </cell>
        </row>
        <row r="9919">
          <cell r="A9919" t="str">
            <v>1000536-6PARTSHOP</v>
          </cell>
          <cell r="B9919" t="e">
            <v>#VALUE!</v>
          </cell>
        </row>
        <row r="9920">
          <cell r="A9920" t="str">
            <v>1000536-6TTL. RFU</v>
          </cell>
          <cell r="B9920" t="e">
            <v>#VALUE!</v>
          </cell>
        </row>
        <row r="9921">
          <cell r="A9921" t="str">
            <v>1000536-6Min.</v>
          </cell>
          <cell r="B9921" t="e">
            <v>#VALUE!</v>
          </cell>
        </row>
        <row r="9922">
          <cell r="A9922" t="str">
            <v>1000536-6Max.</v>
          </cell>
          <cell r="B9922" t="e">
            <v>#VALUE!</v>
          </cell>
        </row>
        <row r="9923">
          <cell r="A9923" t="str">
            <v>1000536-6+ / -</v>
          </cell>
          <cell r="B9923" t="e">
            <v>#VALUE!</v>
          </cell>
        </row>
        <row r="9924">
          <cell r="A9924" t="str">
            <v>1002861-7PARTSHOP</v>
          </cell>
          <cell r="B9924" t="e">
            <v>#VALUE!</v>
          </cell>
        </row>
        <row r="9925">
          <cell r="A9925" t="str">
            <v>1002861-7TTL. RFU</v>
          </cell>
          <cell r="B9925" t="e">
            <v>#VALUE!</v>
          </cell>
        </row>
        <row r="9926">
          <cell r="A9926" t="str">
            <v>1002861-7Min.</v>
          </cell>
          <cell r="B9926" t="e">
            <v>#VALUE!</v>
          </cell>
        </row>
        <row r="9927">
          <cell r="A9927" t="str">
            <v>1002861-7Max.</v>
          </cell>
          <cell r="B9927" t="e">
            <v>#VALUE!</v>
          </cell>
        </row>
        <row r="9928">
          <cell r="A9928" t="str">
            <v>1002861-7+ / -</v>
          </cell>
          <cell r="B9928" t="e">
            <v>#VALUE!</v>
          </cell>
        </row>
        <row r="9929">
          <cell r="A9929" t="str">
            <v>1000454-8PARTSHOP</v>
          </cell>
          <cell r="B9929" t="e">
            <v>#VALUE!</v>
          </cell>
        </row>
        <row r="9930">
          <cell r="A9930" t="str">
            <v>1000454-8TTL. RFU</v>
          </cell>
          <cell r="B9930" t="e">
            <v>#VALUE!</v>
          </cell>
        </row>
        <row r="9931">
          <cell r="A9931" t="str">
            <v>1000454-8Min.</v>
          </cell>
          <cell r="B9931" t="e">
            <v>#VALUE!</v>
          </cell>
        </row>
        <row r="9932">
          <cell r="A9932" t="str">
            <v>1000454-8Max.</v>
          </cell>
          <cell r="B9932" t="e">
            <v>#VALUE!</v>
          </cell>
        </row>
        <row r="9933">
          <cell r="A9933" t="str">
            <v>1000454-8+ / -</v>
          </cell>
          <cell r="B9933" t="e">
            <v>#VALUE!</v>
          </cell>
        </row>
        <row r="9934">
          <cell r="A9934" t="str">
            <v>1000382-7</v>
          </cell>
          <cell r="B9934" t="e">
            <v>#VALUE!</v>
          </cell>
        </row>
        <row r="9935">
          <cell r="A9935" t="str">
            <v>1000382-7TTL. RFU</v>
          </cell>
          <cell r="B9935" t="e">
            <v>#VALUE!</v>
          </cell>
        </row>
        <row r="9936">
          <cell r="A9936" t="str">
            <v>1000382-7Min.</v>
          </cell>
          <cell r="B9936" t="e">
            <v>#VALUE!</v>
          </cell>
        </row>
        <row r="9937">
          <cell r="A9937" t="str">
            <v>1000382-7Max.</v>
          </cell>
          <cell r="B9937" t="e">
            <v>#VALUE!</v>
          </cell>
        </row>
        <row r="9938">
          <cell r="A9938" t="str">
            <v>1000382-7+ / -</v>
          </cell>
          <cell r="B9938" t="e">
            <v>#VALUE!</v>
          </cell>
        </row>
        <row r="9939">
          <cell r="A9939" t="str">
            <v>1001565-5PARTSHOP</v>
          </cell>
          <cell r="B9939" t="e">
            <v>#VALUE!</v>
          </cell>
        </row>
        <row r="9940">
          <cell r="A9940" t="str">
            <v>1001565-5TTL. RFU</v>
          </cell>
          <cell r="B9940" t="e">
            <v>#VALUE!</v>
          </cell>
        </row>
        <row r="9941">
          <cell r="A9941" t="str">
            <v>1001565-5Min.</v>
          </cell>
          <cell r="B9941" t="e">
            <v>#VALUE!</v>
          </cell>
        </row>
        <row r="9942">
          <cell r="A9942" t="str">
            <v>1001565-5Max.</v>
          </cell>
          <cell r="B9942" t="e">
            <v>#VALUE!</v>
          </cell>
        </row>
        <row r="9943">
          <cell r="A9943" t="str">
            <v>1001565-5+ / -</v>
          </cell>
          <cell r="B9943" t="e">
            <v>#VALUE!</v>
          </cell>
        </row>
        <row r="9944">
          <cell r="A9944" t="str">
            <v>1005261-5PARTSHOP</v>
          </cell>
          <cell r="B9944" t="e">
            <v>#VALUE!</v>
          </cell>
        </row>
        <row r="9945">
          <cell r="A9945" t="str">
            <v>1005261-5TTL. RFU</v>
          </cell>
          <cell r="B9945" t="e">
            <v>#VALUE!</v>
          </cell>
        </row>
        <row r="9946">
          <cell r="A9946" t="str">
            <v>1005261-5Min.</v>
          </cell>
          <cell r="B9946" t="e">
            <v>#VALUE!</v>
          </cell>
        </row>
        <row r="9947">
          <cell r="A9947" t="str">
            <v>1005261-5Max.</v>
          </cell>
          <cell r="B9947" t="e">
            <v>#VALUE!</v>
          </cell>
        </row>
        <row r="9948">
          <cell r="A9948" t="str">
            <v>1005261-5+ / -</v>
          </cell>
          <cell r="B9948" t="e">
            <v>#VALUE!</v>
          </cell>
        </row>
        <row r="9949">
          <cell r="A9949" t="str">
            <v>1001536-1PARTSHOP</v>
          </cell>
          <cell r="B9949" t="e">
            <v>#VALUE!</v>
          </cell>
        </row>
        <row r="9950">
          <cell r="A9950" t="str">
            <v>1001536-1TTL. RFU</v>
          </cell>
          <cell r="B9950" t="e">
            <v>#VALUE!</v>
          </cell>
        </row>
        <row r="9951">
          <cell r="A9951" t="str">
            <v>1001536-1Min.</v>
          </cell>
          <cell r="B9951" t="e">
            <v>#VALUE!</v>
          </cell>
        </row>
        <row r="9952">
          <cell r="A9952" t="str">
            <v>1001536-1Max.</v>
          </cell>
          <cell r="B9952" t="e">
            <v>#VALUE!</v>
          </cell>
        </row>
        <row r="9953">
          <cell r="A9953" t="str">
            <v>1001536-1+ / -</v>
          </cell>
          <cell r="B9953" t="e">
            <v>#VALUE!</v>
          </cell>
        </row>
        <row r="9954">
          <cell r="A9954" t="str">
            <v>1005260-7PARTSHOP</v>
          </cell>
          <cell r="B9954" t="e">
            <v>#VALUE!</v>
          </cell>
        </row>
        <row r="9955">
          <cell r="A9955" t="str">
            <v>1005260-7TTL. RFU</v>
          </cell>
          <cell r="B9955" t="e">
            <v>#VALUE!</v>
          </cell>
        </row>
        <row r="9956">
          <cell r="A9956" t="str">
            <v>1005260-7Min.</v>
          </cell>
          <cell r="B9956" t="e">
            <v>#VALUE!</v>
          </cell>
        </row>
        <row r="9957">
          <cell r="A9957" t="str">
            <v>1005260-7Max.</v>
          </cell>
          <cell r="B9957" t="e">
            <v>#VALUE!</v>
          </cell>
        </row>
        <row r="9958">
          <cell r="A9958" t="str">
            <v>1005260-7+ / -</v>
          </cell>
          <cell r="B9958" t="e">
            <v>#VALUE!</v>
          </cell>
        </row>
        <row r="9959">
          <cell r="A9959" t="str">
            <v>1001535-3PARTSHOP</v>
          </cell>
          <cell r="B9959" t="e">
            <v>#VALUE!</v>
          </cell>
        </row>
        <row r="9960">
          <cell r="A9960" t="str">
            <v>1001535-3TTL. RFU</v>
          </cell>
          <cell r="B9960" t="e">
            <v>#VALUE!</v>
          </cell>
        </row>
        <row r="9961">
          <cell r="A9961" t="str">
            <v>1001535-3Min.</v>
          </cell>
          <cell r="B9961" t="e">
            <v>#VALUE!</v>
          </cell>
        </row>
        <row r="9962">
          <cell r="A9962" t="str">
            <v>1001535-3Max.</v>
          </cell>
          <cell r="B9962" t="e">
            <v>#VALUE!</v>
          </cell>
        </row>
        <row r="9963">
          <cell r="A9963" t="str">
            <v>1001535-3+ / -</v>
          </cell>
          <cell r="B9963" t="e">
            <v>#VALUE!</v>
          </cell>
        </row>
        <row r="9964">
          <cell r="A9964" t="str">
            <v>1000397-5PARTSHOP</v>
          </cell>
          <cell r="B9964" t="e">
            <v>#VALUE!</v>
          </cell>
        </row>
        <row r="9965">
          <cell r="A9965" t="str">
            <v>1000397-5TTL. RFU</v>
          </cell>
          <cell r="B9965" t="e">
            <v>#VALUE!</v>
          </cell>
        </row>
        <row r="9966">
          <cell r="A9966" t="str">
            <v>1000397-5Min.</v>
          </cell>
          <cell r="B9966" t="e">
            <v>#VALUE!</v>
          </cell>
        </row>
        <row r="9967">
          <cell r="A9967" t="str">
            <v>1000397-5Max.</v>
          </cell>
          <cell r="B9967" t="e">
            <v>#VALUE!</v>
          </cell>
        </row>
        <row r="9968">
          <cell r="A9968" t="str">
            <v>1000397-5+ / -</v>
          </cell>
          <cell r="B9968" t="e">
            <v>#VALUE!</v>
          </cell>
        </row>
        <row r="9969">
          <cell r="A9969" t="str">
            <v>1001066-1PARTSHOP</v>
          </cell>
          <cell r="B9969" t="e">
            <v>#VALUE!</v>
          </cell>
        </row>
        <row r="9970">
          <cell r="A9970" t="str">
            <v>1001066-1TTL. RFU</v>
          </cell>
          <cell r="B9970" t="e">
            <v>#VALUE!</v>
          </cell>
        </row>
        <row r="9971">
          <cell r="A9971" t="str">
            <v>1001066-1Min.</v>
          </cell>
          <cell r="B9971" t="e">
            <v>#VALUE!</v>
          </cell>
        </row>
        <row r="9972">
          <cell r="A9972" t="str">
            <v>1001066-1Max.</v>
          </cell>
          <cell r="B9972" t="e">
            <v>#VALUE!</v>
          </cell>
        </row>
        <row r="9973">
          <cell r="A9973" t="str">
            <v>1001066-1+ / -</v>
          </cell>
          <cell r="B9973" t="e">
            <v>#VALUE!</v>
          </cell>
        </row>
        <row r="9974">
          <cell r="A9974" t="str">
            <v>1001549-3BEKAS</v>
          </cell>
          <cell r="B9974" t="e">
            <v>#VALUE!</v>
          </cell>
        </row>
        <row r="9975">
          <cell r="A9975" t="str">
            <v>1001549-3TTL. RFU</v>
          </cell>
          <cell r="B9975" t="e">
            <v>#VALUE!</v>
          </cell>
        </row>
        <row r="9976">
          <cell r="A9976" t="str">
            <v>1001549-3Min.</v>
          </cell>
          <cell r="B9976" t="e">
            <v>#VALUE!</v>
          </cell>
        </row>
        <row r="9977">
          <cell r="A9977" t="str">
            <v>1001549-3Max.</v>
          </cell>
          <cell r="B9977" t="e">
            <v>#VALUE!</v>
          </cell>
        </row>
        <row r="9978">
          <cell r="A9978" t="str">
            <v>1001549-3+ / -</v>
          </cell>
          <cell r="B9978" t="e">
            <v>#VALUE!</v>
          </cell>
        </row>
        <row r="9979">
          <cell r="A9979" t="str">
            <v>1001547-7BEKAS</v>
          </cell>
          <cell r="B9979" t="e">
            <v>#VALUE!</v>
          </cell>
        </row>
        <row r="9980">
          <cell r="A9980" t="str">
            <v>1001547-7TTL. RFU</v>
          </cell>
          <cell r="B9980" t="e">
            <v>#VALUE!</v>
          </cell>
        </row>
        <row r="9981">
          <cell r="A9981" t="str">
            <v>1001547-7Min.</v>
          </cell>
          <cell r="B9981" t="e">
            <v>#VALUE!</v>
          </cell>
        </row>
        <row r="9982">
          <cell r="A9982" t="str">
            <v>1001547-7Max.</v>
          </cell>
          <cell r="B9982" t="e">
            <v>#VALUE!</v>
          </cell>
        </row>
        <row r="9983">
          <cell r="A9983" t="str">
            <v>1001547-7+ / -</v>
          </cell>
          <cell r="B9983" t="e">
            <v>#VALUE!</v>
          </cell>
        </row>
        <row r="9984">
          <cell r="A9984" t="str">
            <v>1011458-0HOP</v>
          </cell>
          <cell r="B9984" t="e">
            <v>#VALUE!</v>
          </cell>
        </row>
        <row r="9985">
          <cell r="A9985" t="str">
            <v>1011458-0TTL. RFU</v>
          </cell>
          <cell r="B9985" t="e">
            <v>#VALUE!</v>
          </cell>
        </row>
        <row r="9986">
          <cell r="A9986" t="str">
            <v>1011458-0Min.</v>
          </cell>
          <cell r="B9986" t="e">
            <v>#VALUE!</v>
          </cell>
        </row>
        <row r="9987">
          <cell r="A9987" t="str">
            <v>1011458-0Max.</v>
          </cell>
          <cell r="B9987" t="e">
            <v>#VALUE!</v>
          </cell>
        </row>
        <row r="9988">
          <cell r="A9988" t="str">
            <v>1011458-0+ / -</v>
          </cell>
          <cell r="B9988" t="e">
            <v>#VALUE!</v>
          </cell>
        </row>
        <row r="9989">
          <cell r="A9989" t="str">
            <v>1003454-4PARTSHOP</v>
          </cell>
          <cell r="B9989" t="e">
            <v>#VALUE!</v>
          </cell>
        </row>
        <row r="9990">
          <cell r="A9990" t="str">
            <v>1003454-4TTL. RFU</v>
          </cell>
          <cell r="B9990" t="e">
            <v>#VALUE!</v>
          </cell>
        </row>
        <row r="9991">
          <cell r="A9991" t="str">
            <v>1003454-4Min.</v>
          </cell>
          <cell r="B9991" t="e">
            <v>#VALUE!</v>
          </cell>
        </row>
        <row r="9992">
          <cell r="A9992" t="str">
            <v>1003454-4Max.</v>
          </cell>
          <cell r="B9992" t="e">
            <v>#VALUE!</v>
          </cell>
        </row>
        <row r="9993">
          <cell r="A9993" t="str">
            <v>1003454-4+ / -</v>
          </cell>
          <cell r="B9993" t="e">
            <v>#VALUE!</v>
          </cell>
        </row>
        <row r="9994">
          <cell r="A9994" t="str">
            <v>1002944-3</v>
          </cell>
          <cell r="B9994" t="e">
            <v>#VALUE!</v>
          </cell>
        </row>
        <row r="9995">
          <cell r="A9995" t="str">
            <v>1002944-3TTL. RFU</v>
          </cell>
          <cell r="B9995" t="e">
            <v>#VALUE!</v>
          </cell>
        </row>
        <row r="9996">
          <cell r="A9996" t="str">
            <v>1002944-3Min.</v>
          </cell>
          <cell r="B9996" t="e">
            <v>#VALUE!</v>
          </cell>
        </row>
        <row r="9997">
          <cell r="A9997" t="str">
            <v>1002944-3Max.</v>
          </cell>
          <cell r="B9997" t="e">
            <v>#VALUE!</v>
          </cell>
        </row>
        <row r="9998">
          <cell r="A9998" t="str">
            <v>1002944-3+ / -</v>
          </cell>
          <cell r="B9998" t="e">
            <v>#VALUE!</v>
          </cell>
        </row>
        <row r="9999">
          <cell r="A9999" t="str">
            <v>1011404-1IMPORTIR</v>
          </cell>
          <cell r="B9999" t="e">
            <v>#VALUE!</v>
          </cell>
        </row>
        <row r="10000">
          <cell r="A10000" t="str">
            <v>1011404-1TTL. RFU</v>
          </cell>
          <cell r="B10000" t="e">
            <v>#VALUE!</v>
          </cell>
        </row>
        <row r="10001">
          <cell r="A10001" t="str">
            <v>1011404-1Min.</v>
          </cell>
          <cell r="B10001" t="e">
            <v>#VALUE!</v>
          </cell>
        </row>
        <row r="10002">
          <cell r="A10002" t="str">
            <v>1011404-1Max.</v>
          </cell>
          <cell r="B10002" t="e">
            <v>#VALUE!</v>
          </cell>
        </row>
        <row r="10003">
          <cell r="A10003" t="str">
            <v>1011404-1+ / -</v>
          </cell>
          <cell r="B10003" t="e">
            <v>#VALUE!</v>
          </cell>
        </row>
        <row r="10004">
          <cell r="A10004" t="str">
            <v>1001444-6PARTSHOP</v>
          </cell>
          <cell r="B10004" t="e">
            <v>#VALUE!</v>
          </cell>
        </row>
        <row r="10005">
          <cell r="A10005" t="str">
            <v>1001444-6TTL. RFU</v>
          </cell>
          <cell r="B10005" t="e">
            <v>#VALUE!</v>
          </cell>
        </row>
        <row r="10006">
          <cell r="A10006" t="str">
            <v>1001444-6Min.</v>
          </cell>
          <cell r="B10006" t="e">
            <v>#VALUE!</v>
          </cell>
        </row>
        <row r="10007">
          <cell r="A10007" t="str">
            <v>1001444-6Max.</v>
          </cell>
          <cell r="B10007" t="e">
            <v>#VALUE!</v>
          </cell>
        </row>
        <row r="10008">
          <cell r="A10008" t="str">
            <v>1001444-6+ / -</v>
          </cell>
          <cell r="B10008" t="e">
            <v>#VALUE!</v>
          </cell>
        </row>
        <row r="10009">
          <cell r="A10009" t="str">
            <v>1004978-9IGP</v>
          </cell>
          <cell r="B10009" t="e">
            <v>#VALUE!</v>
          </cell>
        </row>
        <row r="10010">
          <cell r="A10010" t="str">
            <v>1004978-9TTL. RFU</v>
          </cell>
          <cell r="B10010" t="e">
            <v>#VALUE!</v>
          </cell>
        </row>
        <row r="10011">
          <cell r="A10011" t="str">
            <v>1004978-9Min.</v>
          </cell>
          <cell r="B10011" t="e">
            <v>#VALUE!</v>
          </cell>
        </row>
        <row r="10012">
          <cell r="A10012" t="str">
            <v>1004978-9Max.</v>
          </cell>
          <cell r="B10012" t="e">
            <v>#VALUE!</v>
          </cell>
        </row>
        <row r="10013">
          <cell r="A10013" t="str">
            <v>1004978-9+ / -</v>
          </cell>
          <cell r="B10013" t="e">
            <v>#VALUE!</v>
          </cell>
        </row>
        <row r="10014">
          <cell r="A10014" t="str">
            <v>1011443-2PARTSHOP</v>
          </cell>
          <cell r="B10014" t="e">
            <v>#VALUE!</v>
          </cell>
        </row>
        <row r="10015">
          <cell r="A10015" t="str">
            <v>1011443-2TTL. RFU</v>
          </cell>
          <cell r="B10015" t="e">
            <v>#VALUE!</v>
          </cell>
        </row>
        <row r="10016">
          <cell r="A10016" t="str">
            <v>1011443-2Min.</v>
          </cell>
          <cell r="B10016" t="e">
            <v>#VALUE!</v>
          </cell>
        </row>
        <row r="10017">
          <cell r="A10017" t="str">
            <v>1011443-2Max.</v>
          </cell>
          <cell r="B10017" t="e">
            <v>#VALUE!</v>
          </cell>
        </row>
        <row r="10018">
          <cell r="A10018" t="str">
            <v>1011443-2+ / -</v>
          </cell>
          <cell r="B10018" t="e">
            <v>#VALUE!</v>
          </cell>
        </row>
        <row r="10019">
          <cell r="A10019" t="str">
            <v>1004209-1PARTSHOP</v>
          </cell>
          <cell r="B10019" t="e">
            <v>#VALUE!</v>
          </cell>
        </row>
        <row r="10020">
          <cell r="A10020" t="str">
            <v>1004209-1TTL. RFU</v>
          </cell>
          <cell r="B10020" t="e">
            <v>#VALUE!</v>
          </cell>
        </row>
        <row r="10021">
          <cell r="A10021" t="str">
            <v>1004209-1Min.</v>
          </cell>
          <cell r="B10021" t="e">
            <v>#VALUE!</v>
          </cell>
        </row>
        <row r="10022">
          <cell r="A10022" t="str">
            <v>1004209-1Max.</v>
          </cell>
          <cell r="B10022" t="e">
            <v>#VALUE!</v>
          </cell>
        </row>
        <row r="10023">
          <cell r="A10023" t="str">
            <v>1004209-1+ / -</v>
          </cell>
          <cell r="B10023" t="e">
            <v>#VALUE!</v>
          </cell>
        </row>
        <row r="10024">
          <cell r="A10024" t="str">
            <v>1000538-2PARTSHOP</v>
          </cell>
          <cell r="B10024" t="e">
            <v>#VALUE!</v>
          </cell>
        </row>
        <row r="10025">
          <cell r="A10025" t="str">
            <v>1000538-2TTL. RFU</v>
          </cell>
          <cell r="B10025" t="e">
            <v>#VALUE!</v>
          </cell>
        </row>
        <row r="10026">
          <cell r="A10026" t="str">
            <v>1000538-2Min.</v>
          </cell>
          <cell r="B10026" t="e">
            <v>#VALUE!</v>
          </cell>
        </row>
        <row r="10027">
          <cell r="A10027" t="str">
            <v>1000538-2Max.</v>
          </cell>
          <cell r="B10027" t="e">
            <v>#VALUE!</v>
          </cell>
        </row>
        <row r="10028">
          <cell r="A10028" t="str">
            <v>1000538-2+ / -</v>
          </cell>
          <cell r="B10028" t="e">
            <v>#VALUE!</v>
          </cell>
        </row>
        <row r="10029">
          <cell r="A10029" t="str">
            <v>1009133-5PARTSHOP</v>
          </cell>
          <cell r="B10029" t="e">
            <v>#VALUE!</v>
          </cell>
        </row>
        <row r="10030">
          <cell r="A10030" t="str">
            <v>1009133-5TTL. RFU</v>
          </cell>
          <cell r="B10030" t="e">
            <v>#VALUE!</v>
          </cell>
        </row>
        <row r="10031">
          <cell r="A10031" t="str">
            <v>1009133-5Min.</v>
          </cell>
          <cell r="B10031" t="e">
            <v>#VALUE!</v>
          </cell>
        </row>
        <row r="10032">
          <cell r="A10032" t="str">
            <v>1009133-5Max.</v>
          </cell>
          <cell r="B10032" t="e">
            <v>#VALUE!</v>
          </cell>
        </row>
        <row r="10033">
          <cell r="A10033" t="str">
            <v>1009133-5+ / -</v>
          </cell>
          <cell r="B10033" t="e">
            <v>#VALUE!</v>
          </cell>
        </row>
        <row r="10034">
          <cell r="A10034" t="str">
            <v>1011000-3BUATAN</v>
          </cell>
          <cell r="B10034" t="e">
            <v>#VALUE!</v>
          </cell>
        </row>
        <row r="10035">
          <cell r="A10035" t="str">
            <v>1011000-3TTL. RFU</v>
          </cell>
          <cell r="B10035" t="e">
            <v>#VALUE!</v>
          </cell>
        </row>
        <row r="10036">
          <cell r="A10036" t="str">
            <v>1011000-3Min.</v>
          </cell>
          <cell r="B10036" t="e">
            <v>#VALUE!</v>
          </cell>
        </row>
        <row r="10037">
          <cell r="A10037" t="str">
            <v>1011000-3Max.</v>
          </cell>
          <cell r="B10037" t="e">
            <v>#VALUE!</v>
          </cell>
        </row>
        <row r="10038">
          <cell r="A10038" t="str">
            <v>1011000-3+ / -</v>
          </cell>
          <cell r="B10038" t="e">
            <v>#VALUE!</v>
          </cell>
        </row>
        <row r="10039">
          <cell r="A10039" t="str">
            <v>1010999-4BUATAN</v>
          </cell>
          <cell r="B10039" t="e">
            <v>#VALUE!</v>
          </cell>
        </row>
        <row r="10040">
          <cell r="A10040" t="str">
            <v>1010999-4TTL. RFU</v>
          </cell>
          <cell r="B10040" t="e">
            <v>#VALUE!</v>
          </cell>
        </row>
        <row r="10041">
          <cell r="A10041" t="str">
            <v>1010999-4Min.</v>
          </cell>
          <cell r="B10041" t="e">
            <v>#VALUE!</v>
          </cell>
        </row>
        <row r="10042">
          <cell r="A10042" t="str">
            <v>1010999-4Max.</v>
          </cell>
          <cell r="B10042" t="e">
            <v>#VALUE!</v>
          </cell>
        </row>
        <row r="10043">
          <cell r="A10043" t="str">
            <v>1010999-4+ / -</v>
          </cell>
          <cell r="B10043" t="e">
            <v>#VALUE!</v>
          </cell>
        </row>
        <row r="10044">
          <cell r="A10044" t="str">
            <v>1011358-4IMPORTIR</v>
          </cell>
          <cell r="B10044" t="e">
            <v>#VALUE!</v>
          </cell>
        </row>
        <row r="10045">
          <cell r="A10045" t="str">
            <v>1011358-4TTL. RFU</v>
          </cell>
          <cell r="B10045" t="e">
            <v>#VALUE!</v>
          </cell>
        </row>
        <row r="10046">
          <cell r="A10046" t="str">
            <v>1011358-4Min.</v>
          </cell>
          <cell r="B10046" t="e">
            <v>#VALUE!</v>
          </cell>
        </row>
        <row r="10047">
          <cell r="A10047" t="str">
            <v>1011358-4Max.</v>
          </cell>
          <cell r="B10047" t="e">
            <v>#VALUE!</v>
          </cell>
        </row>
        <row r="10048">
          <cell r="A10048" t="str">
            <v>1011358-4+ / -</v>
          </cell>
          <cell r="B10048" t="e">
            <v>#VALUE!</v>
          </cell>
        </row>
        <row r="10049">
          <cell r="A10049" t="str">
            <v>1000876-4BEKAS</v>
          </cell>
          <cell r="B10049" t="e">
            <v>#VALUE!</v>
          </cell>
        </row>
        <row r="10050">
          <cell r="A10050" t="str">
            <v>1000876-4TTL. RFU</v>
          </cell>
          <cell r="B10050" t="e">
            <v>#VALUE!</v>
          </cell>
        </row>
        <row r="10051">
          <cell r="A10051" t="str">
            <v>1000876-4Min.</v>
          </cell>
          <cell r="B10051" t="e">
            <v>#VALUE!</v>
          </cell>
        </row>
        <row r="10052">
          <cell r="A10052" t="str">
            <v>1000876-4Max.</v>
          </cell>
          <cell r="B10052" t="e">
            <v>#VALUE!</v>
          </cell>
        </row>
        <row r="10053">
          <cell r="A10053" t="str">
            <v>1000876-4+ / -</v>
          </cell>
          <cell r="B10053" t="e">
            <v>#VALUE!</v>
          </cell>
        </row>
        <row r="10054">
          <cell r="A10054" t="str">
            <v>1002965-6PARTSHOP</v>
          </cell>
          <cell r="B10054" t="e">
            <v>#VALUE!</v>
          </cell>
        </row>
        <row r="10055">
          <cell r="A10055" t="str">
            <v>1002965-6TTL. RFU</v>
          </cell>
          <cell r="B10055" t="e">
            <v>#VALUE!</v>
          </cell>
        </row>
        <row r="10056">
          <cell r="A10056" t="str">
            <v>1002965-6Min.</v>
          </cell>
          <cell r="B10056" t="e">
            <v>#VALUE!</v>
          </cell>
        </row>
        <row r="10057">
          <cell r="A10057" t="str">
            <v>1002965-6Max.</v>
          </cell>
          <cell r="B10057" t="e">
            <v>#VALUE!</v>
          </cell>
        </row>
        <row r="10058">
          <cell r="A10058" t="str">
            <v>1002965-6+ / -</v>
          </cell>
          <cell r="B10058" t="e">
            <v>#VALUE!</v>
          </cell>
        </row>
        <row r="10059">
          <cell r="A10059" t="str">
            <v>1005163-5PARTSHOP</v>
          </cell>
          <cell r="B10059" t="e">
            <v>#VALUE!</v>
          </cell>
        </row>
        <row r="10060">
          <cell r="A10060" t="str">
            <v>1005163-5TTL. RFU</v>
          </cell>
          <cell r="B10060" t="e">
            <v>#VALUE!</v>
          </cell>
        </row>
        <row r="10061">
          <cell r="A10061" t="str">
            <v>1005163-5Min.</v>
          </cell>
          <cell r="B10061" t="e">
            <v>#VALUE!</v>
          </cell>
        </row>
        <row r="10062">
          <cell r="A10062" t="str">
            <v>1005163-5Max.</v>
          </cell>
          <cell r="B10062" t="e">
            <v>#VALUE!</v>
          </cell>
        </row>
        <row r="10063">
          <cell r="A10063" t="str">
            <v>1005163-5+ / -</v>
          </cell>
          <cell r="B10063" t="e">
            <v>#VALUE!</v>
          </cell>
        </row>
        <row r="10064">
          <cell r="A10064" t="str">
            <v>1011120-4PARTSHOP</v>
          </cell>
          <cell r="B10064" t="e">
            <v>#VALUE!</v>
          </cell>
        </row>
        <row r="10065">
          <cell r="A10065" t="str">
            <v>1011120-4TTL. RFU</v>
          </cell>
          <cell r="B10065" t="e">
            <v>#VALUE!</v>
          </cell>
        </row>
        <row r="10066">
          <cell r="A10066" t="str">
            <v>1011120-4Min.</v>
          </cell>
          <cell r="B10066" t="e">
            <v>#VALUE!</v>
          </cell>
        </row>
        <row r="10067">
          <cell r="A10067" t="str">
            <v>1011120-4Max.</v>
          </cell>
          <cell r="B10067" t="e">
            <v>#VALUE!</v>
          </cell>
        </row>
        <row r="10068">
          <cell r="A10068" t="str">
            <v>1011120-4+ / -</v>
          </cell>
          <cell r="B10068" t="e">
            <v>#VALUE!</v>
          </cell>
        </row>
        <row r="10069">
          <cell r="A10069" t="str">
            <v>1001831-1PARTSHOP</v>
          </cell>
          <cell r="B10069" t="e">
            <v>#VALUE!</v>
          </cell>
        </row>
        <row r="10070">
          <cell r="A10070" t="str">
            <v>1001831-1TTL. RFU</v>
          </cell>
          <cell r="B10070" t="e">
            <v>#VALUE!</v>
          </cell>
        </row>
        <row r="10071">
          <cell r="A10071" t="str">
            <v>1001831-1Min.</v>
          </cell>
          <cell r="B10071" t="e">
            <v>#VALUE!</v>
          </cell>
        </row>
        <row r="10072">
          <cell r="A10072" t="str">
            <v>1001831-1Max.</v>
          </cell>
          <cell r="B10072" t="e">
            <v>#VALUE!</v>
          </cell>
        </row>
        <row r="10073">
          <cell r="A10073" t="str">
            <v>1001831-1+ / -</v>
          </cell>
          <cell r="B10073" t="e">
            <v>#VALUE!</v>
          </cell>
        </row>
        <row r="10074">
          <cell r="A10074" t="str">
            <v>1011623-0PARTSHOP</v>
          </cell>
          <cell r="B10074" t="e">
            <v>#VALUE!</v>
          </cell>
        </row>
        <row r="10075">
          <cell r="A10075" t="str">
            <v>1011623-0TTL. RFU</v>
          </cell>
          <cell r="B10075" t="e">
            <v>#VALUE!</v>
          </cell>
        </row>
        <row r="10076">
          <cell r="A10076" t="str">
            <v>1011623-0Min.</v>
          </cell>
          <cell r="B10076" t="e">
            <v>#VALUE!</v>
          </cell>
        </row>
        <row r="10077">
          <cell r="A10077" t="str">
            <v>1011623-0Max.</v>
          </cell>
          <cell r="B10077" t="e">
            <v>#VALUE!</v>
          </cell>
        </row>
        <row r="10078">
          <cell r="A10078" t="str">
            <v>1011623-0+ / -</v>
          </cell>
          <cell r="B10078" t="e">
            <v>#VALUE!</v>
          </cell>
        </row>
        <row r="10079">
          <cell r="A10079" t="str">
            <v>1004900-2HOP</v>
          </cell>
          <cell r="B10079" t="e">
            <v>#VALUE!</v>
          </cell>
        </row>
        <row r="10080">
          <cell r="A10080" t="str">
            <v>1004900-2PARTSHOP</v>
          </cell>
          <cell r="B10080" t="e">
            <v>#VALUE!</v>
          </cell>
        </row>
        <row r="10081">
          <cell r="A10081" t="str">
            <v>1004900-2TTL. RFU</v>
          </cell>
          <cell r="B10081" t="e">
            <v>#VALUE!</v>
          </cell>
        </row>
        <row r="10082">
          <cell r="A10082" t="str">
            <v>1004900-2Min.</v>
          </cell>
          <cell r="B10082" t="e">
            <v>#VALUE!</v>
          </cell>
        </row>
        <row r="10083">
          <cell r="A10083" t="str">
            <v>1004900-2Max.</v>
          </cell>
          <cell r="B10083" t="e">
            <v>#VALUE!</v>
          </cell>
        </row>
        <row r="10084">
          <cell r="A10084" t="str">
            <v>1004900-2+ / -</v>
          </cell>
          <cell r="B10084" t="e">
            <v>#VALUE!</v>
          </cell>
        </row>
        <row r="10085">
          <cell r="A10085" t="str">
            <v>1003494-3PARTSHOP</v>
          </cell>
          <cell r="B10085" t="e">
            <v>#VALUE!</v>
          </cell>
        </row>
        <row r="10086">
          <cell r="A10086" t="str">
            <v>1003494-3TTL. RFU</v>
          </cell>
          <cell r="B10086" t="e">
            <v>#VALUE!</v>
          </cell>
        </row>
        <row r="10087">
          <cell r="A10087" t="str">
            <v>1003494-3Min.</v>
          </cell>
          <cell r="B10087" t="e">
            <v>#VALUE!</v>
          </cell>
        </row>
        <row r="10088">
          <cell r="A10088" t="str">
            <v>1003494-3Max.</v>
          </cell>
          <cell r="B10088" t="e">
            <v>#VALUE!</v>
          </cell>
        </row>
        <row r="10089">
          <cell r="A10089" t="str">
            <v>1003494-3+ / -</v>
          </cell>
          <cell r="B10089" t="e">
            <v>#VALUE!</v>
          </cell>
        </row>
        <row r="10090">
          <cell r="A10090" t="str">
            <v>1011479-3IGP</v>
          </cell>
          <cell r="B10090" t="e">
            <v>#VALUE!</v>
          </cell>
        </row>
        <row r="10091">
          <cell r="A10091" t="str">
            <v>1011479-3TTL. RFU</v>
          </cell>
          <cell r="B10091" t="e">
            <v>#VALUE!</v>
          </cell>
        </row>
        <row r="10092">
          <cell r="A10092" t="str">
            <v>1011479-3Min.</v>
          </cell>
          <cell r="B10092" t="e">
            <v>#VALUE!</v>
          </cell>
        </row>
        <row r="10093">
          <cell r="A10093" t="str">
            <v>1011479-3Max.</v>
          </cell>
          <cell r="B10093" t="e">
            <v>#VALUE!</v>
          </cell>
        </row>
        <row r="10094">
          <cell r="A10094" t="str">
            <v>1011479-3+ / -</v>
          </cell>
          <cell r="B10094" t="e">
            <v>#VALUE!</v>
          </cell>
        </row>
        <row r="10095">
          <cell r="A10095" t="str">
            <v>1001732-1PARTSHOP</v>
          </cell>
          <cell r="B10095" t="e">
            <v>#VALUE!</v>
          </cell>
        </row>
        <row r="10096">
          <cell r="A10096" t="str">
            <v>1001732-1TTL. RFU</v>
          </cell>
          <cell r="B10096" t="e">
            <v>#VALUE!</v>
          </cell>
        </row>
        <row r="10097">
          <cell r="A10097" t="str">
            <v>1001732-1Min.</v>
          </cell>
          <cell r="B10097" t="e">
            <v>#VALUE!</v>
          </cell>
        </row>
        <row r="10098">
          <cell r="A10098" t="str">
            <v>1001732-1Max.</v>
          </cell>
          <cell r="B10098" t="e">
            <v>#VALUE!</v>
          </cell>
        </row>
        <row r="10099">
          <cell r="A10099" t="str">
            <v>1001732-1+ / -</v>
          </cell>
          <cell r="B10099" t="e">
            <v>#VALUE!</v>
          </cell>
        </row>
        <row r="10100">
          <cell r="A10100" t="str">
            <v>1003007-7PARTSHOP</v>
          </cell>
          <cell r="B10100" t="e">
            <v>#VALUE!</v>
          </cell>
        </row>
        <row r="10101">
          <cell r="A10101" t="str">
            <v>1003007-7TTL. RFU</v>
          </cell>
          <cell r="B10101" t="e">
            <v>#VALUE!</v>
          </cell>
        </row>
        <row r="10102">
          <cell r="A10102" t="str">
            <v>1003007-7Min.</v>
          </cell>
          <cell r="B10102" t="e">
            <v>#VALUE!</v>
          </cell>
        </row>
        <row r="10103">
          <cell r="A10103" t="str">
            <v>1003007-7Max.</v>
          </cell>
          <cell r="B10103" t="e">
            <v>#VALUE!</v>
          </cell>
        </row>
        <row r="10104">
          <cell r="A10104" t="str">
            <v>1003007-7+ / -</v>
          </cell>
          <cell r="B10104" t="e">
            <v>#VALUE!</v>
          </cell>
        </row>
        <row r="10105">
          <cell r="A10105" t="str">
            <v>1011141-7BAHAN</v>
          </cell>
          <cell r="B10105" t="e">
            <v>#VALUE!</v>
          </cell>
        </row>
        <row r="10106">
          <cell r="A10106" t="str">
            <v>1011141-7HSLREPAIR</v>
          </cell>
          <cell r="B10106" t="e">
            <v>#VALUE!</v>
          </cell>
        </row>
        <row r="10107">
          <cell r="A10107" t="str">
            <v>1011141-7BEKAS</v>
          </cell>
          <cell r="B10107" t="e">
            <v>#VALUE!</v>
          </cell>
        </row>
        <row r="10108">
          <cell r="A10108" t="str">
            <v>1011141-7TTL. RFU</v>
          </cell>
          <cell r="B10108" t="e">
            <v>#VALUE!</v>
          </cell>
        </row>
        <row r="10109">
          <cell r="A10109" t="str">
            <v>1011141-7Min.</v>
          </cell>
          <cell r="B10109" t="e">
            <v>#VALUE!</v>
          </cell>
        </row>
        <row r="10110">
          <cell r="A10110" t="str">
            <v>1011141-7Max.</v>
          </cell>
          <cell r="B10110" t="e">
            <v>#VALUE!</v>
          </cell>
        </row>
        <row r="10111">
          <cell r="A10111" t="str">
            <v>1011141-7+ / -</v>
          </cell>
          <cell r="B10111" t="e">
            <v>#VALUE!</v>
          </cell>
        </row>
        <row r="10112">
          <cell r="A10112" t="str">
            <v>1001190-0PARTSHOP</v>
          </cell>
          <cell r="B10112" t="e">
            <v>#VALUE!</v>
          </cell>
        </row>
        <row r="10113">
          <cell r="A10113" t="str">
            <v>1001190-0TTL. RFU</v>
          </cell>
          <cell r="B10113" t="e">
            <v>#VALUE!</v>
          </cell>
        </row>
        <row r="10114">
          <cell r="A10114" t="str">
            <v>1001190-0Min.</v>
          </cell>
          <cell r="B10114" t="e">
            <v>#VALUE!</v>
          </cell>
        </row>
        <row r="10115">
          <cell r="A10115" t="str">
            <v>1001190-0Max.</v>
          </cell>
          <cell r="B10115" t="e">
            <v>#VALUE!</v>
          </cell>
        </row>
        <row r="10116">
          <cell r="A10116" t="str">
            <v>1001190-0+ / -</v>
          </cell>
          <cell r="B10116" t="e">
            <v>#VALUE!</v>
          </cell>
        </row>
        <row r="10117">
          <cell r="A10117" t="str">
            <v>1011696-6IGP</v>
          </cell>
          <cell r="B10117" t="e">
            <v>#VALUE!</v>
          </cell>
        </row>
        <row r="10118">
          <cell r="A10118" t="str">
            <v>1011696-6TTL. RFU</v>
          </cell>
          <cell r="B10118" t="e">
            <v>#VALUE!</v>
          </cell>
        </row>
        <row r="10119">
          <cell r="A10119" t="str">
            <v>1011696-6Min.</v>
          </cell>
          <cell r="B10119" t="e">
            <v>#VALUE!</v>
          </cell>
        </row>
        <row r="10120">
          <cell r="A10120" t="str">
            <v>1011696-6Max.</v>
          </cell>
          <cell r="B10120" t="e">
            <v>#VALUE!</v>
          </cell>
        </row>
        <row r="10121">
          <cell r="A10121" t="str">
            <v>1011696-6+ / -</v>
          </cell>
          <cell r="B10121" t="e">
            <v>#VALUE!</v>
          </cell>
        </row>
        <row r="10122">
          <cell r="A10122" t="str">
            <v>1003520-6BEKAS</v>
          </cell>
          <cell r="B10122" t="e">
            <v>#VALUE!</v>
          </cell>
        </row>
        <row r="10123">
          <cell r="A10123" t="str">
            <v>1003520-6TTL. RFU</v>
          </cell>
          <cell r="B10123" t="e">
            <v>#VALUE!</v>
          </cell>
        </row>
        <row r="10124">
          <cell r="A10124" t="str">
            <v>1003520-6Min.</v>
          </cell>
          <cell r="B10124" t="e">
            <v>#VALUE!</v>
          </cell>
        </row>
        <row r="10125">
          <cell r="A10125" t="str">
            <v>1003520-6Max.</v>
          </cell>
          <cell r="B10125" t="e">
            <v>#VALUE!</v>
          </cell>
        </row>
        <row r="10126">
          <cell r="A10126" t="str">
            <v>1003520-6+ / -</v>
          </cell>
          <cell r="B10126" t="e">
            <v>#VALUE!</v>
          </cell>
        </row>
        <row r="10127">
          <cell r="A10127" t="str">
            <v>1011109-3BEKAS</v>
          </cell>
          <cell r="B10127" t="e">
            <v>#VALUE!</v>
          </cell>
        </row>
        <row r="10128">
          <cell r="A10128" t="str">
            <v>1011109-3TTL. RFU</v>
          </cell>
          <cell r="B10128" t="e">
            <v>#VALUE!</v>
          </cell>
        </row>
        <row r="10129">
          <cell r="A10129" t="str">
            <v>1011109-3Min.</v>
          </cell>
          <cell r="B10129" t="e">
            <v>#VALUE!</v>
          </cell>
        </row>
        <row r="10130">
          <cell r="A10130" t="str">
            <v>1011109-3Max.</v>
          </cell>
          <cell r="B10130" t="e">
            <v>#VALUE!</v>
          </cell>
        </row>
        <row r="10131">
          <cell r="A10131" t="str">
            <v>1011109-3+ / -</v>
          </cell>
          <cell r="B10131" t="e">
            <v>#VALUE!</v>
          </cell>
        </row>
        <row r="10132">
          <cell r="A10132" t="str">
            <v>1001560-4BEKAS</v>
          </cell>
          <cell r="B10132" t="e">
            <v>#VALUE!</v>
          </cell>
        </row>
        <row r="10133">
          <cell r="A10133" t="str">
            <v>1001560-4TTL. RFU</v>
          </cell>
          <cell r="B10133" t="e">
            <v>#VALUE!</v>
          </cell>
        </row>
        <row r="10134">
          <cell r="A10134" t="str">
            <v>1001560-4Min.</v>
          </cell>
          <cell r="B10134" t="e">
            <v>#VALUE!</v>
          </cell>
        </row>
        <row r="10135">
          <cell r="A10135" t="str">
            <v>1001560-4Max.</v>
          </cell>
          <cell r="B10135" t="e">
            <v>#VALUE!</v>
          </cell>
        </row>
        <row r="10136">
          <cell r="A10136" t="str">
            <v>1001560-4+ / -</v>
          </cell>
          <cell r="B10136" t="e">
            <v>#VALUE!</v>
          </cell>
        </row>
        <row r="10137">
          <cell r="A10137" t="str">
            <v>1002931-1BEKAS</v>
          </cell>
          <cell r="B10137" t="e">
            <v>#VALUE!</v>
          </cell>
        </row>
        <row r="10138">
          <cell r="A10138" t="str">
            <v>1002931-1TTL. RFU</v>
          </cell>
          <cell r="B10138" t="e">
            <v>#VALUE!</v>
          </cell>
        </row>
        <row r="10139">
          <cell r="A10139" t="str">
            <v>1002931-1Min.</v>
          </cell>
          <cell r="B10139" t="e">
            <v>#VALUE!</v>
          </cell>
        </row>
        <row r="10140">
          <cell r="A10140" t="str">
            <v>1002931-1Max.</v>
          </cell>
          <cell r="B10140" t="e">
            <v>#VALUE!</v>
          </cell>
        </row>
        <row r="10141">
          <cell r="A10141" t="str">
            <v>1002931-1+ / -</v>
          </cell>
          <cell r="B10141" t="e">
            <v>#VALUE!</v>
          </cell>
        </row>
        <row r="10142">
          <cell r="A10142" t="str">
            <v>1000884-5BEKAS</v>
          </cell>
          <cell r="B10142" t="e">
            <v>#VALUE!</v>
          </cell>
        </row>
        <row r="10143">
          <cell r="A10143" t="str">
            <v>1000884-5TTL. RFU</v>
          </cell>
          <cell r="B10143" t="e">
            <v>#VALUE!</v>
          </cell>
        </row>
        <row r="10144">
          <cell r="A10144" t="str">
            <v>1000884-5Min.</v>
          </cell>
          <cell r="B10144" t="e">
            <v>#VALUE!</v>
          </cell>
        </row>
        <row r="10145">
          <cell r="A10145" t="str">
            <v>1000884-5Max.</v>
          </cell>
          <cell r="B10145" t="e">
            <v>#VALUE!</v>
          </cell>
        </row>
        <row r="10146">
          <cell r="A10146" t="str">
            <v>1000884-5+ / -</v>
          </cell>
          <cell r="B10146" t="e">
            <v>#VALUE!</v>
          </cell>
        </row>
        <row r="10147">
          <cell r="A10147" t="str">
            <v>1010775-4BEKAS</v>
          </cell>
          <cell r="B10147" t="e">
            <v>#VALUE!</v>
          </cell>
        </row>
        <row r="10148">
          <cell r="A10148" t="str">
            <v>1010775-4TTL. RFU</v>
          </cell>
          <cell r="B10148" t="e">
            <v>#VALUE!</v>
          </cell>
        </row>
        <row r="10149">
          <cell r="A10149" t="str">
            <v>1010775-4Min.</v>
          </cell>
          <cell r="B10149" t="e">
            <v>#VALUE!</v>
          </cell>
        </row>
        <row r="10150">
          <cell r="A10150" t="str">
            <v>1010775-4Max.</v>
          </cell>
          <cell r="B10150" t="e">
            <v>#VALUE!</v>
          </cell>
        </row>
        <row r="10151">
          <cell r="A10151" t="str">
            <v>1010775-4+ / -</v>
          </cell>
          <cell r="B10151" t="e">
            <v>#VALUE!</v>
          </cell>
        </row>
        <row r="10152">
          <cell r="A10152" t="str">
            <v>1000398-3PARTSHOP</v>
          </cell>
          <cell r="B10152">
            <v>1150000</v>
          </cell>
        </row>
        <row r="10153">
          <cell r="A10153" t="str">
            <v>1000398-3TTL. RFU</v>
          </cell>
          <cell r="B10153" t="e">
            <v>#VALUE!</v>
          </cell>
        </row>
        <row r="10154">
          <cell r="A10154" t="str">
            <v>1000398-3Min.</v>
          </cell>
          <cell r="B10154" t="e">
            <v>#VALUE!</v>
          </cell>
        </row>
        <row r="10155">
          <cell r="A10155" t="str">
            <v>1000398-3Max.</v>
          </cell>
          <cell r="B10155" t="e">
            <v>#VALUE!</v>
          </cell>
        </row>
        <row r="10156">
          <cell r="A10156" t="str">
            <v>1000398-3+ / -</v>
          </cell>
          <cell r="B10156" t="e">
            <v>#VALUE!</v>
          </cell>
        </row>
        <row r="10157">
          <cell r="A10157" t="str">
            <v>1000129-8PARTSHOP</v>
          </cell>
          <cell r="B10157" t="e">
            <v>#VALUE!</v>
          </cell>
        </row>
        <row r="10158">
          <cell r="A10158" t="str">
            <v>1000129-8TTL. RFU</v>
          </cell>
          <cell r="B10158" t="e">
            <v>#VALUE!</v>
          </cell>
        </row>
        <row r="10159">
          <cell r="A10159" t="str">
            <v>1000129-8Min.</v>
          </cell>
          <cell r="B10159" t="e">
            <v>#VALUE!</v>
          </cell>
        </row>
        <row r="10160">
          <cell r="A10160" t="str">
            <v>1000129-8Max.</v>
          </cell>
          <cell r="B10160" t="e">
            <v>#VALUE!</v>
          </cell>
        </row>
        <row r="10161">
          <cell r="A10161" t="str">
            <v>1000129-8+ / -</v>
          </cell>
          <cell r="B10161" t="e">
            <v>#VALUE!</v>
          </cell>
        </row>
        <row r="10162">
          <cell r="A10162" t="str">
            <v>1011051-8PARTSHOP</v>
          </cell>
          <cell r="B10162" t="e">
            <v>#VALUE!</v>
          </cell>
        </row>
        <row r="10163">
          <cell r="A10163" t="str">
            <v>1011051-8TTL. RFU</v>
          </cell>
          <cell r="B10163" t="e">
            <v>#VALUE!</v>
          </cell>
        </row>
        <row r="10164">
          <cell r="A10164" t="str">
            <v>1011051-8Min.</v>
          </cell>
          <cell r="B10164" t="e">
            <v>#VALUE!</v>
          </cell>
        </row>
        <row r="10165">
          <cell r="A10165" t="str">
            <v>1011051-8Max.</v>
          </cell>
          <cell r="B10165" t="e">
            <v>#VALUE!</v>
          </cell>
        </row>
        <row r="10166">
          <cell r="A10166" t="str">
            <v>1011051-8+ / -</v>
          </cell>
          <cell r="B10166" t="e">
            <v>#VALUE!</v>
          </cell>
        </row>
        <row r="10167">
          <cell r="A10167" t="str">
            <v>1004892-8BAHAN</v>
          </cell>
          <cell r="B10167" t="e">
            <v>#VALUE!</v>
          </cell>
        </row>
        <row r="10168">
          <cell r="A10168" t="str">
            <v>1004892-8PARTSHOP</v>
          </cell>
          <cell r="B10168" t="e">
            <v>#VALUE!</v>
          </cell>
        </row>
        <row r="10169">
          <cell r="A10169" t="str">
            <v>1004892-8TTL. RFU</v>
          </cell>
          <cell r="B10169" t="e">
            <v>#VALUE!</v>
          </cell>
        </row>
        <row r="10170">
          <cell r="A10170" t="str">
            <v>1004892-8Min.</v>
          </cell>
          <cell r="B10170" t="e">
            <v>#VALUE!</v>
          </cell>
        </row>
        <row r="10171">
          <cell r="A10171" t="str">
            <v>1004892-8Max.</v>
          </cell>
          <cell r="B10171" t="e">
            <v>#VALUE!</v>
          </cell>
        </row>
        <row r="10172">
          <cell r="A10172" t="str">
            <v>1004892-8+ / -</v>
          </cell>
          <cell r="B10172" t="e">
            <v>#VALUE!</v>
          </cell>
        </row>
        <row r="10173">
          <cell r="A10173" t="str">
            <v>1001497-7PARTSHOP</v>
          </cell>
          <cell r="B10173" t="e">
            <v>#VALUE!</v>
          </cell>
        </row>
        <row r="10174">
          <cell r="A10174" t="str">
            <v>1001497-7TTL. RFU</v>
          </cell>
          <cell r="B10174" t="e">
            <v>#VALUE!</v>
          </cell>
        </row>
        <row r="10175">
          <cell r="A10175" t="str">
            <v>1001497-7Min.</v>
          </cell>
          <cell r="B10175" t="e">
            <v>#VALUE!</v>
          </cell>
        </row>
        <row r="10176">
          <cell r="A10176" t="str">
            <v>1001497-7Max.</v>
          </cell>
          <cell r="B10176" t="e">
            <v>#VALUE!</v>
          </cell>
        </row>
        <row r="10177">
          <cell r="A10177" t="str">
            <v>1001497-7+ / -</v>
          </cell>
          <cell r="B10177" t="e">
            <v>#VALUE!</v>
          </cell>
        </row>
        <row r="10178">
          <cell r="A10178" t="str">
            <v>1003469-2PARTSHOP</v>
          </cell>
          <cell r="B10178" t="e">
            <v>#VALUE!</v>
          </cell>
        </row>
        <row r="10179">
          <cell r="A10179" t="str">
            <v>1003469-2TTL. RFU</v>
          </cell>
          <cell r="B10179" t="e">
            <v>#VALUE!</v>
          </cell>
        </row>
        <row r="10180">
          <cell r="A10180" t="str">
            <v>1003469-2Min.</v>
          </cell>
          <cell r="B10180" t="e">
            <v>#VALUE!</v>
          </cell>
        </row>
        <row r="10181">
          <cell r="A10181" t="str">
            <v>1003469-2Max.</v>
          </cell>
          <cell r="B10181" t="e">
            <v>#VALUE!</v>
          </cell>
        </row>
        <row r="10182">
          <cell r="A10182" t="str">
            <v>1003469-2+ / -</v>
          </cell>
          <cell r="B10182" t="e">
            <v>#VALUE!</v>
          </cell>
        </row>
        <row r="10183">
          <cell r="A10183" t="str">
            <v>1003034-4PARTSHOP</v>
          </cell>
          <cell r="B10183">
            <v>402586</v>
          </cell>
        </row>
        <row r="10184">
          <cell r="A10184" t="str">
            <v>1003034-4TTL. RFU</v>
          </cell>
          <cell r="B10184" t="e">
            <v>#VALUE!</v>
          </cell>
        </row>
        <row r="10185">
          <cell r="A10185" t="str">
            <v>1003034-4Min.</v>
          </cell>
          <cell r="B10185" t="e">
            <v>#VALUE!</v>
          </cell>
        </row>
        <row r="10186">
          <cell r="A10186" t="str">
            <v>1003034-4Max.</v>
          </cell>
          <cell r="B10186" t="e">
            <v>#VALUE!</v>
          </cell>
        </row>
        <row r="10187">
          <cell r="A10187" t="str">
            <v>1003034-4+ / -</v>
          </cell>
          <cell r="B10187" t="e">
            <v>#VALUE!</v>
          </cell>
        </row>
        <row r="10188">
          <cell r="A10188" t="str">
            <v>1011504-8HOP</v>
          </cell>
          <cell r="B10188" t="e">
            <v>#VALUE!</v>
          </cell>
        </row>
        <row r="10189">
          <cell r="A10189" t="str">
            <v>1011504-8TTL. RFU</v>
          </cell>
          <cell r="B10189" t="e">
            <v>#VALUE!</v>
          </cell>
        </row>
        <row r="10190">
          <cell r="A10190" t="str">
            <v>1011504-8Min.</v>
          </cell>
          <cell r="B10190" t="e">
            <v>#VALUE!</v>
          </cell>
        </row>
        <row r="10191">
          <cell r="A10191" t="str">
            <v>1011504-8Max.</v>
          </cell>
          <cell r="B10191" t="e">
            <v>#VALUE!</v>
          </cell>
        </row>
        <row r="10192">
          <cell r="A10192" t="str">
            <v>1011504-8+ / -</v>
          </cell>
          <cell r="B10192" t="e">
            <v>#VALUE!</v>
          </cell>
        </row>
        <row r="10193">
          <cell r="A10193" t="str">
            <v>1010699-5BAHAN</v>
          </cell>
          <cell r="B10193" t="e">
            <v>#VALUE!</v>
          </cell>
        </row>
        <row r="10194">
          <cell r="A10194" t="str">
            <v>1010699-5HSLREPAIR</v>
          </cell>
          <cell r="B10194" t="e">
            <v>#VALUE!</v>
          </cell>
        </row>
        <row r="10195">
          <cell r="A10195" t="str">
            <v>1010699-5TTL. RFU</v>
          </cell>
          <cell r="B10195" t="e">
            <v>#VALUE!</v>
          </cell>
        </row>
        <row r="10196">
          <cell r="A10196" t="str">
            <v>1010699-5Min.</v>
          </cell>
          <cell r="B10196" t="e">
            <v>#VALUE!</v>
          </cell>
        </row>
        <row r="10197">
          <cell r="A10197" t="str">
            <v>1010699-5Max.</v>
          </cell>
          <cell r="B10197" t="e">
            <v>#VALUE!</v>
          </cell>
        </row>
        <row r="10198">
          <cell r="A10198" t="str">
            <v>1010699-5+ / -</v>
          </cell>
          <cell r="B10198" t="e">
            <v>#VALUE!</v>
          </cell>
        </row>
        <row r="10199">
          <cell r="A10199" t="str">
            <v>1004493-0HSLREPAIR</v>
          </cell>
          <cell r="B10199" t="e">
            <v>#VALUE!</v>
          </cell>
        </row>
        <row r="10200">
          <cell r="A10200" t="str">
            <v>1004493-0TTL. RFU</v>
          </cell>
          <cell r="B10200" t="e">
            <v>#VALUE!</v>
          </cell>
        </row>
        <row r="10201">
          <cell r="A10201" t="str">
            <v>1004493-0Min.</v>
          </cell>
          <cell r="B10201" t="e">
            <v>#VALUE!</v>
          </cell>
        </row>
        <row r="10202">
          <cell r="A10202" t="str">
            <v>1004493-0Max.</v>
          </cell>
          <cell r="B10202" t="e">
            <v>#VALUE!</v>
          </cell>
        </row>
        <row r="10203">
          <cell r="A10203" t="str">
            <v>1004493-0+ / -</v>
          </cell>
          <cell r="B10203" t="e">
            <v>#VALUE!</v>
          </cell>
        </row>
        <row r="10204">
          <cell r="A10204" t="str">
            <v>1011360-6FGP</v>
          </cell>
          <cell r="B10204" t="e">
            <v>#VALUE!</v>
          </cell>
        </row>
        <row r="10205">
          <cell r="A10205" t="str">
            <v>1011360-6TTL. RFU</v>
          </cell>
          <cell r="B10205" t="e">
            <v>#VALUE!</v>
          </cell>
        </row>
        <row r="10206">
          <cell r="A10206" t="str">
            <v>1011360-6Min.</v>
          </cell>
          <cell r="B10206" t="e">
            <v>#VALUE!</v>
          </cell>
        </row>
        <row r="10207">
          <cell r="A10207" t="str">
            <v>1011360-6Max.</v>
          </cell>
          <cell r="B10207" t="e">
            <v>#VALUE!</v>
          </cell>
        </row>
        <row r="10208">
          <cell r="A10208" t="str">
            <v>1011360-6+ / -</v>
          </cell>
          <cell r="B10208" t="e">
            <v>#VALUE!</v>
          </cell>
        </row>
        <row r="10209">
          <cell r="A10209" t="str">
            <v>1001912-1PARTSHOP</v>
          </cell>
          <cell r="B10209" t="e">
            <v>#VALUE!</v>
          </cell>
        </row>
        <row r="10210">
          <cell r="A10210" t="str">
            <v>1001912-1TTL. RFU</v>
          </cell>
          <cell r="B10210" t="e">
            <v>#VALUE!</v>
          </cell>
        </row>
        <row r="10211">
          <cell r="A10211" t="str">
            <v>1001912-1Min.</v>
          </cell>
          <cell r="B10211" t="e">
            <v>#VALUE!</v>
          </cell>
        </row>
        <row r="10212">
          <cell r="A10212" t="str">
            <v>1001912-1Max.</v>
          </cell>
          <cell r="B10212" t="e">
            <v>#VALUE!</v>
          </cell>
        </row>
        <row r="10213">
          <cell r="A10213" t="str">
            <v>1001912-1+ / -</v>
          </cell>
          <cell r="B10213" t="e">
            <v>#VALUE!</v>
          </cell>
        </row>
        <row r="10214">
          <cell r="A10214" t="str">
            <v>1000166-2PARTSHOP</v>
          </cell>
          <cell r="B10214">
            <v>81081</v>
          </cell>
        </row>
        <row r="10215">
          <cell r="A10215" t="str">
            <v>1000166-2TTL. RFU</v>
          </cell>
          <cell r="B10215" t="e">
            <v>#VALUE!</v>
          </cell>
        </row>
        <row r="10216">
          <cell r="A10216" t="str">
            <v>1000166-2Min.</v>
          </cell>
          <cell r="B10216" t="e">
            <v>#VALUE!</v>
          </cell>
        </row>
        <row r="10217">
          <cell r="A10217" t="str">
            <v>1000166-2Max.</v>
          </cell>
          <cell r="B10217" t="e">
            <v>#VALUE!</v>
          </cell>
        </row>
        <row r="10218">
          <cell r="A10218" t="str">
            <v>1000166-2+ / -</v>
          </cell>
          <cell r="B10218" t="e">
            <v>#VALUE!</v>
          </cell>
        </row>
        <row r="10219">
          <cell r="A10219" t="str">
            <v>1010830-0TOKO</v>
          </cell>
          <cell r="B10219" t="e">
            <v>#VALUE!</v>
          </cell>
        </row>
        <row r="10220">
          <cell r="A10220" t="str">
            <v>1010830-0TTL. RFU</v>
          </cell>
          <cell r="B10220" t="e">
            <v>#VALUE!</v>
          </cell>
        </row>
        <row r="10221">
          <cell r="A10221" t="str">
            <v>1010830-0Min.</v>
          </cell>
          <cell r="B10221" t="e">
            <v>#VALUE!</v>
          </cell>
        </row>
        <row r="10222">
          <cell r="A10222" t="str">
            <v>1010830-0Max.</v>
          </cell>
          <cell r="B10222" t="e">
            <v>#VALUE!</v>
          </cell>
        </row>
        <row r="10223">
          <cell r="A10223" t="str">
            <v>1010830-0+ / -</v>
          </cell>
          <cell r="B10223" t="e">
            <v>#VALUE!</v>
          </cell>
        </row>
        <row r="10224">
          <cell r="A10224" t="str">
            <v>1001445-4PARTSHOP</v>
          </cell>
          <cell r="B10224" t="e">
            <v>#VALUE!</v>
          </cell>
        </row>
        <row r="10225">
          <cell r="A10225" t="str">
            <v>1001445-4TTL. RFU</v>
          </cell>
          <cell r="B10225" t="e">
            <v>#VALUE!</v>
          </cell>
        </row>
        <row r="10226">
          <cell r="A10226" t="str">
            <v>1001445-4Min.</v>
          </cell>
          <cell r="B10226" t="e">
            <v>#VALUE!</v>
          </cell>
        </row>
        <row r="10227">
          <cell r="A10227" t="str">
            <v>1001445-4Max.</v>
          </cell>
          <cell r="B10227" t="e">
            <v>#VALUE!</v>
          </cell>
        </row>
        <row r="10228">
          <cell r="A10228" t="str">
            <v>1001445-4+ / -</v>
          </cell>
          <cell r="B10228" t="e">
            <v>#VALUE!</v>
          </cell>
        </row>
        <row r="10229">
          <cell r="A10229" t="str">
            <v>1000661-3HSLREPAIR</v>
          </cell>
          <cell r="B10229" t="e">
            <v>#VALUE!</v>
          </cell>
        </row>
        <row r="10230">
          <cell r="A10230" t="str">
            <v>1000661-3TTL. RFU</v>
          </cell>
          <cell r="B10230" t="e">
            <v>#VALUE!</v>
          </cell>
        </row>
        <row r="10231">
          <cell r="A10231" t="str">
            <v>1000661-3Min.</v>
          </cell>
          <cell r="B10231" t="e">
            <v>#VALUE!</v>
          </cell>
        </row>
        <row r="10232">
          <cell r="A10232" t="str">
            <v>1000661-3Max.</v>
          </cell>
          <cell r="B10232" t="e">
            <v>#VALUE!</v>
          </cell>
        </row>
        <row r="10233">
          <cell r="A10233" t="str">
            <v>1000661-3+ / -</v>
          </cell>
          <cell r="B10233" t="e">
            <v>#VALUE!</v>
          </cell>
        </row>
        <row r="10234">
          <cell r="A10234" t="str">
            <v>1004904-5BUATAN</v>
          </cell>
          <cell r="B10234" t="e">
            <v>#VALUE!</v>
          </cell>
        </row>
        <row r="10235">
          <cell r="A10235" t="str">
            <v>1004904-5BEKAS</v>
          </cell>
          <cell r="B10235" t="e">
            <v>#VALUE!</v>
          </cell>
        </row>
        <row r="10236">
          <cell r="A10236" t="str">
            <v>1004904-5TTL. RFU</v>
          </cell>
          <cell r="B10236" t="e">
            <v>#VALUE!</v>
          </cell>
        </row>
        <row r="10237">
          <cell r="A10237" t="str">
            <v>1004904-5Min.</v>
          </cell>
          <cell r="B10237" t="e">
            <v>#VALUE!</v>
          </cell>
        </row>
        <row r="10238">
          <cell r="A10238" t="str">
            <v>1004904-5Max.</v>
          </cell>
          <cell r="B10238" t="e">
            <v>#VALUE!</v>
          </cell>
        </row>
        <row r="10239">
          <cell r="A10239" t="str">
            <v>1004904-5+ / -</v>
          </cell>
          <cell r="B10239" t="e">
            <v>#VALUE!</v>
          </cell>
        </row>
        <row r="10240">
          <cell r="A10240" t="str">
            <v>1001451-9BEKAS</v>
          </cell>
          <cell r="B10240" t="e">
            <v>#VALUE!</v>
          </cell>
        </row>
        <row r="10241">
          <cell r="A10241" t="str">
            <v>1001451-9TTL. RFU</v>
          </cell>
          <cell r="B10241" t="e">
            <v>#VALUE!</v>
          </cell>
        </row>
        <row r="10242">
          <cell r="A10242" t="str">
            <v>1001451-9Min.</v>
          </cell>
          <cell r="B10242" t="e">
            <v>#VALUE!</v>
          </cell>
        </row>
        <row r="10243">
          <cell r="A10243" t="str">
            <v>1001451-9Max.</v>
          </cell>
          <cell r="B10243" t="e">
            <v>#VALUE!</v>
          </cell>
        </row>
        <row r="10244">
          <cell r="A10244" t="str">
            <v>1001451-9+ / -</v>
          </cell>
          <cell r="B10244" t="e">
            <v>#VALUE!</v>
          </cell>
        </row>
        <row r="10245">
          <cell r="A10245" t="str">
            <v>1004039-0BEKAS</v>
          </cell>
          <cell r="B10245" t="e">
            <v>#VALUE!</v>
          </cell>
        </row>
        <row r="10246">
          <cell r="A10246" t="str">
            <v>1004039-0TTL. RFU</v>
          </cell>
          <cell r="B10246" t="e">
            <v>#VALUE!</v>
          </cell>
        </row>
        <row r="10247">
          <cell r="A10247" t="str">
            <v>1004039-0Min.</v>
          </cell>
          <cell r="B10247" t="e">
            <v>#VALUE!</v>
          </cell>
        </row>
        <row r="10248">
          <cell r="A10248" t="str">
            <v>1004039-0Max.</v>
          </cell>
          <cell r="B10248" t="e">
            <v>#VALUE!</v>
          </cell>
        </row>
        <row r="10249">
          <cell r="A10249" t="str">
            <v>1004039-0+ / -</v>
          </cell>
          <cell r="B10249" t="e">
            <v>#VALUE!</v>
          </cell>
        </row>
        <row r="10250">
          <cell r="A10250" t="str">
            <v>1011554-4IGP</v>
          </cell>
          <cell r="B10250" t="e">
            <v>#VALUE!</v>
          </cell>
        </row>
        <row r="10251">
          <cell r="A10251" t="str">
            <v>1011554-4TTL. RFU</v>
          </cell>
          <cell r="B10251" t="e">
            <v>#VALUE!</v>
          </cell>
        </row>
        <row r="10252">
          <cell r="A10252" t="str">
            <v>1011554-4Min.</v>
          </cell>
          <cell r="B10252" t="e">
            <v>#VALUE!</v>
          </cell>
        </row>
        <row r="10253">
          <cell r="A10253" t="str">
            <v>1011554-4Max.</v>
          </cell>
          <cell r="B10253" t="e">
            <v>#VALUE!</v>
          </cell>
        </row>
        <row r="10254">
          <cell r="A10254" t="str">
            <v>1011554-4+ / -</v>
          </cell>
          <cell r="B10254" t="e">
            <v>#VALUE!</v>
          </cell>
        </row>
        <row r="10255">
          <cell r="A10255" t="str">
            <v>1001437-3BEKAS</v>
          </cell>
          <cell r="B10255" t="e">
            <v>#VALUE!</v>
          </cell>
        </row>
        <row r="10256">
          <cell r="A10256" t="str">
            <v>1001437-3PARTSHOP</v>
          </cell>
          <cell r="B10256" t="e">
            <v>#VALUE!</v>
          </cell>
        </row>
        <row r="10257">
          <cell r="A10257" t="str">
            <v>1001437-3TTL. RFU</v>
          </cell>
          <cell r="B10257" t="e">
            <v>#VALUE!</v>
          </cell>
        </row>
        <row r="10258">
          <cell r="A10258" t="str">
            <v>1001437-3Min.</v>
          </cell>
          <cell r="B10258" t="e">
            <v>#VALUE!</v>
          </cell>
        </row>
        <row r="10259">
          <cell r="A10259" t="str">
            <v>1001437-3Max.</v>
          </cell>
          <cell r="B10259" t="e">
            <v>#VALUE!</v>
          </cell>
        </row>
        <row r="10260">
          <cell r="A10260" t="str">
            <v>1001437-3+ / -</v>
          </cell>
          <cell r="B10260" t="e">
            <v>#VALUE!</v>
          </cell>
        </row>
        <row r="10261">
          <cell r="A10261" t="str">
            <v>1003478-1BEKAS</v>
          </cell>
          <cell r="B10261" t="e">
            <v>#VALUE!</v>
          </cell>
        </row>
        <row r="10262">
          <cell r="A10262" t="str">
            <v>1003478-1TTL. RFU</v>
          </cell>
          <cell r="B10262" t="e">
            <v>#VALUE!</v>
          </cell>
        </row>
        <row r="10263">
          <cell r="A10263" t="str">
            <v>1003478-1Min.</v>
          </cell>
          <cell r="B10263" t="e">
            <v>#VALUE!</v>
          </cell>
        </row>
        <row r="10264">
          <cell r="A10264" t="str">
            <v>1003478-1Max.</v>
          </cell>
          <cell r="B10264" t="e">
            <v>#VALUE!</v>
          </cell>
        </row>
        <row r="10265">
          <cell r="A10265" t="str">
            <v>1003478-1+ / -</v>
          </cell>
          <cell r="B10265" t="e">
            <v>#VALUE!</v>
          </cell>
        </row>
        <row r="10266">
          <cell r="A10266" t="str">
            <v>1004425-6PARTSHOP</v>
          </cell>
          <cell r="B10266" t="e">
            <v>#VALUE!</v>
          </cell>
        </row>
        <row r="10267">
          <cell r="A10267" t="str">
            <v>1004425-6TTL. RFU</v>
          </cell>
          <cell r="B10267" t="e">
            <v>#VALUE!</v>
          </cell>
        </row>
        <row r="10268">
          <cell r="A10268" t="str">
            <v>1004425-6Min.</v>
          </cell>
          <cell r="B10268" t="e">
            <v>#VALUE!</v>
          </cell>
        </row>
        <row r="10269">
          <cell r="A10269" t="str">
            <v>1004425-6Max.</v>
          </cell>
          <cell r="B10269" t="e">
            <v>#VALUE!</v>
          </cell>
        </row>
        <row r="10270">
          <cell r="A10270" t="str">
            <v>1004425-6+ / -</v>
          </cell>
          <cell r="B10270" t="e">
            <v>#VALUE!</v>
          </cell>
        </row>
        <row r="10271">
          <cell r="A10271" t="str">
            <v>1000919-1PARTSHOP</v>
          </cell>
          <cell r="B10271" t="e">
            <v>#VALUE!</v>
          </cell>
        </row>
        <row r="10272">
          <cell r="A10272" t="str">
            <v>1000919-1TTL. RFU</v>
          </cell>
          <cell r="B10272" t="e">
            <v>#VALUE!</v>
          </cell>
        </row>
        <row r="10273">
          <cell r="A10273" t="str">
            <v>1000919-1Min.</v>
          </cell>
          <cell r="B10273" t="e">
            <v>#VALUE!</v>
          </cell>
        </row>
        <row r="10274">
          <cell r="A10274" t="str">
            <v>1000919-1Max.</v>
          </cell>
          <cell r="B10274" t="e">
            <v>#VALUE!</v>
          </cell>
        </row>
        <row r="10275">
          <cell r="A10275" t="str">
            <v>1000919-1+ / -</v>
          </cell>
          <cell r="B10275" t="e">
            <v>#VALUE!</v>
          </cell>
        </row>
        <row r="10276">
          <cell r="A10276" t="str">
            <v>1002011-1PARTSHOP</v>
          </cell>
          <cell r="B10276" t="e">
            <v>#VALUE!</v>
          </cell>
        </row>
        <row r="10277">
          <cell r="A10277" t="str">
            <v>1002011-1TTL. RFU</v>
          </cell>
          <cell r="B10277" t="e">
            <v>#VALUE!</v>
          </cell>
        </row>
        <row r="10278">
          <cell r="A10278" t="str">
            <v>1002011-1Min.</v>
          </cell>
          <cell r="B10278" t="e">
            <v>#VALUE!</v>
          </cell>
        </row>
        <row r="10279">
          <cell r="A10279" t="str">
            <v>1002011-1Max.</v>
          </cell>
          <cell r="B10279" t="e">
            <v>#VALUE!</v>
          </cell>
        </row>
        <row r="10280">
          <cell r="A10280" t="str">
            <v>1002011-1+ / -</v>
          </cell>
          <cell r="B10280" t="e">
            <v>#VALUE!</v>
          </cell>
        </row>
        <row r="10281">
          <cell r="A10281" t="str">
            <v>1000713-1PARTSHOP</v>
          </cell>
          <cell r="B10281" t="e">
            <v>#VALUE!</v>
          </cell>
        </row>
        <row r="10282">
          <cell r="A10282" t="str">
            <v>1000713-1TTL. RFU</v>
          </cell>
          <cell r="B10282" t="e">
            <v>#VALUE!</v>
          </cell>
        </row>
        <row r="10283">
          <cell r="A10283" t="str">
            <v>1000713-1Min.</v>
          </cell>
          <cell r="B10283" t="e">
            <v>#VALUE!</v>
          </cell>
        </row>
        <row r="10284">
          <cell r="A10284" t="str">
            <v>1000713-1Max.</v>
          </cell>
          <cell r="B10284" t="e">
            <v>#VALUE!</v>
          </cell>
        </row>
        <row r="10285">
          <cell r="A10285" t="str">
            <v>1000713-1+ / -</v>
          </cell>
          <cell r="B10285" t="e">
            <v>#VALUE!</v>
          </cell>
        </row>
        <row r="10286">
          <cell r="A10286" t="str">
            <v>1000888-8BEKAS</v>
          </cell>
          <cell r="B10286" t="e">
            <v>#VALUE!</v>
          </cell>
        </row>
        <row r="10287">
          <cell r="A10287" t="str">
            <v>1000888-8TTL. RFU</v>
          </cell>
          <cell r="B10287" t="e">
            <v>#VALUE!</v>
          </cell>
        </row>
        <row r="10288">
          <cell r="A10288" t="str">
            <v>1000888-8Min.</v>
          </cell>
          <cell r="B10288" t="e">
            <v>#VALUE!</v>
          </cell>
        </row>
        <row r="10289">
          <cell r="A10289" t="str">
            <v>1000888-8Max.</v>
          </cell>
          <cell r="B10289" t="e">
            <v>#VALUE!</v>
          </cell>
        </row>
        <row r="10290">
          <cell r="A10290" t="str">
            <v>1000888-8+ / -</v>
          </cell>
          <cell r="B10290" t="e">
            <v>#VALUE!</v>
          </cell>
        </row>
        <row r="10291">
          <cell r="A10291" t="str">
            <v>1000455-6PARTSHOP</v>
          </cell>
          <cell r="B10291" t="e">
            <v>#VALUE!</v>
          </cell>
        </row>
        <row r="10292">
          <cell r="A10292" t="str">
            <v>1000455-6TTL. RFU</v>
          </cell>
          <cell r="B10292" t="e">
            <v>#VALUE!</v>
          </cell>
        </row>
        <row r="10293">
          <cell r="A10293" t="str">
            <v>1000455-6Min.</v>
          </cell>
          <cell r="B10293" t="e">
            <v>#VALUE!</v>
          </cell>
        </row>
        <row r="10294">
          <cell r="A10294" t="str">
            <v>1000455-6Max.</v>
          </cell>
          <cell r="B10294" t="e">
            <v>#VALUE!</v>
          </cell>
        </row>
        <row r="10295">
          <cell r="A10295" t="str">
            <v>1000455-6+ / -</v>
          </cell>
          <cell r="B10295" t="e">
            <v>#VALUE!</v>
          </cell>
        </row>
        <row r="10296">
          <cell r="A10296" t="str">
            <v>1011544-7PARTSHOP</v>
          </cell>
          <cell r="B10296" t="e">
            <v>#VALUE!</v>
          </cell>
        </row>
        <row r="10297">
          <cell r="A10297" t="str">
            <v>1011544-7TTL. RFU</v>
          </cell>
          <cell r="B10297" t="e">
            <v>#VALUE!</v>
          </cell>
        </row>
        <row r="10298">
          <cell r="A10298" t="str">
            <v>1011544-7Min.</v>
          </cell>
          <cell r="B10298" t="e">
            <v>#VALUE!</v>
          </cell>
        </row>
        <row r="10299">
          <cell r="A10299" t="str">
            <v>1011544-7Max.</v>
          </cell>
          <cell r="B10299" t="e">
            <v>#VALUE!</v>
          </cell>
        </row>
        <row r="10300">
          <cell r="A10300" t="str">
            <v>1011544-7+ / -</v>
          </cell>
          <cell r="B10300" t="e">
            <v>#VALUE!</v>
          </cell>
        </row>
        <row r="10301">
          <cell r="A10301" t="str">
            <v>1001043-2PARTSHOP</v>
          </cell>
          <cell r="B10301">
            <v>438936</v>
          </cell>
        </row>
        <row r="10302">
          <cell r="A10302" t="str">
            <v>1001043-2TTL. RFU</v>
          </cell>
          <cell r="B10302" t="e">
            <v>#VALUE!</v>
          </cell>
        </row>
        <row r="10303">
          <cell r="A10303" t="str">
            <v>1001043-2Min.</v>
          </cell>
          <cell r="B10303" t="e">
            <v>#VALUE!</v>
          </cell>
        </row>
        <row r="10304">
          <cell r="A10304" t="str">
            <v>1001043-2Max.</v>
          </cell>
          <cell r="B10304" t="e">
            <v>#VALUE!</v>
          </cell>
        </row>
        <row r="10305">
          <cell r="A10305" t="str">
            <v>1001043-2+ / -</v>
          </cell>
          <cell r="B10305" t="e">
            <v>#VALUE!</v>
          </cell>
        </row>
        <row r="10306">
          <cell r="A10306" t="str">
            <v>1003100-6</v>
          </cell>
          <cell r="B10306" t="e">
            <v>#VALUE!</v>
          </cell>
        </row>
        <row r="10307">
          <cell r="A10307" t="str">
            <v>1003100-6TTL. RFU</v>
          </cell>
          <cell r="B10307" t="e">
            <v>#VALUE!</v>
          </cell>
        </row>
        <row r="10308">
          <cell r="A10308" t="str">
            <v>1003100-6Min.</v>
          </cell>
          <cell r="B10308" t="e">
            <v>#VALUE!</v>
          </cell>
        </row>
        <row r="10309">
          <cell r="A10309" t="str">
            <v>1003100-6Max.</v>
          </cell>
          <cell r="B10309" t="e">
            <v>#VALUE!</v>
          </cell>
        </row>
        <row r="10310">
          <cell r="A10310" t="str">
            <v>1003100-6+ / -</v>
          </cell>
          <cell r="B10310" t="e">
            <v>#VALUE!</v>
          </cell>
        </row>
        <row r="10311">
          <cell r="A10311" t="str">
            <v>1010844-0PARTSHOP</v>
          </cell>
          <cell r="B10311">
            <v>362000</v>
          </cell>
        </row>
        <row r="10312">
          <cell r="A10312" t="str">
            <v>1010844-0TTL. RFU</v>
          </cell>
          <cell r="B10312" t="e">
            <v>#VALUE!</v>
          </cell>
        </row>
        <row r="10313">
          <cell r="A10313" t="str">
            <v>1010844-0Min.</v>
          </cell>
          <cell r="B10313" t="e">
            <v>#VALUE!</v>
          </cell>
        </row>
        <row r="10314">
          <cell r="A10314" t="str">
            <v>1010844-0Max.</v>
          </cell>
          <cell r="B10314" t="e">
            <v>#VALUE!</v>
          </cell>
        </row>
        <row r="10315">
          <cell r="A10315" t="str">
            <v>1010844-0+ / -</v>
          </cell>
          <cell r="B10315" t="e">
            <v>#VALUE!</v>
          </cell>
        </row>
        <row r="10316">
          <cell r="A10316" t="str">
            <v>1001233-8BEKAS</v>
          </cell>
          <cell r="B10316" t="e">
            <v>#VALUE!</v>
          </cell>
        </row>
        <row r="10317">
          <cell r="A10317" t="str">
            <v>1001233-8PARTSHOP</v>
          </cell>
          <cell r="B10317" t="e">
            <v>#VALUE!</v>
          </cell>
        </row>
        <row r="10318">
          <cell r="A10318" t="str">
            <v>1001233-8TTL. RFU</v>
          </cell>
          <cell r="B10318" t="e">
            <v>#VALUE!</v>
          </cell>
        </row>
        <row r="10319">
          <cell r="A10319" t="str">
            <v>1001233-8Min.</v>
          </cell>
          <cell r="B10319" t="e">
            <v>#VALUE!</v>
          </cell>
        </row>
        <row r="10320">
          <cell r="A10320" t="str">
            <v>1001233-8Max.</v>
          </cell>
          <cell r="B10320" t="e">
            <v>#VALUE!</v>
          </cell>
        </row>
        <row r="10321">
          <cell r="A10321" t="str">
            <v>1001233-8+ / -</v>
          </cell>
          <cell r="B10321" t="e">
            <v>#VALUE!</v>
          </cell>
        </row>
        <row r="10322">
          <cell r="A10322" t="str">
            <v>1002769-6PARTSHOP</v>
          </cell>
          <cell r="B10322" t="e">
            <v>#VALUE!</v>
          </cell>
        </row>
        <row r="10323">
          <cell r="A10323" t="str">
            <v>1002769-6TTL. RFU</v>
          </cell>
          <cell r="B10323" t="e">
            <v>#VALUE!</v>
          </cell>
        </row>
        <row r="10324">
          <cell r="A10324" t="str">
            <v>1002769-6Min.</v>
          </cell>
          <cell r="B10324" t="e">
            <v>#VALUE!</v>
          </cell>
        </row>
        <row r="10325">
          <cell r="A10325" t="str">
            <v>1002769-6Max.</v>
          </cell>
          <cell r="B10325" t="e">
            <v>#VALUE!</v>
          </cell>
        </row>
        <row r="10326">
          <cell r="A10326" t="str">
            <v>1002769-6+ / -</v>
          </cell>
          <cell r="B10326" t="e">
            <v>#VALUE!</v>
          </cell>
        </row>
        <row r="10327">
          <cell r="A10327" t="str">
            <v>1000930-2PARTSHOP</v>
          </cell>
          <cell r="B10327" t="e">
            <v>#VALUE!</v>
          </cell>
        </row>
        <row r="10328">
          <cell r="A10328" t="str">
            <v>1000930-2TTL. RFU</v>
          </cell>
          <cell r="B10328" t="e">
            <v>#VALUE!</v>
          </cell>
        </row>
        <row r="10329">
          <cell r="A10329" t="str">
            <v>1000930-2Min.</v>
          </cell>
          <cell r="B10329" t="e">
            <v>#VALUE!</v>
          </cell>
        </row>
        <row r="10330">
          <cell r="A10330" t="str">
            <v>1000930-2Max.</v>
          </cell>
          <cell r="B10330" t="e">
            <v>#VALUE!</v>
          </cell>
        </row>
        <row r="10331">
          <cell r="A10331" t="str">
            <v>1000930-2+ / -</v>
          </cell>
          <cell r="B10331" t="e">
            <v>#VALUE!</v>
          </cell>
        </row>
        <row r="10332">
          <cell r="A10332" t="str">
            <v>1000913-2PARTSHOP</v>
          </cell>
          <cell r="B10332" t="e">
            <v>#VALUE!</v>
          </cell>
        </row>
        <row r="10333">
          <cell r="A10333" t="str">
            <v>1000913-2TTL. RFU</v>
          </cell>
          <cell r="B10333" t="e">
            <v>#VALUE!</v>
          </cell>
        </row>
        <row r="10334">
          <cell r="A10334" t="str">
            <v>1000913-2Min.</v>
          </cell>
          <cell r="B10334" t="e">
            <v>#VALUE!</v>
          </cell>
        </row>
        <row r="10335">
          <cell r="A10335" t="str">
            <v>1000913-2Max.</v>
          </cell>
          <cell r="B10335" t="e">
            <v>#VALUE!</v>
          </cell>
        </row>
        <row r="10336">
          <cell r="A10336" t="str">
            <v>1000913-2+ / -</v>
          </cell>
          <cell r="B10336" t="e">
            <v>#VALUE!</v>
          </cell>
        </row>
        <row r="10337">
          <cell r="A10337" t="str">
            <v>1001469-1PARTSHOP</v>
          </cell>
          <cell r="B10337" t="e">
            <v>#VALUE!</v>
          </cell>
        </row>
        <row r="10338">
          <cell r="A10338" t="str">
            <v>1001469-1TTL. RFU</v>
          </cell>
          <cell r="B10338" t="e">
            <v>#VALUE!</v>
          </cell>
        </row>
        <row r="10339">
          <cell r="A10339" t="str">
            <v>1001469-1Min.</v>
          </cell>
          <cell r="B10339" t="e">
            <v>#VALUE!</v>
          </cell>
        </row>
        <row r="10340">
          <cell r="A10340" t="str">
            <v>1001469-1Max.</v>
          </cell>
          <cell r="B10340" t="e">
            <v>#VALUE!</v>
          </cell>
        </row>
        <row r="10341">
          <cell r="A10341" t="str">
            <v>1001469-1+ / -</v>
          </cell>
          <cell r="B10341" t="e">
            <v>#VALUE!</v>
          </cell>
        </row>
        <row r="10342">
          <cell r="A10342" t="str">
            <v>1000980-9PARTSHOP</v>
          </cell>
          <cell r="B10342">
            <v>196694</v>
          </cell>
        </row>
        <row r="10343">
          <cell r="A10343" t="str">
            <v>1000980-9TTL. RFU</v>
          </cell>
          <cell r="B10343" t="e">
            <v>#VALUE!</v>
          </cell>
        </row>
        <row r="10344">
          <cell r="A10344" t="str">
            <v>1000980-9Min.</v>
          </cell>
          <cell r="B10344" t="e">
            <v>#VALUE!</v>
          </cell>
        </row>
        <row r="10345">
          <cell r="A10345" t="str">
            <v>1000980-9Max.</v>
          </cell>
          <cell r="B10345" t="e">
            <v>#VALUE!</v>
          </cell>
        </row>
        <row r="10346">
          <cell r="A10346" t="str">
            <v>1000980-9+ / -</v>
          </cell>
          <cell r="B10346" t="e">
            <v>#VALUE!</v>
          </cell>
        </row>
        <row r="10347">
          <cell r="A10347" t="str">
            <v>1003102-2PARTSHOP</v>
          </cell>
          <cell r="B10347" t="e">
            <v>#VALUE!</v>
          </cell>
        </row>
        <row r="10348">
          <cell r="A10348" t="str">
            <v>1003102-2TTL. RFU</v>
          </cell>
          <cell r="B10348" t="e">
            <v>#VALUE!</v>
          </cell>
        </row>
        <row r="10349">
          <cell r="A10349" t="str">
            <v>1003102-2Min.</v>
          </cell>
          <cell r="B10349" t="e">
            <v>#VALUE!</v>
          </cell>
        </row>
        <row r="10350">
          <cell r="A10350" t="str">
            <v>1003102-2Max.</v>
          </cell>
          <cell r="B10350" t="e">
            <v>#VALUE!</v>
          </cell>
        </row>
        <row r="10351">
          <cell r="A10351" t="str">
            <v>1003102-2+ / -</v>
          </cell>
          <cell r="B10351" t="e">
            <v>#VALUE!</v>
          </cell>
        </row>
        <row r="10352">
          <cell r="A10352" t="str">
            <v>1001660-0PARTSHOP</v>
          </cell>
          <cell r="B10352" t="e">
            <v>#VALUE!</v>
          </cell>
        </row>
        <row r="10353">
          <cell r="A10353" t="str">
            <v>1001660-0TTL. RFU</v>
          </cell>
          <cell r="B10353" t="e">
            <v>#VALUE!</v>
          </cell>
        </row>
        <row r="10354">
          <cell r="A10354" t="str">
            <v>1001660-0Min.</v>
          </cell>
          <cell r="B10354" t="e">
            <v>#VALUE!</v>
          </cell>
        </row>
        <row r="10355">
          <cell r="A10355" t="str">
            <v>1001660-0Max.</v>
          </cell>
          <cell r="B10355" t="e">
            <v>#VALUE!</v>
          </cell>
        </row>
        <row r="10356">
          <cell r="A10356" t="str">
            <v>1001660-0+ / -</v>
          </cell>
          <cell r="B10356" t="e">
            <v>#VALUE!</v>
          </cell>
        </row>
        <row r="10357">
          <cell r="A10357" t="str">
            <v>1003167-7PARTSHOP</v>
          </cell>
          <cell r="B10357" t="e">
            <v>#VALUE!</v>
          </cell>
        </row>
        <row r="10358">
          <cell r="A10358" t="str">
            <v>1003167-7TTL. RFU</v>
          </cell>
          <cell r="B10358" t="e">
            <v>#VALUE!</v>
          </cell>
        </row>
        <row r="10359">
          <cell r="A10359" t="str">
            <v>1003167-7Min.</v>
          </cell>
          <cell r="B10359" t="e">
            <v>#VALUE!</v>
          </cell>
        </row>
        <row r="10360">
          <cell r="A10360" t="str">
            <v>1003167-7Max.</v>
          </cell>
          <cell r="B10360" t="e">
            <v>#VALUE!</v>
          </cell>
        </row>
        <row r="10361">
          <cell r="A10361" t="str">
            <v>1003167-7+ / -</v>
          </cell>
          <cell r="B10361" t="e">
            <v>#VALUE!</v>
          </cell>
        </row>
        <row r="10362">
          <cell r="A10362" t="str">
            <v>1003002-6PARTSHOP</v>
          </cell>
          <cell r="B10362">
            <v>62009</v>
          </cell>
        </row>
        <row r="10363">
          <cell r="A10363" t="str">
            <v>1003002-6TTL. RFU</v>
          </cell>
          <cell r="B10363" t="e">
            <v>#VALUE!</v>
          </cell>
        </row>
        <row r="10364">
          <cell r="A10364" t="str">
            <v>1003002-6Min.</v>
          </cell>
          <cell r="B10364" t="e">
            <v>#VALUE!</v>
          </cell>
        </row>
        <row r="10365">
          <cell r="A10365" t="str">
            <v>1003002-6Max.</v>
          </cell>
          <cell r="B10365" t="e">
            <v>#VALUE!</v>
          </cell>
        </row>
        <row r="10366">
          <cell r="A10366" t="str">
            <v>1003002-6+ / -</v>
          </cell>
          <cell r="B10366" t="e">
            <v>#VALUE!</v>
          </cell>
        </row>
        <row r="10367">
          <cell r="A10367" t="str">
            <v>1000640-0PARTSHOP</v>
          </cell>
          <cell r="B10367" t="e">
            <v>#VALUE!</v>
          </cell>
        </row>
        <row r="10368">
          <cell r="A10368" t="str">
            <v>1000640-0TTL. RFU</v>
          </cell>
          <cell r="B10368" t="e">
            <v>#VALUE!</v>
          </cell>
        </row>
        <row r="10369">
          <cell r="A10369" t="str">
            <v>1000640-0Min.</v>
          </cell>
          <cell r="B10369" t="e">
            <v>#VALUE!</v>
          </cell>
        </row>
        <row r="10370">
          <cell r="A10370" t="str">
            <v>1000640-0Max.</v>
          </cell>
          <cell r="B10370" t="e">
            <v>#VALUE!</v>
          </cell>
        </row>
        <row r="10371">
          <cell r="A10371" t="str">
            <v>1000640-0+ / -</v>
          </cell>
          <cell r="B10371" t="e">
            <v>#VALUE!</v>
          </cell>
        </row>
        <row r="10372">
          <cell r="A10372" t="str">
            <v>1000596-1PARTSHOP</v>
          </cell>
          <cell r="B10372" t="e">
            <v>#VALUE!</v>
          </cell>
        </row>
        <row r="10373">
          <cell r="A10373" t="str">
            <v>1000596-1TTL. RFU</v>
          </cell>
          <cell r="B10373" t="e">
            <v>#VALUE!</v>
          </cell>
        </row>
        <row r="10374">
          <cell r="A10374" t="str">
            <v>1000596-1Min.</v>
          </cell>
          <cell r="B10374" t="e">
            <v>#VALUE!</v>
          </cell>
        </row>
        <row r="10375">
          <cell r="A10375" t="str">
            <v>1000596-1Max.</v>
          </cell>
          <cell r="B10375" t="e">
            <v>#VALUE!</v>
          </cell>
        </row>
        <row r="10376">
          <cell r="A10376" t="str">
            <v>1000596-1+ / -</v>
          </cell>
          <cell r="B10376" t="e">
            <v>#VALUE!</v>
          </cell>
        </row>
        <row r="10377">
          <cell r="A10377" t="str">
            <v>1003109-1PARTSHOP</v>
          </cell>
          <cell r="B10377" t="e">
            <v>#VALUE!</v>
          </cell>
        </row>
        <row r="10378">
          <cell r="A10378" t="str">
            <v>1003109-1TTL. RFU</v>
          </cell>
          <cell r="B10378" t="e">
            <v>#VALUE!</v>
          </cell>
        </row>
        <row r="10379">
          <cell r="A10379" t="str">
            <v>1003109-1Min.</v>
          </cell>
          <cell r="B10379" t="e">
            <v>#VALUE!</v>
          </cell>
        </row>
        <row r="10380">
          <cell r="A10380" t="str">
            <v>1003109-1Max.</v>
          </cell>
          <cell r="B10380" t="e">
            <v>#VALUE!</v>
          </cell>
        </row>
        <row r="10381">
          <cell r="A10381" t="str">
            <v>1003109-1+ / -</v>
          </cell>
          <cell r="B10381" t="e">
            <v>#VALUE!</v>
          </cell>
        </row>
        <row r="10382">
          <cell r="A10382" t="str">
            <v>1002078-0PARTSHOP</v>
          </cell>
          <cell r="B10382">
            <v>20000</v>
          </cell>
        </row>
        <row r="10383">
          <cell r="A10383" t="str">
            <v>1002078-0TTL. RFU</v>
          </cell>
          <cell r="B10383" t="e">
            <v>#VALUE!</v>
          </cell>
        </row>
        <row r="10384">
          <cell r="A10384" t="str">
            <v>1002078-0Min.</v>
          </cell>
          <cell r="B10384" t="e">
            <v>#VALUE!</v>
          </cell>
        </row>
        <row r="10385">
          <cell r="A10385" t="str">
            <v>1002078-0Max.</v>
          </cell>
          <cell r="B10385" t="e">
            <v>#VALUE!</v>
          </cell>
        </row>
        <row r="10386">
          <cell r="A10386" t="str">
            <v>1002078-0+ / -</v>
          </cell>
          <cell r="B10386" t="e">
            <v>#VALUE!</v>
          </cell>
        </row>
        <row r="10387">
          <cell r="A10387" t="str">
            <v>1011313-4PARTSHOP</v>
          </cell>
          <cell r="B10387" t="e">
            <v>#VALUE!</v>
          </cell>
        </row>
        <row r="10388">
          <cell r="A10388" t="str">
            <v>1011313-4TTL. RFU</v>
          </cell>
          <cell r="B10388" t="e">
            <v>#VALUE!</v>
          </cell>
        </row>
        <row r="10389">
          <cell r="A10389" t="str">
            <v>1011313-4Min.</v>
          </cell>
          <cell r="B10389" t="e">
            <v>#VALUE!</v>
          </cell>
        </row>
        <row r="10390">
          <cell r="A10390" t="str">
            <v>1011313-4Max.</v>
          </cell>
          <cell r="B10390" t="e">
            <v>#VALUE!</v>
          </cell>
        </row>
        <row r="10391">
          <cell r="A10391" t="str">
            <v>1011313-4+ / -</v>
          </cell>
          <cell r="B10391" t="e">
            <v>#VALUE!</v>
          </cell>
        </row>
        <row r="10392">
          <cell r="A10392" t="str">
            <v>1005121-1PARTSHOP</v>
          </cell>
          <cell r="B10392" t="e">
            <v>#VALUE!</v>
          </cell>
        </row>
        <row r="10393">
          <cell r="A10393" t="str">
            <v>1005121-1TTL. RFU</v>
          </cell>
          <cell r="B10393" t="e">
            <v>#VALUE!</v>
          </cell>
        </row>
        <row r="10394">
          <cell r="A10394" t="str">
            <v>1005121-1Min.</v>
          </cell>
          <cell r="B10394" t="e">
            <v>#VALUE!</v>
          </cell>
        </row>
        <row r="10395">
          <cell r="A10395" t="str">
            <v>1005121-1Max.</v>
          </cell>
          <cell r="B10395" t="e">
            <v>#VALUE!</v>
          </cell>
        </row>
        <row r="10396">
          <cell r="A10396" t="str">
            <v>1005121-1+ / -</v>
          </cell>
          <cell r="B10396" t="e">
            <v>#VALUE!</v>
          </cell>
        </row>
        <row r="10397">
          <cell r="A10397" t="str">
            <v>1002019-5PARTSHOP</v>
          </cell>
          <cell r="B10397" t="e">
            <v>#VALUE!</v>
          </cell>
        </row>
        <row r="10398">
          <cell r="A10398" t="str">
            <v>1002019-5TTL. RFU</v>
          </cell>
          <cell r="B10398" t="e">
            <v>#VALUE!</v>
          </cell>
        </row>
        <row r="10399">
          <cell r="A10399" t="str">
            <v>1002019-5Min.</v>
          </cell>
          <cell r="B10399" t="e">
            <v>#VALUE!</v>
          </cell>
        </row>
        <row r="10400">
          <cell r="A10400" t="str">
            <v>1002019-5Max.</v>
          </cell>
          <cell r="B10400" t="e">
            <v>#VALUE!</v>
          </cell>
        </row>
        <row r="10401">
          <cell r="A10401" t="str">
            <v>1002019-5+ / -</v>
          </cell>
          <cell r="B10401" t="e">
            <v>#VALUE!</v>
          </cell>
        </row>
        <row r="10402">
          <cell r="A10402" t="str">
            <v>1000931-0PARTSHOP</v>
          </cell>
          <cell r="B10402">
            <v>202855</v>
          </cell>
        </row>
        <row r="10403">
          <cell r="A10403" t="str">
            <v>1000931-0TTL. RFU</v>
          </cell>
          <cell r="B10403" t="e">
            <v>#VALUE!</v>
          </cell>
        </row>
        <row r="10404">
          <cell r="A10404" t="str">
            <v>1000931-0Min.</v>
          </cell>
          <cell r="B10404" t="e">
            <v>#VALUE!</v>
          </cell>
        </row>
        <row r="10405">
          <cell r="A10405" t="str">
            <v>1000931-0Max.</v>
          </cell>
          <cell r="B10405" t="e">
            <v>#VALUE!</v>
          </cell>
        </row>
        <row r="10406">
          <cell r="A10406" t="str">
            <v>1000931-0+ / -</v>
          </cell>
          <cell r="B10406" t="e">
            <v>#VALUE!</v>
          </cell>
        </row>
        <row r="10407">
          <cell r="A10407" t="str">
            <v>1001167-6PARTSHOP</v>
          </cell>
          <cell r="B10407" t="e">
            <v>#VALUE!</v>
          </cell>
        </row>
        <row r="10408">
          <cell r="A10408" t="str">
            <v>1001167-6TTL. RFU</v>
          </cell>
          <cell r="B10408" t="e">
            <v>#VALUE!</v>
          </cell>
        </row>
        <row r="10409">
          <cell r="A10409" t="str">
            <v>1001167-6Min.</v>
          </cell>
          <cell r="B10409" t="e">
            <v>#VALUE!</v>
          </cell>
        </row>
        <row r="10410">
          <cell r="A10410" t="str">
            <v>1001167-6Max.</v>
          </cell>
          <cell r="B10410" t="e">
            <v>#VALUE!</v>
          </cell>
        </row>
        <row r="10411">
          <cell r="A10411" t="str">
            <v>1001167-6+ / -</v>
          </cell>
          <cell r="B10411" t="e">
            <v>#VALUE!</v>
          </cell>
        </row>
        <row r="10412">
          <cell r="A10412" t="str">
            <v>1001470-5IGP</v>
          </cell>
          <cell r="B10412" t="e">
            <v>#VALUE!</v>
          </cell>
        </row>
        <row r="10413">
          <cell r="A10413" t="str">
            <v>1001470-5PARTSHOP</v>
          </cell>
          <cell r="B10413">
            <v>205000</v>
          </cell>
        </row>
        <row r="10414">
          <cell r="A10414" t="str">
            <v>1001470-5TTL. RFU</v>
          </cell>
          <cell r="B10414" t="e">
            <v>#VALUE!</v>
          </cell>
        </row>
        <row r="10415">
          <cell r="A10415" t="str">
            <v>1001470-5Min.</v>
          </cell>
          <cell r="B10415" t="e">
            <v>#VALUE!</v>
          </cell>
        </row>
        <row r="10416">
          <cell r="A10416" t="str">
            <v>1001470-5Max.</v>
          </cell>
          <cell r="B10416" t="e">
            <v>#VALUE!</v>
          </cell>
        </row>
        <row r="10417">
          <cell r="A10417" t="str">
            <v>1001470-5+ / -</v>
          </cell>
          <cell r="B10417" t="e">
            <v>#VALUE!</v>
          </cell>
        </row>
        <row r="10418">
          <cell r="A10418" t="str">
            <v>1001262-1PARTSHOP</v>
          </cell>
          <cell r="B10418" t="e">
            <v>#VALUE!</v>
          </cell>
        </row>
        <row r="10419">
          <cell r="A10419" t="str">
            <v>1001262-1TTL. RFU</v>
          </cell>
          <cell r="B10419" t="e">
            <v>#VALUE!</v>
          </cell>
        </row>
        <row r="10420">
          <cell r="A10420" t="str">
            <v>1001262-1Min.</v>
          </cell>
          <cell r="B10420" t="e">
            <v>#VALUE!</v>
          </cell>
        </row>
        <row r="10421">
          <cell r="A10421" t="str">
            <v>1001262-1Max.</v>
          </cell>
          <cell r="B10421" t="e">
            <v>#VALUE!</v>
          </cell>
        </row>
        <row r="10422">
          <cell r="A10422" t="str">
            <v>1001262-1+ / -</v>
          </cell>
          <cell r="B10422" t="e">
            <v>#VALUE!</v>
          </cell>
        </row>
        <row r="10423">
          <cell r="A10423" t="str">
            <v>1000288-1HOP</v>
          </cell>
          <cell r="B10423" t="e">
            <v>#VALUE!</v>
          </cell>
        </row>
        <row r="10424">
          <cell r="A10424" t="str">
            <v>1000288-1TTL. RFU</v>
          </cell>
          <cell r="B10424" t="e">
            <v>#VALUE!</v>
          </cell>
        </row>
        <row r="10425">
          <cell r="A10425" t="str">
            <v>1000288-1Min.</v>
          </cell>
          <cell r="B10425" t="e">
            <v>#VALUE!</v>
          </cell>
        </row>
        <row r="10426">
          <cell r="A10426" t="str">
            <v>1000288-1Max.</v>
          </cell>
          <cell r="B10426" t="e">
            <v>#VALUE!</v>
          </cell>
        </row>
        <row r="10427">
          <cell r="A10427" t="str">
            <v>1000288-1+ / -</v>
          </cell>
          <cell r="B10427" t="e">
            <v>#VALUE!</v>
          </cell>
        </row>
        <row r="10428">
          <cell r="A10428" t="str">
            <v>1010693-6PARTSHOP</v>
          </cell>
          <cell r="B10428" t="e">
            <v>#VALUE!</v>
          </cell>
        </row>
        <row r="10429">
          <cell r="A10429" t="str">
            <v>1010693-6TTL. RFU</v>
          </cell>
          <cell r="B10429" t="e">
            <v>#VALUE!</v>
          </cell>
        </row>
        <row r="10430">
          <cell r="A10430" t="str">
            <v>1010693-6Min.</v>
          </cell>
          <cell r="B10430" t="e">
            <v>#VALUE!</v>
          </cell>
        </row>
        <row r="10431">
          <cell r="A10431" t="str">
            <v>1010693-6Max.</v>
          </cell>
          <cell r="B10431" t="e">
            <v>#VALUE!</v>
          </cell>
        </row>
        <row r="10432">
          <cell r="A10432" t="str">
            <v>1010693-6+ / -</v>
          </cell>
          <cell r="B10432" t="e">
            <v>#VALUE!</v>
          </cell>
        </row>
        <row r="10433">
          <cell r="A10433" t="str">
            <v>1001455-1PARTSHOP</v>
          </cell>
          <cell r="B10433" t="e">
            <v>#VALUE!</v>
          </cell>
        </row>
        <row r="10434">
          <cell r="A10434" t="str">
            <v>1001455-1TTL. RFU</v>
          </cell>
          <cell r="B10434" t="e">
            <v>#VALUE!</v>
          </cell>
        </row>
        <row r="10435">
          <cell r="A10435" t="str">
            <v>1001455-1Min.</v>
          </cell>
          <cell r="B10435" t="e">
            <v>#VALUE!</v>
          </cell>
        </row>
        <row r="10436">
          <cell r="A10436" t="str">
            <v>1001455-1Max.</v>
          </cell>
          <cell r="B10436" t="e">
            <v>#VALUE!</v>
          </cell>
        </row>
        <row r="10437">
          <cell r="A10437" t="str">
            <v>1001455-1+ / -</v>
          </cell>
          <cell r="B10437" t="e">
            <v>#VALUE!</v>
          </cell>
        </row>
        <row r="10438">
          <cell r="A10438" t="str">
            <v>1004127-3PARTSHOP</v>
          </cell>
          <cell r="B10438">
            <v>135000</v>
          </cell>
        </row>
        <row r="10439">
          <cell r="A10439" t="str">
            <v>1004127-3TTL. RFU</v>
          </cell>
          <cell r="B10439" t="e">
            <v>#VALUE!</v>
          </cell>
        </row>
        <row r="10440">
          <cell r="A10440" t="str">
            <v>1004127-3Min.</v>
          </cell>
          <cell r="B10440" t="e">
            <v>#VALUE!</v>
          </cell>
        </row>
        <row r="10441">
          <cell r="A10441" t="str">
            <v>1004127-3Max.</v>
          </cell>
          <cell r="B10441" t="e">
            <v>#VALUE!</v>
          </cell>
        </row>
        <row r="10442">
          <cell r="A10442" t="str">
            <v>1004127-3+ / -</v>
          </cell>
          <cell r="B10442" t="e">
            <v>#VALUE!</v>
          </cell>
        </row>
        <row r="10443">
          <cell r="A10443" t="str">
            <v>1000279-0PARTSHOP</v>
          </cell>
          <cell r="B10443">
            <v>205000</v>
          </cell>
        </row>
        <row r="10444">
          <cell r="A10444" t="str">
            <v>1000279-0TTL. RFU</v>
          </cell>
          <cell r="B10444" t="e">
            <v>#VALUE!</v>
          </cell>
        </row>
        <row r="10445">
          <cell r="A10445" t="str">
            <v>1000279-0Min.</v>
          </cell>
          <cell r="B10445" t="e">
            <v>#VALUE!</v>
          </cell>
        </row>
        <row r="10446">
          <cell r="A10446" t="str">
            <v>1000279-0Max.</v>
          </cell>
          <cell r="B10446" t="e">
            <v>#VALUE!</v>
          </cell>
        </row>
        <row r="10447">
          <cell r="A10447" t="str">
            <v>1000279-0+ / -</v>
          </cell>
          <cell r="B10447" t="e">
            <v>#VALUE!</v>
          </cell>
        </row>
        <row r="10448">
          <cell r="A10448" t="str">
            <v>1011401-7IGP</v>
          </cell>
          <cell r="B10448">
            <v>515506</v>
          </cell>
        </row>
        <row r="10449">
          <cell r="A10449" t="str">
            <v>1011401-7TTL. RFU</v>
          </cell>
          <cell r="B10449" t="e">
            <v>#VALUE!</v>
          </cell>
        </row>
        <row r="10450">
          <cell r="A10450" t="str">
            <v>1011401-7Min.</v>
          </cell>
          <cell r="B10450" t="e">
            <v>#VALUE!</v>
          </cell>
        </row>
        <row r="10451">
          <cell r="A10451" t="str">
            <v>1011401-7Max.</v>
          </cell>
          <cell r="B10451" t="e">
            <v>#VALUE!</v>
          </cell>
        </row>
        <row r="10452">
          <cell r="A10452" t="str">
            <v>1011401-7+ / -</v>
          </cell>
          <cell r="B10452" t="e">
            <v>#VALUE!</v>
          </cell>
        </row>
        <row r="10453">
          <cell r="A10453" t="str">
            <v>1000313-4PARTSHOP</v>
          </cell>
          <cell r="B10453" t="e">
            <v>#VALUE!</v>
          </cell>
        </row>
        <row r="10454">
          <cell r="A10454" t="str">
            <v>1000313-4TTL. RFU</v>
          </cell>
          <cell r="B10454" t="e">
            <v>#VALUE!</v>
          </cell>
        </row>
        <row r="10455">
          <cell r="A10455" t="str">
            <v>1000313-4Min.</v>
          </cell>
          <cell r="B10455" t="e">
            <v>#VALUE!</v>
          </cell>
        </row>
        <row r="10456">
          <cell r="A10456" t="str">
            <v>1000313-4Max.</v>
          </cell>
          <cell r="B10456" t="e">
            <v>#VALUE!</v>
          </cell>
        </row>
        <row r="10457">
          <cell r="A10457" t="str">
            <v>1000313-4+ / -</v>
          </cell>
          <cell r="B10457" t="e">
            <v>#VALUE!</v>
          </cell>
        </row>
        <row r="10458">
          <cell r="A10458" t="str">
            <v>1001179-1PARTSHOP</v>
          </cell>
          <cell r="B10458" t="e">
            <v>#VALUE!</v>
          </cell>
        </row>
        <row r="10459">
          <cell r="A10459" t="str">
            <v>1001179-1TTL. RFU</v>
          </cell>
          <cell r="B10459" t="e">
            <v>#VALUE!</v>
          </cell>
        </row>
        <row r="10460">
          <cell r="A10460" t="str">
            <v>1001179-1Min.</v>
          </cell>
          <cell r="B10460" t="e">
            <v>#VALUE!</v>
          </cell>
        </row>
        <row r="10461">
          <cell r="A10461" t="str">
            <v>1001179-1Max.</v>
          </cell>
          <cell r="B10461" t="e">
            <v>#VALUE!</v>
          </cell>
        </row>
        <row r="10462">
          <cell r="A10462" t="str">
            <v>1001179-1+ / -</v>
          </cell>
          <cell r="B10462" t="e">
            <v>#VALUE!</v>
          </cell>
        </row>
        <row r="10463">
          <cell r="A10463" t="str">
            <v>1000400-9PARTSHOP</v>
          </cell>
          <cell r="B10463" t="e">
            <v>#VALUE!</v>
          </cell>
        </row>
        <row r="10464">
          <cell r="A10464" t="str">
            <v>1000400-9TTL. RFU</v>
          </cell>
          <cell r="B10464" t="e">
            <v>#VALUE!</v>
          </cell>
        </row>
        <row r="10465">
          <cell r="A10465" t="str">
            <v>1000400-9Min.</v>
          </cell>
          <cell r="B10465" t="e">
            <v>#VALUE!</v>
          </cell>
        </row>
        <row r="10466">
          <cell r="A10466" t="str">
            <v>1000400-9Max.</v>
          </cell>
          <cell r="B10466" t="e">
            <v>#VALUE!</v>
          </cell>
        </row>
        <row r="10467">
          <cell r="A10467" t="str">
            <v>1000400-9+ / -</v>
          </cell>
          <cell r="B10467" t="e">
            <v>#VALUE!</v>
          </cell>
        </row>
        <row r="10468">
          <cell r="A10468" t="str">
            <v>1001218-4PARTSHOP</v>
          </cell>
          <cell r="B10468" t="e">
            <v>#VALUE!</v>
          </cell>
        </row>
        <row r="10469">
          <cell r="A10469" t="str">
            <v>1001218-4TTL. RFU</v>
          </cell>
          <cell r="B10469" t="e">
            <v>#VALUE!</v>
          </cell>
        </row>
        <row r="10470">
          <cell r="A10470" t="str">
            <v>1001218-4Min.</v>
          </cell>
          <cell r="B10470" t="e">
            <v>#VALUE!</v>
          </cell>
        </row>
        <row r="10471">
          <cell r="A10471" t="str">
            <v>1001218-4Max.</v>
          </cell>
          <cell r="B10471" t="e">
            <v>#VALUE!</v>
          </cell>
        </row>
        <row r="10472">
          <cell r="A10472" t="str">
            <v>1001218-4+ / -</v>
          </cell>
          <cell r="B10472" t="e">
            <v>#VALUE!</v>
          </cell>
        </row>
        <row r="10473">
          <cell r="A10473" t="str">
            <v>1003214-2PARTSHOP</v>
          </cell>
          <cell r="B10473" t="e">
            <v>#VALUE!</v>
          </cell>
        </row>
        <row r="10474">
          <cell r="A10474" t="str">
            <v>1003214-2TTL. RFU</v>
          </cell>
          <cell r="B10474" t="e">
            <v>#VALUE!</v>
          </cell>
        </row>
        <row r="10475">
          <cell r="A10475" t="str">
            <v>1003214-2Min.</v>
          </cell>
          <cell r="B10475" t="e">
            <v>#VALUE!</v>
          </cell>
        </row>
        <row r="10476">
          <cell r="A10476" t="str">
            <v>1003214-2Max.</v>
          </cell>
          <cell r="B10476" t="e">
            <v>#VALUE!</v>
          </cell>
        </row>
        <row r="10477">
          <cell r="A10477" t="str">
            <v>1003214-2+ / -</v>
          </cell>
          <cell r="B10477" t="e">
            <v>#VALUE!</v>
          </cell>
        </row>
        <row r="10478">
          <cell r="A10478" t="str">
            <v>1011385-1FGP</v>
          </cell>
          <cell r="B10478" t="e">
            <v>#VALUE!</v>
          </cell>
        </row>
        <row r="10479">
          <cell r="A10479" t="str">
            <v>1011385-1TTL. RFU</v>
          </cell>
          <cell r="B10479" t="e">
            <v>#VALUE!</v>
          </cell>
        </row>
        <row r="10480">
          <cell r="A10480" t="str">
            <v>1011385-1Min.</v>
          </cell>
          <cell r="B10480" t="e">
            <v>#VALUE!</v>
          </cell>
        </row>
        <row r="10481">
          <cell r="A10481" t="str">
            <v>1011385-1Max.</v>
          </cell>
          <cell r="B10481" t="e">
            <v>#VALUE!</v>
          </cell>
        </row>
        <row r="10482">
          <cell r="A10482" t="str">
            <v>1011385-1+ / -</v>
          </cell>
          <cell r="B10482" t="e">
            <v>#VALUE!</v>
          </cell>
        </row>
        <row r="10483">
          <cell r="A10483" t="str">
            <v>1000542-0PARTSHOP</v>
          </cell>
          <cell r="B10483" t="e">
            <v>#VALUE!</v>
          </cell>
        </row>
        <row r="10484">
          <cell r="A10484" t="str">
            <v>1000542-0TTL. RFU</v>
          </cell>
          <cell r="B10484" t="e">
            <v>#VALUE!</v>
          </cell>
        </row>
        <row r="10485">
          <cell r="A10485" t="str">
            <v>1000542-0Min.</v>
          </cell>
          <cell r="B10485" t="e">
            <v>#VALUE!</v>
          </cell>
        </row>
        <row r="10486">
          <cell r="A10486" t="str">
            <v>1000542-0Max.</v>
          </cell>
          <cell r="B10486" t="e">
            <v>#VALUE!</v>
          </cell>
        </row>
        <row r="10487">
          <cell r="A10487" t="str">
            <v>1000542-0+ / -</v>
          </cell>
          <cell r="B10487" t="e">
            <v>#VALUE!</v>
          </cell>
        </row>
        <row r="10488">
          <cell r="A10488" t="str">
            <v>1011124-7PARTSHOP</v>
          </cell>
          <cell r="B10488" t="e">
            <v>#VALUE!</v>
          </cell>
        </row>
        <row r="10489">
          <cell r="A10489" t="str">
            <v>1011124-7TTL. RFU</v>
          </cell>
          <cell r="B10489" t="e">
            <v>#VALUE!</v>
          </cell>
        </row>
        <row r="10490">
          <cell r="A10490" t="str">
            <v>1011124-7Min.</v>
          </cell>
          <cell r="B10490" t="e">
            <v>#VALUE!</v>
          </cell>
        </row>
        <row r="10491">
          <cell r="A10491" t="str">
            <v>1011124-7Max.</v>
          </cell>
          <cell r="B10491" t="e">
            <v>#VALUE!</v>
          </cell>
        </row>
        <row r="10492">
          <cell r="A10492" t="str">
            <v>1011124-7+ / -</v>
          </cell>
          <cell r="B10492" t="e">
            <v>#VALUE!</v>
          </cell>
        </row>
        <row r="10493">
          <cell r="A10493" t="str">
            <v>1004296-2LAIN-LAIN</v>
          </cell>
          <cell r="B10493" t="e">
            <v>#VALUE!</v>
          </cell>
        </row>
        <row r="10494">
          <cell r="A10494" t="str">
            <v>1004296-2AFKIR</v>
          </cell>
          <cell r="B10494" t="e">
            <v>#VALUE!</v>
          </cell>
        </row>
        <row r="10495">
          <cell r="A10495" t="str">
            <v>1004296-2BAHAN</v>
          </cell>
          <cell r="B10495">
            <v>0</v>
          </cell>
        </row>
        <row r="10496">
          <cell r="A10496" t="str">
            <v>1004296-2HSLREPAIR</v>
          </cell>
          <cell r="B10496">
            <v>225000</v>
          </cell>
        </row>
        <row r="10497">
          <cell r="A10497" t="str">
            <v>1004296-2PARTSHOP</v>
          </cell>
          <cell r="B10497" t="e">
            <v>#VALUE!</v>
          </cell>
        </row>
        <row r="10498">
          <cell r="A10498" t="str">
            <v>1004296-2TTL. RFU</v>
          </cell>
          <cell r="B10498" t="e">
            <v>#VALUE!</v>
          </cell>
        </row>
        <row r="10499">
          <cell r="A10499" t="str">
            <v>1004296-2Min.</v>
          </cell>
          <cell r="B10499" t="e">
            <v>#VALUE!</v>
          </cell>
        </row>
        <row r="10500">
          <cell r="A10500" t="str">
            <v>1004296-2Max.</v>
          </cell>
          <cell r="B10500" t="e">
            <v>#VALUE!</v>
          </cell>
        </row>
        <row r="10501">
          <cell r="A10501" t="str">
            <v>1004296-2+ / -</v>
          </cell>
          <cell r="B10501" t="e">
            <v>#VALUE!</v>
          </cell>
        </row>
        <row r="10502">
          <cell r="A10502" t="str">
            <v>1004297-0AFKIR</v>
          </cell>
          <cell r="B10502" t="e">
            <v>#VALUE!</v>
          </cell>
        </row>
        <row r="10503">
          <cell r="A10503" t="str">
            <v>1004297-0BAHAN</v>
          </cell>
          <cell r="B10503" t="e">
            <v>#VALUE!</v>
          </cell>
        </row>
        <row r="10504">
          <cell r="A10504" t="str">
            <v>1004297-0HSLREPAIR</v>
          </cell>
          <cell r="B10504" t="e">
            <v>#VALUE!</v>
          </cell>
        </row>
        <row r="10505">
          <cell r="A10505" t="str">
            <v>1004297-0PARTSHOP</v>
          </cell>
          <cell r="B10505" t="e">
            <v>#VALUE!</v>
          </cell>
        </row>
        <row r="10506">
          <cell r="A10506" t="str">
            <v>1004297-0TTL. RFU</v>
          </cell>
          <cell r="B10506" t="e">
            <v>#VALUE!</v>
          </cell>
        </row>
        <row r="10507">
          <cell r="A10507" t="str">
            <v>1004297-0Min.</v>
          </cell>
          <cell r="B10507" t="e">
            <v>#VALUE!</v>
          </cell>
        </row>
        <row r="10508">
          <cell r="A10508" t="str">
            <v>1004297-0Max.</v>
          </cell>
          <cell r="B10508" t="e">
            <v>#VALUE!</v>
          </cell>
        </row>
        <row r="10509">
          <cell r="A10509" t="str">
            <v>1004297-0+ / -</v>
          </cell>
          <cell r="B10509" t="e">
            <v>#VALUE!</v>
          </cell>
        </row>
        <row r="10510">
          <cell r="A10510" t="str">
            <v>1010863-7HSLREPAIR</v>
          </cell>
          <cell r="B10510" t="e">
            <v>#VALUE!</v>
          </cell>
        </row>
        <row r="10511">
          <cell r="A10511" t="str">
            <v>1010863-7TTL. RFU</v>
          </cell>
          <cell r="B10511" t="e">
            <v>#VALUE!</v>
          </cell>
        </row>
        <row r="10512">
          <cell r="A10512" t="str">
            <v>1010863-7Min.</v>
          </cell>
          <cell r="B10512" t="e">
            <v>#VALUE!</v>
          </cell>
        </row>
        <row r="10513">
          <cell r="A10513" t="str">
            <v>1010863-7Max.</v>
          </cell>
          <cell r="B10513" t="e">
            <v>#VALUE!</v>
          </cell>
        </row>
        <row r="10514">
          <cell r="A10514" t="str">
            <v>1010863-7+ / -</v>
          </cell>
          <cell r="B10514" t="e">
            <v>#VALUE!</v>
          </cell>
        </row>
        <row r="10515">
          <cell r="A10515" t="str">
            <v>1001475-6AFKIR</v>
          </cell>
          <cell r="B10515" t="e">
            <v>#VALUE!</v>
          </cell>
        </row>
        <row r="10516">
          <cell r="A10516" t="str">
            <v>1001475-6HSLREPAIR</v>
          </cell>
          <cell r="B10516" t="e">
            <v>#VALUE!</v>
          </cell>
        </row>
        <row r="10517">
          <cell r="A10517" t="str">
            <v>1001475-6IGP</v>
          </cell>
          <cell r="B10517">
            <v>4249091</v>
          </cell>
        </row>
        <row r="10518">
          <cell r="A10518" t="str">
            <v>1001475-6PARTSHOP</v>
          </cell>
          <cell r="B10518" t="e">
            <v>#VALUE!</v>
          </cell>
        </row>
        <row r="10519">
          <cell r="A10519" t="str">
            <v>1001475-6TTL. RFU</v>
          </cell>
          <cell r="B10519" t="e">
            <v>#VALUE!</v>
          </cell>
        </row>
        <row r="10520">
          <cell r="A10520" t="str">
            <v>1001475-6Min.</v>
          </cell>
          <cell r="B10520" t="e">
            <v>#VALUE!</v>
          </cell>
        </row>
        <row r="10521">
          <cell r="A10521" t="str">
            <v>1001475-6Max.</v>
          </cell>
          <cell r="B10521" t="e">
            <v>#VALUE!</v>
          </cell>
        </row>
        <row r="10522">
          <cell r="A10522" t="str">
            <v>1001475-6+ / -</v>
          </cell>
          <cell r="B10522" t="e">
            <v>#VALUE!</v>
          </cell>
        </row>
        <row r="10523">
          <cell r="A10523" t="str">
            <v>1011234-0TOKO</v>
          </cell>
          <cell r="B10523" t="e">
            <v>#VALUE!</v>
          </cell>
        </row>
        <row r="10524">
          <cell r="A10524" t="str">
            <v>1011234-0TTL. RFU</v>
          </cell>
          <cell r="B10524" t="e">
            <v>#VALUE!</v>
          </cell>
        </row>
        <row r="10525">
          <cell r="A10525" t="str">
            <v>1011234-0Min.</v>
          </cell>
          <cell r="B10525" t="e">
            <v>#VALUE!</v>
          </cell>
        </row>
        <row r="10526">
          <cell r="A10526" t="str">
            <v>1011234-0Max.</v>
          </cell>
          <cell r="B10526" t="e">
            <v>#VALUE!</v>
          </cell>
        </row>
        <row r="10527">
          <cell r="A10527" t="str">
            <v>1011234-0+ / -</v>
          </cell>
          <cell r="B10527" t="e">
            <v>#VALUE!</v>
          </cell>
        </row>
        <row r="10528">
          <cell r="A10528" t="str">
            <v>1003230-4BEKAS</v>
          </cell>
          <cell r="B10528">
            <v>0</v>
          </cell>
        </row>
        <row r="10529">
          <cell r="A10529" t="str">
            <v>1003230-4TTL. RFU</v>
          </cell>
          <cell r="B10529" t="e">
            <v>#VALUE!</v>
          </cell>
        </row>
        <row r="10530">
          <cell r="A10530" t="str">
            <v>1003230-4Min.</v>
          </cell>
          <cell r="B10530" t="e">
            <v>#VALUE!</v>
          </cell>
        </row>
        <row r="10531">
          <cell r="A10531" t="str">
            <v>1003230-4Max.</v>
          </cell>
          <cell r="B10531" t="e">
            <v>#VALUE!</v>
          </cell>
        </row>
        <row r="10532">
          <cell r="A10532" t="str">
            <v>1003230-4+ / -</v>
          </cell>
          <cell r="B10532" t="e">
            <v>#VALUE!</v>
          </cell>
        </row>
        <row r="10533">
          <cell r="A10533" t="str">
            <v>1011259-6BEKAS</v>
          </cell>
          <cell r="B10533">
            <v>0</v>
          </cell>
        </row>
        <row r="10534">
          <cell r="A10534" t="str">
            <v>1011259-6PARTSHOP</v>
          </cell>
          <cell r="B10534">
            <v>0</v>
          </cell>
        </row>
        <row r="10535">
          <cell r="A10535" t="str">
            <v>1011259-6TTL. RFU</v>
          </cell>
          <cell r="B10535" t="e">
            <v>#VALUE!</v>
          </cell>
        </row>
        <row r="10536">
          <cell r="A10536" t="str">
            <v>1011259-6Min.</v>
          </cell>
          <cell r="B10536" t="e">
            <v>#VALUE!</v>
          </cell>
        </row>
        <row r="10537">
          <cell r="A10537" t="str">
            <v>1011259-6Max.</v>
          </cell>
          <cell r="B10537" t="e">
            <v>#VALUE!</v>
          </cell>
        </row>
        <row r="10538">
          <cell r="A10538" t="str">
            <v>1011259-6+ / -</v>
          </cell>
          <cell r="B10538" t="e">
            <v>#VALUE!</v>
          </cell>
        </row>
        <row r="10539">
          <cell r="A10539" t="str">
            <v>1004193-1PARTSHOP</v>
          </cell>
          <cell r="B10539" t="e">
            <v>#VALUE!</v>
          </cell>
        </row>
        <row r="10540">
          <cell r="A10540" t="str">
            <v>1004193-1TTL. RFU</v>
          </cell>
          <cell r="B10540" t="e">
            <v>#VALUE!</v>
          </cell>
        </row>
        <row r="10541">
          <cell r="A10541" t="str">
            <v>1004193-1Min.</v>
          </cell>
          <cell r="B10541" t="e">
            <v>#VALUE!</v>
          </cell>
        </row>
        <row r="10542">
          <cell r="A10542" t="str">
            <v>1004193-1Max.</v>
          </cell>
          <cell r="B10542" t="e">
            <v>#VALUE!</v>
          </cell>
        </row>
        <row r="10543">
          <cell r="A10543" t="str">
            <v>1004193-1+ / -</v>
          </cell>
          <cell r="B10543" t="e">
            <v>#VALUE!</v>
          </cell>
        </row>
        <row r="10544">
          <cell r="A10544" t="str">
            <v>1003238-1PARTSHOP</v>
          </cell>
          <cell r="B10544" t="e">
            <v>#VALUE!</v>
          </cell>
        </row>
        <row r="10545">
          <cell r="A10545" t="str">
            <v>1003238-1TTL. RFU</v>
          </cell>
          <cell r="B10545" t="e">
            <v>#VALUE!</v>
          </cell>
        </row>
        <row r="10546">
          <cell r="A10546" t="str">
            <v>1003238-1Min.</v>
          </cell>
          <cell r="B10546" t="e">
            <v>#VALUE!</v>
          </cell>
        </row>
        <row r="10547">
          <cell r="A10547" t="str">
            <v>1003238-1Max.</v>
          </cell>
          <cell r="B10547" t="e">
            <v>#VALUE!</v>
          </cell>
        </row>
        <row r="10548">
          <cell r="A10548" t="str">
            <v>1003238-1+ / -</v>
          </cell>
          <cell r="B10548" t="e">
            <v>#VALUE!</v>
          </cell>
        </row>
        <row r="10549">
          <cell r="A10549" t="str">
            <v>1000993-0PARTSHOP</v>
          </cell>
          <cell r="B10549" t="e">
            <v>#VALUE!</v>
          </cell>
        </row>
        <row r="10550">
          <cell r="A10550" t="str">
            <v>1000993-0TTL. RFU</v>
          </cell>
          <cell r="B10550" t="e">
            <v>#VALUE!</v>
          </cell>
        </row>
        <row r="10551">
          <cell r="A10551" t="str">
            <v>1000993-0Min.</v>
          </cell>
          <cell r="B10551" t="e">
            <v>#VALUE!</v>
          </cell>
        </row>
        <row r="10552">
          <cell r="A10552" t="str">
            <v>1000993-0Max.</v>
          </cell>
          <cell r="B10552" t="e">
            <v>#VALUE!</v>
          </cell>
        </row>
        <row r="10553">
          <cell r="A10553" t="str">
            <v>1000993-0+ / -</v>
          </cell>
          <cell r="B10553" t="e">
            <v>#VALUE!</v>
          </cell>
        </row>
        <row r="10554">
          <cell r="A10554" t="str">
            <v>1000992-2PARTSHOP</v>
          </cell>
          <cell r="B10554">
            <v>113636</v>
          </cell>
        </row>
        <row r="10555">
          <cell r="A10555" t="str">
            <v>1000992-2TTL. RFU</v>
          </cell>
          <cell r="B10555" t="e">
            <v>#VALUE!</v>
          </cell>
        </row>
        <row r="10556">
          <cell r="A10556" t="str">
            <v>1000992-2Min.</v>
          </cell>
          <cell r="B10556" t="e">
            <v>#VALUE!</v>
          </cell>
        </row>
        <row r="10557">
          <cell r="A10557" t="str">
            <v>1000992-2Max.</v>
          </cell>
          <cell r="B10557" t="e">
            <v>#VALUE!</v>
          </cell>
        </row>
        <row r="10558">
          <cell r="A10558" t="str">
            <v>1000992-2+ / -</v>
          </cell>
          <cell r="B10558" t="e">
            <v>#VALUE!</v>
          </cell>
        </row>
        <row r="10559">
          <cell r="A10559" t="str">
            <v>1001407-1IGP</v>
          </cell>
          <cell r="B10559" t="e">
            <v>#VALUE!</v>
          </cell>
        </row>
        <row r="10560">
          <cell r="A10560" t="str">
            <v>1001407-1TTL. RFU</v>
          </cell>
          <cell r="B10560" t="e">
            <v>#VALUE!</v>
          </cell>
        </row>
        <row r="10561">
          <cell r="A10561" t="str">
            <v>1001407-1Min.</v>
          </cell>
          <cell r="B10561" t="e">
            <v>#VALUE!</v>
          </cell>
        </row>
        <row r="10562">
          <cell r="A10562" t="str">
            <v>1001407-1Max.</v>
          </cell>
          <cell r="B10562" t="e">
            <v>#VALUE!</v>
          </cell>
        </row>
        <row r="10563">
          <cell r="A10563" t="str">
            <v>1001407-1+ / -</v>
          </cell>
          <cell r="B10563" t="e">
            <v>#VALUE!</v>
          </cell>
        </row>
        <row r="10564">
          <cell r="A10564" t="str">
            <v>1001288-5IGP</v>
          </cell>
          <cell r="B10564" t="e">
            <v>#VALUE!</v>
          </cell>
        </row>
        <row r="10565">
          <cell r="A10565" t="str">
            <v>1001288-5PARTSHOP</v>
          </cell>
          <cell r="B10565" t="e">
            <v>#VALUE!</v>
          </cell>
        </row>
        <row r="10566">
          <cell r="A10566" t="str">
            <v>1001288-5TTL. RFU</v>
          </cell>
          <cell r="B10566" t="e">
            <v>#VALUE!</v>
          </cell>
        </row>
        <row r="10567">
          <cell r="A10567" t="str">
            <v>1001288-5Min.</v>
          </cell>
          <cell r="B10567" t="e">
            <v>#VALUE!</v>
          </cell>
        </row>
        <row r="10568">
          <cell r="A10568" t="str">
            <v>1001288-5Max.</v>
          </cell>
          <cell r="B10568" t="e">
            <v>#VALUE!</v>
          </cell>
        </row>
        <row r="10569">
          <cell r="A10569" t="str">
            <v>1001288-5+ / -</v>
          </cell>
          <cell r="B10569" t="e">
            <v>#VALUE!</v>
          </cell>
        </row>
        <row r="10570">
          <cell r="A10570" t="str">
            <v>1001289-3IGP</v>
          </cell>
          <cell r="B10570" t="e">
            <v>#VALUE!</v>
          </cell>
        </row>
        <row r="10571">
          <cell r="A10571" t="str">
            <v>1001289-3PARTSHOP</v>
          </cell>
          <cell r="B10571" t="e">
            <v>#VALUE!</v>
          </cell>
        </row>
        <row r="10572">
          <cell r="A10572" t="str">
            <v>1001289-3TTL. RFU</v>
          </cell>
          <cell r="B10572" t="e">
            <v>#VALUE!</v>
          </cell>
        </row>
        <row r="10573">
          <cell r="A10573" t="str">
            <v>1001289-3Min.</v>
          </cell>
          <cell r="B10573" t="e">
            <v>#VALUE!</v>
          </cell>
        </row>
        <row r="10574">
          <cell r="A10574" t="str">
            <v>1001289-3Max.</v>
          </cell>
          <cell r="B10574" t="e">
            <v>#VALUE!</v>
          </cell>
        </row>
        <row r="10575">
          <cell r="A10575" t="str">
            <v>1001289-3+ / -</v>
          </cell>
          <cell r="B10575" t="e">
            <v>#VALUE!</v>
          </cell>
        </row>
        <row r="10576">
          <cell r="A10576" t="str">
            <v>1003240-1PARTSHOP</v>
          </cell>
          <cell r="B10576" t="e">
            <v>#VALUE!</v>
          </cell>
        </row>
        <row r="10577">
          <cell r="A10577" t="str">
            <v>1003240-1TTL. RFU</v>
          </cell>
          <cell r="B10577" t="e">
            <v>#VALUE!</v>
          </cell>
        </row>
        <row r="10578">
          <cell r="A10578" t="str">
            <v>1003240-1Min.</v>
          </cell>
          <cell r="B10578" t="e">
            <v>#VALUE!</v>
          </cell>
        </row>
        <row r="10579">
          <cell r="A10579" t="str">
            <v>1003240-1Max.</v>
          </cell>
          <cell r="B10579" t="e">
            <v>#VALUE!</v>
          </cell>
        </row>
        <row r="10580">
          <cell r="A10580" t="str">
            <v>1003240-1+ / -</v>
          </cell>
          <cell r="B10580" t="e">
            <v>#VALUE!</v>
          </cell>
        </row>
        <row r="10581">
          <cell r="A10581" t="str">
            <v>1001521-3PARTSHOP</v>
          </cell>
          <cell r="B10581" t="e">
            <v>#VALUE!</v>
          </cell>
        </row>
        <row r="10582">
          <cell r="A10582" t="str">
            <v>1001521-3TTL. RFU</v>
          </cell>
          <cell r="B10582" t="e">
            <v>#VALUE!</v>
          </cell>
        </row>
        <row r="10583">
          <cell r="A10583" t="str">
            <v>1001521-3Min.</v>
          </cell>
          <cell r="B10583" t="e">
            <v>#VALUE!</v>
          </cell>
        </row>
        <row r="10584">
          <cell r="A10584" t="str">
            <v>1001521-3Max.</v>
          </cell>
          <cell r="B10584" t="e">
            <v>#VALUE!</v>
          </cell>
        </row>
        <row r="10585">
          <cell r="A10585" t="str">
            <v>1001521-3+ / -</v>
          </cell>
          <cell r="B10585" t="e">
            <v>#VALUE!</v>
          </cell>
        </row>
        <row r="10586">
          <cell r="A10586" t="str">
            <v>1011183-2BEKAS</v>
          </cell>
          <cell r="B10586" t="e">
            <v>#VALUE!</v>
          </cell>
        </row>
        <row r="10587">
          <cell r="A10587" t="str">
            <v>1011183-2TTL. RFU</v>
          </cell>
          <cell r="B10587" t="e">
            <v>#VALUE!</v>
          </cell>
        </row>
        <row r="10588">
          <cell r="A10588" t="str">
            <v>1011183-2Min.</v>
          </cell>
          <cell r="B10588" t="e">
            <v>#VALUE!</v>
          </cell>
        </row>
        <row r="10589">
          <cell r="A10589" t="str">
            <v>1011183-2Max.</v>
          </cell>
          <cell r="B10589" t="e">
            <v>#VALUE!</v>
          </cell>
        </row>
        <row r="10590">
          <cell r="A10590" t="str">
            <v>1011183-2+ / -</v>
          </cell>
          <cell r="B10590" t="e">
            <v>#VALUE!</v>
          </cell>
        </row>
        <row r="10591">
          <cell r="A10591" t="str">
            <v>1005027-2PARTSHOP</v>
          </cell>
          <cell r="B10591" t="e">
            <v>#VALUE!</v>
          </cell>
        </row>
        <row r="10592">
          <cell r="A10592" t="str">
            <v>1005027-2TTL. RFU</v>
          </cell>
          <cell r="B10592" t="e">
            <v>#VALUE!</v>
          </cell>
        </row>
        <row r="10593">
          <cell r="A10593" t="str">
            <v>1005027-2Min.</v>
          </cell>
          <cell r="B10593" t="e">
            <v>#VALUE!</v>
          </cell>
        </row>
        <row r="10594">
          <cell r="A10594" t="str">
            <v>1005027-2Max.</v>
          </cell>
          <cell r="B10594" t="e">
            <v>#VALUE!</v>
          </cell>
        </row>
        <row r="10595">
          <cell r="A10595" t="str">
            <v>1005027-2+ / -</v>
          </cell>
          <cell r="B10595" t="e">
            <v>#VALUE!</v>
          </cell>
        </row>
        <row r="10596">
          <cell r="A10596" t="str">
            <v>1000743-1PARTSHOP</v>
          </cell>
          <cell r="B10596" t="e">
            <v>#VALUE!</v>
          </cell>
        </row>
        <row r="10597">
          <cell r="A10597" t="str">
            <v>1000743-1TTL. RFU</v>
          </cell>
          <cell r="B10597" t="e">
            <v>#VALUE!</v>
          </cell>
        </row>
        <row r="10598">
          <cell r="A10598" t="str">
            <v>1000743-1Min.</v>
          </cell>
          <cell r="B10598" t="e">
            <v>#VALUE!</v>
          </cell>
        </row>
        <row r="10599">
          <cell r="A10599" t="str">
            <v>1000743-1Max.</v>
          </cell>
          <cell r="B10599" t="e">
            <v>#VALUE!</v>
          </cell>
        </row>
        <row r="10600">
          <cell r="A10600" t="str">
            <v>1000743-1+ / -</v>
          </cell>
          <cell r="B10600" t="e">
            <v>#VALUE!</v>
          </cell>
        </row>
        <row r="10601">
          <cell r="A10601" t="str">
            <v>1004968-1IGP</v>
          </cell>
          <cell r="B10601" t="e">
            <v>#VALUE!</v>
          </cell>
        </row>
        <row r="10602">
          <cell r="A10602" t="str">
            <v>1004968-1PARTSHOP</v>
          </cell>
          <cell r="B10602" t="e">
            <v>#VALUE!</v>
          </cell>
        </row>
        <row r="10603">
          <cell r="A10603" t="str">
            <v>1004968-1TTL. RFU</v>
          </cell>
          <cell r="B10603" t="e">
            <v>#VALUE!</v>
          </cell>
        </row>
        <row r="10604">
          <cell r="A10604" t="str">
            <v>1004968-1Min.</v>
          </cell>
          <cell r="B10604" t="e">
            <v>#VALUE!</v>
          </cell>
        </row>
        <row r="10605">
          <cell r="A10605" t="str">
            <v>1004968-1Max.</v>
          </cell>
          <cell r="B10605" t="e">
            <v>#VALUE!</v>
          </cell>
        </row>
        <row r="10606">
          <cell r="A10606" t="str">
            <v>1004968-1+ / -</v>
          </cell>
          <cell r="B10606" t="e">
            <v>#VALUE!</v>
          </cell>
        </row>
        <row r="10607">
          <cell r="A10607" t="str">
            <v>1011248-0PARTSHOP</v>
          </cell>
          <cell r="B10607">
            <v>90909</v>
          </cell>
        </row>
        <row r="10608">
          <cell r="A10608" t="str">
            <v>1011248-0TTL. RFU</v>
          </cell>
          <cell r="B10608" t="e">
            <v>#VALUE!</v>
          </cell>
        </row>
        <row r="10609">
          <cell r="A10609" t="str">
            <v>1011248-0Min.</v>
          </cell>
          <cell r="B10609" t="e">
            <v>#VALUE!</v>
          </cell>
        </row>
        <row r="10610">
          <cell r="A10610" t="str">
            <v>1011248-0Max.</v>
          </cell>
          <cell r="B10610" t="e">
            <v>#VALUE!</v>
          </cell>
        </row>
        <row r="10611">
          <cell r="A10611" t="str">
            <v>1011248-0+ / -</v>
          </cell>
          <cell r="B10611" t="e">
            <v>#VALUE!</v>
          </cell>
        </row>
        <row r="10612">
          <cell r="A10612" t="str">
            <v>1000983-3PARTSHOP</v>
          </cell>
          <cell r="B10612">
            <v>35000</v>
          </cell>
        </row>
        <row r="10613">
          <cell r="A10613" t="str">
            <v>1000983-3TTL. RFU</v>
          </cell>
          <cell r="B10613" t="e">
            <v>#VALUE!</v>
          </cell>
        </row>
        <row r="10614">
          <cell r="A10614" t="str">
            <v>1000983-3Min.</v>
          </cell>
          <cell r="B10614" t="e">
            <v>#VALUE!</v>
          </cell>
        </row>
        <row r="10615">
          <cell r="A10615" t="str">
            <v>1000983-3Max.</v>
          </cell>
          <cell r="B10615" t="e">
            <v>#VALUE!</v>
          </cell>
        </row>
        <row r="10616">
          <cell r="A10616" t="str">
            <v>1000983-3+ / -</v>
          </cell>
          <cell r="B10616" t="e">
            <v>#VALUE!</v>
          </cell>
        </row>
        <row r="10617">
          <cell r="A10617" t="str">
            <v>1004326-8PARTSHOP</v>
          </cell>
          <cell r="B10617" t="e">
            <v>#VALUE!</v>
          </cell>
        </row>
        <row r="10618">
          <cell r="A10618" t="str">
            <v>1004326-8TTL. RFU</v>
          </cell>
          <cell r="B10618" t="e">
            <v>#VALUE!</v>
          </cell>
        </row>
        <row r="10619">
          <cell r="A10619" t="str">
            <v>1004326-8Min.</v>
          </cell>
          <cell r="B10619" t="e">
            <v>#VALUE!</v>
          </cell>
        </row>
        <row r="10620">
          <cell r="A10620" t="str">
            <v>1004326-8Max.</v>
          </cell>
          <cell r="B10620" t="e">
            <v>#VALUE!</v>
          </cell>
        </row>
        <row r="10621">
          <cell r="A10621" t="str">
            <v>1004326-8+ / -</v>
          </cell>
          <cell r="B10621" t="e">
            <v>#VALUE!</v>
          </cell>
        </row>
        <row r="10622">
          <cell r="A10622" t="str">
            <v>1000759-8PARTSHOP</v>
          </cell>
          <cell r="B10622" t="e">
            <v>#VALUE!</v>
          </cell>
        </row>
        <row r="10623">
          <cell r="A10623" t="str">
            <v>1000759-8TTL. RFU</v>
          </cell>
          <cell r="B10623" t="e">
            <v>#VALUE!</v>
          </cell>
        </row>
        <row r="10624">
          <cell r="A10624" t="str">
            <v>1000759-8Min.</v>
          </cell>
          <cell r="B10624" t="e">
            <v>#VALUE!</v>
          </cell>
        </row>
        <row r="10625">
          <cell r="A10625" t="str">
            <v>1000759-8Max.</v>
          </cell>
          <cell r="B10625" t="e">
            <v>#VALUE!</v>
          </cell>
        </row>
        <row r="10626">
          <cell r="A10626" t="str">
            <v>1000759-8+ / -</v>
          </cell>
          <cell r="B10626" t="e">
            <v>#VALUE!</v>
          </cell>
        </row>
        <row r="10627">
          <cell r="A10627" t="str">
            <v>1001264-8PARTSHOP</v>
          </cell>
          <cell r="B10627" t="e">
            <v>#VALUE!</v>
          </cell>
        </row>
        <row r="10628">
          <cell r="A10628" t="str">
            <v>1001264-8TTL. RFU</v>
          </cell>
          <cell r="B10628" t="e">
            <v>#VALUE!</v>
          </cell>
        </row>
        <row r="10629">
          <cell r="A10629" t="str">
            <v>1001264-8Min.</v>
          </cell>
          <cell r="B10629" t="e">
            <v>#VALUE!</v>
          </cell>
        </row>
        <row r="10630">
          <cell r="A10630" t="str">
            <v>1001264-8Max.</v>
          </cell>
          <cell r="B10630" t="e">
            <v>#VALUE!</v>
          </cell>
        </row>
        <row r="10631">
          <cell r="A10631" t="str">
            <v>1001264-8+ / -</v>
          </cell>
          <cell r="B10631" t="e">
            <v>#VALUE!</v>
          </cell>
        </row>
        <row r="10632">
          <cell r="A10632" t="str">
            <v>1011260-1PARTSHOP</v>
          </cell>
          <cell r="B10632" t="e">
            <v>#VALUE!</v>
          </cell>
        </row>
        <row r="10633">
          <cell r="A10633" t="str">
            <v>1011260-1TTL. RFU</v>
          </cell>
          <cell r="B10633" t="e">
            <v>#VALUE!</v>
          </cell>
        </row>
        <row r="10634">
          <cell r="A10634" t="str">
            <v>1011260-1Min.</v>
          </cell>
          <cell r="B10634" t="e">
            <v>#VALUE!</v>
          </cell>
        </row>
        <row r="10635">
          <cell r="A10635" t="str">
            <v>1011260-1Max.</v>
          </cell>
          <cell r="B10635" t="e">
            <v>#VALUE!</v>
          </cell>
        </row>
        <row r="10636">
          <cell r="A10636" t="str">
            <v>1011260-1+ / -</v>
          </cell>
          <cell r="B10636" t="e">
            <v>#VALUE!</v>
          </cell>
        </row>
        <row r="10637">
          <cell r="A10637" t="str">
            <v>1011721-0PARTSHOP</v>
          </cell>
          <cell r="B10637" t="e">
            <v>#VALUE!</v>
          </cell>
        </row>
        <row r="10638">
          <cell r="A10638" t="str">
            <v>1011721-0TTL. RFU</v>
          </cell>
          <cell r="B10638" t="e">
            <v>#VALUE!</v>
          </cell>
        </row>
        <row r="10639">
          <cell r="A10639" t="str">
            <v>1011721-0Min.</v>
          </cell>
          <cell r="B10639" t="e">
            <v>#VALUE!</v>
          </cell>
        </row>
        <row r="10640">
          <cell r="A10640" t="str">
            <v>1011721-0Max.</v>
          </cell>
          <cell r="B10640" t="e">
            <v>#VALUE!</v>
          </cell>
        </row>
        <row r="10641">
          <cell r="A10641" t="str">
            <v>1011721-0+ / -</v>
          </cell>
          <cell r="B10641" t="e">
            <v>#VALUE!</v>
          </cell>
        </row>
        <row r="10642">
          <cell r="A10642" t="str">
            <v>1002773-4PARTSHOP</v>
          </cell>
          <cell r="B10642" t="e">
            <v>#VALUE!</v>
          </cell>
        </row>
        <row r="10643">
          <cell r="A10643" t="str">
            <v>1002773-4TTL. RFU</v>
          </cell>
          <cell r="B10643" t="e">
            <v>#VALUE!</v>
          </cell>
        </row>
        <row r="10644">
          <cell r="A10644" t="str">
            <v>1002773-4Min.</v>
          </cell>
          <cell r="B10644" t="e">
            <v>#VALUE!</v>
          </cell>
        </row>
        <row r="10645">
          <cell r="A10645" t="str">
            <v>1002773-4Max.</v>
          </cell>
          <cell r="B10645" t="e">
            <v>#VALUE!</v>
          </cell>
        </row>
        <row r="10646">
          <cell r="A10646" t="str">
            <v>1002773-4+ / -</v>
          </cell>
          <cell r="B10646" t="e">
            <v>#VALUE!</v>
          </cell>
        </row>
        <row r="10647">
          <cell r="A10647" t="str">
            <v>1004147-8PARTSHOP</v>
          </cell>
          <cell r="B10647" t="e">
            <v>#VALUE!</v>
          </cell>
        </row>
        <row r="10648">
          <cell r="A10648" t="str">
            <v>1004147-8TTL. RFU</v>
          </cell>
          <cell r="B10648" t="e">
            <v>#VALUE!</v>
          </cell>
        </row>
        <row r="10649">
          <cell r="A10649" t="str">
            <v>1004147-8Min.</v>
          </cell>
          <cell r="B10649" t="e">
            <v>#VALUE!</v>
          </cell>
        </row>
        <row r="10650">
          <cell r="A10650" t="str">
            <v>1004147-8Max.</v>
          </cell>
          <cell r="B10650" t="e">
            <v>#VALUE!</v>
          </cell>
        </row>
        <row r="10651">
          <cell r="A10651" t="str">
            <v>1004147-8+ / -</v>
          </cell>
          <cell r="B10651" t="e">
            <v>#VALUE!</v>
          </cell>
        </row>
        <row r="10652">
          <cell r="A10652" t="str">
            <v>1010984-6PARTSHOP</v>
          </cell>
          <cell r="B10652" t="e">
            <v>#VALUE!</v>
          </cell>
        </row>
        <row r="10653">
          <cell r="A10653" t="str">
            <v>1010984-6TTL. RFU</v>
          </cell>
          <cell r="B10653" t="e">
            <v>#VALUE!</v>
          </cell>
        </row>
        <row r="10654">
          <cell r="A10654" t="str">
            <v>1010984-6Min.</v>
          </cell>
          <cell r="B10654" t="e">
            <v>#VALUE!</v>
          </cell>
        </row>
        <row r="10655">
          <cell r="A10655" t="str">
            <v>1010984-6Max.</v>
          </cell>
          <cell r="B10655" t="e">
            <v>#VALUE!</v>
          </cell>
        </row>
        <row r="10656">
          <cell r="A10656" t="str">
            <v>1010984-6+ / -</v>
          </cell>
          <cell r="B10656" t="e">
            <v>#VALUE!</v>
          </cell>
        </row>
        <row r="10657">
          <cell r="A10657" t="str">
            <v>1011559-5PARTSHOP</v>
          </cell>
          <cell r="B10657" t="e">
            <v>#VALUE!</v>
          </cell>
        </row>
        <row r="10658">
          <cell r="A10658" t="str">
            <v>1011559-5TTL. RFU</v>
          </cell>
          <cell r="B10658" t="e">
            <v>#VALUE!</v>
          </cell>
        </row>
        <row r="10659">
          <cell r="A10659" t="str">
            <v>1011559-5Min.</v>
          </cell>
          <cell r="B10659" t="e">
            <v>#VALUE!</v>
          </cell>
        </row>
        <row r="10660">
          <cell r="A10660" t="str">
            <v>1011559-5Max.</v>
          </cell>
          <cell r="B10660" t="e">
            <v>#VALUE!</v>
          </cell>
        </row>
        <row r="10661">
          <cell r="A10661" t="str">
            <v>1011559-5+ / -</v>
          </cell>
          <cell r="B10661" t="e">
            <v>#VALUE!</v>
          </cell>
        </row>
        <row r="10662">
          <cell r="A10662" t="str">
            <v>1004220-2PARTSHOP</v>
          </cell>
          <cell r="B10662" t="e">
            <v>#VALUE!</v>
          </cell>
        </row>
        <row r="10663">
          <cell r="A10663" t="str">
            <v>1004220-2TTL. RFU</v>
          </cell>
          <cell r="B10663" t="e">
            <v>#VALUE!</v>
          </cell>
        </row>
        <row r="10664">
          <cell r="A10664" t="str">
            <v>1004220-2Min.</v>
          </cell>
          <cell r="B10664" t="e">
            <v>#VALUE!</v>
          </cell>
        </row>
        <row r="10665">
          <cell r="A10665" t="str">
            <v>1004220-2Max.</v>
          </cell>
          <cell r="B10665" t="e">
            <v>#VALUE!</v>
          </cell>
        </row>
        <row r="10666">
          <cell r="A10666" t="str">
            <v>1004220-2+ / -</v>
          </cell>
          <cell r="B10666" t="e">
            <v>#VALUE!</v>
          </cell>
        </row>
        <row r="10667">
          <cell r="A10667" t="str">
            <v>1004146-1PARTSHOP</v>
          </cell>
          <cell r="B10667" t="e">
            <v>#VALUE!</v>
          </cell>
        </row>
        <row r="10668">
          <cell r="A10668" t="str">
            <v>1004146-1TTL. RFU</v>
          </cell>
          <cell r="B10668" t="e">
            <v>#VALUE!</v>
          </cell>
        </row>
        <row r="10669">
          <cell r="A10669" t="str">
            <v>1004146-1Min.</v>
          </cell>
          <cell r="B10669" t="e">
            <v>#VALUE!</v>
          </cell>
        </row>
        <row r="10670">
          <cell r="A10670" t="str">
            <v>1004146-1Max.</v>
          </cell>
          <cell r="B10670" t="e">
            <v>#VALUE!</v>
          </cell>
        </row>
        <row r="10671">
          <cell r="A10671" t="str">
            <v>1004146-1+ / -</v>
          </cell>
          <cell r="B10671" t="e">
            <v>#VALUE!</v>
          </cell>
        </row>
        <row r="10672">
          <cell r="A10672" t="str">
            <v>1000731-8PARTSHOP</v>
          </cell>
          <cell r="B10672" t="e">
            <v>#VALUE!</v>
          </cell>
        </row>
        <row r="10673">
          <cell r="A10673" t="str">
            <v>1000731-8TTL. RFU</v>
          </cell>
          <cell r="B10673" t="e">
            <v>#VALUE!</v>
          </cell>
        </row>
        <row r="10674">
          <cell r="A10674" t="str">
            <v>1000731-8Min.</v>
          </cell>
          <cell r="B10674" t="e">
            <v>#VALUE!</v>
          </cell>
        </row>
        <row r="10675">
          <cell r="A10675" t="str">
            <v>1000731-8Max.</v>
          </cell>
          <cell r="B10675" t="e">
            <v>#VALUE!</v>
          </cell>
        </row>
        <row r="10676">
          <cell r="A10676" t="str">
            <v>1000731-8+ / -</v>
          </cell>
          <cell r="B10676" t="e">
            <v>#VALUE!</v>
          </cell>
        </row>
        <row r="10677">
          <cell r="A10677" t="str">
            <v>1005129-5PARTSHOP</v>
          </cell>
          <cell r="B10677" t="e">
            <v>#VALUE!</v>
          </cell>
        </row>
        <row r="10678">
          <cell r="A10678" t="str">
            <v>1005129-5TTL. RFU</v>
          </cell>
          <cell r="B10678" t="e">
            <v>#VALUE!</v>
          </cell>
        </row>
        <row r="10679">
          <cell r="A10679" t="str">
            <v>1005129-5Min.</v>
          </cell>
          <cell r="B10679" t="e">
            <v>#VALUE!</v>
          </cell>
        </row>
        <row r="10680">
          <cell r="A10680" t="str">
            <v>1005129-5Max.</v>
          </cell>
          <cell r="B10680" t="e">
            <v>#VALUE!</v>
          </cell>
        </row>
        <row r="10681">
          <cell r="A10681" t="str">
            <v>1005129-5+ / -</v>
          </cell>
          <cell r="B10681" t="e">
            <v>#VALUE!</v>
          </cell>
        </row>
        <row r="10682">
          <cell r="A10682" t="str">
            <v>1004347-0PARTSHOP</v>
          </cell>
          <cell r="B10682" t="e">
            <v>#VALUE!</v>
          </cell>
        </row>
        <row r="10683">
          <cell r="A10683" t="str">
            <v>1004347-0TTL. RFU</v>
          </cell>
          <cell r="B10683" t="e">
            <v>#VALUE!</v>
          </cell>
        </row>
        <row r="10684">
          <cell r="A10684" t="str">
            <v>1004347-0Min.</v>
          </cell>
          <cell r="B10684" t="e">
            <v>#VALUE!</v>
          </cell>
        </row>
        <row r="10685">
          <cell r="A10685" t="str">
            <v>1004347-0Max.</v>
          </cell>
          <cell r="B10685" t="e">
            <v>#VALUE!</v>
          </cell>
        </row>
        <row r="10686">
          <cell r="A10686" t="str">
            <v>1004347-0+ / -</v>
          </cell>
          <cell r="B10686" t="e">
            <v>#VALUE!</v>
          </cell>
        </row>
        <row r="10687">
          <cell r="A10687" t="str">
            <v>1005033-7PARTSHOP</v>
          </cell>
          <cell r="B10687" t="e">
            <v>#VALUE!</v>
          </cell>
        </row>
        <row r="10688">
          <cell r="A10688" t="str">
            <v>1005033-7TTL. RFU</v>
          </cell>
          <cell r="B10688" t="e">
            <v>#VALUE!</v>
          </cell>
        </row>
        <row r="10689">
          <cell r="A10689" t="str">
            <v>1005033-7Min.</v>
          </cell>
          <cell r="B10689" t="e">
            <v>#VALUE!</v>
          </cell>
        </row>
        <row r="10690">
          <cell r="A10690" t="str">
            <v>1005033-7Max.</v>
          </cell>
          <cell r="B10690" t="e">
            <v>#VALUE!</v>
          </cell>
        </row>
        <row r="10691">
          <cell r="A10691" t="str">
            <v>1005033-7+ / -</v>
          </cell>
          <cell r="B10691" t="e">
            <v>#VALUE!</v>
          </cell>
        </row>
        <row r="10692">
          <cell r="A10692" t="str">
            <v>1001420-9PARTSHOP</v>
          </cell>
          <cell r="B10692" t="e">
            <v>#VALUE!</v>
          </cell>
        </row>
        <row r="10693">
          <cell r="A10693" t="str">
            <v>1001420-9TTL. RFU</v>
          </cell>
          <cell r="B10693" t="e">
            <v>#VALUE!</v>
          </cell>
        </row>
        <row r="10694">
          <cell r="A10694" t="str">
            <v>1001420-9Min.</v>
          </cell>
          <cell r="B10694" t="e">
            <v>#VALUE!</v>
          </cell>
        </row>
        <row r="10695">
          <cell r="A10695" t="str">
            <v>1001420-9Max.</v>
          </cell>
          <cell r="B10695" t="e">
            <v>#VALUE!</v>
          </cell>
        </row>
        <row r="10696">
          <cell r="A10696" t="str">
            <v>1001420-9+ / -</v>
          </cell>
          <cell r="B10696" t="e">
            <v>#VALUE!</v>
          </cell>
        </row>
        <row r="10697">
          <cell r="A10697" t="str">
            <v>1001213-3PARTSHOP</v>
          </cell>
          <cell r="B10697">
            <v>150000</v>
          </cell>
        </row>
        <row r="10698">
          <cell r="A10698" t="str">
            <v>1001213-3TTL. RFU</v>
          </cell>
          <cell r="B10698" t="e">
            <v>#VALUE!</v>
          </cell>
        </row>
        <row r="10699">
          <cell r="A10699" t="str">
            <v>1001213-3Min.</v>
          </cell>
          <cell r="B10699" t="e">
            <v>#VALUE!</v>
          </cell>
        </row>
        <row r="10700">
          <cell r="A10700" t="str">
            <v>1001213-3Max.</v>
          </cell>
          <cell r="B10700" t="e">
            <v>#VALUE!</v>
          </cell>
        </row>
        <row r="10701">
          <cell r="A10701" t="str">
            <v>1001213-3+ / -</v>
          </cell>
          <cell r="B10701" t="e">
            <v>#VALUE!</v>
          </cell>
        </row>
        <row r="10702">
          <cell r="A10702" t="str">
            <v>1000607-9PARTSHOP</v>
          </cell>
          <cell r="B10702">
            <v>178182</v>
          </cell>
        </row>
        <row r="10703">
          <cell r="A10703" t="str">
            <v>1000607-9TTL. RFU</v>
          </cell>
          <cell r="B10703" t="e">
            <v>#VALUE!</v>
          </cell>
        </row>
        <row r="10704">
          <cell r="A10704" t="str">
            <v>1000607-9Min.</v>
          </cell>
          <cell r="B10704" t="e">
            <v>#VALUE!</v>
          </cell>
        </row>
        <row r="10705">
          <cell r="A10705" t="str">
            <v>1000607-9Max.</v>
          </cell>
          <cell r="B10705" t="e">
            <v>#VALUE!</v>
          </cell>
        </row>
        <row r="10706">
          <cell r="A10706" t="str">
            <v>1000607-9+ / -</v>
          </cell>
          <cell r="B10706" t="e">
            <v>#VALUE!</v>
          </cell>
        </row>
        <row r="10707">
          <cell r="A10707" t="str">
            <v>1011364-9FGP</v>
          </cell>
          <cell r="B10707" t="e">
            <v>#VALUE!</v>
          </cell>
        </row>
        <row r="10708">
          <cell r="A10708" t="str">
            <v>1011364-9TTL. RFU</v>
          </cell>
          <cell r="B10708" t="e">
            <v>#VALUE!</v>
          </cell>
        </row>
        <row r="10709">
          <cell r="A10709" t="str">
            <v>1011364-9Min.</v>
          </cell>
          <cell r="B10709" t="e">
            <v>#VALUE!</v>
          </cell>
        </row>
        <row r="10710">
          <cell r="A10710" t="str">
            <v>1011364-9Max.</v>
          </cell>
          <cell r="B10710" t="e">
            <v>#VALUE!</v>
          </cell>
        </row>
        <row r="10711">
          <cell r="A10711" t="str">
            <v>1011364-9+ / -</v>
          </cell>
          <cell r="B10711" t="e">
            <v>#VALUE!</v>
          </cell>
        </row>
        <row r="10712">
          <cell r="A10712" t="str">
            <v>1002972-9BEKAS</v>
          </cell>
          <cell r="B10712" t="e">
            <v>#VALUE!</v>
          </cell>
        </row>
        <row r="10713">
          <cell r="A10713" t="str">
            <v>1002972-9TTL. RFU</v>
          </cell>
          <cell r="B10713" t="e">
            <v>#VALUE!</v>
          </cell>
        </row>
        <row r="10714">
          <cell r="A10714" t="str">
            <v>1002972-9Min.</v>
          </cell>
          <cell r="B10714" t="e">
            <v>#VALUE!</v>
          </cell>
        </row>
        <row r="10715">
          <cell r="A10715" t="str">
            <v>1002972-9Max.</v>
          </cell>
          <cell r="B10715" t="e">
            <v>#VALUE!</v>
          </cell>
        </row>
        <row r="10716">
          <cell r="A10716" t="str">
            <v>1002972-9+ / -</v>
          </cell>
          <cell r="B10716" t="e">
            <v>#VALUE!</v>
          </cell>
        </row>
        <row r="10717">
          <cell r="A10717" t="str">
            <v>1003433-1PARTSHOP</v>
          </cell>
          <cell r="B10717" t="e">
            <v>#VALUE!</v>
          </cell>
        </row>
        <row r="10718">
          <cell r="A10718" t="str">
            <v>1003433-1TTL. RFU</v>
          </cell>
          <cell r="B10718" t="e">
            <v>#VALUE!</v>
          </cell>
        </row>
        <row r="10719">
          <cell r="A10719" t="str">
            <v>1003433-1Min.</v>
          </cell>
          <cell r="B10719" t="e">
            <v>#VALUE!</v>
          </cell>
        </row>
        <row r="10720">
          <cell r="A10720" t="str">
            <v>1003433-1Max.</v>
          </cell>
          <cell r="B10720" t="e">
            <v>#VALUE!</v>
          </cell>
        </row>
        <row r="10721">
          <cell r="A10721" t="str">
            <v>1003433-1+ / -</v>
          </cell>
          <cell r="B10721" t="e">
            <v>#VALUE!</v>
          </cell>
        </row>
        <row r="10722">
          <cell r="A10722" t="str">
            <v>1003481-1PARTSHOP</v>
          </cell>
          <cell r="B10722" t="e">
            <v>#VALUE!</v>
          </cell>
        </row>
        <row r="10723">
          <cell r="A10723" t="str">
            <v>1003481-1TTL. RFU</v>
          </cell>
          <cell r="B10723" t="e">
            <v>#VALUE!</v>
          </cell>
        </row>
        <row r="10724">
          <cell r="A10724" t="str">
            <v>1003481-1Min.</v>
          </cell>
          <cell r="B10724" t="e">
            <v>#VALUE!</v>
          </cell>
        </row>
        <row r="10725">
          <cell r="A10725" t="str">
            <v>1003481-1Max.</v>
          </cell>
          <cell r="B10725" t="e">
            <v>#VALUE!</v>
          </cell>
        </row>
        <row r="10726">
          <cell r="A10726" t="str">
            <v>1003481-1+ / -</v>
          </cell>
          <cell r="B10726" t="e">
            <v>#VALUE!</v>
          </cell>
        </row>
        <row r="10727">
          <cell r="A10727" t="str">
            <v>1000457-2PARTSHOP</v>
          </cell>
          <cell r="B10727" t="e">
            <v>#VALUE!</v>
          </cell>
        </row>
        <row r="10728">
          <cell r="A10728" t="str">
            <v>1000457-2TTL. RFU</v>
          </cell>
          <cell r="B10728" t="e">
            <v>#VALUE!</v>
          </cell>
        </row>
        <row r="10729">
          <cell r="A10729" t="str">
            <v>1000457-2Min.</v>
          </cell>
          <cell r="B10729" t="e">
            <v>#VALUE!</v>
          </cell>
        </row>
        <row r="10730">
          <cell r="A10730" t="str">
            <v>1000457-2Max.</v>
          </cell>
          <cell r="B10730" t="e">
            <v>#VALUE!</v>
          </cell>
        </row>
        <row r="10731">
          <cell r="A10731" t="str">
            <v>1000457-2+ / -</v>
          </cell>
          <cell r="B10731" t="e">
            <v>#VALUE!</v>
          </cell>
        </row>
        <row r="10732">
          <cell r="A10732" t="str">
            <v>1001767-4PARTSHOP</v>
          </cell>
          <cell r="B10732" t="e">
            <v>#VALUE!</v>
          </cell>
        </row>
        <row r="10733">
          <cell r="A10733" t="str">
            <v>1001767-4TTL. RFU</v>
          </cell>
          <cell r="B10733" t="e">
            <v>#VALUE!</v>
          </cell>
        </row>
        <row r="10734">
          <cell r="A10734" t="str">
            <v>1001767-4Min.</v>
          </cell>
          <cell r="B10734" t="e">
            <v>#VALUE!</v>
          </cell>
        </row>
        <row r="10735">
          <cell r="A10735" t="str">
            <v>1001767-4Max.</v>
          </cell>
          <cell r="B10735" t="e">
            <v>#VALUE!</v>
          </cell>
        </row>
        <row r="10736">
          <cell r="A10736" t="str">
            <v>1001767-4+ / -</v>
          </cell>
          <cell r="B10736" t="e">
            <v>#VALUE!</v>
          </cell>
        </row>
        <row r="10737">
          <cell r="A10737" t="str">
            <v>1000458-0PARTSHOP</v>
          </cell>
          <cell r="B10737" t="e">
            <v>#VALUE!</v>
          </cell>
        </row>
        <row r="10738">
          <cell r="A10738" t="str">
            <v>1000458-0TTL. RFU</v>
          </cell>
          <cell r="B10738" t="e">
            <v>#VALUE!</v>
          </cell>
        </row>
        <row r="10739">
          <cell r="A10739" t="str">
            <v>1000458-0Min.</v>
          </cell>
          <cell r="B10739" t="e">
            <v>#VALUE!</v>
          </cell>
        </row>
        <row r="10740">
          <cell r="A10740" t="str">
            <v>1000458-0Max.</v>
          </cell>
          <cell r="B10740" t="e">
            <v>#VALUE!</v>
          </cell>
        </row>
        <row r="10741">
          <cell r="A10741" t="str">
            <v>1000458-0+ / -</v>
          </cell>
          <cell r="B10741" t="e">
            <v>#VALUE!</v>
          </cell>
        </row>
        <row r="10742">
          <cell r="A10742" t="str">
            <v>1001242-7PARTSHOP</v>
          </cell>
          <cell r="B10742" t="e">
            <v>#VALUE!</v>
          </cell>
        </row>
        <row r="10743">
          <cell r="A10743" t="str">
            <v>1001242-7TTL. RFU</v>
          </cell>
          <cell r="B10743" t="e">
            <v>#VALUE!</v>
          </cell>
        </row>
        <row r="10744">
          <cell r="A10744" t="str">
            <v>1001242-7Min.</v>
          </cell>
          <cell r="B10744" t="e">
            <v>#VALUE!</v>
          </cell>
        </row>
        <row r="10745">
          <cell r="A10745" t="str">
            <v>1001242-7Max.</v>
          </cell>
          <cell r="B10745" t="e">
            <v>#VALUE!</v>
          </cell>
        </row>
        <row r="10746">
          <cell r="A10746" t="str">
            <v>1001242-7+ / -</v>
          </cell>
          <cell r="B10746" t="e">
            <v>#VALUE!</v>
          </cell>
        </row>
        <row r="10747">
          <cell r="A10747" t="str">
            <v>1011309-6PARTSHOP</v>
          </cell>
          <cell r="B10747" t="e">
            <v>#VALUE!</v>
          </cell>
        </row>
        <row r="10748">
          <cell r="A10748" t="str">
            <v>1011309-6TTL. RFU</v>
          </cell>
          <cell r="B10748" t="e">
            <v>#VALUE!</v>
          </cell>
        </row>
        <row r="10749">
          <cell r="A10749" t="str">
            <v>1011309-6Min.</v>
          </cell>
          <cell r="B10749" t="e">
            <v>#VALUE!</v>
          </cell>
        </row>
        <row r="10750">
          <cell r="A10750" t="str">
            <v>1011309-6Max.</v>
          </cell>
          <cell r="B10750" t="e">
            <v>#VALUE!</v>
          </cell>
        </row>
        <row r="10751">
          <cell r="A10751" t="str">
            <v>1011309-6+ / -</v>
          </cell>
          <cell r="B10751" t="e">
            <v>#VALUE!</v>
          </cell>
        </row>
        <row r="10752">
          <cell r="A10752" t="str">
            <v>1011043-7BUATAN</v>
          </cell>
          <cell r="B10752" t="e">
            <v>#VALUE!</v>
          </cell>
        </row>
        <row r="10753">
          <cell r="A10753" t="str">
            <v>1011043-7TTL. RFU</v>
          </cell>
          <cell r="B10753" t="e">
            <v>#VALUE!</v>
          </cell>
        </row>
        <row r="10754">
          <cell r="A10754" t="str">
            <v>1011043-7Min.</v>
          </cell>
          <cell r="B10754" t="e">
            <v>#VALUE!</v>
          </cell>
        </row>
        <row r="10755">
          <cell r="A10755" t="str">
            <v>1011043-7Max.</v>
          </cell>
          <cell r="B10755" t="e">
            <v>#VALUE!</v>
          </cell>
        </row>
        <row r="10756">
          <cell r="A10756" t="str">
            <v>1011043-7+ / -</v>
          </cell>
          <cell r="B10756" t="e">
            <v>#VALUE!</v>
          </cell>
        </row>
        <row r="10757">
          <cell r="A10757" t="str">
            <v>1011439-4IGP</v>
          </cell>
          <cell r="B10757" t="e">
            <v>#VALUE!</v>
          </cell>
        </row>
        <row r="10758">
          <cell r="A10758" t="str">
            <v>1011439-4TTL. RFU</v>
          </cell>
          <cell r="B10758" t="e">
            <v>#VALUE!</v>
          </cell>
        </row>
        <row r="10759">
          <cell r="A10759" t="str">
            <v>1011439-4Min.</v>
          </cell>
          <cell r="B10759" t="e">
            <v>#VALUE!</v>
          </cell>
        </row>
        <row r="10760">
          <cell r="A10760" t="str">
            <v>1011439-4Max.</v>
          </cell>
          <cell r="B10760" t="e">
            <v>#VALUE!</v>
          </cell>
        </row>
        <row r="10761">
          <cell r="A10761" t="str">
            <v>1011439-4+ / -</v>
          </cell>
          <cell r="B10761" t="e">
            <v>#VALUE!</v>
          </cell>
        </row>
        <row r="10762">
          <cell r="A10762" t="str">
            <v>1000323-1PARTSHOP</v>
          </cell>
          <cell r="B10762" t="e">
            <v>#VALUE!</v>
          </cell>
        </row>
        <row r="10763">
          <cell r="A10763" t="str">
            <v>1000323-1TTL. RFU</v>
          </cell>
          <cell r="B10763" t="e">
            <v>#VALUE!</v>
          </cell>
        </row>
        <row r="10764">
          <cell r="A10764" t="str">
            <v>1000323-1Min.</v>
          </cell>
          <cell r="B10764" t="e">
            <v>#VALUE!</v>
          </cell>
        </row>
        <row r="10765">
          <cell r="A10765" t="str">
            <v>1000323-1Max.</v>
          </cell>
          <cell r="B10765" t="e">
            <v>#VALUE!</v>
          </cell>
        </row>
        <row r="10766">
          <cell r="A10766" t="str">
            <v>1000323-1+ / -</v>
          </cell>
          <cell r="B10766" t="e">
            <v>#VALUE!</v>
          </cell>
        </row>
        <row r="10767">
          <cell r="A10767" t="str">
            <v>1011438-6IGP</v>
          </cell>
          <cell r="B10767" t="e">
            <v>#VALUE!</v>
          </cell>
        </row>
        <row r="10768">
          <cell r="A10768" t="str">
            <v>1011438-6TTL. RFU</v>
          </cell>
          <cell r="B10768" t="e">
            <v>#VALUE!</v>
          </cell>
        </row>
        <row r="10769">
          <cell r="A10769" t="str">
            <v>1011438-6Min.</v>
          </cell>
          <cell r="B10769" t="e">
            <v>#VALUE!</v>
          </cell>
        </row>
        <row r="10770">
          <cell r="A10770" t="str">
            <v>1011438-6Max.</v>
          </cell>
          <cell r="B10770" t="e">
            <v>#VALUE!</v>
          </cell>
        </row>
        <row r="10771">
          <cell r="A10771" t="str">
            <v>1011438-6+ / -</v>
          </cell>
          <cell r="B10771" t="e">
            <v>#VALUE!</v>
          </cell>
        </row>
        <row r="10772">
          <cell r="A10772" t="str">
            <v>1000002-1PARTSHOP</v>
          </cell>
          <cell r="B10772" t="e">
            <v>#VALUE!</v>
          </cell>
        </row>
        <row r="10773">
          <cell r="A10773" t="str">
            <v>1000002-1TTL. RFU</v>
          </cell>
          <cell r="B10773" t="e">
            <v>#VALUE!</v>
          </cell>
        </row>
        <row r="10774">
          <cell r="A10774" t="str">
            <v>1000002-1Min.</v>
          </cell>
          <cell r="B10774" t="e">
            <v>#VALUE!</v>
          </cell>
        </row>
        <row r="10775">
          <cell r="A10775" t="str">
            <v>1000002-1Max.</v>
          </cell>
          <cell r="B10775" t="e">
            <v>#VALUE!</v>
          </cell>
        </row>
        <row r="10776">
          <cell r="A10776" t="str">
            <v>1000002-1+ / -</v>
          </cell>
          <cell r="B10776" t="e">
            <v>#VALUE!</v>
          </cell>
        </row>
        <row r="10777">
          <cell r="A10777" t="str">
            <v>1000162-1PARTSHOP</v>
          </cell>
          <cell r="B10777" t="e">
            <v>#VALUE!</v>
          </cell>
        </row>
        <row r="10778">
          <cell r="A10778" t="str">
            <v>1000162-1TTL. RFU</v>
          </cell>
          <cell r="B10778" t="e">
            <v>#VALUE!</v>
          </cell>
        </row>
        <row r="10779">
          <cell r="A10779" t="str">
            <v>1000162-1Min.</v>
          </cell>
          <cell r="B10779" t="e">
            <v>#VALUE!</v>
          </cell>
        </row>
        <row r="10780">
          <cell r="A10780" t="str">
            <v>1000162-1Max.</v>
          </cell>
          <cell r="B10780" t="e">
            <v>#VALUE!</v>
          </cell>
        </row>
        <row r="10781">
          <cell r="A10781" t="str">
            <v>1000162-1+ / -</v>
          </cell>
          <cell r="B10781" t="e">
            <v>#VALUE!</v>
          </cell>
        </row>
        <row r="10782">
          <cell r="A10782" t="str">
            <v>1003056-5HOP</v>
          </cell>
          <cell r="B10782" t="e">
            <v>#VALUE!</v>
          </cell>
        </row>
        <row r="10783">
          <cell r="A10783" t="str">
            <v>1003056-5TTL. RFU</v>
          </cell>
          <cell r="B10783" t="e">
            <v>#VALUE!</v>
          </cell>
        </row>
        <row r="10784">
          <cell r="A10784" t="str">
            <v>1003056-5Min.</v>
          </cell>
          <cell r="B10784" t="e">
            <v>#VALUE!</v>
          </cell>
        </row>
        <row r="10785">
          <cell r="A10785" t="str">
            <v>1003056-5Max.</v>
          </cell>
          <cell r="B10785" t="e">
            <v>#VALUE!</v>
          </cell>
        </row>
        <row r="10786">
          <cell r="A10786" t="str">
            <v>1003056-5+ / -</v>
          </cell>
          <cell r="B10786" t="e">
            <v>#VALUE!</v>
          </cell>
        </row>
        <row r="10787">
          <cell r="A10787" t="str">
            <v>1000459-9BUATAN</v>
          </cell>
          <cell r="B10787" t="e">
            <v>#VALUE!</v>
          </cell>
        </row>
        <row r="10788">
          <cell r="A10788" t="str">
            <v>1000459-9TTL. RFU</v>
          </cell>
          <cell r="B10788" t="e">
            <v>#VALUE!</v>
          </cell>
        </row>
        <row r="10789">
          <cell r="A10789" t="str">
            <v>1000459-9Min.</v>
          </cell>
          <cell r="B10789" t="e">
            <v>#VALUE!</v>
          </cell>
        </row>
        <row r="10790">
          <cell r="A10790" t="str">
            <v>1000459-9Max.</v>
          </cell>
          <cell r="B10790" t="e">
            <v>#VALUE!</v>
          </cell>
        </row>
        <row r="10791">
          <cell r="A10791" t="str">
            <v>1000459-9+ / -</v>
          </cell>
          <cell r="B10791" t="e">
            <v>#VALUE!</v>
          </cell>
        </row>
        <row r="10792">
          <cell r="A10792" t="str">
            <v>1003038-7PARTSHOP</v>
          </cell>
          <cell r="B10792" t="e">
            <v>#VALUE!</v>
          </cell>
        </row>
        <row r="10793">
          <cell r="A10793" t="str">
            <v>1003038-7TTL. RFU</v>
          </cell>
          <cell r="B10793" t="e">
            <v>#VALUE!</v>
          </cell>
        </row>
        <row r="10794">
          <cell r="A10794" t="str">
            <v>1003038-7Min.</v>
          </cell>
          <cell r="B10794" t="e">
            <v>#VALUE!</v>
          </cell>
        </row>
        <row r="10795">
          <cell r="A10795" t="str">
            <v>1003038-7Max.</v>
          </cell>
          <cell r="B10795" t="e">
            <v>#VALUE!</v>
          </cell>
        </row>
        <row r="10796">
          <cell r="A10796" t="str">
            <v>1003038-7+ / -</v>
          </cell>
          <cell r="B10796" t="e">
            <v>#VALUE!</v>
          </cell>
        </row>
        <row r="10797">
          <cell r="A10797" t="str">
            <v>1009218-8PARTSHOP</v>
          </cell>
          <cell r="B10797" t="e">
            <v>#VALUE!</v>
          </cell>
        </row>
        <row r="10798">
          <cell r="A10798" t="str">
            <v>1009218-8TTL. RFU</v>
          </cell>
          <cell r="B10798" t="e">
            <v>#VALUE!</v>
          </cell>
        </row>
        <row r="10799">
          <cell r="A10799" t="str">
            <v>1009218-8Min.</v>
          </cell>
          <cell r="B10799" t="e">
            <v>#VALUE!</v>
          </cell>
        </row>
        <row r="10800">
          <cell r="A10800" t="str">
            <v>1009218-8Max.</v>
          </cell>
          <cell r="B10800" t="e">
            <v>#VALUE!</v>
          </cell>
        </row>
        <row r="10801">
          <cell r="A10801" t="str">
            <v>1009218-8+ / -</v>
          </cell>
          <cell r="B10801" t="e">
            <v>#VALUE!</v>
          </cell>
        </row>
        <row r="10802">
          <cell r="A10802" t="str">
            <v>1010958-7PARTSHOP</v>
          </cell>
          <cell r="B10802" t="e">
            <v>#VALUE!</v>
          </cell>
        </row>
        <row r="10803">
          <cell r="A10803" t="str">
            <v>1010958-7TTL. RFU</v>
          </cell>
          <cell r="B10803" t="e">
            <v>#VALUE!</v>
          </cell>
        </row>
        <row r="10804">
          <cell r="A10804" t="str">
            <v>1010958-7Min.</v>
          </cell>
          <cell r="B10804" t="e">
            <v>#VALUE!</v>
          </cell>
        </row>
        <row r="10805">
          <cell r="A10805" t="str">
            <v>1010958-7Max.</v>
          </cell>
          <cell r="B10805" t="e">
            <v>#VALUE!</v>
          </cell>
        </row>
        <row r="10806">
          <cell r="A10806" t="str">
            <v>1010958-7+ / -</v>
          </cell>
          <cell r="B10806" t="e">
            <v>#VALUE!</v>
          </cell>
        </row>
        <row r="10807">
          <cell r="A10807" t="str">
            <v>1010833-5PARTSHOP</v>
          </cell>
          <cell r="B10807" t="e">
            <v>#VALUE!</v>
          </cell>
        </row>
        <row r="10808">
          <cell r="A10808" t="str">
            <v>1010833-5TTL. RFU</v>
          </cell>
          <cell r="B10808" t="e">
            <v>#VALUE!</v>
          </cell>
        </row>
        <row r="10809">
          <cell r="A10809" t="str">
            <v>1010833-5Min.</v>
          </cell>
          <cell r="B10809" t="e">
            <v>#VALUE!</v>
          </cell>
        </row>
        <row r="10810">
          <cell r="A10810" t="str">
            <v>1010833-5Max.</v>
          </cell>
          <cell r="B10810" t="e">
            <v>#VALUE!</v>
          </cell>
        </row>
        <row r="10811">
          <cell r="A10811" t="str">
            <v>1010833-5+ / -</v>
          </cell>
          <cell r="B10811" t="e">
            <v>#VALUE!</v>
          </cell>
        </row>
        <row r="10812">
          <cell r="A10812" t="str">
            <v>1009229-3PARTSHOP</v>
          </cell>
          <cell r="B10812" t="e">
            <v>#VALUE!</v>
          </cell>
        </row>
        <row r="10813">
          <cell r="A10813" t="str">
            <v>1009229-3TTL. RFU</v>
          </cell>
          <cell r="B10813" t="e">
            <v>#VALUE!</v>
          </cell>
        </row>
        <row r="10814">
          <cell r="A10814" t="str">
            <v>1009229-3Min.</v>
          </cell>
          <cell r="B10814" t="e">
            <v>#VALUE!</v>
          </cell>
        </row>
        <row r="10815">
          <cell r="A10815" t="str">
            <v>1009229-3Max.</v>
          </cell>
          <cell r="B10815" t="e">
            <v>#VALUE!</v>
          </cell>
        </row>
        <row r="10816">
          <cell r="A10816" t="str">
            <v>1009229-3+ / -</v>
          </cell>
          <cell r="B10816" t="e">
            <v>#VALUE!</v>
          </cell>
        </row>
        <row r="10817">
          <cell r="A10817" t="str">
            <v>1004718-2PARTSHOP</v>
          </cell>
          <cell r="B10817" t="e">
            <v>#VALUE!</v>
          </cell>
        </row>
        <row r="10818">
          <cell r="A10818" t="str">
            <v>1004718-2TTL. RFU</v>
          </cell>
          <cell r="B10818" t="e">
            <v>#VALUE!</v>
          </cell>
        </row>
        <row r="10819">
          <cell r="A10819" t="str">
            <v>1004718-2Min.</v>
          </cell>
          <cell r="B10819" t="e">
            <v>#VALUE!</v>
          </cell>
        </row>
        <row r="10820">
          <cell r="A10820" t="str">
            <v>1004718-2Max.</v>
          </cell>
          <cell r="B10820" t="e">
            <v>#VALUE!</v>
          </cell>
        </row>
        <row r="10821">
          <cell r="A10821" t="str">
            <v>1004718-2+ / -</v>
          </cell>
          <cell r="B10821" t="e">
            <v>#VALUE!</v>
          </cell>
        </row>
        <row r="10822">
          <cell r="A10822" t="str">
            <v>1011201-4PARTSHOP</v>
          </cell>
          <cell r="B10822" t="e">
            <v>#VALUE!</v>
          </cell>
        </row>
        <row r="10823">
          <cell r="A10823" t="str">
            <v>1011201-4TTL. RFU</v>
          </cell>
          <cell r="B10823" t="e">
            <v>#VALUE!</v>
          </cell>
        </row>
        <row r="10824">
          <cell r="A10824" t="str">
            <v>1011201-4Min.</v>
          </cell>
          <cell r="B10824" t="e">
            <v>#VALUE!</v>
          </cell>
        </row>
        <row r="10825">
          <cell r="A10825" t="str">
            <v>1011201-4Max.</v>
          </cell>
          <cell r="B10825" t="e">
            <v>#VALUE!</v>
          </cell>
        </row>
        <row r="10826">
          <cell r="A10826" t="str">
            <v>1011201-4+ / -</v>
          </cell>
          <cell r="B10826" t="e">
            <v>#VALUE!</v>
          </cell>
        </row>
        <row r="10827">
          <cell r="A10827" t="str">
            <v>1011203-0PARTSHOP</v>
          </cell>
          <cell r="B10827" t="e">
            <v>#VALUE!</v>
          </cell>
        </row>
        <row r="10828">
          <cell r="A10828" t="str">
            <v>1011203-0TTL. RFU</v>
          </cell>
          <cell r="B10828" t="e">
            <v>#VALUE!</v>
          </cell>
        </row>
        <row r="10829">
          <cell r="A10829" t="str">
            <v>1011203-0Min.</v>
          </cell>
          <cell r="B10829" t="e">
            <v>#VALUE!</v>
          </cell>
        </row>
        <row r="10830">
          <cell r="A10830" t="str">
            <v>1011203-0Max.</v>
          </cell>
          <cell r="B10830" t="e">
            <v>#VALUE!</v>
          </cell>
        </row>
        <row r="10831">
          <cell r="A10831" t="str">
            <v>1011203-0+ / -</v>
          </cell>
          <cell r="B10831" t="e">
            <v>#VALUE!</v>
          </cell>
        </row>
        <row r="10832">
          <cell r="A10832" t="str">
            <v>1011579-1PARTSHOP</v>
          </cell>
          <cell r="B10832" t="e">
            <v>#VALUE!</v>
          </cell>
        </row>
        <row r="10833">
          <cell r="A10833" t="str">
            <v>1011579-1TTL. RFU</v>
          </cell>
          <cell r="B10833" t="e">
            <v>#VALUE!</v>
          </cell>
        </row>
        <row r="10834">
          <cell r="A10834" t="str">
            <v>1011579-1Min.</v>
          </cell>
          <cell r="B10834" t="e">
            <v>#VALUE!</v>
          </cell>
        </row>
        <row r="10835">
          <cell r="A10835" t="str">
            <v>1011579-1Max.</v>
          </cell>
          <cell r="B10835" t="e">
            <v>#VALUE!</v>
          </cell>
        </row>
        <row r="10836">
          <cell r="A10836" t="str">
            <v>1011579-1+ / -</v>
          </cell>
          <cell r="B10836" t="e">
            <v>#VALUE!</v>
          </cell>
        </row>
        <row r="10837">
          <cell r="A10837" t="str">
            <v>1000374-6PARTSHOP</v>
          </cell>
          <cell r="B10837" t="e">
            <v>#VALUE!</v>
          </cell>
        </row>
        <row r="10838">
          <cell r="A10838" t="str">
            <v>1000374-6TTL. RFU</v>
          </cell>
          <cell r="B10838" t="e">
            <v>#VALUE!</v>
          </cell>
        </row>
        <row r="10839">
          <cell r="A10839" t="str">
            <v>1000374-6Min.</v>
          </cell>
          <cell r="B10839" t="e">
            <v>#VALUE!</v>
          </cell>
        </row>
        <row r="10840">
          <cell r="A10840" t="str">
            <v>1000374-6Max.</v>
          </cell>
          <cell r="B10840" t="e">
            <v>#VALUE!</v>
          </cell>
        </row>
        <row r="10841">
          <cell r="A10841" t="str">
            <v>1000374-6+ / -</v>
          </cell>
          <cell r="B10841" t="e">
            <v>#VALUE!</v>
          </cell>
        </row>
        <row r="10842">
          <cell r="A10842" t="str">
            <v>1003961-9PARTSHOP</v>
          </cell>
          <cell r="B10842" t="e">
            <v>#VALUE!</v>
          </cell>
        </row>
        <row r="10843">
          <cell r="A10843" t="str">
            <v>1003961-9TTL. RFU</v>
          </cell>
          <cell r="B10843" t="e">
            <v>#VALUE!</v>
          </cell>
        </row>
        <row r="10844">
          <cell r="A10844" t="str">
            <v>1003961-9Min.</v>
          </cell>
          <cell r="B10844" t="e">
            <v>#VALUE!</v>
          </cell>
        </row>
        <row r="10845">
          <cell r="A10845" t="str">
            <v>1003961-9Max.</v>
          </cell>
          <cell r="B10845" t="e">
            <v>#VALUE!</v>
          </cell>
        </row>
        <row r="10846">
          <cell r="A10846" t="str">
            <v>1003961-9+ / -</v>
          </cell>
          <cell r="B10846" t="e">
            <v>#VALUE!</v>
          </cell>
        </row>
        <row r="10847">
          <cell r="A10847" t="str">
            <v>1011202-2IGP</v>
          </cell>
          <cell r="B10847" t="e">
            <v>#VALUE!</v>
          </cell>
        </row>
        <row r="10848">
          <cell r="A10848" t="str">
            <v>1011202-2TTL. RFU</v>
          </cell>
          <cell r="B10848" t="e">
            <v>#VALUE!</v>
          </cell>
        </row>
        <row r="10849">
          <cell r="A10849" t="str">
            <v>1011202-2Min.</v>
          </cell>
          <cell r="B10849" t="e">
            <v>#VALUE!</v>
          </cell>
        </row>
        <row r="10850">
          <cell r="A10850" t="str">
            <v>1011202-2Max.</v>
          </cell>
          <cell r="B10850" t="e">
            <v>#VALUE!</v>
          </cell>
        </row>
        <row r="10851">
          <cell r="A10851" t="str">
            <v>1011202-2+ / -</v>
          </cell>
          <cell r="B10851" t="e">
            <v>#VALUE!</v>
          </cell>
        </row>
        <row r="10852">
          <cell r="A10852" t="str">
            <v>1009201-3PARTSHOP</v>
          </cell>
          <cell r="B10852">
            <v>250</v>
          </cell>
        </row>
        <row r="10853">
          <cell r="A10853" t="str">
            <v>1009201-3TTL. RFU</v>
          </cell>
          <cell r="B10853" t="e">
            <v>#VALUE!</v>
          </cell>
        </row>
        <row r="10854">
          <cell r="A10854" t="str">
            <v>1009201-3Min.</v>
          </cell>
          <cell r="B10854" t="e">
            <v>#VALUE!</v>
          </cell>
        </row>
        <row r="10855">
          <cell r="A10855" t="str">
            <v>1009201-3Max.</v>
          </cell>
          <cell r="B10855" t="e">
            <v>#VALUE!</v>
          </cell>
        </row>
        <row r="10856">
          <cell r="A10856" t="str">
            <v>1009201-3+ / -</v>
          </cell>
          <cell r="B10856" t="e">
            <v>#VALUE!</v>
          </cell>
        </row>
        <row r="10857">
          <cell r="A10857" t="str">
            <v>1009202-1PARTSHOP</v>
          </cell>
          <cell r="B10857" t="e">
            <v>#VALUE!</v>
          </cell>
        </row>
        <row r="10858">
          <cell r="A10858" t="str">
            <v>1009202-1TTL. RFU</v>
          </cell>
          <cell r="B10858" t="e">
            <v>#VALUE!</v>
          </cell>
        </row>
        <row r="10859">
          <cell r="A10859" t="str">
            <v>1009202-1Min.</v>
          </cell>
          <cell r="B10859" t="e">
            <v>#VALUE!</v>
          </cell>
        </row>
        <row r="10860">
          <cell r="A10860" t="str">
            <v>1009202-1Max.</v>
          </cell>
          <cell r="B10860" t="e">
            <v>#VALUE!</v>
          </cell>
        </row>
        <row r="10861">
          <cell r="A10861" t="str">
            <v>1009202-1+ / -</v>
          </cell>
          <cell r="B10861" t="e">
            <v>#VALUE!</v>
          </cell>
        </row>
        <row r="10862">
          <cell r="A10862" t="str">
            <v>1009215-3PARTSHOP</v>
          </cell>
          <cell r="B10862" t="e">
            <v>#VALUE!</v>
          </cell>
        </row>
        <row r="10863">
          <cell r="A10863" t="str">
            <v>1009215-3TTL. RFU</v>
          </cell>
          <cell r="B10863" t="e">
            <v>#VALUE!</v>
          </cell>
        </row>
        <row r="10864">
          <cell r="A10864" t="str">
            <v>1009215-3Min.</v>
          </cell>
          <cell r="B10864" t="e">
            <v>#VALUE!</v>
          </cell>
        </row>
        <row r="10865">
          <cell r="A10865" t="str">
            <v>1009215-3Max.</v>
          </cell>
          <cell r="B10865" t="e">
            <v>#VALUE!</v>
          </cell>
        </row>
        <row r="10866">
          <cell r="A10866" t="str">
            <v>1009215-3+ / -</v>
          </cell>
          <cell r="B10866" t="e">
            <v>#VALUE!</v>
          </cell>
        </row>
        <row r="10867">
          <cell r="A10867" t="str">
            <v>1009199-8PARTSHOP</v>
          </cell>
          <cell r="B10867" t="e">
            <v>#VALUE!</v>
          </cell>
        </row>
        <row r="10868">
          <cell r="A10868" t="str">
            <v>1009199-8TTL. RFU</v>
          </cell>
          <cell r="B10868" t="e">
            <v>#VALUE!</v>
          </cell>
        </row>
        <row r="10869">
          <cell r="A10869" t="str">
            <v>1009199-8Min.</v>
          </cell>
          <cell r="B10869" t="e">
            <v>#VALUE!</v>
          </cell>
        </row>
        <row r="10870">
          <cell r="A10870" t="str">
            <v>1009199-8Max.</v>
          </cell>
          <cell r="B10870" t="e">
            <v>#VALUE!</v>
          </cell>
        </row>
        <row r="10871">
          <cell r="A10871" t="str">
            <v>1009199-8+ / -</v>
          </cell>
          <cell r="B10871" t="e">
            <v>#VALUE!</v>
          </cell>
        </row>
        <row r="10872">
          <cell r="A10872" t="str">
            <v>1010855-6PARTSHOP</v>
          </cell>
          <cell r="B10872" t="e">
            <v>#VALUE!</v>
          </cell>
        </row>
        <row r="10873">
          <cell r="A10873" t="str">
            <v>1010855-6TTL. RFU</v>
          </cell>
          <cell r="B10873" t="e">
            <v>#VALUE!</v>
          </cell>
        </row>
        <row r="10874">
          <cell r="A10874" t="str">
            <v>1010855-6Min.</v>
          </cell>
          <cell r="B10874" t="e">
            <v>#VALUE!</v>
          </cell>
        </row>
        <row r="10875">
          <cell r="A10875" t="str">
            <v>1010855-6Max.</v>
          </cell>
          <cell r="B10875" t="e">
            <v>#VALUE!</v>
          </cell>
        </row>
        <row r="10876">
          <cell r="A10876" t="str">
            <v>1010855-6+ / -</v>
          </cell>
          <cell r="B10876" t="e">
            <v>#VALUE!</v>
          </cell>
        </row>
        <row r="10877">
          <cell r="A10877" t="str">
            <v>1010845-9PARTSHOP</v>
          </cell>
          <cell r="B10877" t="e">
            <v>#VALUE!</v>
          </cell>
        </row>
        <row r="10878">
          <cell r="A10878" t="str">
            <v>1010845-9TTL. RFU</v>
          </cell>
          <cell r="B10878" t="e">
            <v>#VALUE!</v>
          </cell>
        </row>
        <row r="10879">
          <cell r="A10879" t="str">
            <v>1010845-9Min.</v>
          </cell>
          <cell r="B10879" t="e">
            <v>#VALUE!</v>
          </cell>
        </row>
        <row r="10880">
          <cell r="A10880" t="str">
            <v>1010845-9Max.</v>
          </cell>
          <cell r="B10880" t="e">
            <v>#VALUE!</v>
          </cell>
        </row>
        <row r="10881">
          <cell r="A10881" t="str">
            <v>1010845-9+ / -</v>
          </cell>
          <cell r="B10881" t="e">
            <v>#VALUE!</v>
          </cell>
        </row>
        <row r="10882">
          <cell r="A10882" t="str">
            <v>1009237-4PARTSHOP</v>
          </cell>
          <cell r="B10882" t="e">
            <v>#VALUE!</v>
          </cell>
        </row>
        <row r="10883">
          <cell r="A10883" t="str">
            <v>1009237-4TTL. RFU</v>
          </cell>
          <cell r="B10883" t="e">
            <v>#VALUE!</v>
          </cell>
        </row>
        <row r="10884">
          <cell r="A10884" t="str">
            <v>1009237-4Min.</v>
          </cell>
          <cell r="B10884" t="e">
            <v>#VALUE!</v>
          </cell>
        </row>
        <row r="10885">
          <cell r="A10885" t="str">
            <v>1009237-4Max.</v>
          </cell>
          <cell r="B10885" t="e">
            <v>#VALUE!</v>
          </cell>
        </row>
        <row r="10886">
          <cell r="A10886" t="str">
            <v>1009237-4+ / -</v>
          </cell>
          <cell r="B10886" t="e">
            <v>#VALUE!</v>
          </cell>
        </row>
        <row r="10887">
          <cell r="A10887" t="str">
            <v>1009200-5PARTSHOP</v>
          </cell>
          <cell r="B10887" t="e">
            <v>#VALUE!</v>
          </cell>
        </row>
        <row r="10888">
          <cell r="A10888" t="str">
            <v>1009200-5TTL. RFU</v>
          </cell>
          <cell r="B10888" t="e">
            <v>#VALUE!</v>
          </cell>
        </row>
        <row r="10889">
          <cell r="A10889" t="str">
            <v>1009200-5Min.</v>
          </cell>
          <cell r="B10889" t="e">
            <v>#VALUE!</v>
          </cell>
        </row>
        <row r="10890">
          <cell r="A10890" t="str">
            <v>1009200-5Max.</v>
          </cell>
          <cell r="B10890" t="e">
            <v>#VALUE!</v>
          </cell>
        </row>
        <row r="10891">
          <cell r="A10891" t="str">
            <v>1009200-5+ / -</v>
          </cell>
          <cell r="B10891" t="e">
            <v>#VALUE!</v>
          </cell>
        </row>
        <row r="10892">
          <cell r="A10892" t="str">
            <v>1011481-5PARTSHOP</v>
          </cell>
          <cell r="B10892" t="e">
            <v>#VALUE!</v>
          </cell>
        </row>
        <row r="10893">
          <cell r="A10893" t="str">
            <v>1011481-5TTL. RFU</v>
          </cell>
          <cell r="B10893" t="e">
            <v>#VALUE!</v>
          </cell>
        </row>
        <row r="10894">
          <cell r="A10894" t="str">
            <v>1011481-5Min.</v>
          </cell>
          <cell r="B10894" t="e">
            <v>#VALUE!</v>
          </cell>
        </row>
        <row r="10895">
          <cell r="A10895" t="str">
            <v>1011481-5Max.</v>
          </cell>
          <cell r="B10895" t="e">
            <v>#VALUE!</v>
          </cell>
        </row>
        <row r="10896">
          <cell r="A10896" t="str">
            <v>1011481-5+ / -</v>
          </cell>
          <cell r="B10896" t="e">
            <v>#VALUE!</v>
          </cell>
        </row>
        <row r="10897">
          <cell r="A10897" t="str">
            <v>1011482-3PARTSHOP</v>
          </cell>
          <cell r="B10897" t="e">
            <v>#VALUE!</v>
          </cell>
        </row>
        <row r="10898">
          <cell r="A10898" t="str">
            <v>1011482-3TTL. RFU</v>
          </cell>
          <cell r="B10898" t="e">
            <v>#VALUE!</v>
          </cell>
        </row>
        <row r="10899">
          <cell r="A10899" t="str">
            <v>1011482-3Min.</v>
          </cell>
          <cell r="B10899" t="e">
            <v>#VALUE!</v>
          </cell>
        </row>
        <row r="10900">
          <cell r="A10900" t="str">
            <v>1011482-3Max.</v>
          </cell>
          <cell r="B10900" t="e">
            <v>#VALUE!</v>
          </cell>
        </row>
        <row r="10901">
          <cell r="A10901" t="str">
            <v>1011482-3+ / -</v>
          </cell>
          <cell r="B10901" t="e">
            <v>#VALUE!</v>
          </cell>
        </row>
        <row r="10902">
          <cell r="A10902" t="str">
            <v>1011513-7IMPORTIR</v>
          </cell>
          <cell r="B10902" t="e">
            <v>#VALUE!</v>
          </cell>
        </row>
        <row r="10903">
          <cell r="A10903" t="str">
            <v>1011513-7TTL. RFU</v>
          </cell>
          <cell r="B10903" t="e">
            <v>#VALUE!</v>
          </cell>
        </row>
        <row r="10904">
          <cell r="A10904" t="str">
            <v>1011513-7Min.</v>
          </cell>
          <cell r="B10904" t="e">
            <v>#VALUE!</v>
          </cell>
        </row>
        <row r="10905">
          <cell r="A10905" t="str">
            <v>1011513-7Max.</v>
          </cell>
          <cell r="B10905" t="e">
            <v>#VALUE!</v>
          </cell>
        </row>
        <row r="10906">
          <cell r="A10906" t="str">
            <v>1011513-7+ / -</v>
          </cell>
          <cell r="B10906" t="e">
            <v>#VALUE!</v>
          </cell>
        </row>
        <row r="10907">
          <cell r="A10907" t="str">
            <v>1004218-0PARTSHOP</v>
          </cell>
          <cell r="B10907" t="e">
            <v>#VALUE!</v>
          </cell>
        </row>
        <row r="10908">
          <cell r="A10908" t="str">
            <v>1004218-0TTL. RFU</v>
          </cell>
          <cell r="B10908" t="e">
            <v>#VALUE!</v>
          </cell>
        </row>
        <row r="10909">
          <cell r="A10909" t="str">
            <v>1004218-0Min.</v>
          </cell>
          <cell r="B10909" t="e">
            <v>#VALUE!</v>
          </cell>
        </row>
        <row r="10910">
          <cell r="A10910" t="str">
            <v>1004218-0Max.</v>
          </cell>
          <cell r="B10910" t="e">
            <v>#VALUE!</v>
          </cell>
        </row>
        <row r="10911">
          <cell r="A10911" t="str">
            <v>1004218-0+ / -</v>
          </cell>
          <cell r="B10911" t="e">
            <v>#VALUE!</v>
          </cell>
        </row>
        <row r="10912">
          <cell r="A10912" t="str">
            <v>1002889-7PARTSHOP</v>
          </cell>
          <cell r="B10912" t="e">
            <v>#VALUE!</v>
          </cell>
        </row>
        <row r="10913">
          <cell r="A10913" t="str">
            <v>1002889-7TTL. RFU</v>
          </cell>
          <cell r="B10913" t="e">
            <v>#VALUE!</v>
          </cell>
        </row>
        <row r="10914">
          <cell r="A10914" t="str">
            <v>1002889-7Min.</v>
          </cell>
          <cell r="B10914" t="e">
            <v>#VALUE!</v>
          </cell>
        </row>
        <row r="10915">
          <cell r="A10915" t="str">
            <v>1002889-7Max.</v>
          </cell>
          <cell r="B10915" t="e">
            <v>#VALUE!</v>
          </cell>
        </row>
        <row r="10916">
          <cell r="A10916" t="str">
            <v>1002889-7+ / -</v>
          </cell>
          <cell r="B10916" t="e">
            <v>#VALUE!</v>
          </cell>
        </row>
        <row r="10917">
          <cell r="A10917" t="str">
            <v>1010974-9HOP</v>
          </cell>
          <cell r="B10917" t="e">
            <v>#VALUE!</v>
          </cell>
        </row>
        <row r="10918">
          <cell r="A10918" t="str">
            <v>1010974-9TTL. RFU</v>
          </cell>
          <cell r="B10918" t="e">
            <v>#VALUE!</v>
          </cell>
        </row>
        <row r="10919">
          <cell r="A10919" t="str">
            <v>1010974-9Min.</v>
          </cell>
          <cell r="B10919" t="e">
            <v>#VALUE!</v>
          </cell>
        </row>
        <row r="10920">
          <cell r="A10920" t="str">
            <v>1010974-9Max.</v>
          </cell>
          <cell r="B10920" t="e">
            <v>#VALUE!</v>
          </cell>
        </row>
        <row r="10921">
          <cell r="A10921" t="str">
            <v>1010974-9+ / -</v>
          </cell>
          <cell r="B10921" t="e">
            <v>#VALUE!</v>
          </cell>
        </row>
        <row r="10922">
          <cell r="A10922" t="str">
            <v>1003036-0HOP</v>
          </cell>
          <cell r="B10922" t="e">
            <v>#VALUE!</v>
          </cell>
        </row>
        <row r="10923">
          <cell r="A10923" t="str">
            <v>1003036-0TTL. RFU</v>
          </cell>
          <cell r="B10923" t="e">
            <v>#VALUE!</v>
          </cell>
        </row>
        <row r="10924">
          <cell r="A10924" t="str">
            <v>1003036-0Min.</v>
          </cell>
          <cell r="B10924" t="e">
            <v>#VALUE!</v>
          </cell>
        </row>
        <row r="10925">
          <cell r="A10925" t="str">
            <v>1003036-0Max.</v>
          </cell>
          <cell r="B10925" t="e">
            <v>#VALUE!</v>
          </cell>
        </row>
        <row r="10926">
          <cell r="A10926" t="str">
            <v>1003036-0+ / -</v>
          </cell>
          <cell r="B10926" t="e">
            <v>#VALUE!</v>
          </cell>
        </row>
        <row r="10927">
          <cell r="A10927" t="str">
            <v>1003499-4PARTSHOP</v>
          </cell>
          <cell r="B10927" t="e">
            <v>#VALUE!</v>
          </cell>
        </row>
        <row r="10928">
          <cell r="A10928" t="str">
            <v>1003499-4TTL. RFU</v>
          </cell>
          <cell r="B10928" t="e">
            <v>#VALUE!</v>
          </cell>
        </row>
        <row r="10929">
          <cell r="A10929" t="str">
            <v>1003499-4Min.</v>
          </cell>
          <cell r="B10929" t="e">
            <v>#VALUE!</v>
          </cell>
        </row>
        <row r="10930">
          <cell r="A10930" t="str">
            <v>1003499-4Max.</v>
          </cell>
          <cell r="B10930" t="e">
            <v>#VALUE!</v>
          </cell>
        </row>
        <row r="10931">
          <cell r="A10931" t="str">
            <v>1003499-4+ / -</v>
          </cell>
          <cell r="B10931" t="e">
            <v>#VALUE!</v>
          </cell>
        </row>
        <row r="10932">
          <cell r="A10932" t="str">
            <v>1001950-2PARTSHOP</v>
          </cell>
          <cell r="B10932" t="e">
            <v>#VALUE!</v>
          </cell>
        </row>
        <row r="10933">
          <cell r="A10933" t="str">
            <v>1001950-2TTL. RFU</v>
          </cell>
          <cell r="B10933" t="e">
            <v>#VALUE!</v>
          </cell>
        </row>
        <row r="10934">
          <cell r="A10934" t="str">
            <v>1001950-2Min.</v>
          </cell>
          <cell r="B10934" t="e">
            <v>#VALUE!</v>
          </cell>
        </row>
        <row r="10935">
          <cell r="A10935" t="str">
            <v>1001950-2Max.</v>
          </cell>
          <cell r="B10935" t="e">
            <v>#VALUE!</v>
          </cell>
        </row>
        <row r="10936">
          <cell r="A10936" t="str">
            <v>1001950-2+ / -</v>
          </cell>
          <cell r="B10936" t="e">
            <v>#VALUE!</v>
          </cell>
        </row>
        <row r="10937">
          <cell r="A10937" t="str">
            <v>1010690-1HOP</v>
          </cell>
          <cell r="B10937" t="e">
            <v>#VALUE!</v>
          </cell>
        </row>
        <row r="10938">
          <cell r="A10938" t="str">
            <v>1010690-1TTL. RFU</v>
          </cell>
          <cell r="B10938" t="e">
            <v>#VALUE!</v>
          </cell>
        </row>
        <row r="10939">
          <cell r="A10939" t="str">
            <v>1010690-1Min.</v>
          </cell>
          <cell r="B10939" t="e">
            <v>#VALUE!</v>
          </cell>
        </row>
        <row r="10940">
          <cell r="A10940" t="str">
            <v>1010690-1Max.</v>
          </cell>
          <cell r="B10940" t="e">
            <v>#VALUE!</v>
          </cell>
        </row>
        <row r="10941">
          <cell r="A10941" t="str">
            <v>1010690-1+ / -</v>
          </cell>
          <cell r="B10941" t="e">
            <v>#VALUE!</v>
          </cell>
        </row>
        <row r="10942">
          <cell r="A10942" t="str">
            <v>1001709-7PARTSHOP</v>
          </cell>
          <cell r="B10942" t="e">
            <v>#VALUE!</v>
          </cell>
        </row>
        <row r="10943">
          <cell r="A10943" t="str">
            <v>1001709-7TTL. RFU</v>
          </cell>
          <cell r="B10943" t="e">
            <v>#VALUE!</v>
          </cell>
        </row>
        <row r="10944">
          <cell r="A10944" t="str">
            <v>1001709-7Min.</v>
          </cell>
          <cell r="B10944" t="e">
            <v>#VALUE!</v>
          </cell>
        </row>
        <row r="10945">
          <cell r="A10945" t="str">
            <v>1001709-7Max.</v>
          </cell>
          <cell r="B10945" t="e">
            <v>#VALUE!</v>
          </cell>
        </row>
        <row r="10946">
          <cell r="A10946" t="str">
            <v>1001709-7+ / -</v>
          </cell>
          <cell r="B10946" t="e">
            <v>#VALUE!</v>
          </cell>
        </row>
        <row r="10947">
          <cell r="A10947" t="str">
            <v>1000076-3BUATAN</v>
          </cell>
          <cell r="B10947">
            <v>58214</v>
          </cell>
        </row>
        <row r="10948">
          <cell r="A10948" t="str">
            <v>1000076-3HSLREPAIR</v>
          </cell>
          <cell r="B10948">
            <v>24668</v>
          </cell>
        </row>
        <row r="10949">
          <cell r="A10949" t="str">
            <v>1000076-3TTL. RFU</v>
          </cell>
          <cell r="B10949" t="e">
            <v>#VALUE!</v>
          </cell>
        </row>
        <row r="10950">
          <cell r="A10950" t="str">
            <v>1000076-3Min.</v>
          </cell>
          <cell r="B10950" t="e">
            <v>#VALUE!</v>
          </cell>
        </row>
        <row r="10951">
          <cell r="A10951" t="str">
            <v>1000076-3Max.</v>
          </cell>
          <cell r="B10951" t="e">
            <v>#VALUE!</v>
          </cell>
        </row>
        <row r="10952">
          <cell r="A10952" t="str">
            <v>1000076-3+ / -</v>
          </cell>
          <cell r="B10952" t="e">
            <v>#VALUE!</v>
          </cell>
        </row>
        <row r="10953">
          <cell r="A10953" t="str">
            <v>1000080-1PARTSHOP</v>
          </cell>
          <cell r="B10953" t="e">
            <v>#VALUE!</v>
          </cell>
        </row>
        <row r="10954">
          <cell r="A10954" t="str">
            <v>1000080-1TTL. RFU</v>
          </cell>
          <cell r="B10954" t="e">
            <v>#VALUE!</v>
          </cell>
        </row>
        <row r="10955">
          <cell r="A10955" t="str">
            <v>1000080-1Min.</v>
          </cell>
          <cell r="B10955" t="e">
            <v>#VALUE!</v>
          </cell>
        </row>
        <row r="10956">
          <cell r="A10956" t="str">
            <v>1000080-1Max.</v>
          </cell>
          <cell r="B10956" t="e">
            <v>#VALUE!</v>
          </cell>
        </row>
        <row r="10957">
          <cell r="A10957" t="str">
            <v>1000080-1+ / -</v>
          </cell>
          <cell r="B10957" t="e">
            <v>#VALUE!</v>
          </cell>
        </row>
        <row r="10958">
          <cell r="A10958" t="str">
            <v>1003090-5PARTSHOP</v>
          </cell>
          <cell r="B10958" t="e">
            <v>#VALUE!</v>
          </cell>
        </row>
        <row r="10959">
          <cell r="A10959" t="str">
            <v>1003090-5TTL. RFU</v>
          </cell>
          <cell r="B10959" t="e">
            <v>#VALUE!</v>
          </cell>
        </row>
        <row r="10960">
          <cell r="A10960" t="str">
            <v>1003090-5Min.</v>
          </cell>
          <cell r="B10960" t="e">
            <v>#VALUE!</v>
          </cell>
        </row>
        <row r="10961">
          <cell r="A10961" t="str">
            <v>1003090-5Max.</v>
          </cell>
          <cell r="B10961" t="e">
            <v>#VALUE!</v>
          </cell>
        </row>
        <row r="10962">
          <cell r="A10962" t="str">
            <v>1003090-5+ / -</v>
          </cell>
          <cell r="B10962" t="e">
            <v>#VALUE!</v>
          </cell>
        </row>
        <row r="10963">
          <cell r="A10963" t="str">
            <v>1001740-2PARTSHOP</v>
          </cell>
          <cell r="B10963" t="e">
            <v>#VALUE!</v>
          </cell>
        </row>
        <row r="10964">
          <cell r="A10964" t="str">
            <v>1001740-2TTL. RFU</v>
          </cell>
          <cell r="B10964" t="e">
            <v>#VALUE!</v>
          </cell>
        </row>
        <row r="10965">
          <cell r="A10965" t="str">
            <v>1001740-2Min.</v>
          </cell>
          <cell r="B10965" t="e">
            <v>#VALUE!</v>
          </cell>
        </row>
        <row r="10966">
          <cell r="A10966" t="str">
            <v>1001740-2Max.</v>
          </cell>
          <cell r="B10966" t="e">
            <v>#VALUE!</v>
          </cell>
        </row>
        <row r="10967">
          <cell r="A10967" t="str">
            <v>1001740-2+ / -</v>
          </cell>
          <cell r="B10967" t="e">
            <v>#VALUE!</v>
          </cell>
        </row>
        <row r="10968">
          <cell r="A10968" t="str">
            <v>1002946-1PARTSHOP</v>
          </cell>
          <cell r="B10968" t="e">
            <v>#VALUE!</v>
          </cell>
        </row>
        <row r="10969">
          <cell r="A10969" t="str">
            <v>1002946-1TTL. RFU</v>
          </cell>
          <cell r="B10969" t="e">
            <v>#VALUE!</v>
          </cell>
        </row>
        <row r="10970">
          <cell r="A10970" t="str">
            <v>1002946-1Min.</v>
          </cell>
          <cell r="B10970" t="e">
            <v>#VALUE!</v>
          </cell>
        </row>
        <row r="10971">
          <cell r="A10971" t="str">
            <v>1002946-1Max.</v>
          </cell>
          <cell r="B10971" t="e">
            <v>#VALUE!</v>
          </cell>
        </row>
        <row r="10972">
          <cell r="A10972" t="str">
            <v>1002946-1+ / -</v>
          </cell>
          <cell r="B10972" t="e">
            <v>#VALUE!</v>
          </cell>
        </row>
        <row r="10973">
          <cell r="A10973" t="str">
            <v>1003496-1PARTSHOP</v>
          </cell>
          <cell r="B10973" t="e">
            <v>#VALUE!</v>
          </cell>
        </row>
        <row r="10974">
          <cell r="A10974" t="str">
            <v>1003496-1TTL. RFU</v>
          </cell>
          <cell r="B10974" t="e">
            <v>#VALUE!</v>
          </cell>
        </row>
        <row r="10975">
          <cell r="A10975" t="str">
            <v>1003496-1Min.</v>
          </cell>
          <cell r="B10975" t="e">
            <v>#VALUE!</v>
          </cell>
        </row>
        <row r="10976">
          <cell r="A10976" t="str">
            <v>1003496-1Max.</v>
          </cell>
          <cell r="B10976" t="e">
            <v>#VALUE!</v>
          </cell>
        </row>
        <row r="10977">
          <cell r="A10977" t="str">
            <v>1003496-1+ / -</v>
          </cell>
          <cell r="B10977" t="e">
            <v>#VALUE!</v>
          </cell>
        </row>
        <row r="10978">
          <cell r="A10978" t="str">
            <v>1001741-0PARTSHOP</v>
          </cell>
          <cell r="B10978" t="e">
            <v>#VALUE!</v>
          </cell>
        </row>
        <row r="10979">
          <cell r="A10979" t="str">
            <v>1001741-0TTL. RFU</v>
          </cell>
          <cell r="B10979" t="e">
            <v>#VALUE!</v>
          </cell>
        </row>
        <row r="10980">
          <cell r="A10980" t="str">
            <v>1001741-0Min.</v>
          </cell>
          <cell r="B10980" t="e">
            <v>#VALUE!</v>
          </cell>
        </row>
        <row r="10981">
          <cell r="A10981" t="str">
            <v>1001741-0Max.</v>
          </cell>
          <cell r="B10981" t="e">
            <v>#VALUE!</v>
          </cell>
        </row>
        <row r="10982">
          <cell r="A10982" t="str">
            <v>1001741-0+ / -</v>
          </cell>
          <cell r="B10982" t="e">
            <v>#VALUE!</v>
          </cell>
        </row>
        <row r="10983">
          <cell r="A10983" t="str">
            <v>1010941-2PARTSHOP</v>
          </cell>
          <cell r="B10983" t="e">
            <v>#VALUE!</v>
          </cell>
        </row>
        <row r="10984">
          <cell r="A10984" t="str">
            <v>1010941-2TTL. RFU</v>
          </cell>
          <cell r="B10984" t="e">
            <v>#VALUE!</v>
          </cell>
        </row>
        <row r="10985">
          <cell r="A10985" t="str">
            <v>1010941-2Min.</v>
          </cell>
          <cell r="B10985" t="e">
            <v>#VALUE!</v>
          </cell>
        </row>
        <row r="10986">
          <cell r="A10986" t="str">
            <v>1010941-2Max.</v>
          </cell>
          <cell r="B10986" t="e">
            <v>#VALUE!</v>
          </cell>
        </row>
        <row r="10987">
          <cell r="A10987" t="str">
            <v>1010941-2+ / -</v>
          </cell>
          <cell r="B10987" t="e">
            <v>#VALUE!</v>
          </cell>
        </row>
        <row r="10988">
          <cell r="A10988" t="str">
            <v>1003449-8PARTSHOP</v>
          </cell>
          <cell r="B10988" t="e">
            <v>#VALUE!</v>
          </cell>
        </row>
        <row r="10989">
          <cell r="A10989" t="str">
            <v>1003449-8TTL. RFU</v>
          </cell>
          <cell r="B10989" t="e">
            <v>#VALUE!</v>
          </cell>
        </row>
        <row r="10990">
          <cell r="A10990" t="str">
            <v>1003449-8Min.</v>
          </cell>
          <cell r="B10990" t="e">
            <v>#VALUE!</v>
          </cell>
        </row>
        <row r="10991">
          <cell r="A10991" t="str">
            <v>1003449-8Max.</v>
          </cell>
          <cell r="B10991" t="e">
            <v>#VALUE!</v>
          </cell>
        </row>
        <row r="10992">
          <cell r="A10992" t="str">
            <v>1003449-8+ / -</v>
          </cell>
          <cell r="B10992" t="e">
            <v>#VALUE!</v>
          </cell>
        </row>
        <row r="10993">
          <cell r="A10993" t="str">
            <v>1010939-0PARTSHOP</v>
          </cell>
          <cell r="B10993" t="e">
            <v>#VALUE!</v>
          </cell>
        </row>
        <row r="10994">
          <cell r="A10994" t="str">
            <v>1010939-0TTL. RFU</v>
          </cell>
          <cell r="B10994" t="e">
            <v>#VALUE!</v>
          </cell>
        </row>
        <row r="10995">
          <cell r="A10995" t="str">
            <v>1010939-0Min.</v>
          </cell>
          <cell r="B10995" t="e">
            <v>#VALUE!</v>
          </cell>
        </row>
        <row r="10996">
          <cell r="A10996" t="str">
            <v>1010939-0Max.</v>
          </cell>
          <cell r="B10996" t="e">
            <v>#VALUE!</v>
          </cell>
        </row>
        <row r="10997">
          <cell r="A10997" t="str">
            <v>1010939-0+ / -</v>
          </cell>
          <cell r="B10997" t="e">
            <v>#VALUE!</v>
          </cell>
        </row>
        <row r="10998">
          <cell r="A10998" t="str">
            <v>1010707-1PARTSHOP</v>
          </cell>
          <cell r="B10998" t="e">
            <v>#VALUE!</v>
          </cell>
        </row>
        <row r="10999">
          <cell r="A10999" t="str">
            <v>1010707-1TTL. RFU</v>
          </cell>
          <cell r="B10999" t="e">
            <v>#VALUE!</v>
          </cell>
        </row>
        <row r="11000">
          <cell r="A11000" t="str">
            <v>1010707-1Min.</v>
          </cell>
          <cell r="B11000" t="e">
            <v>#VALUE!</v>
          </cell>
        </row>
        <row r="11001">
          <cell r="A11001" t="str">
            <v>1010707-1Max.</v>
          </cell>
          <cell r="B11001" t="e">
            <v>#VALUE!</v>
          </cell>
        </row>
        <row r="11002">
          <cell r="A11002" t="str">
            <v>1010707-1+ / -</v>
          </cell>
          <cell r="B11002" t="e">
            <v>#VALUE!</v>
          </cell>
        </row>
        <row r="11003">
          <cell r="A11003" t="str">
            <v>1010953-6PARTSHOP</v>
          </cell>
          <cell r="B11003" t="e">
            <v>#VALUE!</v>
          </cell>
        </row>
        <row r="11004">
          <cell r="A11004" t="str">
            <v>1010953-6TTL. RFU</v>
          </cell>
          <cell r="B11004" t="e">
            <v>#VALUE!</v>
          </cell>
        </row>
        <row r="11005">
          <cell r="A11005" t="str">
            <v>1010953-6Min.</v>
          </cell>
          <cell r="B11005" t="e">
            <v>#VALUE!</v>
          </cell>
        </row>
        <row r="11006">
          <cell r="A11006" t="str">
            <v>1010953-6Max.</v>
          </cell>
          <cell r="B11006" t="e">
            <v>#VALUE!</v>
          </cell>
        </row>
        <row r="11007">
          <cell r="A11007" t="str">
            <v>1010953-6+ / -</v>
          </cell>
          <cell r="B11007" t="e">
            <v>#VALUE!</v>
          </cell>
        </row>
        <row r="11008">
          <cell r="A11008" t="str">
            <v>1003016-6PARTSHOP</v>
          </cell>
          <cell r="B11008" t="e">
            <v>#VALUE!</v>
          </cell>
        </row>
        <row r="11009">
          <cell r="A11009" t="str">
            <v>1003016-6TTL. RFU</v>
          </cell>
          <cell r="B11009" t="e">
            <v>#VALUE!</v>
          </cell>
        </row>
        <row r="11010">
          <cell r="A11010" t="str">
            <v>1003016-6Min.</v>
          </cell>
          <cell r="B11010" t="e">
            <v>#VALUE!</v>
          </cell>
        </row>
        <row r="11011">
          <cell r="A11011" t="str">
            <v>1003016-6Max.</v>
          </cell>
          <cell r="B11011" t="e">
            <v>#VALUE!</v>
          </cell>
        </row>
        <row r="11012">
          <cell r="A11012" t="str">
            <v>1003016-6+ / -</v>
          </cell>
          <cell r="B11012" t="e">
            <v>#VALUE!</v>
          </cell>
        </row>
        <row r="11013">
          <cell r="A11013" t="str">
            <v>1011437-8IGP</v>
          </cell>
          <cell r="B11013" t="e">
            <v>#VALUE!</v>
          </cell>
        </row>
        <row r="11014">
          <cell r="A11014" t="str">
            <v>1011437-8TTL. RFU</v>
          </cell>
          <cell r="B11014" t="e">
            <v>#VALUE!</v>
          </cell>
        </row>
        <row r="11015">
          <cell r="A11015" t="str">
            <v>1011437-8Min.</v>
          </cell>
          <cell r="B11015" t="e">
            <v>#VALUE!</v>
          </cell>
        </row>
        <row r="11016">
          <cell r="A11016" t="str">
            <v>1011437-8Max.</v>
          </cell>
          <cell r="B11016" t="e">
            <v>#VALUE!</v>
          </cell>
        </row>
        <row r="11017">
          <cell r="A11017" t="str">
            <v>1011437-8+ / -</v>
          </cell>
          <cell r="B11017" t="e">
            <v>#VALUE!</v>
          </cell>
        </row>
        <row r="11018">
          <cell r="A11018" t="str">
            <v>1011436-1IGP</v>
          </cell>
          <cell r="B11018" t="e">
            <v>#VALUE!</v>
          </cell>
        </row>
        <row r="11019">
          <cell r="A11019" t="str">
            <v>1011436-1TTL. RFU</v>
          </cell>
          <cell r="B11019" t="e">
            <v>#VALUE!</v>
          </cell>
        </row>
        <row r="11020">
          <cell r="A11020" t="str">
            <v>1011436-1Min.</v>
          </cell>
          <cell r="B11020" t="e">
            <v>#VALUE!</v>
          </cell>
        </row>
        <row r="11021">
          <cell r="A11021" t="str">
            <v>1011436-1Max.</v>
          </cell>
          <cell r="B11021" t="e">
            <v>#VALUE!</v>
          </cell>
        </row>
        <row r="11022">
          <cell r="A11022" t="str">
            <v>1011436-1+ / -</v>
          </cell>
          <cell r="B11022" t="e">
            <v>#VALUE!</v>
          </cell>
        </row>
        <row r="11023">
          <cell r="A11023" t="str">
            <v>1011422-1PARTSHOP</v>
          </cell>
          <cell r="B11023" t="e">
            <v>#VALUE!</v>
          </cell>
        </row>
        <row r="11024">
          <cell r="A11024" t="str">
            <v>1011422-1TTL. RFU</v>
          </cell>
          <cell r="B11024" t="e">
            <v>#VALUE!</v>
          </cell>
        </row>
        <row r="11025">
          <cell r="A11025" t="str">
            <v>1011422-1Min.</v>
          </cell>
          <cell r="B11025" t="e">
            <v>#VALUE!</v>
          </cell>
        </row>
        <row r="11026">
          <cell r="A11026" t="str">
            <v>1011422-1Max.</v>
          </cell>
          <cell r="B11026" t="e">
            <v>#VALUE!</v>
          </cell>
        </row>
        <row r="11027">
          <cell r="A11027" t="str">
            <v>1011422-1+ / -</v>
          </cell>
          <cell r="B11027" t="e">
            <v>#VALUE!</v>
          </cell>
        </row>
        <row r="11028">
          <cell r="A11028" t="str">
            <v>1002904-4PARTSHOP</v>
          </cell>
          <cell r="B11028" t="e">
            <v>#VALUE!</v>
          </cell>
        </row>
        <row r="11029">
          <cell r="A11029" t="str">
            <v>1002904-4TTL. RFU</v>
          </cell>
          <cell r="B11029" t="e">
            <v>#VALUE!</v>
          </cell>
        </row>
        <row r="11030">
          <cell r="A11030" t="str">
            <v>1002904-4Min.</v>
          </cell>
          <cell r="B11030" t="e">
            <v>#VALUE!</v>
          </cell>
        </row>
        <row r="11031">
          <cell r="A11031" t="str">
            <v>1002904-4Max.</v>
          </cell>
          <cell r="B11031" t="e">
            <v>#VALUE!</v>
          </cell>
        </row>
        <row r="11032">
          <cell r="A11032" t="str">
            <v>1002904-4+ / -</v>
          </cell>
          <cell r="B11032" t="e">
            <v>#VALUE!</v>
          </cell>
        </row>
        <row r="11033">
          <cell r="A11033" t="str">
            <v>1001597-3PARTSHOP</v>
          </cell>
          <cell r="B11033">
            <v>2500</v>
          </cell>
        </row>
        <row r="11034">
          <cell r="A11034" t="str">
            <v>1001597-3TTL. RFU</v>
          </cell>
          <cell r="B11034" t="e">
            <v>#VALUE!</v>
          </cell>
        </row>
        <row r="11035">
          <cell r="A11035" t="str">
            <v>1001597-3Min.</v>
          </cell>
          <cell r="B11035" t="e">
            <v>#VALUE!</v>
          </cell>
        </row>
        <row r="11036">
          <cell r="A11036" t="str">
            <v>1001597-3Max.</v>
          </cell>
          <cell r="B11036" t="e">
            <v>#VALUE!</v>
          </cell>
        </row>
        <row r="11037">
          <cell r="A11037" t="str">
            <v>1001597-3+ / -</v>
          </cell>
          <cell r="B11037" t="e">
            <v>#VALUE!</v>
          </cell>
        </row>
        <row r="11038">
          <cell r="A11038" t="str">
            <v>1001590-6PARTSHOP</v>
          </cell>
          <cell r="B11038" t="e">
            <v>#VALUE!</v>
          </cell>
        </row>
        <row r="11039">
          <cell r="A11039" t="str">
            <v>1001590-6TTL. RFU</v>
          </cell>
          <cell r="B11039" t="e">
            <v>#VALUE!</v>
          </cell>
        </row>
        <row r="11040">
          <cell r="A11040" t="str">
            <v>1001590-6Min.</v>
          </cell>
          <cell r="B11040" t="e">
            <v>#VALUE!</v>
          </cell>
        </row>
        <row r="11041">
          <cell r="A11041" t="str">
            <v>1001590-6Max.</v>
          </cell>
          <cell r="B11041" t="e">
            <v>#VALUE!</v>
          </cell>
        </row>
        <row r="11042">
          <cell r="A11042" t="str">
            <v>1001590-6+ / -</v>
          </cell>
          <cell r="B11042" t="e">
            <v>#VALUE!</v>
          </cell>
        </row>
        <row r="11043">
          <cell r="A11043" t="str">
            <v>1011080-1BUATAN</v>
          </cell>
          <cell r="B11043" t="e">
            <v>#VALUE!</v>
          </cell>
        </row>
        <row r="11044">
          <cell r="A11044" t="str">
            <v>1011080-1TTL. RFU</v>
          </cell>
          <cell r="B11044" t="e">
            <v>#VALUE!</v>
          </cell>
        </row>
        <row r="11045">
          <cell r="A11045" t="str">
            <v>1011080-1Min.</v>
          </cell>
          <cell r="B11045" t="e">
            <v>#VALUE!</v>
          </cell>
        </row>
        <row r="11046">
          <cell r="A11046" t="str">
            <v>1011080-1Max.</v>
          </cell>
          <cell r="B11046" t="e">
            <v>#VALUE!</v>
          </cell>
        </row>
        <row r="11047">
          <cell r="A11047" t="str">
            <v>1011080-1+ / -</v>
          </cell>
          <cell r="B11047" t="e">
            <v>#VALUE!</v>
          </cell>
        </row>
        <row r="11048">
          <cell r="A11048" t="str">
            <v>1001591-4PARTSHOP</v>
          </cell>
          <cell r="B11048" t="e">
            <v>#VALUE!</v>
          </cell>
        </row>
        <row r="11049">
          <cell r="A11049" t="str">
            <v>1001591-4TTL. RFU</v>
          </cell>
          <cell r="B11049" t="e">
            <v>#VALUE!</v>
          </cell>
        </row>
        <row r="11050">
          <cell r="A11050" t="str">
            <v>1001591-4Min.</v>
          </cell>
          <cell r="B11050" t="e">
            <v>#VALUE!</v>
          </cell>
        </row>
        <row r="11051">
          <cell r="A11051" t="str">
            <v>1001591-4Max.</v>
          </cell>
          <cell r="B11051" t="e">
            <v>#VALUE!</v>
          </cell>
        </row>
        <row r="11052">
          <cell r="A11052" t="str">
            <v>1001591-4+ / -</v>
          </cell>
          <cell r="B11052" t="e">
            <v>#VALUE!</v>
          </cell>
        </row>
        <row r="11053">
          <cell r="A11053" t="str">
            <v>1001592-2PARTSHOP</v>
          </cell>
          <cell r="B11053">
            <v>3455</v>
          </cell>
        </row>
        <row r="11054">
          <cell r="A11054" t="str">
            <v>1001592-2TTL. RFU</v>
          </cell>
          <cell r="B11054" t="e">
            <v>#VALUE!</v>
          </cell>
        </row>
        <row r="11055">
          <cell r="A11055" t="str">
            <v>1001592-2Min.</v>
          </cell>
          <cell r="B11055" t="e">
            <v>#VALUE!</v>
          </cell>
        </row>
        <row r="11056">
          <cell r="A11056" t="str">
            <v>1001592-2Max.</v>
          </cell>
          <cell r="B11056" t="e">
            <v>#VALUE!</v>
          </cell>
        </row>
        <row r="11057">
          <cell r="A11057" t="str">
            <v>1001592-2+ / -</v>
          </cell>
          <cell r="B11057" t="e">
            <v>#VALUE!</v>
          </cell>
        </row>
        <row r="11058">
          <cell r="A11058" t="str">
            <v>1001593-0PARTSHOP</v>
          </cell>
          <cell r="B11058">
            <v>3500</v>
          </cell>
        </row>
        <row r="11059">
          <cell r="A11059" t="str">
            <v>1001593-0TTL. RFU</v>
          </cell>
          <cell r="B11059" t="e">
            <v>#VALUE!</v>
          </cell>
        </row>
        <row r="11060">
          <cell r="A11060" t="str">
            <v>1001593-0Min.</v>
          </cell>
          <cell r="B11060" t="e">
            <v>#VALUE!</v>
          </cell>
        </row>
        <row r="11061">
          <cell r="A11061" t="str">
            <v>1001593-0Max.</v>
          </cell>
          <cell r="B11061" t="e">
            <v>#VALUE!</v>
          </cell>
        </row>
        <row r="11062">
          <cell r="A11062" t="str">
            <v>1001593-0+ / -</v>
          </cell>
          <cell r="B11062" t="e">
            <v>#VALUE!</v>
          </cell>
        </row>
        <row r="11063">
          <cell r="A11063" t="str">
            <v>1001599-1PARTSHOP</v>
          </cell>
          <cell r="B11063" t="e">
            <v>#VALUE!</v>
          </cell>
        </row>
        <row r="11064">
          <cell r="A11064" t="str">
            <v>1001599-1TTL. RFU</v>
          </cell>
          <cell r="B11064" t="e">
            <v>#VALUE!</v>
          </cell>
        </row>
        <row r="11065">
          <cell r="A11065" t="str">
            <v>1001599-1Min.</v>
          </cell>
          <cell r="B11065" t="e">
            <v>#VALUE!</v>
          </cell>
        </row>
        <row r="11066">
          <cell r="A11066" t="str">
            <v>1001599-1Max.</v>
          </cell>
          <cell r="B11066" t="e">
            <v>#VALUE!</v>
          </cell>
        </row>
        <row r="11067">
          <cell r="A11067" t="str">
            <v>1001599-1+ / -</v>
          </cell>
          <cell r="B11067" t="e">
            <v>#VALUE!</v>
          </cell>
        </row>
        <row r="11068">
          <cell r="A11068" t="str">
            <v>1001594-9PARTSHOP</v>
          </cell>
          <cell r="B11068" t="e">
            <v>#VALUE!</v>
          </cell>
        </row>
        <row r="11069">
          <cell r="A11069" t="str">
            <v>1001594-9TTL. RFU</v>
          </cell>
          <cell r="B11069" t="e">
            <v>#VALUE!</v>
          </cell>
        </row>
        <row r="11070">
          <cell r="A11070" t="str">
            <v>1001594-9Min.</v>
          </cell>
          <cell r="B11070" t="e">
            <v>#VALUE!</v>
          </cell>
        </row>
        <row r="11071">
          <cell r="A11071" t="str">
            <v>1001594-9Max.</v>
          </cell>
          <cell r="B11071" t="e">
            <v>#VALUE!</v>
          </cell>
        </row>
        <row r="11072">
          <cell r="A11072" t="str">
            <v>1001594-9+ / -</v>
          </cell>
          <cell r="B11072" t="e">
            <v>#VALUE!</v>
          </cell>
        </row>
        <row r="11073">
          <cell r="A11073" t="str">
            <v>1001595-7PARTSHOP</v>
          </cell>
          <cell r="B11073" t="e">
            <v>#VALUE!</v>
          </cell>
        </row>
        <row r="11074">
          <cell r="A11074" t="str">
            <v>1001595-7TTL. RFU</v>
          </cell>
          <cell r="B11074" t="e">
            <v>#VALUE!</v>
          </cell>
        </row>
        <row r="11075">
          <cell r="A11075" t="str">
            <v>1001595-7Min.</v>
          </cell>
          <cell r="B11075" t="e">
            <v>#VALUE!</v>
          </cell>
        </row>
        <row r="11076">
          <cell r="A11076" t="str">
            <v>1001595-7Max.</v>
          </cell>
          <cell r="B11076" t="e">
            <v>#VALUE!</v>
          </cell>
        </row>
        <row r="11077">
          <cell r="A11077" t="str">
            <v>1001595-7+ / -</v>
          </cell>
          <cell r="B11077" t="e">
            <v>#VALUE!</v>
          </cell>
        </row>
        <row r="11078">
          <cell r="A11078" t="str">
            <v>1001596-5PARTSHOP</v>
          </cell>
          <cell r="B11078" t="e">
            <v>#VALUE!</v>
          </cell>
        </row>
        <row r="11079">
          <cell r="A11079" t="str">
            <v>1001596-5TTL. RFU</v>
          </cell>
          <cell r="B11079" t="e">
            <v>#VALUE!</v>
          </cell>
        </row>
        <row r="11080">
          <cell r="A11080" t="str">
            <v>1001596-5Min.</v>
          </cell>
          <cell r="B11080" t="e">
            <v>#VALUE!</v>
          </cell>
        </row>
        <row r="11081">
          <cell r="A11081" t="str">
            <v>1001596-5Max.</v>
          </cell>
          <cell r="B11081" t="e">
            <v>#VALUE!</v>
          </cell>
        </row>
        <row r="11082">
          <cell r="A11082" t="str">
            <v>1001596-5+ / -</v>
          </cell>
          <cell r="B11082" t="e">
            <v>#VALUE!</v>
          </cell>
        </row>
        <row r="11083">
          <cell r="A11083" t="str">
            <v>1002823-4BEKAS</v>
          </cell>
          <cell r="B11083">
            <v>0</v>
          </cell>
        </row>
        <row r="11084">
          <cell r="A11084" t="str">
            <v>1002823-4TTL. RFU</v>
          </cell>
          <cell r="B11084" t="e">
            <v>#VALUE!</v>
          </cell>
        </row>
        <row r="11085">
          <cell r="A11085" t="str">
            <v>1002823-4Min.</v>
          </cell>
          <cell r="B11085" t="e">
            <v>#VALUE!</v>
          </cell>
        </row>
        <row r="11086">
          <cell r="A11086" t="str">
            <v>1002823-4Max.</v>
          </cell>
          <cell r="B11086" t="e">
            <v>#VALUE!</v>
          </cell>
        </row>
        <row r="11087">
          <cell r="A11087" t="str">
            <v>1002823-4+ / -</v>
          </cell>
          <cell r="B11087" t="e">
            <v>#VALUE!</v>
          </cell>
        </row>
        <row r="11088">
          <cell r="A11088" t="str">
            <v>1002826-9AFKIR</v>
          </cell>
          <cell r="B11088" t="e">
            <v>#VALUE!</v>
          </cell>
        </row>
        <row r="11089">
          <cell r="A11089" t="str">
            <v>1002826-9BEKAS</v>
          </cell>
          <cell r="B11089" t="e">
            <v>#VALUE!</v>
          </cell>
        </row>
        <row r="11090">
          <cell r="A11090" t="str">
            <v>1002826-9PARTSHOP</v>
          </cell>
          <cell r="B11090" t="e">
            <v>#VALUE!</v>
          </cell>
        </row>
        <row r="11091">
          <cell r="A11091" t="str">
            <v>1002826-9TTL. RFU</v>
          </cell>
          <cell r="B11091" t="e">
            <v>#VALUE!</v>
          </cell>
        </row>
        <row r="11092">
          <cell r="A11092" t="str">
            <v>1002826-9Min.</v>
          </cell>
          <cell r="B11092" t="e">
            <v>#VALUE!</v>
          </cell>
        </row>
        <row r="11093">
          <cell r="A11093" t="str">
            <v>1002826-9Max.</v>
          </cell>
          <cell r="B11093" t="e">
            <v>#VALUE!</v>
          </cell>
        </row>
        <row r="11094">
          <cell r="A11094" t="str">
            <v>1002826-9+ / -</v>
          </cell>
          <cell r="B11094" t="e">
            <v>#VALUE!</v>
          </cell>
        </row>
        <row r="11095">
          <cell r="A11095" t="str">
            <v>1005158-9PARTSHOP</v>
          </cell>
          <cell r="B11095" t="e">
            <v>#VALUE!</v>
          </cell>
        </row>
        <row r="11096">
          <cell r="A11096" t="str">
            <v>1005158-9TTL. RFU</v>
          </cell>
          <cell r="B11096" t="e">
            <v>#VALUE!</v>
          </cell>
        </row>
        <row r="11097">
          <cell r="A11097" t="str">
            <v>1005158-9Min.</v>
          </cell>
          <cell r="B11097" t="e">
            <v>#VALUE!</v>
          </cell>
        </row>
        <row r="11098">
          <cell r="A11098" t="str">
            <v>1005158-9Max.</v>
          </cell>
          <cell r="B11098" t="e">
            <v>#VALUE!</v>
          </cell>
        </row>
        <row r="11099">
          <cell r="A11099" t="str">
            <v>1005158-9+ / -</v>
          </cell>
          <cell r="B11099" t="e">
            <v>#VALUE!</v>
          </cell>
        </row>
        <row r="11100">
          <cell r="A11100" t="str">
            <v>1005160-0PARTSHOP</v>
          </cell>
          <cell r="B11100" t="e">
            <v>#VALUE!</v>
          </cell>
        </row>
        <row r="11101">
          <cell r="A11101" t="str">
            <v>1005160-0TTL. RFU</v>
          </cell>
          <cell r="B11101" t="e">
            <v>#VALUE!</v>
          </cell>
        </row>
        <row r="11102">
          <cell r="A11102" t="str">
            <v>1005160-0Min.</v>
          </cell>
          <cell r="B11102" t="e">
            <v>#VALUE!</v>
          </cell>
        </row>
        <row r="11103">
          <cell r="A11103" t="str">
            <v>1005160-0Max.</v>
          </cell>
          <cell r="B11103" t="e">
            <v>#VALUE!</v>
          </cell>
        </row>
        <row r="11104">
          <cell r="A11104" t="str">
            <v>1005160-0+ / -</v>
          </cell>
          <cell r="B11104" t="e">
            <v>#VALUE!</v>
          </cell>
        </row>
        <row r="11105">
          <cell r="A11105" t="str">
            <v>1004775-1PARTSHOP</v>
          </cell>
          <cell r="B11105" t="e">
            <v>#VALUE!</v>
          </cell>
        </row>
        <row r="11106">
          <cell r="A11106" t="str">
            <v>1004775-1TTL. RFU</v>
          </cell>
          <cell r="B11106" t="e">
            <v>#VALUE!</v>
          </cell>
        </row>
        <row r="11107">
          <cell r="A11107" t="str">
            <v>1004775-1Min.</v>
          </cell>
          <cell r="B11107" t="e">
            <v>#VALUE!</v>
          </cell>
        </row>
        <row r="11108">
          <cell r="A11108" t="str">
            <v>1004775-1Max.</v>
          </cell>
          <cell r="B11108" t="e">
            <v>#VALUE!</v>
          </cell>
        </row>
        <row r="11109">
          <cell r="A11109" t="str">
            <v>1004775-1+ / -</v>
          </cell>
          <cell r="B11109" t="e">
            <v>#VALUE!</v>
          </cell>
        </row>
        <row r="11110">
          <cell r="A11110" t="str">
            <v>1001156-0PARTSHOP</v>
          </cell>
          <cell r="B11110" t="e">
            <v>#VALUE!</v>
          </cell>
        </row>
        <row r="11111">
          <cell r="A11111" t="str">
            <v>1001156-0TTL. RFU</v>
          </cell>
          <cell r="B11111" t="e">
            <v>#VALUE!</v>
          </cell>
        </row>
        <row r="11112">
          <cell r="A11112" t="str">
            <v>1001156-0Min.</v>
          </cell>
          <cell r="B11112" t="e">
            <v>#VALUE!</v>
          </cell>
        </row>
        <row r="11113">
          <cell r="A11113" t="str">
            <v>1001156-0Max.</v>
          </cell>
          <cell r="B11113" t="e">
            <v>#VALUE!</v>
          </cell>
        </row>
        <row r="11114">
          <cell r="A11114" t="str">
            <v>1001156-0+ / -</v>
          </cell>
          <cell r="B11114" t="e">
            <v>#VALUE!</v>
          </cell>
        </row>
        <row r="11115">
          <cell r="A11115" t="str">
            <v>1004776-1PARTSHOP</v>
          </cell>
          <cell r="B11115" t="e">
            <v>#VALUE!</v>
          </cell>
        </row>
        <row r="11116">
          <cell r="A11116" t="str">
            <v>1004776-1TTL. RFU</v>
          </cell>
          <cell r="B11116" t="e">
            <v>#VALUE!</v>
          </cell>
        </row>
        <row r="11117">
          <cell r="A11117" t="str">
            <v>1004776-1Min.</v>
          </cell>
          <cell r="B11117" t="e">
            <v>#VALUE!</v>
          </cell>
        </row>
        <row r="11118">
          <cell r="A11118" t="str">
            <v>1004776-1Max.</v>
          </cell>
          <cell r="B11118" t="e">
            <v>#VALUE!</v>
          </cell>
        </row>
        <row r="11119">
          <cell r="A11119" t="str">
            <v>1004776-1+ / -</v>
          </cell>
          <cell r="B11119" t="e">
            <v>#VALUE!</v>
          </cell>
        </row>
        <row r="11120">
          <cell r="A11120" t="str">
            <v>1000784-9PARTSHOP</v>
          </cell>
          <cell r="B11120" t="e">
            <v>#VALUE!</v>
          </cell>
        </row>
        <row r="11121">
          <cell r="A11121" t="str">
            <v>1000784-9TTL. RFU</v>
          </cell>
          <cell r="B11121" t="e">
            <v>#VALUE!</v>
          </cell>
        </row>
        <row r="11122">
          <cell r="A11122" t="str">
            <v>1000784-9Min.</v>
          </cell>
          <cell r="B11122" t="e">
            <v>#VALUE!</v>
          </cell>
        </row>
        <row r="11123">
          <cell r="A11123" t="str">
            <v>1000784-9Max.</v>
          </cell>
          <cell r="B11123" t="e">
            <v>#VALUE!</v>
          </cell>
        </row>
        <row r="11124">
          <cell r="A11124" t="str">
            <v>1000784-9+ / -</v>
          </cell>
          <cell r="B11124" t="e">
            <v>#VALUE!</v>
          </cell>
        </row>
        <row r="11125">
          <cell r="A11125" t="str">
            <v>1005003-5PARTSHOP</v>
          </cell>
          <cell r="B11125" t="e">
            <v>#VALUE!</v>
          </cell>
        </row>
        <row r="11126">
          <cell r="A11126" t="str">
            <v>1005003-5TTL. RFU</v>
          </cell>
          <cell r="B11126" t="e">
            <v>#VALUE!</v>
          </cell>
        </row>
        <row r="11127">
          <cell r="A11127" t="str">
            <v>1005003-5Min.</v>
          </cell>
          <cell r="B11127" t="e">
            <v>#VALUE!</v>
          </cell>
        </row>
        <row r="11128">
          <cell r="A11128" t="str">
            <v>1005003-5Max.</v>
          </cell>
          <cell r="B11128" t="e">
            <v>#VALUE!</v>
          </cell>
        </row>
        <row r="11129">
          <cell r="A11129" t="str">
            <v>1005003-5+ / -</v>
          </cell>
          <cell r="B11129" t="e">
            <v>#VALUE!</v>
          </cell>
        </row>
        <row r="11130">
          <cell r="A11130" t="str">
            <v>1001254-0IGP</v>
          </cell>
          <cell r="B11130" t="e">
            <v>#VALUE!</v>
          </cell>
        </row>
        <row r="11131">
          <cell r="A11131" t="str">
            <v>1001254-0PARTSHOP</v>
          </cell>
          <cell r="B11131" t="e">
            <v>#VALUE!</v>
          </cell>
        </row>
        <row r="11132">
          <cell r="A11132" t="str">
            <v>1001254-0TTL. RFU</v>
          </cell>
          <cell r="B11132" t="e">
            <v>#VALUE!</v>
          </cell>
        </row>
        <row r="11133">
          <cell r="A11133" t="str">
            <v>1001254-0Min.</v>
          </cell>
          <cell r="B11133" t="e">
            <v>#VALUE!</v>
          </cell>
        </row>
        <row r="11134">
          <cell r="A11134" t="str">
            <v>1001254-0Max.</v>
          </cell>
          <cell r="B11134" t="e">
            <v>#VALUE!</v>
          </cell>
        </row>
        <row r="11135">
          <cell r="A11135" t="str">
            <v>1001254-0+ / -</v>
          </cell>
          <cell r="B11135" t="e">
            <v>#VALUE!</v>
          </cell>
        </row>
        <row r="11136">
          <cell r="A11136" t="str">
            <v>1001101-3PARTSHOP</v>
          </cell>
          <cell r="B11136">
            <v>45000</v>
          </cell>
        </row>
        <row r="11137">
          <cell r="A11137" t="str">
            <v>1001101-3TTL. RFU</v>
          </cell>
          <cell r="B11137" t="e">
            <v>#VALUE!</v>
          </cell>
        </row>
        <row r="11138">
          <cell r="A11138" t="str">
            <v>1001101-3Min.</v>
          </cell>
          <cell r="B11138" t="e">
            <v>#VALUE!</v>
          </cell>
        </row>
        <row r="11139">
          <cell r="A11139" t="str">
            <v>1001101-3Max.</v>
          </cell>
          <cell r="B11139" t="e">
            <v>#VALUE!</v>
          </cell>
        </row>
        <row r="11140">
          <cell r="A11140" t="str">
            <v>1001101-3+ / -</v>
          </cell>
          <cell r="B11140" t="e">
            <v>#VALUE!</v>
          </cell>
        </row>
        <row r="11141">
          <cell r="A11141" t="str">
            <v>1001488-8PARTSHOP</v>
          </cell>
          <cell r="B11141" t="e">
            <v>#VALUE!</v>
          </cell>
        </row>
        <row r="11142">
          <cell r="A11142" t="str">
            <v>1001488-8TTL. RFU</v>
          </cell>
          <cell r="B11142" t="e">
            <v>#VALUE!</v>
          </cell>
        </row>
        <row r="11143">
          <cell r="A11143" t="str">
            <v>1001488-8Min.</v>
          </cell>
          <cell r="B11143" t="e">
            <v>#VALUE!</v>
          </cell>
        </row>
        <row r="11144">
          <cell r="A11144" t="str">
            <v>1001488-8Max.</v>
          </cell>
          <cell r="B11144" t="e">
            <v>#VALUE!</v>
          </cell>
        </row>
        <row r="11145">
          <cell r="A11145" t="str">
            <v>1001488-8+ / -</v>
          </cell>
          <cell r="B11145" t="e">
            <v>#VALUE!</v>
          </cell>
        </row>
        <row r="11146">
          <cell r="A11146" t="str">
            <v>1001487-1PARTSHOP</v>
          </cell>
          <cell r="B11146" t="e">
            <v>#VALUE!</v>
          </cell>
        </row>
        <row r="11147">
          <cell r="A11147" t="str">
            <v>1001487-1TTL. RFU</v>
          </cell>
          <cell r="B11147" t="e">
            <v>#VALUE!</v>
          </cell>
        </row>
        <row r="11148">
          <cell r="A11148" t="str">
            <v>1001487-1Min.</v>
          </cell>
          <cell r="B11148" t="e">
            <v>#VALUE!</v>
          </cell>
        </row>
        <row r="11149">
          <cell r="A11149" t="str">
            <v>1001487-1Max.</v>
          </cell>
          <cell r="B11149" t="e">
            <v>#VALUE!</v>
          </cell>
        </row>
        <row r="11150">
          <cell r="A11150" t="str">
            <v>1001487-1+ / -</v>
          </cell>
          <cell r="B11150" t="e">
            <v>#VALUE!</v>
          </cell>
        </row>
        <row r="11151">
          <cell r="A11151" t="str">
            <v>1001265-6PARTSHOP</v>
          </cell>
          <cell r="B11151" t="e">
            <v>#VALUE!</v>
          </cell>
        </row>
        <row r="11152">
          <cell r="A11152" t="str">
            <v>1001265-6TTL. RFU</v>
          </cell>
          <cell r="B11152" t="e">
            <v>#VALUE!</v>
          </cell>
        </row>
        <row r="11153">
          <cell r="A11153" t="str">
            <v>1001265-6Min.</v>
          </cell>
          <cell r="B11153" t="e">
            <v>#VALUE!</v>
          </cell>
        </row>
        <row r="11154">
          <cell r="A11154" t="str">
            <v>1001265-6Max.</v>
          </cell>
          <cell r="B11154" t="e">
            <v>#VALUE!</v>
          </cell>
        </row>
        <row r="11155">
          <cell r="A11155" t="str">
            <v>1001265-6+ / -</v>
          </cell>
          <cell r="B11155" t="e">
            <v>#VALUE!</v>
          </cell>
        </row>
        <row r="11156">
          <cell r="A11156" t="str">
            <v>1000244-8BEKAS</v>
          </cell>
          <cell r="B11156" t="e">
            <v>#VALUE!</v>
          </cell>
        </row>
        <row r="11157">
          <cell r="A11157" t="str">
            <v>1000244-8TTL. RFU</v>
          </cell>
          <cell r="B11157" t="e">
            <v>#VALUE!</v>
          </cell>
        </row>
        <row r="11158">
          <cell r="A11158" t="str">
            <v>1000244-8Min.</v>
          </cell>
          <cell r="B11158" t="e">
            <v>#VALUE!</v>
          </cell>
        </row>
        <row r="11159">
          <cell r="A11159" t="str">
            <v>1000244-8Max.</v>
          </cell>
          <cell r="B11159" t="e">
            <v>#VALUE!</v>
          </cell>
        </row>
        <row r="11160">
          <cell r="A11160" t="str">
            <v>1000244-8+ / -</v>
          </cell>
          <cell r="B11160" t="e">
            <v>#VALUE!</v>
          </cell>
        </row>
        <row r="11161">
          <cell r="A11161" t="str">
            <v>1011100-1BEKAS</v>
          </cell>
          <cell r="B11161" t="e">
            <v>#VALUE!</v>
          </cell>
        </row>
        <row r="11162">
          <cell r="A11162" t="str">
            <v>1011100-1TTL. RFU</v>
          </cell>
          <cell r="B11162" t="e">
            <v>#VALUE!</v>
          </cell>
        </row>
        <row r="11163">
          <cell r="A11163" t="str">
            <v>1011100-1Min.</v>
          </cell>
          <cell r="B11163" t="e">
            <v>#VALUE!</v>
          </cell>
        </row>
        <row r="11164">
          <cell r="A11164" t="str">
            <v>1011100-1Max.</v>
          </cell>
          <cell r="B11164" t="e">
            <v>#VALUE!</v>
          </cell>
        </row>
        <row r="11165">
          <cell r="A11165" t="str">
            <v>1011100-1+ / -</v>
          </cell>
          <cell r="B11165" t="e">
            <v>#VALUE!</v>
          </cell>
        </row>
        <row r="11166">
          <cell r="A11166" t="str">
            <v>1000377-0PARTSHOP</v>
          </cell>
          <cell r="B11166" t="e">
            <v>#VALUE!</v>
          </cell>
        </row>
        <row r="11167">
          <cell r="A11167" t="str">
            <v>1000377-0TTL. RFU</v>
          </cell>
          <cell r="B11167" t="e">
            <v>#VALUE!</v>
          </cell>
        </row>
        <row r="11168">
          <cell r="A11168" t="str">
            <v>1000377-0Min.</v>
          </cell>
          <cell r="B11168" t="e">
            <v>#VALUE!</v>
          </cell>
        </row>
        <row r="11169">
          <cell r="A11169" t="str">
            <v>1000377-0Max.</v>
          </cell>
          <cell r="B11169" t="e">
            <v>#VALUE!</v>
          </cell>
        </row>
        <row r="11170">
          <cell r="A11170" t="str">
            <v>1000377-0+ / -</v>
          </cell>
          <cell r="B11170" t="e">
            <v>#VALUE!</v>
          </cell>
        </row>
        <row r="11171">
          <cell r="A11171" t="str">
            <v>1011521-8IGP</v>
          </cell>
          <cell r="B11171" t="e">
            <v>#VALUE!</v>
          </cell>
        </row>
        <row r="11172">
          <cell r="A11172" t="str">
            <v>1011521-8TTL. RFU</v>
          </cell>
          <cell r="B11172" t="e">
            <v>#VALUE!</v>
          </cell>
        </row>
        <row r="11173">
          <cell r="A11173" t="str">
            <v>1011521-8Min.</v>
          </cell>
          <cell r="B11173" t="e">
            <v>#VALUE!</v>
          </cell>
        </row>
        <row r="11174">
          <cell r="A11174" t="str">
            <v>1011521-8Max.</v>
          </cell>
          <cell r="B11174" t="e">
            <v>#VALUE!</v>
          </cell>
        </row>
        <row r="11175">
          <cell r="A11175" t="str">
            <v>1011521-8+ / -</v>
          </cell>
          <cell r="B11175" t="e">
            <v>#VALUE!</v>
          </cell>
        </row>
        <row r="11176">
          <cell r="A11176" t="str">
            <v>1011520-1IGP</v>
          </cell>
          <cell r="B11176" t="e">
            <v>#VALUE!</v>
          </cell>
        </row>
        <row r="11177">
          <cell r="A11177" t="str">
            <v>1011520-1TTL. RFU</v>
          </cell>
          <cell r="B11177" t="e">
            <v>#VALUE!</v>
          </cell>
        </row>
        <row r="11178">
          <cell r="A11178" t="str">
            <v>1011520-1Min.</v>
          </cell>
          <cell r="B11178" t="e">
            <v>#VALUE!</v>
          </cell>
        </row>
        <row r="11179">
          <cell r="A11179" t="str">
            <v>1011520-1Max.</v>
          </cell>
          <cell r="B11179" t="e">
            <v>#VALUE!</v>
          </cell>
        </row>
        <row r="11180">
          <cell r="A11180" t="str">
            <v>1011520-1+ / -</v>
          </cell>
          <cell r="B11180" t="e">
            <v>#VALUE!</v>
          </cell>
        </row>
        <row r="11181">
          <cell r="A11181" t="str">
            <v>1005141-4PARTSHOP</v>
          </cell>
          <cell r="B11181" t="e">
            <v>#VALUE!</v>
          </cell>
        </row>
        <row r="11182">
          <cell r="A11182" t="str">
            <v>1005141-4TTL. RFU</v>
          </cell>
          <cell r="B11182" t="e">
            <v>#VALUE!</v>
          </cell>
        </row>
        <row r="11183">
          <cell r="A11183" t="str">
            <v>1005141-4Min.</v>
          </cell>
          <cell r="B11183" t="e">
            <v>#VALUE!</v>
          </cell>
        </row>
        <row r="11184">
          <cell r="A11184" t="str">
            <v>1005141-4Max.</v>
          </cell>
          <cell r="B11184" t="e">
            <v>#VALUE!</v>
          </cell>
        </row>
        <row r="11185">
          <cell r="A11185" t="str">
            <v>1005141-4+ / -</v>
          </cell>
          <cell r="B11185" t="e">
            <v>#VALUE!</v>
          </cell>
        </row>
        <row r="11186">
          <cell r="A11186" t="str">
            <v>1000928-0PARTSHOP</v>
          </cell>
          <cell r="B11186" t="e">
            <v>#VALUE!</v>
          </cell>
        </row>
        <row r="11187">
          <cell r="A11187" t="str">
            <v>1000928-0TTL. RFU</v>
          </cell>
          <cell r="B11187" t="e">
            <v>#VALUE!</v>
          </cell>
        </row>
        <row r="11188">
          <cell r="A11188" t="str">
            <v>1000928-0Min.</v>
          </cell>
          <cell r="B11188" t="e">
            <v>#VALUE!</v>
          </cell>
        </row>
        <row r="11189">
          <cell r="A11189" t="str">
            <v>1000928-0Max.</v>
          </cell>
          <cell r="B11189" t="e">
            <v>#VALUE!</v>
          </cell>
        </row>
        <row r="11190">
          <cell r="A11190" t="str">
            <v>1000928-0+ / -</v>
          </cell>
          <cell r="B11190" t="e">
            <v>#VALUE!</v>
          </cell>
        </row>
        <row r="11191">
          <cell r="A11191" t="str">
            <v>1001025-4AFKIR</v>
          </cell>
          <cell r="B11191" t="e">
            <v>#VALUE!</v>
          </cell>
        </row>
        <row r="11192">
          <cell r="A11192" t="str">
            <v>1001025-4PARTSHOP</v>
          </cell>
          <cell r="B11192">
            <v>1750000</v>
          </cell>
        </row>
        <row r="11193">
          <cell r="A11193" t="str">
            <v>1001025-4TTL. RFU</v>
          </cell>
          <cell r="B11193" t="e">
            <v>#VALUE!</v>
          </cell>
        </row>
        <row r="11194">
          <cell r="A11194" t="str">
            <v>1001025-4Min.</v>
          </cell>
          <cell r="B11194" t="e">
            <v>#VALUE!</v>
          </cell>
        </row>
        <row r="11195">
          <cell r="A11195" t="str">
            <v>1001025-4Max.</v>
          </cell>
          <cell r="B11195" t="e">
            <v>#VALUE!</v>
          </cell>
        </row>
        <row r="11196">
          <cell r="A11196" t="str">
            <v>1001025-4+ / -</v>
          </cell>
          <cell r="B11196" t="e">
            <v>#VALUE!</v>
          </cell>
        </row>
        <row r="11197">
          <cell r="A11197" t="str">
            <v>1000333-9PARTSHOP</v>
          </cell>
          <cell r="B11197" t="e">
            <v>#VALUE!</v>
          </cell>
        </row>
        <row r="11198">
          <cell r="A11198" t="str">
            <v>1000333-9TTL. RFU</v>
          </cell>
          <cell r="B11198" t="e">
            <v>#VALUE!</v>
          </cell>
        </row>
        <row r="11199">
          <cell r="A11199" t="str">
            <v>1000333-9Min.</v>
          </cell>
          <cell r="B11199" t="e">
            <v>#VALUE!</v>
          </cell>
        </row>
        <row r="11200">
          <cell r="A11200" t="str">
            <v>1000333-9Max.</v>
          </cell>
          <cell r="B11200" t="e">
            <v>#VALUE!</v>
          </cell>
        </row>
        <row r="11201">
          <cell r="A11201" t="str">
            <v>1000333-9+ / -</v>
          </cell>
          <cell r="B11201" t="e">
            <v>#VALUE!</v>
          </cell>
        </row>
        <row r="11202">
          <cell r="A11202" t="str">
            <v>1004955-1PARTSHOP</v>
          </cell>
          <cell r="B11202" t="e">
            <v>#VALUE!</v>
          </cell>
        </row>
        <row r="11203">
          <cell r="A11203" t="str">
            <v>1004955-1TTL. RFU</v>
          </cell>
          <cell r="B11203" t="e">
            <v>#VALUE!</v>
          </cell>
        </row>
        <row r="11204">
          <cell r="A11204" t="str">
            <v>1004955-1Min.</v>
          </cell>
          <cell r="B11204" t="e">
            <v>#VALUE!</v>
          </cell>
        </row>
        <row r="11205">
          <cell r="A11205" t="str">
            <v>1004955-1Max.</v>
          </cell>
          <cell r="B11205" t="e">
            <v>#VALUE!</v>
          </cell>
        </row>
        <row r="11206">
          <cell r="A11206" t="str">
            <v>1004955-1+ / -</v>
          </cell>
          <cell r="B11206" t="e">
            <v>#VALUE!</v>
          </cell>
        </row>
        <row r="11207">
          <cell r="A11207" t="str">
            <v>1003250-9TOKO</v>
          </cell>
          <cell r="B11207" t="e">
            <v>#VALUE!</v>
          </cell>
        </row>
        <row r="11208">
          <cell r="A11208" t="str">
            <v>1003250-9TTL. RFU</v>
          </cell>
          <cell r="B11208" t="e">
            <v>#VALUE!</v>
          </cell>
        </row>
        <row r="11209">
          <cell r="A11209" t="str">
            <v>1003250-9Min.</v>
          </cell>
          <cell r="B11209" t="e">
            <v>#VALUE!</v>
          </cell>
        </row>
        <row r="11210">
          <cell r="A11210" t="str">
            <v>1003250-9Max.</v>
          </cell>
          <cell r="B11210" t="e">
            <v>#VALUE!</v>
          </cell>
        </row>
        <row r="11211">
          <cell r="A11211" t="str">
            <v>1003250-9+ / -</v>
          </cell>
          <cell r="B11211" t="e">
            <v>#VALUE!</v>
          </cell>
        </row>
        <row r="11212">
          <cell r="A11212" t="str">
            <v>1011232-4TOKO</v>
          </cell>
          <cell r="B11212" t="e">
            <v>#VALUE!</v>
          </cell>
        </row>
        <row r="11213">
          <cell r="A11213" t="str">
            <v>1011232-4TTL. RFU</v>
          </cell>
          <cell r="B11213" t="e">
            <v>#VALUE!</v>
          </cell>
        </row>
        <row r="11214">
          <cell r="A11214" t="str">
            <v>1011232-4Min.</v>
          </cell>
          <cell r="B11214" t="e">
            <v>#VALUE!</v>
          </cell>
        </row>
        <row r="11215">
          <cell r="A11215" t="str">
            <v>1011232-4Max.</v>
          </cell>
          <cell r="B11215" t="e">
            <v>#VALUE!</v>
          </cell>
        </row>
        <row r="11216">
          <cell r="A11216" t="str">
            <v>1011232-4+ / -</v>
          </cell>
          <cell r="B11216" t="e">
            <v>#VALUE!</v>
          </cell>
        </row>
        <row r="11217">
          <cell r="A11217" t="str">
            <v>1011353-3IMPORTIR</v>
          </cell>
          <cell r="B11217" t="e">
            <v>#VALUE!</v>
          </cell>
        </row>
        <row r="11218">
          <cell r="A11218" t="str">
            <v>1011353-3TTL. RFU</v>
          </cell>
          <cell r="B11218" t="e">
            <v>#VALUE!</v>
          </cell>
        </row>
        <row r="11219">
          <cell r="A11219" t="str">
            <v>1011353-3Min.</v>
          </cell>
          <cell r="B11219" t="e">
            <v>#VALUE!</v>
          </cell>
        </row>
        <row r="11220">
          <cell r="A11220" t="str">
            <v>1011353-3Max.</v>
          </cell>
          <cell r="B11220" t="e">
            <v>#VALUE!</v>
          </cell>
        </row>
        <row r="11221">
          <cell r="A11221" t="str">
            <v>1011353-3+ / -</v>
          </cell>
          <cell r="B11221" t="e">
            <v>#VALUE!</v>
          </cell>
        </row>
        <row r="11222">
          <cell r="A11222" t="str">
            <v>1001120-1PARTSHOP</v>
          </cell>
          <cell r="B11222" t="e">
            <v>#VALUE!</v>
          </cell>
        </row>
        <row r="11223">
          <cell r="A11223" t="str">
            <v>1001120-1TTL. RFU</v>
          </cell>
          <cell r="B11223" t="e">
            <v>#VALUE!</v>
          </cell>
        </row>
        <row r="11224">
          <cell r="A11224" t="str">
            <v>1001120-1Min.</v>
          </cell>
          <cell r="B11224" t="e">
            <v>#VALUE!</v>
          </cell>
        </row>
        <row r="11225">
          <cell r="A11225" t="str">
            <v>1001120-1Max.</v>
          </cell>
          <cell r="B11225" t="e">
            <v>#VALUE!</v>
          </cell>
        </row>
        <row r="11226">
          <cell r="A11226" t="str">
            <v>1001120-1+ / -</v>
          </cell>
          <cell r="B11226" t="e">
            <v>#VALUE!</v>
          </cell>
        </row>
        <row r="11227">
          <cell r="A11227" t="str">
            <v>1004059-5PARTSHOP</v>
          </cell>
          <cell r="B11227" t="e">
            <v>#VALUE!</v>
          </cell>
        </row>
        <row r="11228">
          <cell r="A11228" t="str">
            <v>1004059-5TTL. RFU</v>
          </cell>
          <cell r="B11228" t="e">
            <v>#VALUE!</v>
          </cell>
        </row>
        <row r="11229">
          <cell r="A11229" t="str">
            <v>1004059-5Min.</v>
          </cell>
          <cell r="B11229" t="e">
            <v>#VALUE!</v>
          </cell>
        </row>
        <row r="11230">
          <cell r="A11230" t="str">
            <v>1004059-5Max.</v>
          </cell>
          <cell r="B11230" t="e">
            <v>#VALUE!</v>
          </cell>
        </row>
        <row r="11231">
          <cell r="A11231" t="str">
            <v>1004059-5+ / -</v>
          </cell>
          <cell r="B11231" t="e">
            <v>#VALUE!</v>
          </cell>
        </row>
        <row r="11232">
          <cell r="A11232" t="str">
            <v>1000460-2PARTSHOP</v>
          </cell>
          <cell r="B11232" t="e">
            <v>#VALUE!</v>
          </cell>
        </row>
        <row r="11233">
          <cell r="A11233" t="str">
            <v>1000460-2TTL. RFU</v>
          </cell>
          <cell r="B11233" t="e">
            <v>#VALUE!</v>
          </cell>
        </row>
        <row r="11234">
          <cell r="A11234" t="str">
            <v>1000460-2Min.</v>
          </cell>
          <cell r="B11234" t="e">
            <v>#VALUE!</v>
          </cell>
        </row>
        <row r="11235">
          <cell r="A11235" t="str">
            <v>1000460-2Max.</v>
          </cell>
          <cell r="B11235" t="e">
            <v>#VALUE!</v>
          </cell>
        </row>
        <row r="11236">
          <cell r="A11236" t="str">
            <v>1000460-2+ / -</v>
          </cell>
          <cell r="B11236" t="e">
            <v>#VALUE!</v>
          </cell>
        </row>
        <row r="11237">
          <cell r="A11237" t="str">
            <v>1000461-0PARTSHOP</v>
          </cell>
          <cell r="B11237" t="e">
            <v>#VALUE!</v>
          </cell>
        </row>
        <row r="11238">
          <cell r="A11238" t="str">
            <v>1000461-0TTL. RFU</v>
          </cell>
          <cell r="B11238" t="e">
            <v>#VALUE!</v>
          </cell>
        </row>
        <row r="11239">
          <cell r="A11239" t="str">
            <v>1000461-0Min.</v>
          </cell>
          <cell r="B11239" t="e">
            <v>#VALUE!</v>
          </cell>
        </row>
        <row r="11240">
          <cell r="A11240" t="str">
            <v>1000461-0Max.</v>
          </cell>
          <cell r="B11240" t="e">
            <v>#VALUE!</v>
          </cell>
        </row>
        <row r="11241">
          <cell r="A11241" t="str">
            <v>1000461-0+ / -</v>
          </cell>
          <cell r="B11241" t="e">
            <v>#VALUE!</v>
          </cell>
        </row>
        <row r="11242">
          <cell r="A11242" t="str">
            <v>1003041-7PARTSHOP</v>
          </cell>
          <cell r="B11242" t="e">
            <v>#VALUE!</v>
          </cell>
        </row>
        <row r="11243">
          <cell r="A11243" t="str">
            <v>1003041-7TTL. RFU</v>
          </cell>
          <cell r="B11243" t="e">
            <v>#VALUE!</v>
          </cell>
        </row>
        <row r="11244">
          <cell r="A11244" t="str">
            <v>1003041-7Min.</v>
          </cell>
          <cell r="B11244" t="e">
            <v>#VALUE!</v>
          </cell>
        </row>
        <row r="11245">
          <cell r="A11245" t="str">
            <v>1003041-7Max.</v>
          </cell>
          <cell r="B11245" t="e">
            <v>#VALUE!</v>
          </cell>
        </row>
        <row r="11246">
          <cell r="A11246" t="str">
            <v>1003041-7+ / -</v>
          </cell>
          <cell r="B11246" t="e">
            <v>#VALUE!</v>
          </cell>
        </row>
        <row r="11247">
          <cell r="A11247" t="str">
            <v>1004725-5PARTSHOP</v>
          </cell>
          <cell r="B11247" t="e">
            <v>#VALUE!</v>
          </cell>
        </row>
        <row r="11248">
          <cell r="A11248" t="str">
            <v>1004725-5TTL. RFU</v>
          </cell>
          <cell r="B11248" t="e">
            <v>#VALUE!</v>
          </cell>
        </row>
        <row r="11249">
          <cell r="A11249" t="str">
            <v>1004725-5Min.</v>
          </cell>
          <cell r="B11249" t="e">
            <v>#VALUE!</v>
          </cell>
        </row>
        <row r="11250">
          <cell r="A11250" t="str">
            <v>1004725-5Max.</v>
          </cell>
          <cell r="B11250" t="e">
            <v>#VALUE!</v>
          </cell>
        </row>
        <row r="11251">
          <cell r="A11251" t="str">
            <v>1004725-5+ / -</v>
          </cell>
          <cell r="B11251" t="e">
            <v>#VALUE!</v>
          </cell>
        </row>
        <row r="11252">
          <cell r="A11252" t="str">
            <v>1000532-3PARTSHOP</v>
          </cell>
          <cell r="B11252" t="e">
            <v>#VALUE!</v>
          </cell>
        </row>
        <row r="11253">
          <cell r="A11253" t="str">
            <v>1000532-3TTL. RFU</v>
          </cell>
          <cell r="B11253" t="e">
            <v>#VALUE!</v>
          </cell>
        </row>
        <row r="11254">
          <cell r="A11254" t="str">
            <v>1000532-3Min.</v>
          </cell>
          <cell r="B11254" t="e">
            <v>#VALUE!</v>
          </cell>
        </row>
        <row r="11255">
          <cell r="A11255" t="str">
            <v>1000532-3Max.</v>
          </cell>
          <cell r="B11255" t="e">
            <v>#VALUE!</v>
          </cell>
        </row>
        <row r="11256">
          <cell r="A11256" t="str">
            <v>1000532-3+ / -</v>
          </cell>
          <cell r="B11256" t="e">
            <v>#VALUE!</v>
          </cell>
        </row>
        <row r="11257">
          <cell r="A11257" t="str">
            <v>1004107-9BEKAS</v>
          </cell>
          <cell r="B11257" t="e">
            <v>#VALUE!</v>
          </cell>
        </row>
        <row r="11258">
          <cell r="A11258" t="str">
            <v>1004107-9TTL. RFU</v>
          </cell>
          <cell r="B11258" t="e">
            <v>#VALUE!</v>
          </cell>
        </row>
        <row r="11259">
          <cell r="A11259" t="str">
            <v>1004107-9Min.</v>
          </cell>
          <cell r="B11259" t="e">
            <v>#VALUE!</v>
          </cell>
        </row>
        <row r="11260">
          <cell r="A11260" t="str">
            <v>1004107-9Max.</v>
          </cell>
          <cell r="B11260" t="e">
            <v>#VALUE!</v>
          </cell>
        </row>
        <row r="11261">
          <cell r="A11261" t="str">
            <v>1004107-9+ / -</v>
          </cell>
          <cell r="B11261" t="e">
            <v>#VALUE!</v>
          </cell>
        </row>
        <row r="11262">
          <cell r="A11262" t="str">
            <v>1000683-4BEKAS</v>
          </cell>
          <cell r="B11262" t="e">
            <v>#VALUE!</v>
          </cell>
        </row>
        <row r="11263">
          <cell r="A11263" t="str">
            <v>1000683-4TTL. RFU</v>
          </cell>
          <cell r="B11263" t="e">
            <v>#VALUE!</v>
          </cell>
        </row>
        <row r="11264">
          <cell r="A11264" t="str">
            <v>1000683-4Min.</v>
          </cell>
          <cell r="B11264" t="e">
            <v>#VALUE!</v>
          </cell>
        </row>
        <row r="11265">
          <cell r="A11265" t="str">
            <v>1000683-4Max.</v>
          </cell>
          <cell r="B11265" t="e">
            <v>#VALUE!</v>
          </cell>
        </row>
        <row r="11266">
          <cell r="A11266" t="str">
            <v>1000683-4+ / -</v>
          </cell>
          <cell r="B11266" t="e">
            <v>#VALUE!</v>
          </cell>
        </row>
        <row r="11267">
          <cell r="A11267" t="str">
            <v>1000753-9PARTSHOP</v>
          </cell>
          <cell r="B11267" t="e">
            <v>#VALUE!</v>
          </cell>
        </row>
        <row r="11268">
          <cell r="A11268" t="str">
            <v>1000753-9TTL. RFU</v>
          </cell>
          <cell r="B11268" t="e">
            <v>#VALUE!</v>
          </cell>
        </row>
        <row r="11269">
          <cell r="A11269" t="str">
            <v>1000753-9Min.</v>
          </cell>
          <cell r="B11269" t="e">
            <v>#VALUE!</v>
          </cell>
        </row>
        <row r="11270">
          <cell r="A11270" t="str">
            <v>1000753-9Max.</v>
          </cell>
          <cell r="B11270" t="e">
            <v>#VALUE!</v>
          </cell>
        </row>
        <row r="11271">
          <cell r="A11271" t="str">
            <v>1000753-9+ / -</v>
          </cell>
          <cell r="B11271" t="e">
            <v>#VALUE!</v>
          </cell>
        </row>
        <row r="11272">
          <cell r="A11272" t="str">
            <v>1003060-3BEKAS</v>
          </cell>
          <cell r="B11272" t="e">
            <v>#VALUE!</v>
          </cell>
        </row>
        <row r="11273">
          <cell r="A11273" t="str">
            <v>1003060-3PARTSHOP</v>
          </cell>
          <cell r="B11273" t="e">
            <v>#VALUE!</v>
          </cell>
        </row>
        <row r="11274">
          <cell r="A11274" t="str">
            <v>1003060-3TTL. RFU</v>
          </cell>
          <cell r="B11274" t="e">
            <v>#VALUE!</v>
          </cell>
        </row>
        <row r="11275">
          <cell r="A11275" t="str">
            <v>1003060-3Min.</v>
          </cell>
          <cell r="B11275" t="e">
            <v>#VALUE!</v>
          </cell>
        </row>
        <row r="11276">
          <cell r="A11276" t="str">
            <v>1003060-3Max.</v>
          </cell>
          <cell r="B11276" t="e">
            <v>#VALUE!</v>
          </cell>
        </row>
        <row r="11277">
          <cell r="A11277" t="str">
            <v>1003060-3+ / -</v>
          </cell>
          <cell r="B11277" t="e">
            <v>#VALUE!</v>
          </cell>
        </row>
        <row r="11278">
          <cell r="A11278" t="str">
            <v>1000660-5BEKAS</v>
          </cell>
          <cell r="B11278" t="e">
            <v>#VALUE!</v>
          </cell>
        </row>
        <row r="11279">
          <cell r="A11279" t="str">
            <v>1000660-5TTL. RFU</v>
          </cell>
          <cell r="B11279" t="e">
            <v>#VALUE!</v>
          </cell>
        </row>
        <row r="11280">
          <cell r="A11280" t="str">
            <v>1000660-5Min.</v>
          </cell>
          <cell r="B11280" t="e">
            <v>#VALUE!</v>
          </cell>
        </row>
        <row r="11281">
          <cell r="A11281" t="str">
            <v>1000660-5Max.</v>
          </cell>
          <cell r="B11281" t="e">
            <v>#VALUE!</v>
          </cell>
        </row>
        <row r="11282">
          <cell r="A11282" t="str">
            <v>1000660-5+ / -</v>
          </cell>
          <cell r="B11282" t="e">
            <v>#VALUE!</v>
          </cell>
        </row>
        <row r="11283">
          <cell r="A11283" t="str">
            <v>1000873-1BEKAS</v>
          </cell>
          <cell r="B11283" t="e">
            <v>#VALUE!</v>
          </cell>
        </row>
        <row r="11284">
          <cell r="A11284" t="str">
            <v>1000873-1TTL. RFU</v>
          </cell>
          <cell r="B11284" t="e">
            <v>#VALUE!</v>
          </cell>
        </row>
        <row r="11285">
          <cell r="A11285" t="str">
            <v>1000873-1Min.</v>
          </cell>
          <cell r="B11285" t="e">
            <v>#VALUE!</v>
          </cell>
        </row>
        <row r="11286">
          <cell r="A11286" t="str">
            <v>1000873-1Max.</v>
          </cell>
          <cell r="B11286" t="e">
            <v>#VALUE!</v>
          </cell>
        </row>
        <row r="11287">
          <cell r="A11287" t="str">
            <v>1000873-1+ / -</v>
          </cell>
          <cell r="B11287" t="e">
            <v>#VALUE!</v>
          </cell>
        </row>
        <row r="11288">
          <cell r="A11288" t="str">
            <v>1003923-6PARTSHOP</v>
          </cell>
          <cell r="B11288" t="e">
            <v>#VALUE!</v>
          </cell>
        </row>
        <row r="11289">
          <cell r="A11289" t="str">
            <v>1003923-6TTL. RFU</v>
          </cell>
          <cell r="B11289" t="e">
            <v>#VALUE!</v>
          </cell>
        </row>
        <row r="11290">
          <cell r="A11290" t="str">
            <v>1003923-6Min.</v>
          </cell>
          <cell r="B11290" t="e">
            <v>#VALUE!</v>
          </cell>
        </row>
        <row r="11291">
          <cell r="A11291" t="str">
            <v>1003923-6Max.</v>
          </cell>
          <cell r="B11291" t="e">
            <v>#VALUE!</v>
          </cell>
        </row>
        <row r="11292">
          <cell r="A11292" t="str">
            <v>1003923-6+ / -</v>
          </cell>
          <cell r="B11292" t="e">
            <v>#VALUE!</v>
          </cell>
        </row>
        <row r="11293">
          <cell r="A11293" t="str">
            <v>1004688-7PARTSHOP</v>
          </cell>
          <cell r="B11293" t="e">
            <v>#VALUE!</v>
          </cell>
        </row>
        <row r="11294">
          <cell r="A11294" t="str">
            <v>1004688-7TTL. RFU</v>
          </cell>
          <cell r="B11294" t="e">
            <v>#VALUE!</v>
          </cell>
        </row>
        <row r="11295">
          <cell r="A11295" t="str">
            <v>1004688-7Min.</v>
          </cell>
          <cell r="B11295" t="e">
            <v>#VALUE!</v>
          </cell>
        </row>
        <row r="11296">
          <cell r="A11296" t="str">
            <v>1004688-7Max.</v>
          </cell>
          <cell r="B11296" t="e">
            <v>#VALUE!</v>
          </cell>
        </row>
        <row r="11297">
          <cell r="A11297" t="str">
            <v>1004688-7+ / -</v>
          </cell>
          <cell r="B11297" t="e">
            <v>#VALUE!</v>
          </cell>
        </row>
        <row r="11298">
          <cell r="A11298" t="str">
            <v>1000742-3PARTSHOP</v>
          </cell>
          <cell r="B11298" t="e">
            <v>#VALUE!</v>
          </cell>
        </row>
        <row r="11299">
          <cell r="A11299" t="str">
            <v>1000742-3TTL. RFU</v>
          </cell>
          <cell r="B11299" t="e">
            <v>#VALUE!</v>
          </cell>
        </row>
        <row r="11300">
          <cell r="A11300" t="str">
            <v>1000742-3Min.</v>
          </cell>
          <cell r="B11300" t="e">
            <v>#VALUE!</v>
          </cell>
        </row>
        <row r="11301">
          <cell r="A11301" t="str">
            <v>1000742-3Max.</v>
          </cell>
          <cell r="B11301" t="e">
            <v>#VALUE!</v>
          </cell>
        </row>
        <row r="11302">
          <cell r="A11302" t="str">
            <v>1000742-3+ / -</v>
          </cell>
          <cell r="B11302" t="e">
            <v>#VALUE!</v>
          </cell>
        </row>
        <row r="11303">
          <cell r="A11303" t="str">
            <v>1001701-1PARTSHOP</v>
          </cell>
          <cell r="B11303" t="e">
            <v>#VALUE!</v>
          </cell>
        </row>
        <row r="11304">
          <cell r="A11304" t="str">
            <v>1001701-1TTL. RFU</v>
          </cell>
          <cell r="B11304" t="e">
            <v>#VALUE!</v>
          </cell>
        </row>
        <row r="11305">
          <cell r="A11305" t="str">
            <v>1001701-1Min.</v>
          </cell>
          <cell r="B11305" t="e">
            <v>#VALUE!</v>
          </cell>
        </row>
        <row r="11306">
          <cell r="A11306" t="str">
            <v>1001701-1Max.</v>
          </cell>
          <cell r="B11306" t="e">
            <v>#VALUE!</v>
          </cell>
        </row>
        <row r="11307">
          <cell r="A11307" t="str">
            <v>1001701-1+ / -</v>
          </cell>
          <cell r="B11307" t="e">
            <v>#VALUE!</v>
          </cell>
        </row>
        <row r="11308">
          <cell r="A11308" t="str">
            <v>1001702-1PARTSHOP</v>
          </cell>
          <cell r="B11308">
            <v>20727</v>
          </cell>
        </row>
        <row r="11309">
          <cell r="A11309" t="str">
            <v>1001702-1TTL. RFU</v>
          </cell>
          <cell r="B11309" t="e">
            <v>#VALUE!</v>
          </cell>
        </row>
        <row r="11310">
          <cell r="A11310" t="str">
            <v>1001702-1Min.</v>
          </cell>
          <cell r="B11310" t="e">
            <v>#VALUE!</v>
          </cell>
        </row>
        <row r="11311">
          <cell r="A11311" t="str">
            <v>1001702-1Max.</v>
          </cell>
          <cell r="B11311" t="e">
            <v>#VALUE!</v>
          </cell>
        </row>
        <row r="11312">
          <cell r="A11312" t="str">
            <v>1001702-1+ / -</v>
          </cell>
          <cell r="B11312" t="e">
            <v>#VALUE!</v>
          </cell>
        </row>
        <row r="11313">
          <cell r="A11313" t="str">
            <v>1001704-6PARTSHOP</v>
          </cell>
          <cell r="B11313" t="e">
            <v>#VALUE!</v>
          </cell>
        </row>
        <row r="11314">
          <cell r="A11314" t="str">
            <v>1001704-6TTL. RFU</v>
          </cell>
          <cell r="B11314" t="e">
            <v>#VALUE!</v>
          </cell>
        </row>
        <row r="11315">
          <cell r="A11315" t="str">
            <v>1001704-6Min.</v>
          </cell>
          <cell r="B11315" t="e">
            <v>#VALUE!</v>
          </cell>
        </row>
        <row r="11316">
          <cell r="A11316" t="str">
            <v>1001704-6Max.</v>
          </cell>
          <cell r="B11316" t="e">
            <v>#VALUE!</v>
          </cell>
        </row>
        <row r="11317">
          <cell r="A11317" t="str">
            <v>1001704-6+ / -</v>
          </cell>
          <cell r="B11317" t="e">
            <v>#VALUE!</v>
          </cell>
        </row>
        <row r="11318">
          <cell r="A11318" t="str">
            <v>1001703-8PARTSHOP</v>
          </cell>
          <cell r="B11318" t="e">
            <v>#VALUE!</v>
          </cell>
        </row>
        <row r="11319">
          <cell r="A11319" t="str">
            <v>1001703-8TTL. RFU</v>
          </cell>
          <cell r="B11319" t="e">
            <v>#VALUE!</v>
          </cell>
        </row>
        <row r="11320">
          <cell r="A11320" t="str">
            <v>1001703-8Min.</v>
          </cell>
          <cell r="B11320" t="e">
            <v>#VALUE!</v>
          </cell>
        </row>
        <row r="11321">
          <cell r="A11321" t="str">
            <v>1001703-8Max.</v>
          </cell>
          <cell r="B11321" t="e">
            <v>#VALUE!</v>
          </cell>
        </row>
        <row r="11322">
          <cell r="A11322" t="str">
            <v>1001703-8+ / -</v>
          </cell>
          <cell r="B11322" t="e">
            <v>#VALUE!</v>
          </cell>
        </row>
        <row r="11323">
          <cell r="A11323" t="str">
            <v>1001641-4PARTSHOP</v>
          </cell>
          <cell r="B11323" t="e">
            <v>#VALUE!</v>
          </cell>
        </row>
        <row r="11324">
          <cell r="A11324" t="str">
            <v>1001641-4TTL. RFU</v>
          </cell>
          <cell r="B11324" t="e">
            <v>#VALUE!</v>
          </cell>
        </row>
        <row r="11325">
          <cell r="A11325" t="str">
            <v>1001641-4Min.</v>
          </cell>
          <cell r="B11325" t="e">
            <v>#VALUE!</v>
          </cell>
        </row>
        <row r="11326">
          <cell r="A11326" t="str">
            <v>1001641-4Max.</v>
          </cell>
          <cell r="B11326" t="e">
            <v>#VALUE!</v>
          </cell>
        </row>
        <row r="11327">
          <cell r="A11327" t="str">
            <v>1001641-4+ / -</v>
          </cell>
          <cell r="B11327" t="e">
            <v>#VALUE!</v>
          </cell>
        </row>
        <row r="11328">
          <cell r="A11328" t="str">
            <v>1005888-5PARTSHOP</v>
          </cell>
          <cell r="B11328">
            <v>15839</v>
          </cell>
        </row>
        <row r="11329">
          <cell r="A11329" t="str">
            <v>1005888-5TTL. RFU</v>
          </cell>
          <cell r="B11329" t="e">
            <v>#VALUE!</v>
          </cell>
        </row>
        <row r="11330">
          <cell r="A11330" t="str">
            <v>1005888-5Min.</v>
          </cell>
          <cell r="B11330" t="e">
            <v>#VALUE!</v>
          </cell>
        </row>
        <row r="11331">
          <cell r="A11331" t="str">
            <v>1005888-5Max.</v>
          </cell>
          <cell r="B11331" t="e">
            <v>#VALUE!</v>
          </cell>
        </row>
        <row r="11332">
          <cell r="A11332" t="str">
            <v>1005888-5+ / -</v>
          </cell>
          <cell r="B11332" t="e">
            <v>#VALUE!</v>
          </cell>
        </row>
        <row r="11333">
          <cell r="A11333" t="str">
            <v>1002787-4PARTSHOP</v>
          </cell>
          <cell r="B11333">
            <v>17500</v>
          </cell>
        </row>
        <row r="11334">
          <cell r="A11334" t="str">
            <v>1002787-4TTL. RFU</v>
          </cell>
          <cell r="B11334" t="e">
            <v>#VALUE!</v>
          </cell>
        </row>
        <row r="11335">
          <cell r="A11335" t="str">
            <v>1002787-4Min.</v>
          </cell>
          <cell r="B11335" t="e">
            <v>#VALUE!</v>
          </cell>
        </row>
        <row r="11336">
          <cell r="A11336" t="str">
            <v>1002787-4Max.</v>
          </cell>
          <cell r="B11336" t="e">
            <v>#VALUE!</v>
          </cell>
        </row>
        <row r="11337">
          <cell r="A11337" t="str">
            <v>1002787-4+ / -</v>
          </cell>
          <cell r="B11337" t="e">
            <v>#VALUE!</v>
          </cell>
        </row>
        <row r="11338">
          <cell r="A11338" t="str">
            <v>1005913-1PARTSHOP</v>
          </cell>
          <cell r="B11338" t="e">
            <v>#VALUE!</v>
          </cell>
        </row>
        <row r="11339">
          <cell r="A11339" t="str">
            <v>1005913-1TTL. RFU</v>
          </cell>
          <cell r="B11339" t="e">
            <v>#VALUE!</v>
          </cell>
        </row>
        <row r="11340">
          <cell r="A11340" t="str">
            <v>1005913-1Min.</v>
          </cell>
          <cell r="B11340" t="e">
            <v>#VALUE!</v>
          </cell>
        </row>
        <row r="11341">
          <cell r="A11341" t="str">
            <v>1005913-1Max.</v>
          </cell>
          <cell r="B11341" t="e">
            <v>#VALUE!</v>
          </cell>
        </row>
        <row r="11342">
          <cell r="A11342" t="str">
            <v>1005913-1+ / -</v>
          </cell>
          <cell r="B11342" t="e">
            <v>#VALUE!</v>
          </cell>
        </row>
        <row r="11343">
          <cell r="A11343" t="str">
            <v>1002783-1TOKO</v>
          </cell>
          <cell r="B11343">
            <v>7000</v>
          </cell>
        </row>
        <row r="11344">
          <cell r="A11344" t="str">
            <v>1002783-1PARTSHOP</v>
          </cell>
          <cell r="B11344" t="e">
            <v>#VALUE!</v>
          </cell>
        </row>
        <row r="11345">
          <cell r="A11345" t="str">
            <v>1002783-1TTL. RFU</v>
          </cell>
          <cell r="B11345" t="e">
            <v>#VALUE!</v>
          </cell>
        </row>
        <row r="11346">
          <cell r="A11346" t="str">
            <v>1002783-1Min.</v>
          </cell>
          <cell r="B11346" t="e">
            <v>#VALUE!</v>
          </cell>
        </row>
        <row r="11347">
          <cell r="A11347" t="str">
            <v>1002783-1Max.</v>
          </cell>
          <cell r="B11347" t="e">
            <v>#VALUE!</v>
          </cell>
        </row>
        <row r="11348">
          <cell r="A11348" t="str">
            <v>1002783-1+ / -</v>
          </cell>
          <cell r="B11348" t="e">
            <v>#VALUE!</v>
          </cell>
        </row>
        <row r="11349">
          <cell r="A11349" t="str">
            <v>1002788-2PARTSHOP</v>
          </cell>
          <cell r="B11349" t="e">
            <v>#VALUE!</v>
          </cell>
        </row>
        <row r="11350">
          <cell r="A11350" t="str">
            <v>1002788-2TTL. RFU</v>
          </cell>
          <cell r="B11350" t="e">
            <v>#VALUE!</v>
          </cell>
        </row>
        <row r="11351">
          <cell r="A11351" t="str">
            <v>1002788-2Min.</v>
          </cell>
          <cell r="B11351" t="e">
            <v>#VALUE!</v>
          </cell>
        </row>
        <row r="11352">
          <cell r="A11352" t="str">
            <v>1002788-2Max.</v>
          </cell>
          <cell r="B11352" t="e">
            <v>#VALUE!</v>
          </cell>
        </row>
        <row r="11353">
          <cell r="A11353" t="str">
            <v>1002788-2+ / -</v>
          </cell>
          <cell r="B11353" t="e">
            <v>#VALUE!</v>
          </cell>
        </row>
        <row r="11354">
          <cell r="A11354" t="str">
            <v>1000728-8LAIN-LAIN</v>
          </cell>
          <cell r="B11354" t="e">
            <v>#VALUE!</v>
          </cell>
        </row>
        <row r="11355">
          <cell r="A11355" t="str">
            <v>1000728-8HSLREPAIR</v>
          </cell>
          <cell r="B11355" t="e">
            <v>#VALUE!</v>
          </cell>
        </row>
        <row r="11356">
          <cell r="A11356" t="str">
            <v>1000728-8PARTSHOP</v>
          </cell>
          <cell r="B11356" t="e">
            <v>#VALUE!</v>
          </cell>
        </row>
        <row r="11357">
          <cell r="A11357" t="str">
            <v>1000728-8TTL. RFU</v>
          </cell>
          <cell r="B11357" t="e">
            <v>#VALUE!</v>
          </cell>
        </row>
        <row r="11358">
          <cell r="A11358" t="str">
            <v>1000728-8Min.</v>
          </cell>
          <cell r="B11358" t="e">
            <v>#VALUE!</v>
          </cell>
        </row>
        <row r="11359">
          <cell r="A11359" t="str">
            <v>1000728-8Max.</v>
          </cell>
          <cell r="B11359" t="e">
            <v>#VALUE!</v>
          </cell>
        </row>
        <row r="11360">
          <cell r="A11360" t="str">
            <v>1000728-8+ / -</v>
          </cell>
          <cell r="B11360" t="e">
            <v>#VALUE!</v>
          </cell>
        </row>
        <row r="11361">
          <cell r="A11361" t="str">
            <v>1002791-2LAIN-LAIN</v>
          </cell>
          <cell r="B11361" t="e">
            <v>#VALUE!</v>
          </cell>
        </row>
        <row r="11362">
          <cell r="A11362" t="str">
            <v>1002791-2PARTSHOP</v>
          </cell>
          <cell r="B11362" t="e">
            <v>#VALUE!</v>
          </cell>
        </row>
        <row r="11363">
          <cell r="A11363" t="str">
            <v>1002791-2TTL. RFU</v>
          </cell>
          <cell r="B11363" t="e">
            <v>#VALUE!</v>
          </cell>
        </row>
        <row r="11364">
          <cell r="A11364" t="str">
            <v>1002791-2Min.</v>
          </cell>
          <cell r="B11364" t="e">
            <v>#VALUE!</v>
          </cell>
        </row>
        <row r="11365">
          <cell r="A11365" t="str">
            <v>1002791-2Max.</v>
          </cell>
          <cell r="B11365" t="e">
            <v>#VALUE!</v>
          </cell>
        </row>
        <row r="11366">
          <cell r="A11366" t="str">
            <v>1002791-2+ / -</v>
          </cell>
          <cell r="B11366" t="e">
            <v>#VALUE!</v>
          </cell>
        </row>
        <row r="11367">
          <cell r="A11367" t="str">
            <v>1001006-8BEKAS</v>
          </cell>
          <cell r="B11367" t="e">
            <v>#VALUE!</v>
          </cell>
        </row>
        <row r="11368">
          <cell r="A11368" t="str">
            <v>1001006-8HOP</v>
          </cell>
          <cell r="B11368">
            <v>210217</v>
          </cell>
        </row>
        <row r="11369">
          <cell r="A11369" t="str">
            <v>1001006-8PARTSHOP</v>
          </cell>
          <cell r="B11369" t="e">
            <v>#VALUE!</v>
          </cell>
        </row>
        <row r="11370">
          <cell r="A11370" t="str">
            <v>1001006-8TTL. RFU</v>
          </cell>
          <cell r="B11370" t="e">
            <v>#VALUE!</v>
          </cell>
        </row>
        <row r="11371">
          <cell r="A11371" t="str">
            <v>1001006-8Min.</v>
          </cell>
          <cell r="B11371" t="e">
            <v>#VALUE!</v>
          </cell>
        </row>
        <row r="11372">
          <cell r="A11372" t="str">
            <v>1001006-8Max.</v>
          </cell>
          <cell r="B11372" t="e">
            <v>#VALUE!</v>
          </cell>
        </row>
        <row r="11373">
          <cell r="A11373" t="str">
            <v>1001006-8+ / -</v>
          </cell>
          <cell r="B11373" t="e">
            <v>#VALUE!</v>
          </cell>
        </row>
        <row r="11374">
          <cell r="A11374" t="str">
            <v>1002793-9PARTSHOP</v>
          </cell>
          <cell r="B11374" t="e">
            <v>#VALUE!</v>
          </cell>
        </row>
        <row r="11375">
          <cell r="A11375" t="str">
            <v>1002793-9TTL. RFU</v>
          </cell>
          <cell r="B11375" t="e">
            <v>#VALUE!</v>
          </cell>
        </row>
        <row r="11376">
          <cell r="A11376" t="str">
            <v>1002793-9Min.</v>
          </cell>
          <cell r="B11376" t="e">
            <v>#VALUE!</v>
          </cell>
        </row>
        <row r="11377">
          <cell r="A11377" t="str">
            <v>1002793-9Max.</v>
          </cell>
          <cell r="B11377" t="e">
            <v>#VALUE!</v>
          </cell>
        </row>
        <row r="11378">
          <cell r="A11378" t="str">
            <v>1002793-9+ / -</v>
          </cell>
          <cell r="B11378" t="e">
            <v>#VALUE!</v>
          </cell>
        </row>
        <row r="11379">
          <cell r="A11379" t="str">
            <v>1002792-0TOKO</v>
          </cell>
          <cell r="B11379">
            <v>25000</v>
          </cell>
        </row>
        <row r="11380">
          <cell r="A11380" t="str">
            <v>1002792-0PARTSHOP</v>
          </cell>
          <cell r="B11380" t="e">
            <v>#VALUE!</v>
          </cell>
        </row>
        <row r="11381">
          <cell r="A11381" t="str">
            <v>1002792-0TTL. RFU</v>
          </cell>
          <cell r="B11381" t="e">
            <v>#VALUE!</v>
          </cell>
        </row>
        <row r="11382">
          <cell r="A11382" t="str">
            <v>1002792-0Min.</v>
          </cell>
          <cell r="B11382" t="e">
            <v>#VALUE!</v>
          </cell>
        </row>
        <row r="11383">
          <cell r="A11383" t="str">
            <v>1002792-0Max.</v>
          </cell>
          <cell r="B11383" t="e">
            <v>#VALUE!</v>
          </cell>
        </row>
        <row r="11384">
          <cell r="A11384" t="str">
            <v>1002792-0+ / -</v>
          </cell>
          <cell r="B11384" t="e">
            <v>#VALUE!</v>
          </cell>
        </row>
        <row r="11385">
          <cell r="A11385" t="str">
            <v>1010926-9PARTSHOP</v>
          </cell>
          <cell r="B11385" t="e">
            <v>#VALUE!</v>
          </cell>
        </row>
        <row r="11386">
          <cell r="A11386" t="str">
            <v>1010926-9TTL. RFU</v>
          </cell>
          <cell r="B11386" t="e">
            <v>#VALUE!</v>
          </cell>
        </row>
        <row r="11387">
          <cell r="A11387" t="str">
            <v>1010926-9Min.</v>
          </cell>
          <cell r="B11387" t="e">
            <v>#VALUE!</v>
          </cell>
        </row>
        <row r="11388">
          <cell r="A11388" t="str">
            <v>1010926-9Max.</v>
          </cell>
          <cell r="B11388" t="e">
            <v>#VALUE!</v>
          </cell>
        </row>
        <row r="11389">
          <cell r="A11389" t="str">
            <v>1010926-9+ / -</v>
          </cell>
          <cell r="B11389" t="e">
            <v>#VALUE!</v>
          </cell>
        </row>
        <row r="11390">
          <cell r="A11390" t="str">
            <v>1011136-0PARTSHOP</v>
          </cell>
          <cell r="B11390" t="e">
            <v>#VALUE!</v>
          </cell>
        </row>
        <row r="11391">
          <cell r="A11391" t="str">
            <v>1011136-0TTL. RFU</v>
          </cell>
          <cell r="B11391" t="e">
            <v>#VALUE!</v>
          </cell>
        </row>
        <row r="11392">
          <cell r="A11392" t="str">
            <v>1011136-0Min.</v>
          </cell>
          <cell r="B11392" t="e">
            <v>#VALUE!</v>
          </cell>
        </row>
        <row r="11393">
          <cell r="A11393" t="str">
            <v>1011136-0Max.</v>
          </cell>
          <cell r="B11393" t="e">
            <v>#VALUE!</v>
          </cell>
        </row>
        <row r="11394">
          <cell r="A11394" t="str">
            <v>1011136-0+ / -</v>
          </cell>
          <cell r="B11394" t="e">
            <v>#VALUE!</v>
          </cell>
        </row>
        <row r="11395">
          <cell r="A11395" t="str">
            <v>1001014-9PARTSHOP</v>
          </cell>
          <cell r="B11395" t="e">
            <v>#VALUE!</v>
          </cell>
        </row>
        <row r="11396">
          <cell r="A11396" t="str">
            <v>1001014-9TTL. RFU</v>
          </cell>
          <cell r="B11396" t="e">
            <v>#VALUE!</v>
          </cell>
        </row>
        <row r="11397">
          <cell r="A11397" t="str">
            <v>1001014-9Min.</v>
          </cell>
          <cell r="B11397" t="e">
            <v>#VALUE!</v>
          </cell>
        </row>
        <row r="11398">
          <cell r="A11398" t="str">
            <v>1001014-9Max.</v>
          </cell>
          <cell r="B11398" t="e">
            <v>#VALUE!</v>
          </cell>
        </row>
        <row r="11399">
          <cell r="A11399" t="str">
            <v>1001014-9+ / -</v>
          </cell>
          <cell r="B11399" t="e">
            <v>#VALUE!</v>
          </cell>
        </row>
        <row r="11400">
          <cell r="A11400" t="str">
            <v>1002784-1TOKO</v>
          </cell>
          <cell r="B11400">
            <v>11400</v>
          </cell>
        </row>
        <row r="11401">
          <cell r="A11401" t="str">
            <v>1002784-1PARTSHOP</v>
          </cell>
          <cell r="B11401" t="e">
            <v>#VALUE!</v>
          </cell>
        </row>
        <row r="11402">
          <cell r="A11402" t="str">
            <v>1002784-1TTL. RFU</v>
          </cell>
          <cell r="B11402" t="e">
            <v>#VALUE!</v>
          </cell>
        </row>
        <row r="11403">
          <cell r="A11403" t="str">
            <v>1002784-1Min.</v>
          </cell>
          <cell r="B11403" t="e">
            <v>#VALUE!</v>
          </cell>
        </row>
        <row r="11404">
          <cell r="A11404" t="str">
            <v>1002784-1Max.</v>
          </cell>
          <cell r="B11404" t="e">
            <v>#VALUE!</v>
          </cell>
        </row>
        <row r="11405">
          <cell r="A11405" t="str">
            <v>1002784-1+ / -</v>
          </cell>
          <cell r="B11405" t="e">
            <v>#VALUE!</v>
          </cell>
        </row>
        <row r="11406">
          <cell r="A11406" t="str">
            <v>1001003-3HOP</v>
          </cell>
          <cell r="B11406" t="e">
            <v>#VALUE!</v>
          </cell>
        </row>
        <row r="11407">
          <cell r="A11407" t="str">
            <v>1001003-3PARTSHOP</v>
          </cell>
          <cell r="B11407" t="e">
            <v>#VALUE!</v>
          </cell>
        </row>
        <row r="11408">
          <cell r="A11408" t="str">
            <v>1001003-3TTL. RFU</v>
          </cell>
          <cell r="B11408" t="e">
            <v>#VALUE!</v>
          </cell>
        </row>
        <row r="11409">
          <cell r="A11409" t="str">
            <v>1001003-3Min.</v>
          </cell>
          <cell r="B11409" t="e">
            <v>#VALUE!</v>
          </cell>
        </row>
        <row r="11410">
          <cell r="A11410" t="str">
            <v>1001003-3Max.</v>
          </cell>
          <cell r="B11410" t="e">
            <v>#VALUE!</v>
          </cell>
        </row>
        <row r="11411">
          <cell r="A11411" t="str">
            <v>1001003-3+ / -</v>
          </cell>
          <cell r="B11411" t="e">
            <v>#VALUE!</v>
          </cell>
        </row>
        <row r="11412">
          <cell r="A11412" t="str">
            <v>1004242-3PARTSHOP</v>
          </cell>
          <cell r="B11412" t="e">
            <v>#VALUE!</v>
          </cell>
        </row>
        <row r="11413">
          <cell r="A11413" t="str">
            <v>1004242-3TTL. RFU</v>
          </cell>
          <cell r="B11413" t="e">
            <v>#VALUE!</v>
          </cell>
        </row>
        <row r="11414">
          <cell r="A11414" t="str">
            <v>1004242-3Min.</v>
          </cell>
          <cell r="B11414" t="e">
            <v>#VALUE!</v>
          </cell>
        </row>
        <row r="11415">
          <cell r="A11415" t="str">
            <v>1004242-3Max.</v>
          </cell>
          <cell r="B11415" t="e">
            <v>#VALUE!</v>
          </cell>
        </row>
        <row r="11416">
          <cell r="A11416" t="str">
            <v>1004242-3+ / -</v>
          </cell>
          <cell r="B11416" t="e">
            <v>#VALUE!</v>
          </cell>
        </row>
        <row r="11417">
          <cell r="A11417" t="str">
            <v>1005893-1PARTSHOP</v>
          </cell>
          <cell r="B11417" t="e">
            <v>#VALUE!</v>
          </cell>
        </row>
        <row r="11418">
          <cell r="A11418" t="str">
            <v>1005893-1TTL. RFU</v>
          </cell>
          <cell r="B11418" t="e">
            <v>#VALUE!</v>
          </cell>
        </row>
        <row r="11419">
          <cell r="A11419" t="str">
            <v>1005893-1Min.</v>
          </cell>
          <cell r="B11419" t="e">
            <v>#VALUE!</v>
          </cell>
        </row>
        <row r="11420">
          <cell r="A11420" t="str">
            <v>1005893-1Max.</v>
          </cell>
          <cell r="B11420" t="e">
            <v>#VALUE!</v>
          </cell>
        </row>
        <row r="11421">
          <cell r="A11421" t="str">
            <v>1005893-1+ / -</v>
          </cell>
          <cell r="B11421" t="e">
            <v>#VALUE!</v>
          </cell>
        </row>
        <row r="11422">
          <cell r="A11422" t="str">
            <v>1005902-4PARTSHOP</v>
          </cell>
          <cell r="B11422" t="e">
            <v>#VALUE!</v>
          </cell>
        </row>
        <row r="11423">
          <cell r="A11423" t="str">
            <v>1005902-4TTL. RFU</v>
          </cell>
          <cell r="B11423" t="e">
            <v>#VALUE!</v>
          </cell>
        </row>
        <row r="11424">
          <cell r="A11424" t="str">
            <v>1005902-4Min.</v>
          </cell>
          <cell r="B11424" t="e">
            <v>#VALUE!</v>
          </cell>
        </row>
        <row r="11425">
          <cell r="A11425" t="str">
            <v>1005902-4Max.</v>
          </cell>
          <cell r="B11425" t="e">
            <v>#VALUE!</v>
          </cell>
        </row>
        <row r="11426">
          <cell r="A11426" t="str">
            <v>1005902-4+ / -</v>
          </cell>
          <cell r="B11426" t="e">
            <v>#VALUE!</v>
          </cell>
        </row>
        <row r="11427">
          <cell r="A11427" t="str">
            <v>1011344-4PARTSHOP</v>
          </cell>
          <cell r="B11427" t="e">
            <v>#VALUE!</v>
          </cell>
        </row>
        <row r="11428">
          <cell r="A11428" t="str">
            <v>1011344-4TTL. RFU</v>
          </cell>
          <cell r="B11428" t="e">
            <v>#VALUE!</v>
          </cell>
        </row>
        <row r="11429">
          <cell r="A11429" t="str">
            <v>1011344-4Min.</v>
          </cell>
          <cell r="B11429" t="e">
            <v>#VALUE!</v>
          </cell>
        </row>
        <row r="11430">
          <cell r="A11430" t="str">
            <v>1011344-4Max.</v>
          </cell>
          <cell r="B11430" t="e">
            <v>#VALUE!</v>
          </cell>
        </row>
        <row r="11431">
          <cell r="A11431" t="str">
            <v>1011344-4+ / -</v>
          </cell>
          <cell r="B11431" t="e">
            <v>#VALUE!</v>
          </cell>
        </row>
        <row r="11432">
          <cell r="A11432" t="str">
            <v>1000726-1PARTSHOP</v>
          </cell>
          <cell r="B11432">
            <v>15662</v>
          </cell>
        </row>
        <row r="11433">
          <cell r="A11433" t="str">
            <v>1000726-1TTL. RFU</v>
          </cell>
          <cell r="B11433" t="e">
            <v>#VALUE!</v>
          </cell>
        </row>
        <row r="11434">
          <cell r="A11434" t="str">
            <v>1000726-1Min.</v>
          </cell>
          <cell r="B11434" t="e">
            <v>#VALUE!</v>
          </cell>
        </row>
        <row r="11435">
          <cell r="A11435" t="str">
            <v>1000726-1Max.</v>
          </cell>
          <cell r="B11435" t="e">
            <v>#VALUE!</v>
          </cell>
        </row>
        <row r="11436">
          <cell r="A11436" t="str">
            <v>1000726-1+ / -</v>
          </cell>
          <cell r="B11436" t="e">
            <v>#VALUE!</v>
          </cell>
        </row>
        <row r="11437">
          <cell r="A11437" t="str">
            <v>1002779-3PARTSHOP</v>
          </cell>
          <cell r="B11437">
            <v>11079</v>
          </cell>
        </row>
        <row r="11438">
          <cell r="A11438" t="str">
            <v>1002779-3TTL. RFU</v>
          </cell>
          <cell r="B11438" t="e">
            <v>#VALUE!</v>
          </cell>
        </row>
        <row r="11439">
          <cell r="A11439" t="str">
            <v>1002779-3Min.</v>
          </cell>
          <cell r="B11439" t="e">
            <v>#VALUE!</v>
          </cell>
        </row>
        <row r="11440">
          <cell r="A11440" t="str">
            <v>1002779-3Max.</v>
          </cell>
          <cell r="B11440" t="e">
            <v>#VALUE!</v>
          </cell>
        </row>
        <row r="11441">
          <cell r="A11441" t="str">
            <v>1002779-3+ / -</v>
          </cell>
          <cell r="B11441" t="e">
            <v>#VALUE!</v>
          </cell>
        </row>
        <row r="11442">
          <cell r="A11442" t="str">
            <v>1000730-1PARTSHOP</v>
          </cell>
          <cell r="B11442" t="e">
            <v>#VALUE!</v>
          </cell>
        </row>
        <row r="11443">
          <cell r="A11443" t="str">
            <v>1000730-1TTL. RFU</v>
          </cell>
          <cell r="B11443" t="e">
            <v>#VALUE!</v>
          </cell>
        </row>
        <row r="11444">
          <cell r="A11444" t="str">
            <v>1000730-1Min.</v>
          </cell>
          <cell r="B11444" t="e">
            <v>#VALUE!</v>
          </cell>
        </row>
        <row r="11445">
          <cell r="A11445" t="str">
            <v>1000730-1Max.</v>
          </cell>
          <cell r="B11445" t="e">
            <v>#VALUE!</v>
          </cell>
        </row>
        <row r="11446">
          <cell r="A11446" t="str">
            <v>1000730-1+ / -</v>
          </cell>
          <cell r="B11446" t="e">
            <v>#VALUE!</v>
          </cell>
        </row>
        <row r="11447">
          <cell r="A11447" t="str">
            <v>1001603-1PARTSHOP</v>
          </cell>
          <cell r="B11447" t="e">
            <v>#VALUE!</v>
          </cell>
        </row>
        <row r="11448">
          <cell r="A11448" t="str">
            <v>1001603-1TTL. RFU</v>
          </cell>
          <cell r="B11448" t="e">
            <v>#VALUE!</v>
          </cell>
        </row>
        <row r="11449">
          <cell r="A11449" t="str">
            <v>1001603-1Min.</v>
          </cell>
          <cell r="B11449" t="e">
            <v>#VALUE!</v>
          </cell>
        </row>
        <row r="11450">
          <cell r="A11450" t="str">
            <v>1001603-1Max.</v>
          </cell>
          <cell r="B11450" t="e">
            <v>#VALUE!</v>
          </cell>
        </row>
        <row r="11451">
          <cell r="A11451" t="str">
            <v>1001603-1+ / -</v>
          </cell>
          <cell r="B11451" t="e">
            <v>#VALUE!</v>
          </cell>
        </row>
        <row r="11452">
          <cell r="A11452" t="str">
            <v>1000697-4PARTSHOP</v>
          </cell>
          <cell r="B11452" t="e">
            <v>#VALUE!</v>
          </cell>
        </row>
        <row r="11453">
          <cell r="A11453" t="str">
            <v>1000697-4TTL. RFU</v>
          </cell>
          <cell r="B11453" t="e">
            <v>#VALUE!</v>
          </cell>
        </row>
        <row r="11454">
          <cell r="A11454" t="str">
            <v>1000697-4Min.</v>
          </cell>
          <cell r="B11454" t="e">
            <v>#VALUE!</v>
          </cell>
        </row>
        <row r="11455">
          <cell r="A11455" t="str">
            <v>1000697-4Max.</v>
          </cell>
          <cell r="B11455" t="e">
            <v>#VALUE!</v>
          </cell>
        </row>
        <row r="11456">
          <cell r="A11456" t="str">
            <v>1000697-4+ / -</v>
          </cell>
          <cell r="B11456" t="e">
            <v>#VALUE!</v>
          </cell>
        </row>
        <row r="11457">
          <cell r="A11457" t="str">
            <v>1002781-5PARTSHOP</v>
          </cell>
          <cell r="B11457">
            <v>9000</v>
          </cell>
        </row>
        <row r="11458">
          <cell r="A11458" t="str">
            <v>1002781-5TTL. RFU</v>
          </cell>
          <cell r="B11458" t="e">
            <v>#VALUE!</v>
          </cell>
        </row>
        <row r="11459">
          <cell r="A11459" t="str">
            <v>1002781-5Min.</v>
          </cell>
          <cell r="B11459" t="e">
            <v>#VALUE!</v>
          </cell>
        </row>
        <row r="11460">
          <cell r="A11460" t="str">
            <v>1002781-5Max.</v>
          </cell>
          <cell r="B11460" t="e">
            <v>#VALUE!</v>
          </cell>
        </row>
        <row r="11461">
          <cell r="A11461" t="str">
            <v>1002781-5+ / -</v>
          </cell>
          <cell r="B11461" t="e">
            <v>#VALUE!</v>
          </cell>
        </row>
        <row r="11462">
          <cell r="A11462" t="str">
            <v>1001012-2PARTSHOP</v>
          </cell>
          <cell r="B11462" t="e">
            <v>#VALUE!</v>
          </cell>
        </row>
        <row r="11463">
          <cell r="A11463" t="str">
            <v>1001012-2TTL. RFU</v>
          </cell>
          <cell r="B11463" t="e">
            <v>#VALUE!</v>
          </cell>
        </row>
        <row r="11464">
          <cell r="A11464" t="str">
            <v>1001012-2Min.</v>
          </cell>
          <cell r="B11464" t="e">
            <v>#VALUE!</v>
          </cell>
        </row>
        <row r="11465">
          <cell r="A11465" t="str">
            <v>1001012-2Max.</v>
          </cell>
          <cell r="B11465" t="e">
            <v>#VALUE!</v>
          </cell>
        </row>
        <row r="11466">
          <cell r="A11466" t="str">
            <v>1001012-2+ / -</v>
          </cell>
          <cell r="B11466" t="e">
            <v>#VALUE!</v>
          </cell>
        </row>
        <row r="11467">
          <cell r="A11467" t="str">
            <v>1011144-1PARTSHOP</v>
          </cell>
          <cell r="B11467">
            <v>10833</v>
          </cell>
        </row>
        <row r="11468">
          <cell r="A11468" t="str">
            <v>1011144-1TTL. RFU</v>
          </cell>
          <cell r="B11468" t="e">
            <v>#VALUE!</v>
          </cell>
        </row>
        <row r="11469">
          <cell r="A11469" t="str">
            <v>1011144-1Min.</v>
          </cell>
          <cell r="B11469" t="e">
            <v>#VALUE!</v>
          </cell>
        </row>
        <row r="11470">
          <cell r="A11470" t="str">
            <v>1011144-1Max.</v>
          </cell>
          <cell r="B11470" t="e">
            <v>#VALUE!</v>
          </cell>
        </row>
        <row r="11471">
          <cell r="A11471" t="str">
            <v>1011144-1+ / -</v>
          </cell>
          <cell r="B11471" t="e">
            <v>#VALUE!</v>
          </cell>
        </row>
        <row r="11472">
          <cell r="A11472" t="str">
            <v>1001007-6PARTSHOP</v>
          </cell>
          <cell r="B11472" t="e">
            <v>#VALUE!</v>
          </cell>
        </row>
        <row r="11473">
          <cell r="A11473" t="str">
            <v>1001007-6TTL. RFU</v>
          </cell>
          <cell r="B11473" t="e">
            <v>#VALUE!</v>
          </cell>
        </row>
        <row r="11474">
          <cell r="A11474" t="str">
            <v>1001007-6Min.</v>
          </cell>
          <cell r="B11474" t="e">
            <v>#VALUE!</v>
          </cell>
        </row>
        <row r="11475">
          <cell r="A11475" t="str">
            <v>1001007-6Max.</v>
          </cell>
          <cell r="B11475" t="e">
            <v>#VALUE!</v>
          </cell>
        </row>
        <row r="11476">
          <cell r="A11476" t="str">
            <v>1001007-6+ / -</v>
          </cell>
          <cell r="B11476" t="e">
            <v>#VALUE!</v>
          </cell>
        </row>
        <row r="11477">
          <cell r="A11477" t="str">
            <v>1000611-7PARTSHOP</v>
          </cell>
          <cell r="B11477" t="e">
            <v>#VALUE!</v>
          </cell>
        </row>
        <row r="11478">
          <cell r="A11478" t="str">
            <v>1000611-7TTL. RFU</v>
          </cell>
          <cell r="B11478" t="e">
            <v>#VALUE!</v>
          </cell>
        </row>
        <row r="11479">
          <cell r="A11479" t="str">
            <v>1000611-7Min.</v>
          </cell>
          <cell r="B11479" t="e">
            <v>#VALUE!</v>
          </cell>
        </row>
        <row r="11480">
          <cell r="A11480" t="str">
            <v>1000611-7Max.</v>
          </cell>
          <cell r="B11480" t="e">
            <v>#VALUE!</v>
          </cell>
        </row>
        <row r="11481">
          <cell r="A11481" t="str">
            <v>1000611-7+ / -</v>
          </cell>
          <cell r="B11481" t="e">
            <v>#VALUE!</v>
          </cell>
        </row>
        <row r="11482">
          <cell r="A11482" t="str">
            <v>1000732-6PARTSHOP</v>
          </cell>
          <cell r="B11482" t="e">
            <v>#VALUE!</v>
          </cell>
        </row>
        <row r="11483">
          <cell r="A11483" t="str">
            <v>1000732-6TTL. RFU</v>
          </cell>
          <cell r="B11483" t="e">
            <v>#VALUE!</v>
          </cell>
        </row>
        <row r="11484">
          <cell r="A11484" t="str">
            <v>1000732-6Min.</v>
          </cell>
          <cell r="B11484" t="e">
            <v>#VALUE!</v>
          </cell>
        </row>
        <row r="11485">
          <cell r="A11485" t="str">
            <v>1000732-6Max.</v>
          </cell>
          <cell r="B11485" t="e">
            <v>#VALUE!</v>
          </cell>
        </row>
        <row r="11486">
          <cell r="A11486" t="str">
            <v>1000732-6+ / -</v>
          </cell>
          <cell r="B11486" t="e">
            <v>#VALUE!</v>
          </cell>
        </row>
        <row r="11487">
          <cell r="A11487" t="str">
            <v>1000727-1PARTSHOP</v>
          </cell>
          <cell r="B11487" t="e">
            <v>#VALUE!</v>
          </cell>
        </row>
        <row r="11488">
          <cell r="A11488" t="str">
            <v>1000727-1TTL. RFU</v>
          </cell>
          <cell r="B11488" t="e">
            <v>#VALUE!</v>
          </cell>
        </row>
        <row r="11489">
          <cell r="A11489" t="str">
            <v>1000727-1Min.</v>
          </cell>
          <cell r="B11489" t="e">
            <v>#VALUE!</v>
          </cell>
        </row>
        <row r="11490">
          <cell r="A11490" t="str">
            <v>1000727-1Max.</v>
          </cell>
          <cell r="B11490" t="e">
            <v>#VALUE!</v>
          </cell>
        </row>
        <row r="11491">
          <cell r="A11491" t="str">
            <v>1000727-1+ / -</v>
          </cell>
          <cell r="B11491" t="e">
            <v>#VALUE!</v>
          </cell>
        </row>
        <row r="11492">
          <cell r="A11492" t="str">
            <v>1005886-9PARTSHOP</v>
          </cell>
          <cell r="B11492">
            <v>18500</v>
          </cell>
        </row>
        <row r="11493">
          <cell r="A11493" t="str">
            <v>1005886-9TTL. RFU</v>
          </cell>
          <cell r="B11493" t="e">
            <v>#VALUE!</v>
          </cell>
        </row>
        <row r="11494">
          <cell r="A11494" t="str">
            <v>1005886-9Min.</v>
          </cell>
          <cell r="B11494" t="e">
            <v>#VALUE!</v>
          </cell>
        </row>
        <row r="11495">
          <cell r="A11495" t="str">
            <v>1005886-9Max.</v>
          </cell>
          <cell r="B11495" t="e">
            <v>#VALUE!</v>
          </cell>
        </row>
        <row r="11496">
          <cell r="A11496" t="str">
            <v>1005886-9+ / -</v>
          </cell>
          <cell r="B11496" t="e">
            <v>#VALUE!</v>
          </cell>
        </row>
        <row r="11497">
          <cell r="A11497" t="str">
            <v>1002780-7TOKO</v>
          </cell>
          <cell r="B11497">
            <v>5000</v>
          </cell>
        </row>
        <row r="11498">
          <cell r="A11498" t="str">
            <v>1002780-7PARTSHOP</v>
          </cell>
          <cell r="B11498" t="e">
            <v>#VALUE!</v>
          </cell>
        </row>
        <row r="11499">
          <cell r="A11499" t="str">
            <v>1002780-7TTL. RFU</v>
          </cell>
          <cell r="B11499" t="e">
            <v>#VALUE!</v>
          </cell>
        </row>
        <row r="11500">
          <cell r="A11500" t="str">
            <v>1002780-7Min.</v>
          </cell>
          <cell r="B11500" t="e">
            <v>#VALUE!</v>
          </cell>
        </row>
        <row r="11501">
          <cell r="A11501" t="str">
            <v>1002780-7Max.</v>
          </cell>
          <cell r="B11501" t="e">
            <v>#VALUE!</v>
          </cell>
        </row>
        <row r="11502">
          <cell r="A11502" t="str">
            <v>1002780-7+ / -</v>
          </cell>
          <cell r="B11502" t="e">
            <v>#VALUE!</v>
          </cell>
        </row>
        <row r="11503">
          <cell r="A11503" t="str">
            <v>1010957-9PARTSHOP</v>
          </cell>
          <cell r="B11503" t="e">
            <v>#VALUE!</v>
          </cell>
        </row>
        <row r="11504">
          <cell r="A11504" t="str">
            <v>1010957-9TTL. RFU</v>
          </cell>
          <cell r="B11504" t="e">
            <v>#VALUE!</v>
          </cell>
        </row>
        <row r="11505">
          <cell r="A11505" t="str">
            <v>1010957-9Min.</v>
          </cell>
          <cell r="B11505" t="e">
            <v>#VALUE!</v>
          </cell>
        </row>
        <row r="11506">
          <cell r="A11506" t="str">
            <v>1010957-9Max.</v>
          </cell>
          <cell r="B11506" t="e">
            <v>#VALUE!</v>
          </cell>
        </row>
        <row r="11507">
          <cell r="A11507" t="str">
            <v>1010957-9+ / -</v>
          </cell>
          <cell r="B11507" t="e">
            <v>#VALUE!</v>
          </cell>
        </row>
        <row r="11508">
          <cell r="A11508" t="str">
            <v>1002786-6PARTSHOP</v>
          </cell>
          <cell r="B11508" t="e">
            <v>#VALUE!</v>
          </cell>
        </row>
        <row r="11509">
          <cell r="A11509" t="str">
            <v>1002786-6TTL. RFU</v>
          </cell>
          <cell r="B11509" t="e">
            <v>#VALUE!</v>
          </cell>
        </row>
        <row r="11510">
          <cell r="A11510" t="str">
            <v>1002786-6Min.</v>
          </cell>
          <cell r="B11510" t="e">
            <v>#VALUE!</v>
          </cell>
        </row>
        <row r="11511">
          <cell r="A11511" t="str">
            <v>1002786-6Max.</v>
          </cell>
          <cell r="B11511" t="e">
            <v>#VALUE!</v>
          </cell>
        </row>
        <row r="11512">
          <cell r="A11512" t="str">
            <v>1002786-6+ / -</v>
          </cell>
          <cell r="B11512" t="e">
            <v>#VALUE!</v>
          </cell>
        </row>
        <row r="11513">
          <cell r="A11513" t="str">
            <v>1002794-7PARTSHOP</v>
          </cell>
          <cell r="B11513" t="e">
            <v>#VALUE!</v>
          </cell>
        </row>
        <row r="11514">
          <cell r="A11514" t="str">
            <v>1002794-7TTL. RFU</v>
          </cell>
          <cell r="B11514" t="e">
            <v>#VALUE!</v>
          </cell>
        </row>
        <row r="11515">
          <cell r="A11515" t="str">
            <v>1002794-7Min.</v>
          </cell>
          <cell r="B11515" t="e">
            <v>#VALUE!</v>
          </cell>
        </row>
        <row r="11516">
          <cell r="A11516" t="str">
            <v>1002794-7Max.</v>
          </cell>
          <cell r="B11516" t="e">
            <v>#VALUE!</v>
          </cell>
        </row>
        <row r="11517">
          <cell r="A11517" t="str">
            <v>1002794-7+ / -</v>
          </cell>
          <cell r="B11517" t="e">
            <v>#VALUE!</v>
          </cell>
        </row>
        <row r="11518">
          <cell r="A11518" t="str">
            <v>1002782-3PARTSHOP</v>
          </cell>
          <cell r="B11518" t="e">
            <v>#VALUE!</v>
          </cell>
        </row>
        <row r="11519">
          <cell r="A11519" t="str">
            <v>1002782-3TTL. RFU</v>
          </cell>
          <cell r="B11519" t="e">
            <v>#VALUE!</v>
          </cell>
        </row>
        <row r="11520">
          <cell r="A11520" t="str">
            <v>1002782-3Min.</v>
          </cell>
          <cell r="B11520" t="e">
            <v>#VALUE!</v>
          </cell>
        </row>
        <row r="11521">
          <cell r="A11521" t="str">
            <v>1002782-3Max.</v>
          </cell>
          <cell r="B11521" t="e">
            <v>#VALUE!</v>
          </cell>
        </row>
        <row r="11522">
          <cell r="A11522" t="str">
            <v>1002782-3+ / -</v>
          </cell>
          <cell r="B11522" t="e">
            <v>#VALUE!</v>
          </cell>
        </row>
        <row r="11523">
          <cell r="A11523" t="str">
            <v>1001013-0PARTSHOP</v>
          </cell>
          <cell r="B11523" t="e">
            <v>#VALUE!</v>
          </cell>
        </row>
        <row r="11524">
          <cell r="A11524" t="str">
            <v>1001013-0TTL. RFU</v>
          </cell>
          <cell r="B11524" t="e">
            <v>#VALUE!</v>
          </cell>
        </row>
        <row r="11525">
          <cell r="A11525" t="str">
            <v>1001013-0Min.</v>
          </cell>
          <cell r="B11525" t="e">
            <v>#VALUE!</v>
          </cell>
        </row>
        <row r="11526">
          <cell r="A11526" t="str">
            <v>1001013-0Max.</v>
          </cell>
          <cell r="B11526" t="e">
            <v>#VALUE!</v>
          </cell>
        </row>
        <row r="11527">
          <cell r="A11527" t="str">
            <v>1001013-0+ / -</v>
          </cell>
          <cell r="B11527" t="e">
            <v>#VALUE!</v>
          </cell>
        </row>
        <row r="11528">
          <cell r="A11528" t="str">
            <v>1000347-9PARTSHOP</v>
          </cell>
          <cell r="B11528" t="e">
            <v>#VALUE!</v>
          </cell>
        </row>
        <row r="11529">
          <cell r="A11529" t="str">
            <v>1000347-9TTL. RFU</v>
          </cell>
          <cell r="B11529" t="e">
            <v>#VALUE!</v>
          </cell>
        </row>
        <row r="11530">
          <cell r="A11530" t="str">
            <v>1000347-9Min.</v>
          </cell>
          <cell r="B11530" t="e">
            <v>#VALUE!</v>
          </cell>
        </row>
        <row r="11531">
          <cell r="A11531" t="str">
            <v>1000347-9Max.</v>
          </cell>
          <cell r="B11531" t="e">
            <v>#VALUE!</v>
          </cell>
        </row>
        <row r="11532">
          <cell r="A11532" t="str">
            <v>1000347-9+ / -</v>
          </cell>
          <cell r="B11532" t="e">
            <v>#VALUE!</v>
          </cell>
        </row>
        <row r="11533">
          <cell r="A11533" t="str">
            <v>1000733-4PARTSHOP</v>
          </cell>
          <cell r="B11533" t="e">
            <v>#VALUE!</v>
          </cell>
        </row>
        <row r="11534">
          <cell r="A11534" t="str">
            <v>1000733-4TTL. RFU</v>
          </cell>
          <cell r="B11534" t="e">
            <v>#VALUE!</v>
          </cell>
        </row>
        <row r="11535">
          <cell r="A11535" t="str">
            <v>1000733-4Min.</v>
          </cell>
          <cell r="B11535" t="e">
            <v>#VALUE!</v>
          </cell>
        </row>
        <row r="11536">
          <cell r="A11536" t="str">
            <v>1000733-4Max.</v>
          </cell>
          <cell r="B11536" t="e">
            <v>#VALUE!</v>
          </cell>
        </row>
        <row r="11537">
          <cell r="A11537" t="str">
            <v>1000733-4+ / -</v>
          </cell>
          <cell r="B11537" t="e">
            <v>#VALUE!</v>
          </cell>
        </row>
        <row r="11538">
          <cell r="A11538" t="str">
            <v>1002785-8PARTSHOP</v>
          </cell>
          <cell r="B11538" t="e">
            <v>#VALUE!</v>
          </cell>
        </row>
        <row r="11539">
          <cell r="A11539" t="str">
            <v>1002785-8TTL. RFU</v>
          </cell>
          <cell r="B11539" t="e">
            <v>#VALUE!</v>
          </cell>
        </row>
        <row r="11540">
          <cell r="A11540" t="str">
            <v>1002785-8Min.</v>
          </cell>
          <cell r="B11540" t="e">
            <v>#VALUE!</v>
          </cell>
        </row>
        <row r="11541">
          <cell r="A11541" t="str">
            <v>1002785-8Max.</v>
          </cell>
          <cell r="B11541" t="e">
            <v>#VALUE!</v>
          </cell>
        </row>
        <row r="11542">
          <cell r="A11542" t="str">
            <v>1002785-8+ / -</v>
          </cell>
          <cell r="B11542" t="e">
            <v>#VALUE!</v>
          </cell>
        </row>
        <row r="11543">
          <cell r="A11543" t="str">
            <v>1005915-6PARTSHOP</v>
          </cell>
          <cell r="B11543" t="e">
            <v>#VALUE!</v>
          </cell>
        </row>
        <row r="11544">
          <cell r="A11544" t="str">
            <v>1005915-6TTL. RFU</v>
          </cell>
          <cell r="B11544" t="e">
            <v>#VALUE!</v>
          </cell>
        </row>
        <row r="11545">
          <cell r="A11545" t="str">
            <v>1005915-6Min.</v>
          </cell>
          <cell r="B11545" t="e">
            <v>#VALUE!</v>
          </cell>
        </row>
        <row r="11546">
          <cell r="A11546" t="str">
            <v>1005915-6Max.</v>
          </cell>
          <cell r="B11546" t="e">
            <v>#VALUE!</v>
          </cell>
        </row>
        <row r="11547">
          <cell r="A11547" t="str">
            <v>1005915-6+ / -</v>
          </cell>
          <cell r="B11547" t="e">
            <v>#VALUE!</v>
          </cell>
        </row>
        <row r="11548">
          <cell r="A11548" t="str">
            <v>1002797-1PARTSHOP</v>
          </cell>
          <cell r="B11548" t="e">
            <v>#VALUE!</v>
          </cell>
        </row>
        <row r="11549">
          <cell r="A11549" t="str">
            <v>1002797-1TTL. RFU</v>
          </cell>
          <cell r="B11549" t="e">
            <v>#VALUE!</v>
          </cell>
        </row>
        <row r="11550">
          <cell r="A11550" t="str">
            <v>1002797-1Min.</v>
          </cell>
          <cell r="B11550" t="e">
            <v>#VALUE!</v>
          </cell>
        </row>
        <row r="11551">
          <cell r="A11551" t="str">
            <v>1002797-1Max.</v>
          </cell>
          <cell r="B11551" t="e">
            <v>#VALUE!</v>
          </cell>
        </row>
        <row r="11552">
          <cell r="A11552" t="str">
            <v>1002797-1+ / -</v>
          </cell>
          <cell r="B11552" t="e">
            <v>#VALUE!</v>
          </cell>
        </row>
        <row r="11553">
          <cell r="A11553" t="str">
            <v>1002799-8PARTSHOP</v>
          </cell>
          <cell r="B11553" t="e">
            <v>#VALUE!</v>
          </cell>
        </row>
        <row r="11554">
          <cell r="A11554" t="str">
            <v>1002799-8TTL. RFU</v>
          </cell>
          <cell r="B11554" t="e">
            <v>#VALUE!</v>
          </cell>
        </row>
        <row r="11555">
          <cell r="A11555" t="str">
            <v>1002799-8Min.</v>
          </cell>
          <cell r="B11555" t="e">
            <v>#VALUE!</v>
          </cell>
        </row>
        <row r="11556">
          <cell r="A11556" t="str">
            <v>1002799-8Max.</v>
          </cell>
          <cell r="B11556" t="e">
            <v>#VALUE!</v>
          </cell>
        </row>
        <row r="11557">
          <cell r="A11557" t="str">
            <v>1002799-8+ / -</v>
          </cell>
          <cell r="B11557" t="e">
            <v>#VALUE!</v>
          </cell>
        </row>
        <row r="11558">
          <cell r="A11558" t="str">
            <v>1011182-4BEKAS</v>
          </cell>
          <cell r="B11558" t="e">
            <v>#VALUE!</v>
          </cell>
        </row>
        <row r="11559">
          <cell r="A11559" t="str">
            <v>1011182-4TTL. RFU</v>
          </cell>
          <cell r="B11559" t="e">
            <v>#VALUE!</v>
          </cell>
        </row>
        <row r="11560">
          <cell r="A11560" t="str">
            <v>1011182-4Min.</v>
          </cell>
          <cell r="B11560" t="e">
            <v>#VALUE!</v>
          </cell>
        </row>
        <row r="11561">
          <cell r="A11561" t="str">
            <v>1011182-4Max.</v>
          </cell>
          <cell r="B11561" t="e">
            <v>#VALUE!</v>
          </cell>
        </row>
        <row r="11562">
          <cell r="A11562" t="str">
            <v>1011182-4+ / -</v>
          </cell>
          <cell r="B11562" t="e">
            <v>#VALUE!</v>
          </cell>
        </row>
        <row r="11563">
          <cell r="A11563" t="str">
            <v>1011181-6BEKAS</v>
          </cell>
          <cell r="B11563" t="e">
            <v>#VALUE!</v>
          </cell>
        </row>
        <row r="11564">
          <cell r="A11564" t="str">
            <v>1011181-6TTL. RFU</v>
          </cell>
          <cell r="B11564" t="e">
            <v>#VALUE!</v>
          </cell>
        </row>
        <row r="11565">
          <cell r="A11565" t="str">
            <v>1011181-6Min.</v>
          </cell>
          <cell r="B11565" t="e">
            <v>#VALUE!</v>
          </cell>
        </row>
        <row r="11566">
          <cell r="A11566" t="str">
            <v>1011181-6Max.</v>
          </cell>
          <cell r="B11566" t="e">
            <v>#VALUE!</v>
          </cell>
        </row>
        <row r="11567">
          <cell r="A11567" t="str">
            <v>1011181-6+ / -</v>
          </cell>
          <cell r="B11567" t="e">
            <v>#VALUE!</v>
          </cell>
        </row>
        <row r="11568">
          <cell r="A11568" t="str">
            <v>1004186-9PARTSHOP</v>
          </cell>
          <cell r="B11568" t="e">
            <v>#VALUE!</v>
          </cell>
        </row>
        <row r="11569">
          <cell r="A11569" t="str">
            <v>1004186-9TTL. RFU</v>
          </cell>
          <cell r="B11569" t="e">
            <v>#VALUE!</v>
          </cell>
        </row>
        <row r="11570">
          <cell r="A11570" t="str">
            <v>1004186-9Min.</v>
          </cell>
          <cell r="B11570" t="e">
            <v>#VALUE!</v>
          </cell>
        </row>
        <row r="11571">
          <cell r="A11571" t="str">
            <v>1004186-9Max.</v>
          </cell>
          <cell r="B11571" t="e">
            <v>#VALUE!</v>
          </cell>
        </row>
        <row r="11572">
          <cell r="A11572" t="str">
            <v>1004186-9+ / -</v>
          </cell>
          <cell r="B11572" t="e">
            <v>#VALUE!</v>
          </cell>
        </row>
        <row r="11573">
          <cell r="A11573" t="str">
            <v>1011161-1TOKO</v>
          </cell>
          <cell r="B11573" t="e">
            <v>#VALUE!</v>
          </cell>
        </row>
        <row r="11574">
          <cell r="A11574" t="str">
            <v>1011161-1TTL. RFU</v>
          </cell>
          <cell r="B11574" t="e">
            <v>#VALUE!</v>
          </cell>
        </row>
        <row r="11575">
          <cell r="A11575" t="str">
            <v>1011161-1Min.</v>
          </cell>
          <cell r="B11575" t="e">
            <v>#VALUE!</v>
          </cell>
        </row>
        <row r="11576">
          <cell r="A11576" t="str">
            <v>1011161-1Max.</v>
          </cell>
          <cell r="B11576" t="e">
            <v>#VALUE!</v>
          </cell>
        </row>
        <row r="11577">
          <cell r="A11577" t="str">
            <v>1011161-1+ / -</v>
          </cell>
          <cell r="B11577" t="e">
            <v>#VALUE!</v>
          </cell>
        </row>
        <row r="11578">
          <cell r="A11578" t="str">
            <v>1011412-2HOP</v>
          </cell>
          <cell r="B11578" t="e">
            <v>#VALUE!</v>
          </cell>
        </row>
        <row r="11579">
          <cell r="A11579" t="str">
            <v>1011412-2TTL. RFU</v>
          </cell>
          <cell r="B11579" t="e">
            <v>#VALUE!</v>
          </cell>
        </row>
        <row r="11580">
          <cell r="A11580" t="str">
            <v>1011412-2Min.</v>
          </cell>
          <cell r="B11580" t="e">
            <v>#VALUE!</v>
          </cell>
        </row>
        <row r="11581">
          <cell r="A11581" t="str">
            <v>1011412-2Max.</v>
          </cell>
          <cell r="B11581" t="e">
            <v>#VALUE!</v>
          </cell>
        </row>
        <row r="11582">
          <cell r="A11582" t="str">
            <v>1011412-2+ / -</v>
          </cell>
          <cell r="B11582" t="e">
            <v>#VALUE!</v>
          </cell>
        </row>
        <row r="11583">
          <cell r="A11583" t="str">
            <v>1009940-9PARTSHOP</v>
          </cell>
          <cell r="B11583" t="e">
            <v>#VALUE!</v>
          </cell>
        </row>
        <row r="11584">
          <cell r="A11584" t="str">
            <v>1009940-9TTL. RFU</v>
          </cell>
          <cell r="B11584" t="e">
            <v>#VALUE!</v>
          </cell>
        </row>
        <row r="11585">
          <cell r="A11585" t="str">
            <v>1009940-9Min.</v>
          </cell>
          <cell r="B11585" t="e">
            <v>#VALUE!</v>
          </cell>
        </row>
        <row r="11586">
          <cell r="A11586" t="str">
            <v>1009940-9Max.</v>
          </cell>
          <cell r="B11586" t="e">
            <v>#VALUE!</v>
          </cell>
        </row>
        <row r="11587">
          <cell r="A11587" t="str">
            <v>1009940-9+ / -</v>
          </cell>
          <cell r="B11587" t="e">
            <v>#VALUE!</v>
          </cell>
        </row>
        <row r="11588">
          <cell r="A11588" t="str">
            <v>1000302-9PARTSHOP</v>
          </cell>
          <cell r="B11588" t="e">
            <v>#VALUE!</v>
          </cell>
        </row>
        <row r="11589">
          <cell r="A11589" t="str">
            <v>1000302-9TTL. RFU</v>
          </cell>
          <cell r="B11589" t="e">
            <v>#VALUE!</v>
          </cell>
        </row>
        <row r="11590">
          <cell r="A11590" t="str">
            <v>1000302-9Min.</v>
          </cell>
          <cell r="B11590" t="e">
            <v>#VALUE!</v>
          </cell>
        </row>
        <row r="11591">
          <cell r="A11591" t="str">
            <v>1000302-9Max.</v>
          </cell>
          <cell r="B11591" t="e">
            <v>#VALUE!</v>
          </cell>
        </row>
        <row r="11592">
          <cell r="A11592" t="str">
            <v>1000302-9+ / -</v>
          </cell>
          <cell r="B11592" t="e">
            <v>#VALUE!</v>
          </cell>
        </row>
        <row r="11593">
          <cell r="A11593" t="str">
            <v>1003489-7PARTSHOP</v>
          </cell>
          <cell r="B11593" t="e">
            <v>#VALUE!</v>
          </cell>
        </row>
        <row r="11594">
          <cell r="A11594" t="str">
            <v>1003489-7TTL. RFU</v>
          </cell>
          <cell r="B11594" t="e">
            <v>#VALUE!</v>
          </cell>
        </row>
        <row r="11595">
          <cell r="A11595" t="str">
            <v>1003489-7Min.</v>
          </cell>
          <cell r="B11595" t="e">
            <v>#VALUE!</v>
          </cell>
        </row>
        <row r="11596">
          <cell r="A11596" t="str">
            <v>1003489-7Max.</v>
          </cell>
          <cell r="B11596" t="e">
            <v>#VALUE!</v>
          </cell>
        </row>
        <row r="11597">
          <cell r="A11597" t="str">
            <v>1003489-7+ / -</v>
          </cell>
          <cell r="B11597" t="e">
            <v>#VALUE!</v>
          </cell>
        </row>
        <row r="11598">
          <cell r="A11598" t="str">
            <v>1011048-8HOP</v>
          </cell>
          <cell r="B11598" t="e">
            <v>#VALUE!</v>
          </cell>
        </row>
        <row r="11599">
          <cell r="A11599" t="str">
            <v>1011048-8TTL. RFU</v>
          </cell>
          <cell r="B11599" t="e">
            <v>#VALUE!</v>
          </cell>
        </row>
        <row r="11600">
          <cell r="A11600" t="str">
            <v>1011048-8Min.</v>
          </cell>
          <cell r="B11600" t="e">
            <v>#VALUE!</v>
          </cell>
        </row>
        <row r="11601">
          <cell r="A11601" t="str">
            <v>1011048-8Max.</v>
          </cell>
          <cell r="B11601" t="e">
            <v>#VALUE!</v>
          </cell>
        </row>
        <row r="11602">
          <cell r="A11602" t="str">
            <v>1011048-8+ / -</v>
          </cell>
          <cell r="B11602" t="e">
            <v>#VALUE!</v>
          </cell>
        </row>
        <row r="11603">
          <cell r="A11603" t="str">
            <v>1011587-0IGP</v>
          </cell>
          <cell r="B11603" t="e">
            <v>#VALUE!</v>
          </cell>
        </row>
        <row r="11604">
          <cell r="A11604" t="str">
            <v>1011587-0TTL. RFU</v>
          </cell>
          <cell r="B11604" t="e">
            <v>#VALUE!</v>
          </cell>
        </row>
        <row r="11605">
          <cell r="A11605" t="str">
            <v>1011587-0Min.</v>
          </cell>
          <cell r="B11605" t="e">
            <v>#VALUE!</v>
          </cell>
        </row>
        <row r="11606">
          <cell r="A11606" t="str">
            <v>1011587-0Max.</v>
          </cell>
          <cell r="B11606" t="e">
            <v>#VALUE!</v>
          </cell>
        </row>
        <row r="11607">
          <cell r="A11607" t="str">
            <v>1011587-0+ / -</v>
          </cell>
          <cell r="B11607" t="e">
            <v>#VALUE!</v>
          </cell>
        </row>
        <row r="11608">
          <cell r="A11608" t="str">
            <v>1002964-8HOP</v>
          </cell>
          <cell r="B11608" t="e">
            <v>#VALUE!</v>
          </cell>
        </row>
        <row r="11609">
          <cell r="A11609" t="str">
            <v>1002964-8TTL. RFU</v>
          </cell>
          <cell r="B11609" t="e">
            <v>#VALUE!</v>
          </cell>
        </row>
        <row r="11610">
          <cell r="A11610" t="str">
            <v>1002964-8Min.</v>
          </cell>
          <cell r="B11610" t="e">
            <v>#VALUE!</v>
          </cell>
        </row>
        <row r="11611">
          <cell r="A11611" t="str">
            <v>1002964-8Max.</v>
          </cell>
          <cell r="B11611" t="e">
            <v>#VALUE!</v>
          </cell>
        </row>
        <row r="11612">
          <cell r="A11612" t="str">
            <v>1002964-8+ / -</v>
          </cell>
          <cell r="B11612" t="e">
            <v>#VALUE!</v>
          </cell>
        </row>
        <row r="11613">
          <cell r="A11613" t="str">
            <v>1003446-3HOP</v>
          </cell>
          <cell r="B11613" t="e">
            <v>#VALUE!</v>
          </cell>
        </row>
        <row r="11614">
          <cell r="A11614" t="str">
            <v>1003446-3TTL. RFU</v>
          </cell>
          <cell r="B11614" t="e">
            <v>#VALUE!</v>
          </cell>
        </row>
        <row r="11615">
          <cell r="A11615" t="str">
            <v>1003446-3Min.</v>
          </cell>
          <cell r="B11615" t="e">
            <v>#VALUE!</v>
          </cell>
        </row>
        <row r="11616">
          <cell r="A11616" t="str">
            <v>1003446-3Max.</v>
          </cell>
          <cell r="B11616" t="e">
            <v>#VALUE!</v>
          </cell>
        </row>
        <row r="11617">
          <cell r="A11617" t="str">
            <v>1003446-3+ / -</v>
          </cell>
          <cell r="B11617" t="e">
            <v>#VALUE!</v>
          </cell>
        </row>
        <row r="11618">
          <cell r="A11618" t="str">
            <v>1011449-1HOP</v>
          </cell>
          <cell r="B11618" t="e">
            <v>#VALUE!</v>
          </cell>
        </row>
        <row r="11619">
          <cell r="A11619" t="str">
            <v>1011449-1TTL. RFU</v>
          </cell>
          <cell r="B11619" t="e">
            <v>#VALUE!</v>
          </cell>
        </row>
        <row r="11620">
          <cell r="A11620" t="str">
            <v>1011449-1Min.</v>
          </cell>
          <cell r="B11620" t="e">
            <v>#VALUE!</v>
          </cell>
        </row>
        <row r="11621">
          <cell r="A11621" t="str">
            <v>1011449-1Max.</v>
          </cell>
          <cell r="B11621" t="e">
            <v>#VALUE!</v>
          </cell>
        </row>
        <row r="11622">
          <cell r="A11622" t="str">
            <v>1011449-1+ / -</v>
          </cell>
          <cell r="B11622" t="e">
            <v>#VALUE!</v>
          </cell>
        </row>
        <row r="11623">
          <cell r="A11623" t="str">
            <v>1003461-7PARTSHOP</v>
          </cell>
          <cell r="B11623" t="e">
            <v>#VALUE!</v>
          </cell>
        </row>
        <row r="11624">
          <cell r="A11624" t="str">
            <v>1003461-7TTL. RFU</v>
          </cell>
          <cell r="B11624" t="e">
            <v>#VALUE!</v>
          </cell>
        </row>
        <row r="11625">
          <cell r="A11625" t="str">
            <v>1003461-7Min.</v>
          </cell>
          <cell r="B11625" t="e">
            <v>#VALUE!</v>
          </cell>
        </row>
        <row r="11626">
          <cell r="A11626" t="str">
            <v>1003461-7Max.</v>
          </cell>
          <cell r="B11626" t="e">
            <v>#VALUE!</v>
          </cell>
        </row>
        <row r="11627">
          <cell r="A11627" t="str">
            <v>1003461-7+ / -</v>
          </cell>
          <cell r="B11627" t="e">
            <v>#VALUE!</v>
          </cell>
        </row>
        <row r="11628">
          <cell r="A11628" t="str">
            <v>1010900-5PARTSHOP</v>
          </cell>
          <cell r="B11628" t="e">
            <v>#VALUE!</v>
          </cell>
        </row>
        <row r="11629">
          <cell r="A11629" t="str">
            <v>1010900-5TTL. RFU</v>
          </cell>
          <cell r="B11629" t="e">
            <v>#VALUE!</v>
          </cell>
        </row>
        <row r="11630">
          <cell r="A11630" t="str">
            <v>1010900-5Min.</v>
          </cell>
          <cell r="B11630" t="e">
            <v>#VALUE!</v>
          </cell>
        </row>
        <row r="11631">
          <cell r="A11631" t="str">
            <v>1010900-5Max.</v>
          </cell>
          <cell r="B11631" t="e">
            <v>#VALUE!</v>
          </cell>
        </row>
        <row r="11632">
          <cell r="A11632" t="str">
            <v>1010900-5+ / -</v>
          </cell>
          <cell r="B11632" t="e">
            <v>#VALUE!</v>
          </cell>
        </row>
        <row r="11633">
          <cell r="A11633" t="str">
            <v>1004450-7PARTSHOP</v>
          </cell>
          <cell r="B11633" t="e">
            <v>#VALUE!</v>
          </cell>
        </row>
        <row r="11634">
          <cell r="A11634" t="str">
            <v>1004450-7TTL. RFU</v>
          </cell>
          <cell r="B11634" t="e">
            <v>#VALUE!</v>
          </cell>
        </row>
        <row r="11635">
          <cell r="A11635" t="str">
            <v>1004450-7Min.</v>
          </cell>
          <cell r="B11635" t="e">
            <v>#VALUE!</v>
          </cell>
        </row>
        <row r="11636">
          <cell r="A11636" t="str">
            <v>1004450-7Max.</v>
          </cell>
          <cell r="B11636" t="e">
            <v>#VALUE!</v>
          </cell>
        </row>
        <row r="11637">
          <cell r="A11637" t="str">
            <v>1004450-7+ / -</v>
          </cell>
          <cell r="B11637" t="e">
            <v>#VALUE!</v>
          </cell>
        </row>
        <row r="11638">
          <cell r="A11638" t="str">
            <v>1011274-1PARTSHOP</v>
          </cell>
          <cell r="B11638" t="e">
            <v>#VALUE!</v>
          </cell>
        </row>
        <row r="11639">
          <cell r="A11639" t="str">
            <v>1011274-1TTL. RFU</v>
          </cell>
          <cell r="B11639" t="e">
            <v>#VALUE!</v>
          </cell>
        </row>
        <row r="11640">
          <cell r="A11640" t="str">
            <v>1011274-1Min.</v>
          </cell>
          <cell r="B11640" t="e">
            <v>#VALUE!</v>
          </cell>
        </row>
        <row r="11641">
          <cell r="A11641" t="str">
            <v>1011274-1Max.</v>
          </cell>
          <cell r="B11641" t="e">
            <v>#VALUE!</v>
          </cell>
        </row>
        <row r="11642">
          <cell r="A11642" t="str">
            <v>1011274-1+ / -</v>
          </cell>
          <cell r="B11642" t="e">
            <v>#VALUE!</v>
          </cell>
        </row>
        <row r="11643">
          <cell r="A11643" t="str">
            <v>1004253-9PARTSHOP</v>
          </cell>
          <cell r="B11643" t="e">
            <v>#VALUE!</v>
          </cell>
        </row>
        <row r="11644">
          <cell r="A11644" t="str">
            <v>1004253-9TTL. RFU</v>
          </cell>
          <cell r="B11644" t="e">
            <v>#VALUE!</v>
          </cell>
        </row>
        <row r="11645">
          <cell r="A11645" t="str">
            <v>1004253-9Min.</v>
          </cell>
          <cell r="B11645" t="e">
            <v>#VALUE!</v>
          </cell>
        </row>
        <row r="11646">
          <cell r="A11646" t="str">
            <v>1004253-9Max.</v>
          </cell>
          <cell r="B11646" t="e">
            <v>#VALUE!</v>
          </cell>
        </row>
        <row r="11647">
          <cell r="A11647" t="str">
            <v>1004253-9+ / -</v>
          </cell>
          <cell r="B11647" t="e">
            <v>#VALUE!</v>
          </cell>
        </row>
        <row r="11648">
          <cell r="A11648" t="str">
            <v>1001824-7PARTSHOP</v>
          </cell>
          <cell r="B11648" t="e">
            <v>#VALUE!</v>
          </cell>
        </row>
        <row r="11649">
          <cell r="A11649" t="str">
            <v>1001824-7TTL. RFU</v>
          </cell>
          <cell r="B11649" t="e">
            <v>#VALUE!</v>
          </cell>
        </row>
        <row r="11650">
          <cell r="A11650" t="str">
            <v>1001824-7Min.</v>
          </cell>
          <cell r="B11650" t="e">
            <v>#VALUE!</v>
          </cell>
        </row>
        <row r="11651">
          <cell r="A11651" t="str">
            <v>1001824-7Max.</v>
          </cell>
          <cell r="B11651" t="e">
            <v>#VALUE!</v>
          </cell>
        </row>
        <row r="11652">
          <cell r="A11652" t="str">
            <v>1001824-7+ / -</v>
          </cell>
          <cell r="B11652" t="e">
            <v>#VALUE!</v>
          </cell>
        </row>
        <row r="11653">
          <cell r="A11653" t="str">
            <v>1003014-1PARTSHOP</v>
          </cell>
          <cell r="B11653" t="e">
            <v>#VALUE!</v>
          </cell>
        </row>
        <row r="11654">
          <cell r="A11654" t="str">
            <v>1003014-1TTL. RFU</v>
          </cell>
          <cell r="B11654" t="e">
            <v>#VALUE!</v>
          </cell>
        </row>
        <row r="11655">
          <cell r="A11655" t="str">
            <v>1003014-1Min.</v>
          </cell>
          <cell r="B11655" t="e">
            <v>#VALUE!</v>
          </cell>
        </row>
        <row r="11656">
          <cell r="A11656" t="str">
            <v>1003014-1Max.</v>
          </cell>
          <cell r="B11656" t="e">
            <v>#VALUE!</v>
          </cell>
        </row>
        <row r="11657">
          <cell r="A11657" t="str">
            <v>1003014-1+ / -</v>
          </cell>
          <cell r="B11657" t="e">
            <v>#VALUE!</v>
          </cell>
        </row>
        <row r="11658">
          <cell r="A11658" t="str">
            <v>1001920-0PARTSHOP</v>
          </cell>
          <cell r="B11658" t="e">
            <v>#VALUE!</v>
          </cell>
        </row>
        <row r="11659">
          <cell r="A11659" t="str">
            <v>1001920-0TTL. RFU</v>
          </cell>
          <cell r="B11659" t="e">
            <v>#VALUE!</v>
          </cell>
        </row>
        <row r="11660">
          <cell r="A11660" t="str">
            <v>1001920-0Min.</v>
          </cell>
          <cell r="B11660" t="e">
            <v>#VALUE!</v>
          </cell>
        </row>
        <row r="11661">
          <cell r="A11661" t="str">
            <v>1001920-0Max.</v>
          </cell>
          <cell r="B11661" t="e">
            <v>#VALUE!</v>
          </cell>
        </row>
        <row r="11662">
          <cell r="A11662" t="str">
            <v>1001920-0+ / -</v>
          </cell>
          <cell r="B11662" t="e">
            <v>#VALUE!</v>
          </cell>
        </row>
        <row r="11663">
          <cell r="A11663" t="str">
            <v>1011655-9PARTSHOP</v>
          </cell>
          <cell r="B11663" t="e">
            <v>#VALUE!</v>
          </cell>
        </row>
        <row r="11664">
          <cell r="A11664" t="str">
            <v>1011655-9TTL. RFU</v>
          </cell>
          <cell r="B11664" t="e">
            <v>#VALUE!</v>
          </cell>
        </row>
        <row r="11665">
          <cell r="A11665" t="str">
            <v>1011655-9Min.</v>
          </cell>
          <cell r="B11665" t="e">
            <v>#VALUE!</v>
          </cell>
        </row>
        <row r="11666">
          <cell r="A11666" t="str">
            <v>1011655-9Max.</v>
          </cell>
          <cell r="B11666" t="e">
            <v>#VALUE!</v>
          </cell>
        </row>
        <row r="11667">
          <cell r="A11667" t="str">
            <v>1011655-9+ / -</v>
          </cell>
          <cell r="B11667" t="e">
            <v>#VALUE!</v>
          </cell>
        </row>
        <row r="11668">
          <cell r="A11668" t="str">
            <v>1005307-7PARTSHOP</v>
          </cell>
          <cell r="B11668" t="e">
            <v>#VALUE!</v>
          </cell>
        </row>
        <row r="11669">
          <cell r="A11669" t="str">
            <v>1005307-7TTL. RFU</v>
          </cell>
          <cell r="B11669" t="e">
            <v>#VALUE!</v>
          </cell>
        </row>
        <row r="11670">
          <cell r="A11670" t="str">
            <v>1005307-7Min.</v>
          </cell>
          <cell r="B11670" t="e">
            <v>#VALUE!</v>
          </cell>
        </row>
        <row r="11671">
          <cell r="A11671" t="str">
            <v>1005307-7Max.</v>
          </cell>
          <cell r="B11671" t="e">
            <v>#VALUE!</v>
          </cell>
        </row>
        <row r="11672">
          <cell r="A11672" t="str">
            <v>1005307-7+ / -</v>
          </cell>
          <cell r="B11672" t="e">
            <v>#VALUE!</v>
          </cell>
        </row>
        <row r="11673">
          <cell r="A11673" t="str">
            <v>1000408-4HOP</v>
          </cell>
          <cell r="B11673" t="e">
            <v>#VALUE!</v>
          </cell>
        </row>
        <row r="11674">
          <cell r="A11674" t="str">
            <v>1000408-4PARTSHOP</v>
          </cell>
          <cell r="B11674" t="e">
            <v>#VALUE!</v>
          </cell>
        </row>
        <row r="11675">
          <cell r="A11675" t="str">
            <v>1000408-4TTL. RFU</v>
          </cell>
          <cell r="B11675" t="e">
            <v>#VALUE!</v>
          </cell>
        </row>
        <row r="11676">
          <cell r="A11676" t="str">
            <v>1000408-4Min.</v>
          </cell>
          <cell r="B11676" t="e">
            <v>#VALUE!</v>
          </cell>
        </row>
        <row r="11677">
          <cell r="A11677" t="str">
            <v>1000408-4Max.</v>
          </cell>
          <cell r="B11677" t="e">
            <v>#VALUE!</v>
          </cell>
        </row>
        <row r="11678">
          <cell r="A11678" t="str">
            <v>1000408-4+ / -</v>
          </cell>
          <cell r="B11678" t="e">
            <v>#VALUE!</v>
          </cell>
        </row>
        <row r="11679">
          <cell r="A11679" t="str">
            <v>1000191-3PARTSHOP</v>
          </cell>
          <cell r="B11679" t="e">
            <v>#VALUE!</v>
          </cell>
        </row>
        <row r="11680">
          <cell r="A11680" t="str">
            <v>1000191-3TTL. RFU</v>
          </cell>
          <cell r="B11680" t="e">
            <v>#VALUE!</v>
          </cell>
        </row>
        <row r="11681">
          <cell r="A11681" t="str">
            <v>1000191-3Min.</v>
          </cell>
          <cell r="B11681" t="e">
            <v>#VALUE!</v>
          </cell>
        </row>
        <row r="11682">
          <cell r="A11682" t="str">
            <v>1000191-3Max.</v>
          </cell>
          <cell r="B11682" t="e">
            <v>#VALUE!</v>
          </cell>
        </row>
        <row r="11683">
          <cell r="A11683" t="str">
            <v>1000191-3+ / -</v>
          </cell>
          <cell r="B11683" t="e">
            <v>#VALUE!</v>
          </cell>
        </row>
        <row r="11684">
          <cell r="A11684" t="str">
            <v>1000311-8HOP</v>
          </cell>
          <cell r="B11684" t="e">
            <v>#VALUE!</v>
          </cell>
        </row>
        <row r="11685">
          <cell r="A11685" t="str">
            <v>1000311-8PARTSHOP</v>
          </cell>
          <cell r="B11685" t="e">
            <v>#VALUE!</v>
          </cell>
        </row>
        <row r="11686">
          <cell r="A11686" t="str">
            <v>1000311-8TTL. RFU</v>
          </cell>
          <cell r="B11686" t="e">
            <v>#VALUE!</v>
          </cell>
        </row>
        <row r="11687">
          <cell r="A11687" t="str">
            <v>1000311-8Min.</v>
          </cell>
          <cell r="B11687" t="e">
            <v>#VALUE!</v>
          </cell>
        </row>
        <row r="11688">
          <cell r="A11688" t="str">
            <v>1000311-8Max.</v>
          </cell>
          <cell r="B11688" t="e">
            <v>#VALUE!</v>
          </cell>
        </row>
        <row r="11689">
          <cell r="A11689" t="str">
            <v>1000311-8+ / -</v>
          </cell>
          <cell r="B11689" t="e">
            <v>#VALUE!</v>
          </cell>
        </row>
        <row r="11690">
          <cell r="A11690" t="str">
            <v>1000310-1HOP</v>
          </cell>
          <cell r="B11690" t="e">
            <v>#VALUE!</v>
          </cell>
        </row>
        <row r="11691">
          <cell r="A11691" t="str">
            <v>1000310-1PARTSHOP</v>
          </cell>
          <cell r="B11691" t="e">
            <v>#VALUE!</v>
          </cell>
        </row>
        <row r="11692">
          <cell r="A11692" t="str">
            <v>1000310-1TTL. RFU</v>
          </cell>
          <cell r="B11692" t="e">
            <v>#VALUE!</v>
          </cell>
        </row>
        <row r="11693">
          <cell r="A11693" t="str">
            <v>1000310-1Min.</v>
          </cell>
          <cell r="B11693" t="e">
            <v>#VALUE!</v>
          </cell>
        </row>
        <row r="11694">
          <cell r="A11694" t="str">
            <v>1000310-1Max.</v>
          </cell>
          <cell r="B11694" t="e">
            <v>#VALUE!</v>
          </cell>
        </row>
        <row r="11695">
          <cell r="A11695" t="str">
            <v>1000310-1+ / -</v>
          </cell>
          <cell r="B11695" t="e">
            <v>#VALUE!</v>
          </cell>
        </row>
        <row r="11696">
          <cell r="A11696" t="str">
            <v>1001192-7PARTSHOP</v>
          </cell>
          <cell r="B11696" t="e">
            <v>#VALUE!</v>
          </cell>
        </row>
        <row r="11697">
          <cell r="A11697" t="str">
            <v>1001192-7TTL. RFU</v>
          </cell>
          <cell r="B11697" t="e">
            <v>#VALUE!</v>
          </cell>
        </row>
        <row r="11698">
          <cell r="A11698" t="str">
            <v>1001192-7Min.</v>
          </cell>
          <cell r="B11698" t="e">
            <v>#VALUE!</v>
          </cell>
        </row>
        <row r="11699">
          <cell r="A11699" t="str">
            <v>1001192-7Max.</v>
          </cell>
          <cell r="B11699" t="e">
            <v>#VALUE!</v>
          </cell>
        </row>
        <row r="11700">
          <cell r="A11700" t="str">
            <v>1001192-7+ / -</v>
          </cell>
          <cell r="B11700" t="e">
            <v>#VALUE!</v>
          </cell>
        </row>
        <row r="11701">
          <cell r="A11701" t="str">
            <v>1001180-3PARTSHOP</v>
          </cell>
          <cell r="B11701" t="e">
            <v>#VALUE!</v>
          </cell>
        </row>
        <row r="11702">
          <cell r="A11702" t="str">
            <v>1001180-3TTL. RFU</v>
          </cell>
          <cell r="B11702" t="e">
            <v>#VALUE!</v>
          </cell>
        </row>
        <row r="11703">
          <cell r="A11703" t="str">
            <v>1001180-3Min.</v>
          </cell>
          <cell r="B11703" t="e">
            <v>#VALUE!</v>
          </cell>
        </row>
        <row r="11704">
          <cell r="A11704" t="str">
            <v>1001180-3Max.</v>
          </cell>
          <cell r="B11704" t="e">
            <v>#VALUE!</v>
          </cell>
        </row>
        <row r="11705">
          <cell r="A11705" t="str">
            <v>1001180-3+ / -</v>
          </cell>
          <cell r="B11705" t="e">
            <v>#VALUE!</v>
          </cell>
        </row>
        <row r="11706">
          <cell r="A11706" t="str">
            <v>1001345-8PARTSHOP</v>
          </cell>
          <cell r="B11706" t="e">
            <v>#VALUE!</v>
          </cell>
        </row>
        <row r="11707">
          <cell r="A11707" t="str">
            <v>1001345-8TTL. RFU</v>
          </cell>
          <cell r="B11707" t="e">
            <v>#VALUE!</v>
          </cell>
        </row>
        <row r="11708">
          <cell r="A11708" t="str">
            <v>1001345-8Min.</v>
          </cell>
          <cell r="B11708" t="e">
            <v>#VALUE!</v>
          </cell>
        </row>
        <row r="11709">
          <cell r="A11709" t="str">
            <v>1001345-8Max.</v>
          </cell>
          <cell r="B11709" t="e">
            <v>#VALUE!</v>
          </cell>
        </row>
        <row r="11710">
          <cell r="A11710" t="str">
            <v>1001345-8+ / -</v>
          </cell>
          <cell r="B11710" t="e">
            <v>#VALUE!</v>
          </cell>
        </row>
        <row r="11711">
          <cell r="A11711" t="str">
            <v>1001506-1PARTSHOP</v>
          </cell>
          <cell r="B11711" t="e">
            <v>#VALUE!</v>
          </cell>
        </row>
        <row r="11712">
          <cell r="A11712" t="str">
            <v>1001506-1TTL. RFU</v>
          </cell>
          <cell r="B11712" t="e">
            <v>#VALUE!</v>
          </cell>
        </row>
        <row r="11713">
          <cell r="A11713" t="str">
            <v>1001506-1Min.</v>
          </cell>
          <cell r="B11713" t="e">
            <v>#VALUE!</v>
          </cell>
        </row>
        <row r="11714">
          <cell r="A11714" t="str">
            <v>1001506-1Max.</v>
          </cell>
          <cell r="B11714" t="e">
            <v>#VALUE!</v>
          </cell>
        </row>
        <row r="11715">
          <cell r="A11715" t="str">
            <v>1001506-1+ / -</v>
          </cell>
          <cell r="B11715" t="e">
            <v>#VALUE!</v>
          </cell>
        </row>
        <row r="11716">
          <cell r="A11716" t="str">
            <v>1001956-1PARTSHOP</v>
          </cell>
          <cell r="B11716" t="e">
            <v>#VALUE!</v>
          </cell>
        </row>
        <row r="11717">
          <cell r="A11717" t="str">
            <v>1001956-1TTL. RFU</v>
          </cell>
          <cell r="B11717" t="e">
            <v>#VALUE!</v>
          </cell>
        </row>
        <row r="11718">
          <cell r="A11718" t="str">
            <v>1001956-1Min.</v>
          </cell>
          <cell r="B11718" t="e">
            <v>#VALUE!</v>
          </cell>
        </row>
        <row r="11719">
          <cell r="A11719" t="str">
            <v>1001956-1Max.</v>
          </cell>
          <cell r="B11719" t="e">
            <v>#VALUE!</v>
          </cell>
        </row>
        <row r="11720">
          <cell r="A11720" t="str">
            <v>1001956-1+ / -</v>
          </cell>
          <cell r="B11720" t="e">
            <v>#VALUE!</v>
          </cell>
        </row>
        <row r="11721">
          <cell r="A11721" t="str">
            <v>1003108-1PARTSHOP</v>
          </cell>
          <cell r="B11721" t="e">
            <v>#VALUE!</v>
          </cell>
        </row>
        <row r="11722">
          <cell r="A11722" t="str">
            <v>1003108-1TTL. RFU</v>
          </cell>
          <cell r="B11722" t="e">
            <v>#VALUE!</v>
          </cell>
        </row>
        <row r="11723">
          <cell r="A11723" t="str">
            <v>1003108-1Min.</v>
          </cell>
          <cell r="B11723" t="e">
            <v>#VALUE!</v>
          </cell>
        </row>
        <row r="11724">
          <cell r="A11724" t="str">
            <v>1003108-1Max.</v>
          </cell>
          <cell r="B11724" t="e">
            <v>#VALUE!</v>
          </cell>
        </row>
        <row r="11725">
          <cell r="A11725" t="str">
            <v>1003108-1+ / -</v>
          </cell>
          <cell r="B11725" t="e">
            <v>#VALUE!</v>
          </cell>
        </row>
        <row r="11726">
          <cell r="A11726" t="str">
            <v>1011095-1PARTSHOP</v>
          </cell>
          <cell r="B11726" t="e">
            <v>#VALUE!</v>
          </cell>
        </row>
        <row r="11727">
          <cell r="A11727" t="str">
            <v>1011095-1TTL. RFU</v>
          </cell>
          <cell r="B11727" t="e">
            <v>#VALUE!</v>
          </cell>
        </row>
        <row r="11728">
          <cell r="A11728" t="str">
            <v>1011095-1Min.</v>
          </cell>
          <cell r="B11728" t="e">
            <v>#VALUE!</v>
          </cell>
        </row>
        <row r="11729">
          <cell r="A11729" t="str">
            <v>1011095-1Max.</v>
          </cell>
          <cell r="B11729" t="e">
            <v>#VALUE!</v>
          </cell>
        </row>
        <row r="11730">
          <cell r="A11730" t="str">
            <v>1011095-1+ / -</v>
          </cell>
          <cell r="B11730" t="e">
            <v>#VALUE!</v>
          </cell>
        </row>
        <row r="11731">
          <cell r="A11731" t="str">
            <v>1000385-1HOP</v>
          </cell>
          <cell r="B11731" t="e">
            <v>#VALUE!</v>
          </cell>
        </row>
        <row r="11732">
          <cell r="A11732" t="str">
            <v>1000385-1TTL. RFU</v>
          </cell>
          <cell r="B11732" t="e">
            <v>#VALUE!</v>
          </cell>
        </row>
        <row r="11733">
          <cell r="A11733" t="str">
            <v>1000385-1Min.</v>
          </cell>
          <cell r="B11733" t="e">
            <v>#VALUE!</v>
          </cell>
        </row>
        <row r="11734">
          <cell r="A11734" t="str">
            <v>1000385-1Max.</v>
          </cell>
          <cell r="B11734" t="e">
            <v>#VALUE!</v>
          </cell>
        </row>
        <row r="11735">
          <cell r="A11735" t="str">
            <v>1000385-1+ / -</v>
          </cell>
          <cell r="B11735" t="e">
            <v>#VALUE!</v>
          </cell>
        </row>
        <row r="11736">
          <cell r="A11736" t="str">
            <v>1001024-6HOP</v>
          </cell>
          <cell r="B11736" t="e">
            <v>#VALUE!</v>
          </cell>
        </row>
        <row r="11737">
          <cell r="A11737" t="str">
            <v>1001024-6TTL. RFU</v>
          </cell>
          <cell r="B11737" t="e">
            <v>#VALUE!</v>
          </cell>
        </row>
        <row r="11738">
          <cell r="A11738" t="str">
            <v>1001024-6Min.</v>
          </cell>
          <cell r="B11738" t="e">
            <v>#VALUE!</v>
          </cell>
        </row>
        <row r="11739">
          <cell r="A11739" t="str">
            <v>1001024-6Max.</v>
          </cell>
          <cell r="B11739" t="e">
            <v>#VALUE!</v>
          </cell>
        </row>
        <row r="11740">
          <cell r="A11740" t="str">
            <v>1001024-6+ / -</v>
          </cell>
          <cell r="B11740" t="e">
            <v>#VALUE!</v>
          </cell>
        </row>
        <row r="11741">
          <cell r="A11741" t="str">
            <v>1000328-2HOP</v>
          </cell>
          <cell r="B11741" t="e">
            <v>#VALUE!</v>
          </cell>
        </row>
        <row r="11742">
          <cell r="A11742" t="str">
            <v>1000328-2PARTSHOP</v>
          </cell>
          <cell r="B11742" t="e">
            <v>#VALUE!</v>
          </cell>
        </row>
        <row r="11743">
          <cell r="A11743" t="str">
            <v>1000328-2TTL. RFU</v>
          </cell>
          <cell r="B11743" t="e">
            <v>#VALUE!</v>
          </cell>
        </row>
        <row r="11744">
          <cell r="A11744" t="str">
            <v>1000328-2Min.</v>
          </cell>
          <cell r="B11744" t="e">
            <v>#VALUE!</v>
          </cell>
        </row>
        <row r="11745">
          <cell r="A11745" t="str">
            <v>1000328-2Max.</v>
          </cell>
          <cell r="B11745" t="e">
            <v>#VALUE!</v>
          </cell>
        </row>
        <row r="11746">
          <cell r="A11746" t="str">
            <v>1000328-2+ / -</v>
          </cell>
          <cell r="B11746" t="e">
            <v>#VALUE!</v>
          </cell>
        </row>
        <row r="11747">
          <cell r="A11747" t="str">
            <v>1000637-0HOP</v>
          </cell>
          <cell r="B11747" t="e">
            <v>#VALUE!</v>
          </cell>
        </row>
        <row r="11748">
          <cell r="A11748" t="str">
            <v>1000637-0TTL. RFU</v>
          </cell>
          <cell r="B11748" t="e">
            <v>#VALUE!</v>
          </cell>
        </row>
        <row r="11749">
          <cell r="A11749" t="str">
            <v>1000637-0Min.</v>
          </cell>
          <cell r="B11749" t="e">
            <v>#VALUE!</v>
          </cell>
        </row>
        <row r="11750">
          <cell r="A11750" t="str">
            <v>1000637-0Max.</v>
          </cell>
          <cell r="B11750" t="e">
            <v>#VALUE!</v>
          </cell>
        </row>
        <row r="11751">
          <cell r="A11751" t="str">
            <v>1000637-0+ / -</v>
          </cell>
          <cell r="B11751" t="e">
            <v>#VALUE!</v>
          </cell>
        </row>
        <row r="11752">
          <cell r="A11752" t="str">
            <v>1001328-8PARTSHOP</v>
          </cell>
          <cell r="B11752" t="e">
            <v>#VALUE!</v>
          </cell>
        </row>
        <row r="11753">
          <cell r="A11753" t="str">
            <v>1001328-8TTL. RFU</v>
          </cell>
          <cell r="B11753" t="e">
            <v>#VALUE!</v>
          </cell>
        </row>
        <row r="11754">
          <cell r="A11754" t="str">
            <v>1001328-8Min.</v>
          </cell>
          <cell r="B11754" t="e">
            <v>#VALUE!</v>
          </cell>
        </row>
        <row r="11755">
          <cell r="A11755" t="str">
            <v>1001328-8Max.</v>
          </cell>
          <cell r="B11755" t="e">
            <v>#VALUE!</v>
          </cell>
        </row>
        <row r="11756">
          <cell r="A11756" t="str">
            <v>1001328-8+ / -</v>
          </cell>
          <cell r="B11756" t="e">
            <v>#VALUE!</v>
          </cell>
        </row>
        <row r="11757">
          <cell r="A11757" t="str">
            <v>1001381-4PARTSHOP</v>
          </cell>
          <cell r="B11757" t="e">
            <v>#VALUE!</v>
          </cell>
        </row>
        <row r="11758">
          <cell r="A11758" t="str">
            <v>1001381-4TTL. RFU</v>
          </cell>
          <cell r="B11758" t="e">
            <v>#VALUE!</v>
          </cell>
        </row>
        <row r="11759">
          <cell r="A11759" t="str">
            <v>1001381-4Min.</v>
          </cell>
          <cell r="B11759" t="e">
            <v>#VALUE!</v>
          </cell>
        </row>
        <row r="11760">
          <cell r="A11760" t="str">
            <v>1001381-4Max.</v>
          </cell>
          <cell r="B11760" t="e">
            <v>#VALUE!</v>
          </cell>
        </row>
        <row r="11761">
          <cell r="A11761" t="str">
            <v>1001381-4+ / -</v>
          </cell>
          <cell r="B11761" t="e">
            <v>#VALUE!</v>
          </cell>
        </row>
        <row r="11762">
          <cell r="A11762" t="str">
            <v>1011102-6IGP</v>
          </cell>
          <cell r="B11762" t="e">
            <v>#VALUE!</v>
          </cell>
        </row>
        <row r="11763">
          <cell r="A11763" t="str">
            <v>1011102-6TTL. RFU</v>
          </cell>
          <cell r="B11763" t="e">
            <v>#VALUE!</v>
          </cell>
        </row>
        <row r="11764">
          <cell r="A11764" t="str">
            <v>1011102-6Min.</v>
          </cell>
          <cell r="B11764" t="e">
            <v>#VALUE!</v>
          </cell>
        </row>
        <row r="11765">
          <cell r="A11765" t="str">
            <v>1011102-6Max.</v>
          </cell>
          <cell r="B11765" t="e">
            <v>#VALUE!</v>
          </cell>
        </row>
        <row r="11766">
          <cell r="A11766" t="str">
            <v>1011102-6+ / -</v>
          </cell>
          <cell r="B11766" t="e">
            <v>#VALUE!</v>
          </cell>
        </row>
        <row r="11767">
          <cell r="A11767" t="str">
            <v>1001380-6PARTSHOP</v>
          </cell>
          <cell r="B11767" t="e">
            <v>#VALUE!</v>
          </cell>
        </row>
        <row r="11768">
          <cell r="A11768" t="str">
            <v>1001380-6TTL. RFU</v>
          </cell>
          <cell r="B11768" t="e">
            <v>#VALUE!</v>
          </cell>
        </row>
        <row r="11769">
          <cell r="A11769" t="str">
            <v>1001380-6Min.</v>
          </cell>
          <cell r="B11769" t="e">
            <v>#VALUE!</v>
          </cell>
        </row>
        <row r="11770">
          <cell r="A11770" t="str">
            <v>1001380-6Max.</v>
          </cell>
          <cell r="B11770" t="e">
            <v>#VALUE!</v>
          </cell>
        </row>
        <row r="11771">
          <cell r="A11771" t="str">
            <v>1001380-6+ / -</v>
          </cell>
          <cell r="B11771" t="e">
            <v>#VALUE!</v>
          </cell>
        </row>
        <row r="11772">
          <cell r="A11772" t="str">
            <v>1001965-0PARTSHOP</v>
          </cell>
          <cell r="B11772" t="e">
            <v>#VALUE!</v>
          </cell>
        </row>
        <row r="11773">
          <cell r="A11773" t="str">
            <v>1001965-0TTL. RFU</v>
          </cell>
          <cell r="B11773" t="e">
            <v>#VALUE!</v>
          </cell>
        </row>
        <row r="11774">
          <cell r="A11774" t="str">
            <v>1001965-0Min.</v>
          </cell>
          <cell r="B11774" t="e">
            <v>#VALUE!</v>
          </cell>
        </row>
        <row r="11775">
          <cell r="A11775" t="str">
            <v>1001965-0Max.</v>
          </cell>
          <cell r="B11775" t="e">
            <v>#VALUE!</v>
          </cell>
        </row>
        <row r="11776">
          <cell r="A11776" t="str">
            <v>1001965-0+ / -</v>
          </cell>
          <cell r="B11776" t="e">
            <v>#VALUE!</v>
          </cell>
        </row>
        <row r="11777">
          <cell r="A11777" t="str">
            <v>1000369-1HSLREPAIR</v>
          </cell>
          <cell r="B11777">
            <v>30000</v>
          </cell>
        </row>
        <row r="11778">
          <cell r="A11778" t="str">
            <v>1000369-1PARTSHOP</v>
          </cell>
          <cell r="B11778" t="e">
            <v>#VALUE!</v>
          </cell>
        </row>
        <row r="11779">
          <cell r="A11779" t="str">
            <v>1000369-1TTL. RFU</v>
          </cell>
          <cell r="B11779" t="e">
            <v>#VALUE!</v>
          </cell>
        </row>
        <row r="11780">
          <cell r="A11780" t="str">
            <v>1000369-1Min.</v>
          </cell>
          <cell r="B11780" t="e">
            <v>#VALUE!</v>
          </cell>
        </row>
        <row r="11781">
          <cell r="A11781" t="str">
            <v>1000369-1Max.</v>
          </cell>
          <cell r="B11781" t="e">
            <v>#VALUE!</v>
          </cell>
        </row>
        <row r="11782">
          <cell r="A11782" t="str">
            <v>1000369-1+ / -</v>
          </cell>
          <cell r="B11782" t="e">
            <v>#VALUE!</v>
          </cell>
        </row>
        <row r="11783">
          <cell r="A11783" t="str">
            <v>1001717-8PARTSHOP</v>
          </cell>
          <cell r="B11783" t="e">
            <v>#VALUE!</v>
          </cell>
        </row>
        <row r="11784">
          <cell r="A11784" t="str">
            <v>1001717-8TTL. RFU</v>
          </cell>
          <cell r="B11784" t="e">
            <v>#VALUE!</v>
          </cell>
        </row>
        <row r="11785">
          <cell r="A11785" t="str">
            <v>1001717-8Min.</v>
          </cell>
          <cell r="B11785" t="e">
            <v>#VALUE!</v>
          </cell>
        </row>
        <row r="11786">
          <cell r="A11786" t="str">
            <v>1001717-8Max.</v>
          </cell>
          <cell r="B11786" t="e">
            <v>#VALUE!</v>
          </cell>
        </row>
        <row r="11787">
          <cell r="A11787" t="str">
            <v>1001717-8+ / -</v>
          </cell>
          <cell r="B11787" t="e">
            <v>#VALUE!</v>
          </cell>
        </row>
        <row r="11788">
          <cell r="A11788" t="str">
            <v>1000902-7PARTSHOP</v>
          </cell>
          <cell r="B11788" t="e">
            <v>#VALUE!</v>
          </cell>
        </row>
        <row r="11789">
          <cell r="A11789" t="str">
            <v>1000902-7TTL. RFU</v>
          </cell>
          <cell r="B11789" t="e">
            <v>#VALUE!</v>
          </cell>
        </row>
        <row r="11790">
          <cell r="A11790" t="str">
            <v>1000902-7Min.</v>
          </cell>
          <cell r="B11790" t="e">
            <v>#VALUE!</v>
          </cell>
        </row>
        <row r="11791">
          <cell r="A11791" t="str">
            <v>1000902-7Max.</v>
          </cell>
          <cell r="B11791" t="e">
            <v>#VALUE!</v>
          </cell>
        </row>
        <row r="11792">
          <cell r="A11792" t="str">
            <v>1000902-7+ / -</v>
          </cell>
          <cell r="B11792" t="e">
            <v>#VALUE!</v>
          </cell>
        </row>
        <row r="11793">
          <cell r="A11793" t="str">
            <v>1002034-9PARTSHOP</v>
          </cell>
          <cell r="B11793" t="e">
            <v>#VALUE!</v>
          </cell>
        </row>
        <row r="11794">
          <cell r="A11794" t="str">
            <v>1002034-9TTL. RFU</v>
          </cell>
          <cell r="B11794" t="e">
            <v>#VALUE!</v>
          </cell>
        </row>
        <row r="11795">
          <cell r="A11795" t="str">
            <v>1002034-9Min.</v>
          </cell>
          <cell r="B11795" t="e">
            <v>#VALUE!</v>
          </cell>
        </row>
        <row r="11796">
          <cell r="A11796" t="str">
            <v>1002034-9Max.</v>
          </cell>
          <cell r="B11796" t="e">
            <v>#VALUE!</v>
          </cell>
        </row>
        <row r="11797">
          <cell r="A11797" t="str">
            <v>1002034-9+ / -</v>
          </cell>
          <cell r="B11797" t="e">
            <v>#VALUE!</v>
          </cell>
        </row>
        <row r="11798">
          <cell r="A11798" t="str">
            <v>1003476-5PARTSHOP</v>
          </cell>
          <cell r="B11798">
            <v>257250</v>
          </cell>
        </row>
        <row r="11799">
          <cell r="A11799" t="str">
            <v>1003476-5TTL. RFU</v>
          </cell>
          <cell r="B11799" t="e">
            <v>#VALUE!</v>
          </cell>
        </row>
        <row r="11800">
          <cell r="A11800" t="str">
            <v>1003476-5Min.</v>
          </cell>
          <cell r="B11800" t="e">
            <v>#VALUE!</v>
          </cell>
        </row>
        <row r="11801">
          <cell r="A11801" t="str">
            <v>1003476-5Max.</v>
          </cell>
          <cell r="B11801" t="e">
            <v>#VALUE!</v>
          </cell>
        </row>
        <row r="11802">
          <cell r="A11802" t="str">
            <v>1003476-5+ / -</v>
          </cell>
          <cell r="B11802" t="e">
            <v>#VALUE!</v>
          </cell>
        </row>
        <row r="11803">
          <cell r="A11803" t="str">
            <v>1011338-1IGP</v>
          </cell>
          <cell r="B11803" t="e">
            <v>#VALUE!</v>
          </cell>
        </row>
        <row r="11804">
          <cell r="A11804" t="str">
            <v>1011338-1TTL. RFU</v>
          </cell>
          <cell r="B11804" t="e">
            <v>#VALUE!</v>
          </cell>
        </row>
        <row r="11805">
          <cell r="A11805" t="str">
            <v>1011338-1Min.</v>
          </cell>
          <cell r="B11805" t="e">
            <v>#VALUE!</v>
          </cell>
        </row>
        <row r="11806">
          <cell r="A11806" t="str">
            <v>1011338-1Max.</v>
          </cell>
          <cell r="B11806" t="e">
            <v>#VALUE!</v>
          </cell>
        </row>
        <row r="11807">
          <cell r="A11807" t="str">
            <v>1011338-1+ / -</v>
          </cell>
          <cell r="B11807" t="e">
            <v>#VALUE!</v>
          </cell>
        </row>
        <row r="11808">
          <cell r="A11808" t="str">
            <v>1001736-4PARTSHOP</v>
          </cell>
          <cell r="B11808" t="e">
            <v>#VALUE!</v>
          </cell>
        </row>
        <row r="11809">
          <cell r="A11809" t="str">
            <v>1001736-4TTL. RFU</v>
          </cell>
          <cell r="B11809" t="e">
            <v>#VALUE!</v>
          </cell>
        </row>
        <row r="11810">
          <cell r="A11810" t="str">
            <v>1001736-4Min.</v>
          </cell>
          <cell r="B11810" t="e">
            <v>#VALUE!</v>
          </cell>
        </row>
        <row r="11811">
          <cell r="A11811" t="str">
            <v>1001736-4Max.</v>
          </cell>
          <cell r="B11811" t="e">
            <v>#VALUE!</v>
          </cell>
        </row>
        <row r="11812">
          <cell r="A11812" t="str">
            <v>1001736-4+ / -</v>
          </cell>
          <cell r="B11812" t="e">
            <v>#VALUE!</v>
          </cell>
        </row>
        <row r="11813">
          <cell r="A11813" t="str">
            <v>1004385-3HOP</v>
          </cell>
          <cell r="B11813" t="e">
            <v>#VALUE!</v>
          </cell>
        </row>
        <row r="11814">
          <cell r="A11814" t="str">
            <v>1004385-3TTL. RFU</v>
          </cell>
          <cell r="B11814" t="e">
            <v>#VALUE!</v>
          </cell>
        </row>
        <row r="11815">
          <cell r="A11815" t="str">
            <v>1004385-3Min.</v>
          </cell>
          <cell r="B11815" t="e">
            <v>#VALUE!</v>
          </cell>
        </row>
        <row r="11816">
          <cell r="A11816" t="str">
            <v>1004385-3Max.</v>
          </cell>
          <cell r="B11816" t="e">
            <v>#VALUE!</v>
          </cell>
        </row>
        <row r="11817">
          <cell r="A11817" t="str">
            <v>1004385-3+ / -</v>
          </cell>
          <cell r="B11817" t="e">
            <v>#VALUE!</v>
          </cell>
        </row>
        <row r="11818">
          <cell r="A11818" t="str">
            <v>1004589-9HOP</v>
          </cell>
          <cell r="B11818" t="e">
            <v>#VALUE!</v>
          </cell>
        </row>
        <row r="11819">
          <cell r="A11819" t="str">
            <v>1004589-9TTL. RFU</v>
          </cell>
          <cell r="B11819" t="e">
            <v>#VALUE!</v>
          </cell>
        </row>
        <row r="11820">
          <cell r="A11820" t="str">
            <v>1004589-9Min.</v>
          </cell>
          <cell r="B11820" t="e">
            <v>#VALUE!</v>
          </cell>
        </row>
        <row r="11821">
          <cell r="A11821" t="str">
            <v>1004589-9Max.</v>
          </cell>
          <cell r="B11821" t="e">
            <v>#VALUE!</v>
          </cell>
        </row>
        <row r="11822">
          <cell r="A11822" t="str">
            <v>1004589-9+ / -</v>
          </cell>
          <cell r="B11822" t="e">
            <v>#VALUE!</v>
          </cell>
        </row>
        <row r="11823">
          <cell r="A11823" t="str">
            <v>1003458-7HOP</v>
          </cell>
          <cell r="B11823" t="e">
            <v>#VALUE!</v>
          </cell>
        </row>
        <row r="11824">
          <cell r="A11824" t="str">
            <v>1003458-7TTL. RFU</v>
          </cell>
          <cell r="B11824" t="e">
            <v>#VALUE!</v>
          </cell>
        </row>
        <row r="11825">
          <cell r="A11825" t="str">
            <v>1003458-7Min.</v>
          </cell>
          <cell r="B11825" t="e">
            <v>#VALUE!</v>
          </cell>
        </row>
        <row r="11826">
          <cell r="A11826" t="str">
            <v>1003458-7Max.</v>
          </cell>
          <cell r="B11826" t="e">
            <v>#VALUE!</v>
          </cell>
        </row>
        <row r="11827">
          <cell r="A11827" t="str">
            <v>1003458-7+ / -</v>
          </cell>
          <cell r="B11827" t="e">
            <v>#VALUE!</v>
          </cell>
        </row>
        <row r="11828">
          <cell r="A11828" t="str">
            <v>1001911-1PARTSHOP</v>
          </cell>
          <cell r="B11828" t="e">
            <v>#VALUE!</v>
          </cell>
        </row>
        <row r="11829">
          <cell r="A11829" t="str">
            <v>1001911-1TTL. RFU</v>
          </cell>
          <cell r="B11829" t="e">
            <v>#VALUE!</v>
          </cell>
        </row>
        <row r="11830">
          <cell r="A11830" t="str">
            <v>1001911-1Min.</v>
          </cell>
          <cell r="B11830" t="e">
            <v>#VALUE!</v>
          </cell>
        </row>
        <row r="11831">
          <cell r="A11831" t="str">
            <v>1001911-1Max.</v>
          </cell>
          <cell r="B11831" t="e">
            <v>#VALUE!</v>
          </cell>
        </row>
        <row r="11832">
          <cell r="A11832" t="str">
            <v>1001911-1+ / -</v>
          </cell>
          <cell r="B11832" t="e">
            <v>#VALUE!</v>
          </cell>
        </row>
        <row r="11833">
          <cell r="A11833" t="str">
            <v>1000365-7HOP</v>
          </cell>
          <cell r="B11833" t="e">
            <v>#VALUE!</v>
          </cell>
        </row>
        <row r="11834">
          <cell r="A11834" t="str">
            <v>1000365-7TTL. RFU</v>
          </cell>
          <cell r="B11834" t="e">
            <v>#VALUE!</v>
          </cell>
        </row>
        <row r="11835">
          <cell r="A11835" t="str">
            <v>1000365-7Min.</v>
          </cell>
          <cell r="B11835" t="e">
            <v>#VALUE!</v>
          </cell>
        </row>
        <row r="11836">
          <cell r="A11836" t="str">
            <v>1000365-7Max.</v>
          </cell>
          <cell r="B11836" t="e">
            <v>#VALUE!</v>
          </cell>
        </row>
        <row r="11837">
          <cell r="A11837" t="str">
            <v>1000365-7+ / -</v>
          </cell>
          <cell r="B11837" t="e">
            <v>#VALUE!</v>
          </cell>
        </row>
        <row r="11838">
          <cell r="A11838" t="str">
            <v>1000309-6HOP</v>
          </cell>
          <cell r="B11838" t="e">
            <v>#VALUE!</v>
          </cell>
        </row>
        <row r="11839">
          <cell r="A11839" t="str">
            <v>1000309-6TTL. RFU</v>
          </cell>
          <cell r="B11839" t="e">
            <v>#VALUE!</v>
          </cell>
        </row>
        <row r="11840">
          <cell r="A11840" t="str">
            <v>1000309-6Min.</v>
          </cell>
          <cell r="B11840" t="e">
            <v>#VALUE!</v>
          </cell>
        </row>
        <row r="11841">
          <cell r="A11841" t="str">
            <v>1000309-6Max.</v>
          </cell>
          <cell r="B11841" t="e">
            <v>#VALUE!</v>
          </cell>
        </row>
        <row r="11842">
          <cell r="A11842" t="str">
            <v>1000309-6+ / -</v>
          </cell>
          <cell r="B11842" t="e">
            <v>#VALUE!</v>
          </cell>
        </row>
        <row r="11843">
          <cell r="A11843" t="str">
            <v>1004949-5IGP</v>
          </cell>
          <cell r="B11843" t="e">
            <v>#VALUE!</v>
          </cell>
        </row>
        <row r="11844">
          <cell r="A11844" t="str">
            <v>1004949-5TTL. RFU</v>
          </cell>
          <cell r="B11844" t="e">
            <v>#VALUE!</v>
          </cell>
        </row>
        <row r="11845">
          <cell r="A11845" t="str">
            <v>1004949-5Min.</v>
          </cell>
          <cell r="B11845" t="e">
            <v>#VALUE!</v>
          </cell>
        </row>
        <row r="11846">
          <cell r="A11846" t="str">
            <v>1004949-5Max.</v>
          </cell>
          <cell r="B11846" t="e">
            <v>#VALUE!</v>
          </cell>
        </row>
        <row r="11847">
          <cell r="A11847" t="str">
            <v>1004949-5+ / -</v>
          </cell>
          <cell r="B11847" t="e">
            <v>#VALUE!</v>
          </cell>
        </row>
        <row r="11848">
          <cell r="A11848" t="str">
            <v>1000368-1</v>
          </cell>
          <cell r="B11848" t="e">
            <v>#VALUE!</v>
          </cell>
        </row>
        <row r="11849">
          <cell r="A11849" t="str">
            <v>1000368-1TTL. RFU</v>
          </cell>
          <cell r="B11849" t="e">
            <v>#VALUE!</v>
          </cell>
        </row>
        <row r="11850">
          <cell r="A11850" t="str">
            <v>1000368-1Min.</v>
          </cell>
          <cell r="B11850" t="e">
            <v>#VALUE!</v>
          </cell>
        </row>
        <row r="11851">
          <cell r="A11851" t="str">
            <v>1000368-1Max.</v>
          </cell>
          <cell r="B11851" t="e">
            <v>#VALUE!</v>
          </cell>
        </row>
        <row r="11852">
          <cell r="A11852" t="str">
            <v>1000368-1+ / -</v>
          </cell>
          <cell r="B11852" t="e">
            <v>#VALUE!</v>
          </cell>
        </row>
        <row r="11853">
          <cell r="A11853" t="str">
            <v>1001358-1PARTSHOP</v>
          </cell>
          <cell r="B11853" t="e">
            <v>#VALUE!</v>
          </cell>
        </row>
        <row r="11854">
          <cell r="A11854" t="str">
            <v>1001358-1TTL. RFU</v>
          </cell>
          <cell r="B11854" t="e">
            <v>#VALUE!</v>
          </cell>
        </row>
        <row r="11855">
          <cell r="A11855" t="str">
            <v>1001358-1Min.</v>
          </cell>
          <cell r="B11855" t="e">
            <v>#VALUE!</v>
          </cell>
        </row>
        <row r="11856">
          <cell r="A11856" t="str">
            <v>1001358-1Max.</v>
          </cell>
          <cell r="B11856" t="e">
            <v>#VALUE!</v>
          </cell>
        </row>
        <row r="11857">
          <cell r="A11857" t="str">
            <v>1001358-1+ / -</v>
          </cell>
          <cell r="B11857" t="e">
            <v>#VALUE!</v>
          </cell>
        </row>
        <row r="11858">
          <cell r="A11858" t="str">
            <v>1001807-7PARTSHOP</v>
          </cell>
          <cell r="B11858" t="e">
            <v>#VALUE!</v>
          </cell>
        </row>
        <row r="11859">
          <cell r="A11859" t="str">
            <v>1001807-7TTL. RFU</v>
          </cell>
          <cell r="B11859" t="e">
            <v>#VALUE!</v>
          </cell>
        </row>
        <row r="11860">
          <cell r="A11860" t="str">
            <v>1001807-7Min.</v>
          </cell>
          <cell r="B11860" t="e">
            <v>#VALUE!</v>
          </cell>
        </row>
        <row r="11861">
          <cell r="A11861" t="str">
            <v>1001807-7Max.</v>
          </cell>
          <cell r="B11861" t="e">
            <v>#VALUE!</v>
          </cell>
        </row>
        <row r="11862">
          <cell r="A11862" t="str">
            <v>1001807-7+ / -</v>
          </cell>
          <cell r="B11862" t="e">
            <v>#VALUE!</v>
          </cell>
        </row>
        <row r="11863">
          <cell r="A11863" t="str">
            <v>1001509-4PARTSHOP</v>
          </cell>
          <cell r="B11863" t="e">
            <v>#VALUE!</v>
          </cell>
        </row>
        <row r="11864">
          <cell r="A11864" t="str">
            <v>1001509-4TTL. RFU</v>
          </cell>
          <cell r="B11864" t="e">
            <v>#VALUE!</v>
          </cell>
        </row>
        <row r="11865">
          <cell r="A11865" t="str">
            <v>1001509-4Min.</v>
          </cell>
          <cell r="B11865" t="e">
            <v>#VALUE!</v>
          </cell>
        </row>
        <row r="11866">
          <cell r="A11866" t="str">
            <v>1001509-4Max.</v>
          </cell>
          <cell r="B11866" t="e">
            <v>#VALUE!</v>
          </cell>
        </row>
        <row r="11867">
          <cell r="A11867" t="str">
            <v>1001509-4+ / -</v>
          </cell>
          <cell r="B11867" t="e">
            <v>#VALUE!</v>
          </cell>
        </row>
        <row r="11868">
          <cell r="A11868" t="str">
            <v>1001728-3PARTSHOP</v>
          </cell>
          <cell r="B11868" t="e">
            <v>#VALUE!</v>
          </cell>
        </row>
        <row r="11869">
          <cell r="A11869" t="str">
            <v>1001728-3TTL. RFU</v>
          </cell>
          <cell r="B11869" t="e">
            <v>#VALUE!</v>
          </cell>
        </row>
        <row r="11870">
          <cell r="A11870" t="str">
            <v>1001728-3Min.</v>
          </cell>
          <cell r="B11870" t="e">
            <v>#VALUE!</v>
          </cell>
        </row>
        <row r="11871">
          <cell r="A11871" t="str">
            <v>1001728-3Max.</v>
          </cell>
          <cell r="B11871" t="e">
            <v>#VALUE!</v>
          </cell>
        </row>
        <row r="11872">
          <cell r="A11872" t="str">
            <v>1001728-3+ / -</v>
          </cell>
          <cell r="B11872" t="e">
            <v>#VALUE!</v>
          </cell>
        </row>
        <row r="11873">
          <cell r="A11873" t="str">
            <v>1001747-1PARTSHOP</v>
          </cell>
          <cell r="B11873" t="e">
            <v>#VALUE!</v>
          </cell>
        </row>
        <row r="11874">
          <cell r="A11874" t="str">
            <v>1001747-1TTL. RFU</v>
          </cell>
          <cell r="B11874" t="e">
            <v>#VALUE!</v>
          </cell>
        </row>
        <row r="11875">
          <cell r="A11875" t="str">
            <v>1001747-1Min.</v>
          </cell>
          <cell r="B11875" t="e">
            <v>#VALUE!</v>
          </cell>
        </row>
        <row r="11876">
          <cell r="A11876" t="str">
            <v>1001747-1Max.</v>
          </cell>
          <cell r="B11876" t="e">
            <v>#VALUE!</v>
          </cell>
        </row>
        <row r="11877">
          <cell r="A11877" t="str">
            <v>1001747-1+ / -</v>
          </cell>
          <cell r="B11877" t="e">
            <v>#VALUE!</v>
          </cell>
        </row>
        <row r="11878">
          <cell r="A11878" t="str">
            <v>1000107-7PARTSHOP</v>
          </cell>
          <cell r="B11878" t="e">
            <v>#VALUE!</v>
          </cell>
        </row>
        <row r="11879">
          <cell r="A11879" t="str">
            <v>1000107-7TTL. RFU</v>
          </cell>
          <cell r="B11879" t="e">
            <v>#VALUE!</v>
          </cell>
        </row>
        <row r="11880">
          <cell r="A11880" t="str">
            <v>1000107-7Min.</v>
          </cell>
          <cell r="B11880" t="e">
            <v>#VALUE!</v>
          </cell>
        </row>
        <row r="11881">
          <cell r="A11881" t="str">
            <v>1000107-7Max.</v>
          </cell>
          <cell r="B11881" t="e">
            <v>#VALUE!</v>
          </cell>
        </row>
        <row r="11882">
          <cell r="A11882" t="str">
            <v>1000107-7+ / -</v>
          </cell>
          <cell r="B11882" t="e">
            <v>#VALUE!</v>
          </cell>
        </row>
        <row r="11883">
          <cell r="A11883" t="str">
            <v>1003063-8PARTSHOP</v>
          </cell>
          <cell r="B11883">
            <v>226136</v>
          </cell>
        </row>
        <row r="11884">
          <cell r="A11884" t="str">
            <v>1003063-8TTL. RFU</v>
          </cell>
          <cell r="B11884" t="e">
            <v>#VALUE!</v>
          </cell>
        </row>
        <row r="11885">
          <cell r="A11885" t="str">
            <v>1003063-8Min.</v>
          </cell>
          <cell r="B11885" t="e">
            <v>#VALUE!</v>
          </cell>
        </row>
        <row r="11886">
          <cell r="A11886" t="str">
            <v>1003063-8Max.</v>
          </cell>
          <cell r="B11886" t="e">
            <v>#VALUE!</v>
          </cell>
        </row>
        <row r="11887">
          <cell r="A11887" t="str">
            <v>1003063-8+ / -</v>
          </cell>
          <cell r="B11887" t="e">
            <v>#VALUE!</v>
          </cell>
        </row>
        <row r="11888">
          <cell r="A11888" t="str">
            <v>1002907-9PARTSHOP</v>
          </cell>
          <cell r="B11888" t="e">
            <v>#VALUE!</v>
          </cell>
        </row>
        <row r="11889">
          <cell r="A11889" t="str">
            <v>1002907-9TTL. RFU</v>
          </cell>
          <cell r="B11889" t="e">
            <v>#VALUE!</v>
          </cell>
        </row>
        <row r="11890">
          <cell r="A11890" t="str">
            <v>1002907-9Min.</v>
          </cell>
          <cell r="B11890" t="e">
            <v>#VALUE!</v>
          </cell>
        </row>
        <row r="11891">
          <cell r="A11891" t="str">
            <v>1002907-9Max.</v>
          </cell>
          <cell r="B11891" t="e">
            <v>#VALUE!</v>
          </cell>
        </row>
        <row r="11892">
          <cell r="A11892" t="str">
            <v>1002907-9+ / -</v>
          </cell>
          <cell r="B11892" t="e">
            <v>#VALUE!</v>
          </cell>
        </row>
        <row r="11893">
          <cell r="A11893" t="str">
            <v>1010696-0HOP</v>
          </cell>
          <cell r="B11893" t="e">
            <v>#VALUE!</v>
          </cell>
        </row>
        <row r="11894">
          <cell r="A11894" t="str">
            <v>1010696-0TTL. RFU</v>
          </cell>
          <cell r="B11894" t="e">
            <v>#VALUE!</v>
          </cell>
        </row>
        <row r="11895">
          <cell r="A11895" t="str">
            <v>1010696-0Min.</v>
          </cell>
          <cell r="B11895" t="e">
            <v>#VALUE!</v>
          </cell>
        </row>
        <row r="11896">
          <cell r="A11896" t="str">
            <v>1010696-0Max.</v>
          </cell>
          <cell r="B11896" t="e">
            <v>#VALUE!</v>
          </cell>
        </row>
        <row r="11897">
          <cell r="A11897" t="str">
            <v>1010696-0+ / -</v>
          </cell>
          <cell r="B11897" t="e">
            <v>#VALUE!</v>
          </cell>
        </row>
        <row r="11898">
          <cell r="A11898" t="str">
            <v>1002938-9</v>
          </cell>
          <cell r="B11898" t="e">
            <v>#VALUE!</v>
          </cell>
        </row>
        <row r="11899">
          <cell r="A11899" t="str">
            <v>1002938-9TTL. RFU</v>
          </cell>
          <cell r="B11899" t="e">
            <v>#VALUE!</v>
          </cell>
        </row>
        <row r="11900">
          <cell r="A11900" t="str">
            <v>1002938-9Min.</v>
          </cell>
          <cell r="B11900" t="e">
            <v>#VALUE!</v>
          </cell>
        </row>
        <row r="11901">
          <cell r="A11901" t="str">
            <v>1002938-9Max.</v>
          </cell>
          <cell r="B11901" t="e">
            <v>#VALUE!</v>
          </cell>
        </row>
        <row r="11902">
          <cell r="A11902" t="str">
            <v>1002938-9+ / -</v>
          </cell>
          <cell r="B11902" t="e">
            <v>#VALUE!</v>
          </cell>
        </row>
        <row r="11903">
          <cell r="A11903" t="str">
            <v>1000351-7PARTSHOP</v>
          </cell>
          <cell r="B11903" t="e">
            <v>#VALUE!</v>
          </cell>
        </row>
        <row r="11904">
          <cell r="A11904" t="str">
            <v>1000351-7TTL. RFU</v>
          </cell>
          <cell r="B11904" t="e">
            <v>#VALUE!</v>
          </cell>
        </row>
        <row r="11905">
          <cell r="A11905" t="str">
            <v>1000351-7Min.</v>
          </cell>
          <cell r="B11905" t="e">
            <v>#VALUE!</v>
          </cell>
        </row>
        <row r="11906">
          <cell r="A11906" t="str">
            <v>1000351-7Max.</v>
          </cell>
          <cell r="B11906" t="e">
            <v>#VALUE!</v>
          </cell>
        </row>
        <row r="11907">
          <cell r="A11907" t="str">
            <v>1000351-7+ / -</v>
          </cell>
          <cell r="B11907" t="e">
            <v>#VALUE!</v>
          </cell>
        </row>
        <row r="11908">
          <cell r="A11908" t="str">
            <v>1000289-8PARTSHOP</v>
          </cell>
          <cell r="B11908">
            <v>140910</v>
          </cell>
        </row>
        <row r="11909">
          <cell r="A11909" t="str">
            <v>1000289-8TTL. RFU</v>
          </cell>
          <cell r="B11909" t="e">
            <v>#VALUE!</v>
          </cell>
        </row>
        <row r="11910">
          <cell r="A11910" t="str">
            <v>1000289-8Min.</v>
          </cell>
          <cell r="B11910" t="e">
            <v>#VALUE!</v>
          </cell>
        </row>
        <row r="11911">
          <cell r="A11911" t="str">
            <v>1000289-8Max.</v>
          </cell>
          <cell r="B11911" t="e">
            <v>#VALUE!</v>
          </cell>
        </row>
        <row r="11912">
          <cell r="A11912" t="str">
            <v>1000289-8+ / -</v>
          </cell>
          <cell r="B11912" t="e">
            <v>#VALUE!</v>
          </cell>
        </row>
        <row r="11913">
          <cell r="A11913" t="str">
            <v>1001727-5PARTSHOP</v>
          </cell>
          <cell r="B11913" t="e">
            <v>#VALUE!</v>
          </cell>
        </row>
        <row r="11914">
          <cell r="A11914" t="str">
            <v>1001727-5TTL. RFU</v>
          </cell>
          <cell r="B11914" t="e">
            <v>#VALUE!</v>
          </cell>
        </row>
        <row r="11915">
          <cell r="A11915" t="str">
            <v>1001727-5Min.</v>
          </cell>
          <cell r="B11915" t="e">
            <v>#VALUE!</v>
          </cell>
        </row>
        <row r="11916">
          <cell r="A11916" t="str">
            <v>1001727-5Max.</v>
          </cell>
          <cell r="B11916" t="e">
            <v>#VALUE!</v>
          </cell>
        </row>
        <row r="11917">
          <cell r="A11917" t="str">
            <v>1001727-5+ / -</v>
          </cell>
          <cell r="B11917" t="e">
            <v>#VALUE!</v>
          </cell>
        </row>
        <row r="11918">
          <cell r="A11918" t="str">
            <v>1003022-0HOP</v>
          </cell>
          <cell r="B11918" t="e">
            <v>#VALUE!</v>
          </cell>
        </row>
        <row r="11919">
          <cell r="A11919" t="str">
            <v>1003022-0PARTSHOP</v>
          </cell>
          <cell r="B11919" t="e">
            <v>#VALUE!</v>
          </cell>
        </row>
        <row r="11920">
          <cell r="A11920" t="str">
            <v>1003022-0TTL. RFU</v>
          </cell>
          <cell r="B11920" t="e">
            <v>#VALUE!</v>
          </cell>
        </row>
        <row r="11921">
          <cell r="A11921" t="str">
            <v>1003022-0Min.</v>
          </cell>
          <cell r="B11921" t="e">
            <v>#VALUE!</v>
          </cell>
        </row>
        <row r="11922">
          <cell r="A11922" t="str">
            <v>1003022-0Max.</v>
          </cell>
          <cell r="B11922" t="e">
            <v>#VALUE!</v>
          </cell>
        </row>
        <row r="11923">
          <cell r="A11923" t="str">
            <v>1003022-0+ / -</v>
          </cell>
          <cell r="B11923" t="e">
            <v>#VALUE!</v>
          </cell>
        </row>
        <row r="11924">
          <cell r="A11924" t="str">
            <v>1011588-9IGP</v>
          </cell>
          <cell r="B11924" t="e">
            <v>#VALUE!</v>
          </cell>
        </row>
        <row r="11925">
          <cell r="A11925" t="str">
            <v>1011588-9TTL. RFU</v>
          </cell>
          <cell r="B11925" t="e">
            <v>#VALUE!</v>
          </cell>
        </row>
        <row r="11926">
          <cell r="A11926" t="str">
            <v>1011588-9Min.</v>
          </cell>
          <cell r="B11926" t="e">
            <v>#VALUE!</v>
          </cell>
        </row>
        <row r="11927">
          <cell r="A11927" t="str">
            <v>1011588-9Max.</v>
          </cell>
          <cell r="B11927" t="e">
            <v>#VALUE!</v>
          </cell>
        </row>
        <row r="11928">
          <cell r="A11928" t="str">
            <v>1011588-9+ / -</v>
          </cell>
          <cell r="B11928" t="e">
            <v>#VALUE!</v>
          </cell>
        </row>
        <row r="11929">
          <cell r="A11929" t="str">
            <v>1011474-2HOP</v>
          </cell>
          <cell r="B11929" t="e">
            <v>#VALUE!</v>
          </cell>
        </row>
        <row r="11930">
          <cell r="A11930" t="str">
            <v>1011474-2TTL. RFU</v>
          </cell>
          <cell r="B11930" t="e">
            <v>#VALUE!</v>
          </cell>
        </row>
        <row r="11931">
          <cell r="A11931" t="str">
            <v>1011474-2Min.</v>
          </cell>
          <cell r="B11931" t="e">
            <v>#VALUE!</v>
          </cell>
        </row>
        <row r="11932">
          <cell r="A11932" t="str">
            <v>1011474-2Max.</v>
          </cell>
          <cell r="B11932" t="e">
            <v>#VALUE!</v>
          </cell>
        </row>
        <row r="11933">
          <cell r="A11933" t="str">
            <v>1011474-2+ / -</v>
          </cell>
          <cell r="B11933" t="e">
            <v>#VALUE!</v>
          </cell>
        </row>
        <row r="11934">
          <cell r="A11934" t="str">
            <v>1001953-7PARTSHOP</v>
          </cell>
          <cell r="B11934" t="e">
            <v>#VALUE!</v>
          </cell>
        </row>
        <row r="11935">
          <cell r="A11935" t="str">
            <v>1001953-7TTL. RFU</v>
          </cell>
          <cell r="B11935" t="e">
            <v>#VALUE!</v>
          </cell>
        </row>
        <row r="11936">
          <cell r="A11936" t="str">
            <v>1001953-7Min.</v>
          </cell>
          <cell r="B11936" t="e">
            <v>#VALUE!</v>
          </cell>
        </row>
        <row r="11937">
          <cell r="A11937" t="str">
            <v>1001953-7Max.</v>
          </cell>
          <cell r="B11937" t="e">
            <v>#VALUE!</v>
          </cell>
        </row>
        <row r="11938">
          <cell r="A11938" t="str">
            <v>1001953-7+ / -</v>
          </cell>
          <cell r="B11938" t="e">
            <v>#VALUE!</v>
          </cell>
        </row>
        <row r="11939">
          <cell r="A11939" t="str">
            <v>1003032-8PARTSHOP</v>
          </cell>
          <cell r="B11939" t="e">
            <v>#VALUE!</v>
          </cell>
        </row>
        <row r="11940">
          <cell r="A11940" t="str">
            <v>1003032-8TTL. RFU</v>
          </cell>
          <cell r="B11940" t="e">
            <v>#VALUE!</v>
          </cell>
        </row>
        <row r="11941">
          <cell r="A11941" t="str">
            <v>1003032-8Min.</v>
          </cell>
          <cell r="B11941" t="e">
            <v>#VALUE!</v>
          </cell>
        </row>
        <row r="11942">
          <cell r="A11942" t="str">
            <v>1003032-8Max.</v>
          </cell>
          <cell r="B11942" t="e">
            <v>#VALUE!</v>
          </cell>
        </row>
        <row r="11943">
          <cell r="A11943" t="str">
            <v>1003032-8+ / -</v>
          </cell>
          <cell r="B11943" t="e">
            <v>#VALUE!</v>
          </cell>
        </row>
        <row r="11944">
          <cell r="A11944" t="str">
            <v>1005306-9PARTSHOP</v>
          </cell>
          <cell r="B11944" t="e">
            <v>#VALUE!</v>
          </cell>
        </row>
        <row r="11945">
          <cell r="A11945" t="str">
            <v>1005306-9TTL. RFU</v>
          </cell>
          <cell r="B11945" t="e">
            <v>#VALUE!</v>
          </cell>
        </row>
        <row r="11946">
          <cell r="A11946" t="str">
            <v>1005306-9Min.</v>
          </cell>
          <cell r="B11946" t="e">
            <v>#VALUE!</v>
          </cell>
        </row>
        <row r="11947">
          <cell r="A11947" t="str">
            <v>1005306-9Max.</v>
          </cell>
          <cell r="B11947" t="e">
            <v>#VALUE!</v>
          </cell>
        </row>
        <row r="11948">
          <cell r="A11948" t="str">
            <v>1005306-9+ / -</v>
          </cell>
          <cell r="B11948" t="e">
            <v>#VALUE!</v>
          </cell>
        </row>
        <row r="11949">
          <cell r="A11949" t="str">
            <v>1001994-4PARTSHOP</v>
          </cell>
          <cell r="B11949" t="e">
            <v>#VALUE!</v>
          </cell>
        </row>
        <row r="11950">
          <cell r="A11950" t="str">
            <v>1001994-4TTL. RFU</v>
          </cell>
          <cell r="B11950" t="e">
            <v>#VALUE!</v>
          </cell>
        </row>
        <row r="11951">
          <cell r="A11951" t="str">
            <v>1001994-4Min.</v>
          </cell>
          <cell r="B11951" t="e">
            <v>#VALUE!</v>
          </cell>
        </row>
        <row r="11952">
          <cell r="A11952" t="str">
            <v>1001994-4Max.</v>
          </cell>
          <cell r="B11952" t="e">
            <v>#VALUE!</v>
          </cell>
        </row>
        <row r="11953">
          <cell r="A11953" t="str">
            <v>1001994-4+ / -</v>
          </cell>
          <cell r="B11953" t="e">
            <v>#VALUE!</v>
          </cell>
        </row>
        <row r="11954">
          <cell r="A11954" t="str">
            <v>1000918-3PARTSHOP</v>
          </cell>
          <cell r="B11954" t="e">
            <v>#VALUE!</v>
          </cell>
        </row>
        <row r="11955">
          <cell r="A11955" t="str">
            <v>1000918-3TTL. RFU</v>
          </cell>
          <cell r="B11955" t="e">
            <v>#VALUE!</v>
          </cell>
        </row>
        <row r="11956">
          <cell r="A11956" t="str">
            <v>1000918-3Min.</v>
          </cell>
          <cell r="B11956" t="e">
            <v>#VALUE!</v>
          </cell>
        </row>
        <row r="11957">
          <cell r="A11957" t="str">
            <v>1000918-3Max.</v>
          </cell>
          <cell r="B11957" t="e">
            <v>#VALUE!</v>
          </cell>
        </row>
        <row r="11958">
          <cell r="A11958" t="str">
            <v>1000918-3+ / -</v>
          </cell>
          <cell r="B11958" t="e">
            <v>#VALUE!</v>
          </cell>
        </row>
        <row r="11959">
          <cell r="A11959" t="str">
            <v>1001029-7PARTSHOP</v>
          </cell>
          <cell r="B11959" t="e">
            <v>#VALUE!</v>
          </cell>
        </row>
        <row r="11960">
          <cell r="A11960" t="str">
            <v>1001029-7TTL. RFU</v>
          </cell>
          <cell r="B11960" t="e">
            <v>#VALUE!</v>
          </cell>
        </row>
        <row r="11961">
          <cell r="A11961" t="str">
            <v>1001029-7Min.</v>
          </cell>
          <cell r="B11961" t="e">
            <v>#VALUE!</v>
          </cell>
        </row>
        <row r="11962">
          <cell r="A11962" t="str">
            <v>1001029-7Max.</v>
          </cell>
          <cell r="B11962" t="e">
            <v>#VALUE!</v>
          </cell>
        </row>
        <row r="11963">
          <cell r="A11963" t="str">
            <v>1001029-7+ / -</v>
          </cell>
          <cell r="B11963" t="e">
            <v>#VALUE!</v>
          </cell>
        </row>
        <row r="11964">
          <cell r="A11964" t="str">
            <v>1001382-2PARTSHOP</v>
          </cell>
          <cell r="B11964" t="e">
            <v>#VALUE!</v>
          </cell>
        </row>
        <row r="11965">
          <cell r="A11965" t="str">
            <v>1001382-2TTL. RFU</v>
          </cell>
          <cell r="B11965" t="e">
            <v>#VALUE!</v>
          </cell>
        </row>
        <row r="11966">
          <cell r="A11966" t="str">
            <v>1001382-2Min.</v>
          </cell>
          <cell r="B11966" t="e">
            <v>#VALUE!</v>
          </cell>
        </row>
        <row r="11967">
          <cell r="A11967" t="str">
            <v>1001382-2Max.</v>
          </cell>
          <cell r="B11967" t="e">
            <v>#VALUE!</v>
          </cell>
        </row>
        <row r="11968">
          <cell r="A11968" t="str">
            <v>1001382-2+ / -</v>
          </cell>
          <cell r="B11968" t="e">
            <v>#VALUE!</v>
          </cell>
        </row>
        <row r="11969">
          <cell r="A11969" t="str">
            <v>1010959-5PARTSHOP</v>
          </cell>
          <cell r="B11969" t="e">
            <v>#VALUE!</v>
          </cell>
        </row>
        <row r="11970">
          <cell r="A11970" t="str">
            <v>1010959-5TTL. RFU</v>
          </cell>
          <cell r="B11970" t="e">
            <v>#VALUE!</v>
          </cell>
        </row>
        <row r="11971">
          <cell r="A11971" t="str">
            <v>1010959-5Min.</v>
          </cell>
          <cell r="B11971" t="e">
            <v>#VALUE!</v>
          </cell>
        </row>
        <row r="11972">
          <cell r="A11972" t="str">
            <v>1010959-5Max.</v>
          </cell>
          <cell r="B11972" t="e">
            <v>#VALUE!</v>
          </cell>
        </row>
        <row r="11973">
          <cell r="A11973" t="str">
            <v>1010959-5+ / -</v>
          </cell>
          <cell r="B11973" t="e">
            <v>#VALUE!</v>
          </cell>
        </row>
        <row r="11974">
          <cell r="A11974" t="str">
            <v>1000087-9PARTSHOP</v>
          </cell>
          <cell r="B11974" t="e">
            <v>#VALUE!</v>
          </cell>
        </row>
        <row r="11975">
          <cell r="A11975" t="str">
            <v>1000087-9TTL. RFU</v>
          </cell>
          <cell r="B11975" t="e">
            <v>#VALUE!</v>
          </cell>
        </row>
        <row r="11976">
          <cell r="A11976" t="str">
            <v>1000087-9Min.</v>
          </cell>
          <cell r="B11976" t="e">
            <v>#VALUE!</v>
          </cell>
        </row>
        <row r="11977">
          <cell r="A11977" t="str">
            <v>1000087-9Max.</v>
          </cell>
          <cell r="B11977" t="e">
            <v>#VALUE!</v>
          </cell>
        </row>
        <row r="11978">
          <cell r="A11978" t="str">
            <v>1000087-9+ / -</v>
          </cell>
          <cell r="B11978" t="e">
            <v>#VALUE!</v>
          </cell>
        </row>
        <row r="11979">
          <cell r="A11979" t="str">
            <v>1011132-8PARTSHOP</v>
          </cell>
          <cell r="B11979" t="e">
            <v>#VALUE!</v>
          </cell>
        </row>
        <row r="11980">
          <cell r="A11980" t="str">
            <v>1011132-8TTL. RFU</v>
          </cell>
          <cell r="B11980" t="e">
            <v>#VALUE!</v>
          </cell>
        </row>
        <row r="11981">
          <cell r="A11981" t="str">
            <v>1011132-8Min.</v>
          </cell>
          <cell r="B11981" t="e">
            <v>#VALUE!</v>
          </cell>
        </row>
        <row r="11982">
          <cell r="A11982" t="str">
            <v>1011132-8Max.</v>
          </cell>
          <cell r="B11982" t="e">
            <v>#VALUE!</v>
          </cell>
        </row>
        <row r="11983">
          <cell r="A11983" t="str">
            <v>1011132-8+ / -</v>
          </cell>
          <cell r="B11983" t="e">
            <v>#VALUE!</v>
          </cell>
        </row>
        <row r="11984">
          <cell r="A11984" t="str">
            <v>1010911-0PARTSHOP</v>
          </cell>
          <cell r="B11984" t="e">
            <v>#VALUE!</v>
          </cell>
        </row>
        <row r="11985">
          <cell r="A11985" t="str">
            <v>1010911-0TTL. RFU</v>
          </cell>
          <cell r="B11985" t="e">
            <v>#VALUE!</v>
          </cell>
        </row>
        <row r="11986">
          <cell r="A11986" t="str">
            <v>1010911-0Min.</v>
          </cell>
          <cell r="B11986" t="e">
            <v>#VALUE!</v>
          </cell>
        </row>
        <row r="11987">
          <cell r="A11987" t="str">
            <v>1010911-0Max.</v>
          </cell>
          <cell r="B11987" t="e">
            <v>#VALUE!</v>
          </cell>
        </row>
        <row r="11988">
          <cell r="A11988" t="str">
            <v>1010911-0+ / -</v>
          </cell>
          <cell r="B11988" t="e">
            <v>#VALUE!</v>
          </cell>
        </row>
        <row r="11989">
          <cell r="A11989" t="str">
            <v>1000839-1PARTSHOP</v>
          </cell>
          <cell r="B11989" t="e">
            <v>#VALUE!</v>
          </cell>
        </row>
        <row r="11990">
          <cell r="A11990" t="str">
            <v>1000839-1TTL. RFU</v>
          </cell>
          <cell r="B11990" t="e">
            <v>#VALUE!</v>
          </cell>
        </row>
        <row r="11991">
          <cell r="A11991" t="str">
            <v>1000839-1Min.</v>
          </cell>
          <cell r="B11991" t="e">
            <v>#VALUE!</v>
          </cell>
        </row>
        <row r="11992">
          <cell r="A11992" t="str">
            <v>1000839-1Max.</v>
          </cell>
          <cell r="B11992" t="e">
            <v>#VALUE!</v>
          </cell>
        </row>
        <row r="11993">
          <cell r="A11993" t="str">
            <v>1000839-1+ / -</v>
          </cell>
          <cell r="B11993" t="e">
            <v>#VALUE!</v>
          </cell>
        </row>
        <row r="11994">
          <cell r="A11994" t="str">
            <v>1001399-7PARTSHOP</v>
          </cell>
          <cell r="B11994" t="e">
            <v>#VALUE!</v>
          </cell>
        </row>
        <row r="11995">
          <cell r="A11995" t="str">
            <v>1001399-7TTL. RFU</v>
          </cell>
          <cell r="B11995" t="e">
            <v>#VALUE!</v>
          </cell>
        </row>
        <row r="11996">
          <cell r="A11996" t="str">
            <v>1001399-7Min.</v>
          </cell>
          <cell r="B11996" t="e">
            <v>#VALUE!</v>
          </cell>
        </row>
        <row r="11997">
          <cell r="A11997" t="str">
            <v>1001399-7Max.</v>
          </cell>
          <cell r="B11997" t="e">
            <v>#VALUE!</v>
          </cell>
        </row>
        <row r="11998">
          <cell r="A11998" t="str">
            <v>1001399-7+ / -</v>
          </cell>
          <cell r="B11998" t="e">
            <v>#VALUE!</v>
          </cell>
        </row>
        <row r="11999">
          <cell r="A11999" t="str">
            <v>1001539-6PARTSHOP</v>
          </cell>
          <cell r="B11999" t="e">
            <v>#VALUE!</v>
          </cell>
        </row>
        <row r="12000">
          <cell r="A12000" t="str">
            <v>1001539-6TTL. RFU</v>
          </cell>
          <cell r="B12000" t="e">
            <v>#VALUE!</v>
          </cell>
        </row>
        <row r="12001">
          <cell r="A12001" t="str">
            <v>1001539-6Min.</v>
          </cell>
          <cell r="B12001" t="e">
            <v>#VALUE!</v>
          </cell>
        </row>
        <row r="12002">
          <cell r="A12002" t="str">
            <v>1001539-6Max.</v>
          </cell>
          <cell r="B12002" t="e">
            <v>#VALUE!</v>
          </cell>
        </row>
        <row r="12003">
          <cell r="A12003" t="str">
            <v>1001539-6+ / -</v>
          </cell>
          <cell r="B12003" t="e">
            <v>#VALUE!</v>
          </cell>
        </row>
        <row r="12004">
          <cell r="A12004" t="str">
            <v>1001538-8PARTSHOP</v>
          </cell>
          <cell r="B12004" t="e">
            <v>#VALUE!</v>
          </cell>
        </row>
        <row r="12005">
          <cell r="A12005" t="str">
            <v>1001538-8TTL. RFU</v>
          </cell>
          <cell r="B12005" t="e">
            <v>#VALUE!</v>
          </cell>
        </row>
        <row r="12006">
          <cell r="A12006" t="str">
            <v>1001538-8Min.</v>
          </cell>
          <cell r="B12006" t="e">
            <v>#VALUE!</v>
          </cell>
        </row>
        <row r="12007">
          <cell r="A12007" t="str">
            <v>1001538-8Max.</v>
          </cell>
          <cell r="B12007" t="e">
            <v>#VALUE!</v>
          </cell>
        </row>
        <row r="12008">
          <cell r="A12008" t="str">
            <v>1001538-8+ / -</v>
          </cell>
          <cell r="B12008" t="e">
            <v>#VALUE!</v>
          </cell>
        </row>
        <row r="12009">
          <cell r="A12009" t="str">
            <v>1011556-0FGP</v>
          </cell>
          <cell r="B12009" t="e">
            <v>#VALUE!</v>
          </cell>
        </row>
        <row r="12010">
          <cell r="A12010" t="str">
            <v>1011556-0TTL. RFU</v>
          </cell>
          <cell r="B12010" t="e">
            <v>#VALUE!</v>
          </cell>
        </row>
        <row r="12011">
          <cell r="A12011" t="str">
            <v>1011556-0Min.</v>
          </cell>
          <cell r="B12011" t="e">
            <v>#VALUE!</v>
          </cell>
        </row>
        <row r="12012">
          <cell r="A12012" t="str">
            <v>1011556-0Max.</v>
          </cell>
          <cell r="B12012" t="e">
            <v>#VALUE!</v>
          </cell>
        </row>
        <row r="12013">
          <cell r="A12013" t="str">
            <v>1011556-0+ / -</v>
          </cell>
          <cell r="B12013" t="e">
            <v>#VALUE!</v>
          </cell>
        </row>
        <row r="12014">
          <cell r="A12014" t="str">
            <v>1011557-9FGP</v>
          </cell>
          <cell r="B12014" t="e">
            <v>#VALUE!</v>
          </cell>
        </row>
        <row r="12015">
          <cell r="A12015" t="str">
            <v>1011557-9TTL. RFU</v>
          </cell>
          <cell r="B12015" t="e">
            <v>#VALUE!</v>
          </cell>
        </row>
        <row r="12016">
          <cell r="A12016" t="str">
            <v>1011557-9Min.</v>
          </cell>
          <cell r="B12016" t="e">
            <v>#VALUE!</v>
          </cell>
        </row>
        <row r="12017">
          <cell r="A12017" t="str">
            <v>1011557-9Max.</v>
          </cell>
          <cell r="B12017" t="e">
            <v>#VALUE!</v>
          </cell>
        </row>
        <row r="12018">
          <cell r="A12018" t="str">
            <v>1011557-9+ / -</v>
          </cell>
          <cell r="B12018" t="e">
            <v>#VALUE!</v>
          </cell>
        </row>
        <row r="12019">
          <cell r="A12019" t="str">
            <v>1011546-3FGP</v>
          </cell>
          <cell r="B12019" t="e">
            <v>#VALUE!</v>
          </cell>
        </row>
        <row r="12020">
          <cell r="A12020" t="str">
            <v>1011546-3TTL. RFU</v>
          </cell>
          <cell r="B12020" t="e">
            <v>#VALUE!</v>
          </cell>
        </row>
        <row r="12021">
          <cell r="A12021" t="str">
            <v>1011546-3Min.</v>
          </cell>
          <cell r="B12021" t="e">
            <v>#VALUE!</v>
          </cell>
        </row>
        <row r="12022">
          <cell r="A12022" t="str">
            <v>1011546-3Max.</v>
          </cell>
          <cell r="B12022" t="e">
            <v>#VALUE!</v>
          </cell>
        </row>
        <row r="12023">
          <cell r="A12023" t="str">
            <v>1011546-3+ / -</v>
          </cell>
          <cell r="B12023" t="e">
            <v>#VALUE!</v>
          </cell>
        </row>
        <row r="12024">
          <cell r="A12024" t="str">
            <v>1000021-6PARTSHOP</v>
          </cell>
          <cell r="B12024">
            <v>84464</v>
          </cell>
        </row>
        <row r="12025">
          <cell r="A12025" t="str">
            <v>1000021-6TTL. RFU</v>
          </cell>
          <cell r="B12025" t="e">
            <v>#VALUE!</v>
          </cell>
        </row>
        <row r="12026">
          <cell r="A12026" t="str">
            <v>1000021-6Min.</v>
          </cell>
          <cell r="B12026" t="e">
            <v>#VALUE!</v>
          </cell>
        </row>
        <row r="12027">
          <cell r="A12027" t="str">
            <v>1000021-6Max.</v>
          </cell>
          <cell r="B12027" t="e">
            <v>#VALUE!</v>
          </cell>
        </row>
        <row r="12028">
          <cell r="A12028" t="str">
            <v>1000021-6+ / -</v>
          </cell>
          <cell r="B12028" t="e">
            <v>#VALUE!</v>
          </cell>
        </row>
        <row r="12029">
          <cell r="A12029" t="str">
            <v>1011354-1IMPORTIR</v>
          </cell>
          <cell r="B12029" t="e">
            <v>#VALUE!</v>
          </cell>
        </row>
        <row r="12030">
          <cell r="A12030" t="str">
            <v>1011354-1TTL. RFU</v>
          </cell>
          <cell r="B12030" t="e">
            <v>#VALUE!</v>
          </cell>
        </row>
        <row r="12031">
          <cell r="A12031" t="str">
            <v>1011354-1Min.</v>
          </cell>
          <cell r="B12031" t="e">
            <v>#VALUE!</v>
          </cell>
        </row>
        <row r="12032">
          <cell r="A12032" t="str">
            <v>1011354-1Max.</v>
          </cell>
          <cell r="B12032" t="e">
            <v>#VALUE!</v>
          </cell>
        </row>
        <row r="12033">
          <cell r="A12033" t="str">
            <v>1011354-1+ / -</v>
          </cell>
          <cell r="B12033" t="e">
            <v>#VALUE!</v>
          </cell>
        </row>
        <row r="12034">
          <cell r="A12034" t="str">
            <v>1011357-6IMPORTIR</v>
          </cell>
          <cell r="B12034" t="e">
            <v>#VALUE!</v>
          </cell>
        </row>
        <row r="12035">
          <cell r="A12035" t="str">
            <v>1011357-6TTL. RFU</v>
          </cell>
          <cell r="B12035" t="e">
            <v>#VALUE!</v>
          </cell>
        </row>
        <row r="12036">
          <cell r="A12036" t="str">
            <v>1011357-6Min.</v>
          </cell>
          <cell r="B12036" t="e">
            <v>#VALUE!</v>
          </cell>
        </row>
        <row r="12037">
          <cell r="A12037" t="str">
            <v>1011357-6Max.</v>
          </cell>
          <cell r="B12037" t="e">
            <v>#VALUE!</v>
          </cell>
        </row>
        <row r="12038">
          <cell r="A12038" t="str">
            <v>1011357-6+ / -</v>
          </cell>
          <cell r="B12038" t="e">
            <v>#VALUE!</v>
          </cell>
        </row>
        <row r="12039">
          <cell r="A12039" t="str">
            <v>1011356-8IMPORTIR</v>
          </cell>
          <cell r="B12039" t="e">
            <v>#VALUE!</v>
          </cell>
        </row>
        <row r="12040">
          <cell r="A12040" t="str">
            <v>1011356-8TTL. RFU</v>
          </cell>
          <cell r="B12040" t="e">
            <v>#VALUE!</v>
          </cell>
        </row>
        <row r="12041">
          <cell r="A12041" t="str">
            <v>1011356-8Min.</v>
          </cell>
          <cell r="B12041" t="e">
            <v>#VALUE!</v>
          </cell>
        </row>
        <row r="12042">
          <cell r="A12042" t="str">
            <v>1011356-8Max.</v>
          </cell>
          <cell r="B12042" t="e">
            <v>#VALUE!</v>
          </cell>
        </row>
        <row r="12043">
          <cell r="A12043" t="str">
            <v>1011356-8+ / -</v>
          </cell>
          <cell r="B12043" t="e">
            <v>#VALUE!</v>
          </cell>
        </row>
        <row r="12044">
          <cell r="A12044" t="str">
            <v>1000337-1PARTSHOP</v>
          </cell>
          <cell r="B12044">
            <v>39091</v>
          </cell>
        </row>
        <row r="12045">
          <cell r="A12045" t="str">
            <v>1000337-1TTL. RFU</v>
          </cell>
          <cell r="B12045" t="e">
            <v>#VALUE!</v>
          </cell>
        </row>
        <row r="12046">
          <cell r="A12046" t="str">
            <v>1000337-1Min.</v>
          </cell>
          <cell r="B12046" t="e">
            <v>#VALUE!</v>
          </cell>
        </row>
        <row r="12047">
          <cell r="A12047" t="str">
            <v>1000337-1Max.</v>
          </cell>
          <cell r="B12047" t="e">
            <v>#VALUE!</v>
          </cell>
        </row>
        <row r="12048">
          <cell r="A12048" t="str">
            <v>1000337-1+ / -</v>
          </cell>
          <cell r="B12048" t="e">
            <v>#VALUE!</v>
          </cell>
        </row>
        <row r="12049">
          <cell r="A12049" t="str">
            <v>1000263-4PARTSHOP</v>
          </cell>
          <cell r="B12049">
            <v>47559</v>
          </cell>
        </row>
        <row r="12050">
          <cell r="A12050" t="str">
            <v>1000263-4TTL. RFU</v>
          </cell>
          <cell r="B12050" t="e">
            <v>#VALUE!</v>
          </cell>
        </row>
        <row r="12051">
          <cell r="A12051" t="str">
            <v>1000263-4Min.</v>
          </cell>
          <cell r="B12051" t="e">
            <v>#VALUE!</v>
          </cell>
        </row>
        <row r="12052">
          <cell r="A12052" t="str">
            <v>1000263-4Max.</v>
          </cell>
          <cell r="B12052" t="e">
            <v>#VALUE!</v>
          </cell>
        </row>
        <row r="12053">
          <cell r="A12053" t="str">
            <v>1000263-4+ / -</v>
          </cell>
          <cell r="B12053" t="e">
            <v>#VALUE!</v>
          </cell>
        </row>
        <row r="12054">
          <cell r="A12054" t="str">
            <v>1000336-3PARTSHOP</v>
          </cell>
          <cell r="B12054" t="e">
            <v>#VALUE!</v>
          </cell>
        </row>
        <row r="12055">
          <cell r="A12055" t="str">
            <v>1000336-3TTL. RFU</v>
          </cell>
          <cell r="B12055" t="e">
            <v>#VALUE!</v>
          </cell>
        </row>
        <row r="12056">
          <cell r="A12056" t="str">
            <v>1000336-3Min.</v>
          </cell>
          <cell r="B12056" t="e">
            <v>#VALUE!</v>
          </cell>
        </row>
        <row r="12057">
          <cell r="A12057" t="str">
            <v>1000336-3Max.</v>
          </cell>
          <cell r="B12057" t="e">
            <v>#VALUE!</v>
          </cell>
        </row>
        <row r="12058">
          <cell r="A12058" t="str">
            <v>1000336-3+ / -</v>
          </cell>
          <cell r="B12058" t="e">
            <v>#VALUE!</v>
          </cell>
        </row>
        <row r="12059">
          <cell r="A12059" t="str">
            <v>1001466-7PARTSHOP</v>
          </cell>
          <cell r="B12059" t="e">
            <v>#VALUE!</v>
          </cell>
        </row>
        <row r="12060">
          <cell r="A12060" t="str">
            <v>1001466-7TTL. RFU</v>
          </cell>
          <cell r="B12060" t="e">
            <v>#VALUE!</v>
          </cell>
        </row>
        <row r="12061">
          <cell r="A12061" t="str">
            <v>1001466-7Min.</v>
          </cell>
          <cell r="B12061" t="e">
            <v>#VALUE!</v>
          </cell>
        </row>
        <row r="12062">
          <cell r="A12062" t="str">
            <v>1001466-7Max.</v>
          </cell>
          <cell r="B12062" t="e">
            <v>#VALUE!</v>
          </cell>
        </row>
        <row r="12063">
          <cell r="A12063" t="str">
            <v>1001466-7+ / -</v>
          </cell>
          <cell r="B12063" t="e">
            <v>#VALUE!</v>
          </cell>
        </row>
        <row r="12064">
          <cell r="A12064" t="str">
            <v>1001468-3PARTSHOP</v>
          </cell>
          <cell r="B12064" t="e">
            <v>#VALUE!</v>
          </cell>
        </row>
        <row r="12065">
          <cell r="A12065" t="str">
            <v>1001468-3TTL. RFU</v>
          </cell>
          <cell r="B12065" t="e">
            <v>#VALUE!</v>
          </cell>
        </row>
        <row r="12066">
          <cell r="A12066" t="str">
            <v>1001468-3Min.</v>
          </cell>
          <cell r="B12066" t="e">
            <v>#VALUE!</v>
          </cell>
        </row>
        <row r="12067">
          <cell r="A12067" t="str">
            <v>1001468-3Max.</v>
          </cell>
          <cell r="B12067" t="e">
            <v>#VALUE!</v>
          </cell>
        </row>
        <row r="12068">
          <cell r="A12068" t="str">
            <v>1001468-3+ / -</v>
          </cell>
          <cell r="B12068" t="e">
            <v>#VALUE!</v>
          </cell>
        </row>
        <row r="12069">
          <cell r="A12069" t="str">
            <v>1001467-5PARTSHOP</v>
          </cell>
          <cell r="B12069" t="e">
            <v>#VALUE!</v>
          </cell>
        </row>
        <row r="12070">
          <cell r="A12070" t="str">
            <v>1001467-5TTL. RFU</v>
          </cell>
          <cell r="B12070" t="e">
            <v>#VALUE!</v>
          </cell>
        </row>
        <row r="12071">
          <cell r="A12071" t="str">
            <v>1001467-5Min.</v>
          </cell>
          <cell r="B12071" t="e">
            <v>#VALUE!</v>
          </cell>
        </row>
        <row r="12072">
          <cell r="A12072" t="str">
            <v>1001467-5Max.</v>
          </cell>
          <cell r="B12072" t="e">
            <v>#VALUE!</v>
          </cell>
        </row>
        <row r="12073">
          <cell r="A12073" t="str">
            <v>1001467-5+ / -</v>
          </cell>
          <cell r="B12073" t="e">
            <v>#VALUE!</v>
          </cell>
        </row>
        <row r="12074">
          <cell r="A12074" t="str">
            <v>1001921-9PARTSHOP</v>
          </cell>
          <cell r="B12074" t="e">
            <v>#VALUE!</v>
          </cell>
        </row>
        <row r="12075">
          <cell r="A12075" t="str">
            <v>1001921-9TTL. RFU</v>
          </cell>
          <cell r="B12075" t="e">
            <v>#VALUE!</v>
          </cell>
        </row>
        <row r="12076">
          <cell r="A12076" t="str">
            <v>1001921-9Min.</v>
          </cell>
          <cell r="B12076" t="e">
            <v>#VALUE!</v>
          </cell>
        </row>
        <row r="12077">
          <cell r="A12077" t="str">
            <v>1001921-9Max.</v>
          </cell>
          <cell r="B12077" t="e">
            <v>#VALUE!</v>
          </cell>
        </row>
        <row r="12078">
          <cell r="A12078" t="str">
            <v>1001921-9+ / -</v>
          </cell>
          <cell r="B12078" t="e">
            <v>#VALUE!</v>
          </cell>
        </row>
        <row r="12079">
          <cell r="A12079" t="str">
            <v>1000466-1PARTSHOP</v>
          </cell>
          <cell r="B12079">
            <v>40568</v>
          </cell>
        </row>
        <row r="12080">
          <cell r="A12080" t="str">
            <v>1000466-1TTL. RFU</v>
          </cell>
          <cell r="B12080" t="e">
            <v>#VALUE!</v>
          </cell>
        </row>
        <row r="12081">
          <cell r="A12081" t="str">
            <v>1000466-1Min.</v>
          </cell>
          <cell r="B12081" t="e">
            <v>#VALUE!</v>
          </cell>
        </row>
        <row r="12082">
          <cell r="A12082" t="str">
            <v>1000466-1Max.</v>
          </cell>
          <cell r="B12082" t="e">
            <v>#VALUE!</v>
          </cell>
        </row>
        <row r="12083">
          <cell r="A12083" t="str">
            <v>1000466-1+ / -</v>
          </cell>
          <cell r="B12083" t="e">
            <v>#VALUE!</v>
          </cell>
        </row>
        <row r="12084">
          <cell r="A12084" t="str">
            <v>1001745-3PARTSHOP</v>
          </cell>
          <cell r="B12084" t="e">
            <v>#VALUE!</v>
          </cell>
        </row>
        <row r="12085">
          <cell r="A12085" t="str">
            <v>1001745-3TTL. RFU</v>
          </cell>
          <cell r="B12085" t="e">
            <v>#VALUE!</v>
          </cell>
        </row>
        <row r="12086">
          <cell r="A12086" t="str">
            <v>1001745-3Min.</v>
          </cell>
          <cell r="B12086" t="e">
            <v>#VALUE!</v>
          </cell>
        </row>
        <row r="12087">
          <cell r="A12087" t="str">
            <v>1001745-3Max.</v>
          </cell>
          <cell r="B12087" t="e">
            <v>#VALUE!</v>
          </cell>
        </row>
        <row r="12088">
          <cell r="A12088" t="str">
            <v>1001745-3+ / -</v>
          </cell>
          <cell r="B12088" t="e">
            <v>#VALUE!</v>
          </cell>
        </row>
        <row r="12089">
          <cell r="A12089" t="str">
            <v>1001206-0PARTSHOP</v>
          </cell>
          <cell r="B12089" t="e">
            <v>#VALUE!</v>
          </cell>
        </row>
        <row r="12090">
          <cell r="A12090" t="str">
            <v>1001206-0TTL. RFU</v>
          </cell>
          <cell r="B12090" t="e">
            <v>#VALUE!</v>
          </cell>
        </row>
        <row r="12091">
          <cell r="A12091" t="str">
            <v>1001206-0Min.</v>
          </cell>
          <cell r="B12091" t="e">
            <v>#VALUE!</v>
          </cell>
        </row>
        <row r="12092">
          <cell r="A12092" t="str">
            <v>1001206-0Max.</v>
          </cell>
          <cell r="B12092" t="e">
            <v>#VALUE!</v>
          </cell>
        </row>
        <row r="12093">
          <cell r="A12093" t="str">
            <v>1001206-0+ / -</v>
          </cell>
          <cell r="B12093" t="e">
            <v>#VALUE!</v>
          </cell>
        </row>
        <row r="12094">
          <cell r="A12094" t="str">
            <v>1003035-2PARTSHOP</v>
          </cell>
          <cell r="B12094" t="e">
            <v>#VALUE!</v>
          </cell>
        </row>
        <row r="12095">
          <cell r="A12095" t="str">
            <v>1003035-2TTL. RFU</v>
          </cell>
          <cell r="B12095" t="e">
            <v>#VALUE!</v>
          </cell>
        </row>
        <row r="12096">
          <cell r="A12096" t="str">
            <v>1003035-2Min.</v>
          </cell>
          <cell r="B12096" t="e">
            <v>#VALUE!</v>
          </cell>
        </row>
        <row r="12097">
          <cell r="A12097" t="str">
            <v>1003035-2Max.</v>
          </cell>
          <cell r="B12097" t="e">
            <v>#VALUE!</v>
          </cell>
        </row>
        <row r="12098">
          <cell r="A12098" t="str">
            <v>1003035-2+ / -</v>
          </cell>
          <cell r="B12098" t="e">
            <v>#VALUE!</v>
          </cell>
        </row>
        <row r="12099">
          <cell r="A12099" t="str">
            <v>1001954-5PARTSHOP</v>
          </cell>
          <cell r="B12099" t="e">
            <v>#VALUE!</v>
          </cell>
        </row>
        <row r="12100">
          <cell r="A12100" t="str">
            <v>1001954-5TTL. RFU</v>
          </cell>
          <cell r="B12100" t="e">
            <v>#VALUE!</v>
          </cell>
        </row>
        <row r="12101">
          <cell r="A12101" t="str">
            <v>1001954-5Min.</v>
          </cell>
          <cell r="B12101" t="e">
            <v>#VALUE!</v>
          </cell>
        </row>
        <row r="12102">
          <cell r="A12102" t="str">
            <v>1001954-5Max.</v>
          </cell>
          <cell r="B12102" t="e">
            <v>#VALUE!</v>
          </cell>
        </row>
        <row r="12103">
          <cell r="A12103" t="str">
            <v>1001954-5+ / -</v>
          </cell>
          <cell r="B12103" t="e">
            <v>#VALUE!</v>
          </cell>
        </row>
        <row r="12104">
          <cell r="A12104" t="str">
            <v>1002867-6TOKO</v>
          </cell>
          <cell r="B12104" t="e">
            <v>#VALUE!</v>
          </cell>
        </row>
        <row r="12105">
          <cell r="A12105" t="str">
            <v>1002867-6PARTSHOP</v>
          </cell>
          <cell r="B12105">
            <v>4918</v>
          </cell>
        </row>
        <row r="12106">
          <cell r="A12106" t="str">
            <v>1002867-6TTL. RFU</v>
          </cell>
          <cell r="B12106" t="e">
            <v>#VALUE!</v>
          </cell>
        </row>
        <row r="12107">
          <cell r="A12107" t="str">
            <v>1002867-6Min.</v>
          </cell>
          <cell r="B12107" t="e">
            <v>#VALUE!</v>
          </cell>
        </row>
        <row r="12108">
          <cell r="A12108" t="str">
            <v>1002867-6Max.</v>
          </cell>
          <cell r="B12108" t="e">
            <v>#VALUE!</v>
          </cell>
        </row>
        <row r="12109">
          <cell r="A12109" t="str">
            <v>1002867-6+ / -</v>
          </cell>
          <cell r="B12109" t="e">
            <v>#VALUE!</v>
          </cell>
        </row>
        <row r="12110">
          <cell r="A12110" t="str">
            <v>1000633-8PARTSHOP</v>
          </cell>
          <cell r="B12110" t="e">
            <v>#VALUE!</v>
          </cell>
        </row>
        <row r="12111">
          <cell r="A12111" t="str">
            <v>1000633-8TTL. RFU</v>
          </cell>
          <cell r="B12111" t="e">
            <v>#VALUE!</v>
          </cell>
        </row>
        <row r="12112">
          <cell r="A12112" t="str">
            <v>1000633-8Min.</v>
          </cell>
          <cell r="B12112" t="e">
            <v>#VALUE!</v>
          </cell>
        </row>
        <row r="12113">
          <cell r="A12113" t="str">
            <v>1000633-8Max.</v>
          </cell>
          <cell r="B12113" t="e">
            <v>#VALUE!</v>
          </cell>
        </row>
        <row r="12114">
          <cell r="A12114" t="str">
            <v>1000633-8+ / -</v>
          </cell>
          <cell r="B12114" t="e">
            <v>#VALUE!</v>
          </cell>
        </row>
        <row r="12115">
          <cell r="A12115" t="str">
            <v>1001782-8PARTSHOP</v>
          </cell>
          <cell r="B12115" t="e">
            <v>#VALUE!</v>
          </cell>
        </row>
        <row r="12116">
          <cell r="A12116" t="str">
            <v>1001782-8TTL. RFU</v>
          </cell>
          <cell r="B12116" t="e">
            <v>#VALUE!</v>
          </cell>
        </row>
        <row r="12117">
          <cell r="A12117" t="str">
            <v>1001782-8Min.</v>
          </cell>
          <cell r="B12117" t="e">
            <v>#VALUE!</v>
          </cell>
        </row>
        <row r="12118">
          <cell r="A12118" t="str">
            <v>1001782-8Max.</v>
          </cell>
          <cell r="B12118" t="e">
            <v>#VALUE!</v>
          </cell>
        </row>
        <row r="12119">
          <cell r="A12119" t="str">
            <v>1001782-8+ / -</v>
          </cell>
          <cell r="B12119" t="e">
            <v>#VALUE!</v>
          </cell>
        </row>
        <row r="12120">
          <cell r="A12120" t="str">
            <v>1000116-6PARTSHOP</v>
          </cell>
          <cell r="B12120" t="e">
            <v>#VALUE!</v>
          </cell>
        </row>
        <row r="12121">
          <cell r="A12121" t="str">
            <v>1000116-6TTL. RFU</v>
          </cell>
          <cell r="B12121" t="e">
            <v>#VALUE!</v>
          </cell>
        </row>
        <row r="12122">
          <cell r="A12122" t="str">
            <v>1000116-6Min.</v>
          </cell>
          <cell r="B12122" t="e">
            <v>#VALUE!</v>
          </cell>
        </row>
        <row r="12123">
          <cell r="A12123" t="str">
            <v>1000116-6Max.</v>
          </cell>
          <cell r="B12123" t="e">
            <v>#VALUE!</v>
          </cell>
        </row>
        <row r="12124">
          <cell r="A12124" t="str">
            <v>1000116-6+ / -</v>
          </cell>
          <cell r="B12124" t="e">
            <v>#VALUE!</v>
          </cell>
        </row>
        <row r="12125">
          <cell r="A12125" t="str">
            <v>1000117-4PARTSHOP</v>
          </cell>
          <cell r="B12125" t="e">
            <v>#VALUE!</v>
          </cell>
        </row>
        <row r="12126">
          <cell r="A12126" t="str">
            <v>1000117-4TTL. RFU</v>
          </cell>
          <cell r="B12126" t="e">
            <v>#VALUE!</v>
          </cell>
        </row>
        <row r="12127">
          <cell r="A12127" t="str">
            <v>1000117-4Min.</v>
          </cell>
          <cell r="B12127" t="e">
            <v>#VALUE!</v>
          </cell>
        </row>
        <row r="12128">
          <cell r="A12128" t="str">
            <v>1000117-4Max.</v>
          </cell>
          <cell r="B12128" t="e">
            <v>#VALUE!</v>
          </cell>
        </row>
        <row r="12129">
          <cell r="A12129" t="str">
            <v>1000117-4+ / -</v>
          </cell>
          <cell r="B12129" t="e">
            <v>#VALUE!</v>
          </cell>
        </row>
        <row r="12130">
          <cell r="A12130" t="str">
            <v>1000106-9PARTSHOP</v>
          </cell>
          <cell r="B12130" t="e">
            <v>#VALUE!</v>
          </cell>
        </row>
        <row r="12131">
          <cell r="A12131" t="str">
            <v>1000106-9TTL. RFU</v>
          </cell>
          <cell r="B12131" t="e">
            <v>#VALUE!</v>
          </cell>
        </row>
        <row r="12132">
          <cell r="A12132" t="str">
            <v>1000106-9Min.</v>
          </cell>
          <cell r="B12132" t="e">
            <v>#VALUE!</v>
          </cell>
        </row>
        <row r="12133">
          <cell r="A12133" t="str">
            <v>1000106-9Max.</v>
          </cell>
          <cell r="B12133" t="e">
            <v>#VALUE!</v>
          </cell>
        </row>
        <row r="12134">
          <cell r="A12134" t="str">
            <v>1000106-9+ / -</v>
          </cell>
          <cell r="B12134" t="e">
            <v>#VALUE!</v>
          </cell>
        </row>
        <row r="12135">
          <cell r="A12135" t="str">
            <v>1001808-5PARTSHOP</v>
          </cell>
          <cell r="B12135" t="e">
            <v>#VALUE!</v>
          </cell>
        </row>
        <row r="12136">
          <cell r="A12136" t="str">
            <v>1001808-5TTL. RFU</v>
          </cell>
          <cell r="B12136" t="e">
            <v>#VALUE!</v>
          </cell>
        </row>
        <row r="12137">
          <cell r="A12137" t="str">
            <v>1001808-5Min.</v>
          </cell>
          <cell r="B12137" t="e">
            <v>#VALUE!</v>
          </cell>
        </row>
        <row r="12138">
          <cell r="A12138" t="str">
            <v>1001808-5Max.</v>
          </cell>
          <cell r="B12138" t="e">
            <v>#VALUE!</v>
          </cell>
        </row>
        <row r="12139">
          <cell r="A12139" t="str">
            <v>1001808-5+ / -</v>
          </cell>
          <cell r="B12139" t="e">
            <v>#VALUE!</v>
          </cell>
        </row>
        <row r="12140">
          <cell r="A12140" t="str">
            <v>1001480-2PARTSHOP</v>
          </cell>
          <cell r="B12140" t="e">
            <v>#VALUE!</v>
          </cell>
        </row>
        <row r="12141">
          <cell r="A12141" t="str">
            <v>1001480-2TTL. RFU</v>
          </cell>
          <cell r="B12141" t="e">
            <v>#VALUE!</v>
          </cell>
        </row>
        <row r="12142">
          <cell r="A12142" t="str">
            <v>1001480-2Min.</v>
          </cell>
          <cell r="B12142" t="e">
            <v>#VALUE!</v>
          </cell>
        </row>
        <row r="12143">
          <cell r="A12143" t="str">
            <v>1001480-2Max.</v>
          </cell>
          <cell r="B12143" t="e">
            <v>#VALUE!</v>
          </cell>
        </row>
        <row r="12144">
          <cell r="A12144" t="str">
            <v>1001480-2+ / -</v>
          </cell>
          <cell r="B12144" t="e">
            <v>#VALUE!</v>
          </cell>
        </row>
        <row r="12145">
          <cell r="A12145" t="str">
            <v>1011010-0HOP</v>
          </cell>
          <cell r="B12145" t="e">
            <v>#VALUE!</v>
          </cell>
        </row>
        <row r="12146">
          <cell r="A12146" t="str">
            <v>1011010-0TTL. RFU</v>
          </cell>
          <cell r="B12146" t="e">
            <v>#VALUE!</v>
          </cell>
        </row>
        <row r="12147">
          <cell r="A12147" t="str">
            <v>1011010-0Min.</v>
          </cell>
          <cell r="B12147" t="e">
            <v>#VALUE!</v>
          </cell>
        </row>
        <row r="12148">
          <cell r="A12148" t="str">
            <v>1011010-0Max.</v>
          </cell>
          <cell r="B12148" t="e">
            <v>#VALUE!</v>
          </cell>
        </row>
        <row r="12149">
          <cell r="A12149" t="str">
            <v>1011010-0+ / -</v>
          </cell>
          <cell r="B12149" t="e">
            <v>#VALUE!</v>
          </cell>
        </row>
        <row r="12150">
          <cell r="A12150" t="str">
            <v>1000399-1PARTSHOP</v>
          </cell>
          <cell r="B12150">
            <v>107160</v>
          </cell>
        </row>
        <row r="12151">
          <cell r="A12151" t="str">
            <v>1000399-1TTL. RFU</v>
          </cell>
          <cell r="B12151" t="e">
            <v>#VALUE!</v>
          </cell>
        </row>
        <row r="12152">
          <cell r="A12152" t="str">
            <v>1000399-1Min.</v>
          </cell>
          <cell r="B12152" t="e">
            <v>#VALUE!</v>
          </cell>
        </row>
        <row r="12153">
          <cell r="A12153" t="str">
            <v>1000399-1Max.</v>
          </cell>
          <cell r="B12153" t="e">
            <v>#VALUE!</v>
          </cell>
        </row>
        <row r="12154">
          <cell r="A12154" t="str">
            <v>1000399-1+ / -</v>
          </cell>
          <cell r="B12154" t="e">
            <v>#VALUE!</v>
          </cell>
        </row>
        <row r="12155">
          <cell r="A12155" t="str">
            <v>1001396-2PARTSHOP</v>
          </cell>
          <cell r="B12155" t="e">
            <v>#VALUE!</v>
          </cell>
        </row>
        <row r="12156">
          <cell r="A12156" t="str">
            <v>1001396-2TTL. RFU</v>
          </cell>
          <cell r="B12156" t="e">
            <v>#VALUE!</v>
          </cell>
        </row>
        <row r="12157">
          <cell r="A12157" t="str">
            <v>1001396-2Min.</v>
          </cell>
          <cell r="B12157" t="e">
            <v>#VALUE!</v>
          </cell>
        </row>
        <row r="12158">
          <cell r="A12158" t="str">
            <v>1001396-2Max.</v>
          </cell>
          <cell r="B12158" t="e">
            <v>#VALUE!</v>
          </cell>
        </row>
        <row r="12159">
          <cell r="A12159" t="str">
            <v>1001396-2+ / -</v>
          </cell>
          <cell r="B12159" t="e">
            <v>#VALUE!</v>
          </cell>
        </row>
        <row r="12160">
          <cell r="A12160" t="str">
            <v>1000147-6HOP</v>
          </cell>
          <cell r="B12160" t="e">
            <v>#VALUE!</v>
          </cell>
        </row>
        <row r="12161">
          <cell r="A12161" t="str">
            <v>1000147-6TTL. RFU</v>
          </cell>
          <cell r="B12161" t="e">
            <v>#VALUE!</v>
          </cell>
        </row>
        <row r="12162">
          <cell r="A12162" t="str">
            <v>1000147-6Min.</v>
          </cell>
          <cell r="B12162" t="e">
            <v>#VALUE!</v>
          </cell>
        </row>
        <row r="12163">
          <cell r="A12163" t="str">
            <v>1000147-6Max.</v>
          </cell>
          <cell r="B12163" t="e">
            <v>#VALUE!</v>
          </cell>
        </row>
        <row r="12164">
          <cell r="A12164" t="str">
            <v>1000147-6+ / -</v>
          </cell>
          <cell r="B12164" t="e">
            <v>#VALUE!</v>
          </cell>
        </row>
        <row r="12165">
          <cell r="A12165" t="str">
            <v>1000146-8HOP</v>
          </cell>
          <cell r="B12165" t="e">
            <v>#VALUE!</v>
          </cell>
        </row>
        <row r="12166">
          <cell r="A12166" t="str">
            <v>1000146-8TTL. RFU</v>
          </cell>
          <cell r="B12166" t="e">
            <v>#VALUE!</v>
          </cell>
        </row>
        <row r="12167">
          <cell r="A12167" t="str">
            <v>1000146-8Min.</v>
          </cell>
          <cell r="B12167" t="e">
            <v>#VALUE!</v>
          </cell>
        </row>
        <row r="12168">
          <cell r="A12168" t="str">
            <v>1000146-8Max.</v>
          </cell>
          <cell r="B12168" t="e">
            <v>#VALUE!</v>
          </cell>
        </row>
        <row r="12169">
          <cell r="A12169" t="str">
            <v>1000146-8+ / -</v>
          </cell>
          <cell r="B12169" t="e">
            <v>#VALUE!</v>
          </cell>
        </row>
        <row r="12170">
          <cell r="A12170" t="str">
            <v>1000192-1PARTSHOP</v>
          </cell>
          <cell r="B12170" t="e">
            <v>#VALUE!</v>
          </cell>
        </row>
        <row r="12171">
          <cell r="A12171" t="str">
            <v>1000192-1TTL. RFU</v>
          </cell>
          <cell r="B12171" t="e">
            <v>#VALUE!</v>
          </cell>
        </row>
        <row r="12172">
          <cell r="A12172" t="str">
            <v>1000192-1Min.</v>
          </cell>
          <cell r="B12172" t="e">
            <v>#VALUE!</v>
          </cell>
        </row>
        <row r="12173">
          <cell r="A12173" t="str">
            <v>1000192-1Max.</v>
          </cell>
          <cell r="B12173" t="e">
            <v>#VALUE!</v>
          </cell>
        </row>
        <row r="12174">
          <cell r="A12174" t="str">
            <v>1000192-1+ / -</v>
          </cell>
          <cell r="B12174" t="e">
            <v>#VALUE!</v>
          </cell>
        </row>
        <row r="12175">
          <cell r="A12175" t="str">
            <v>1011292-8HOP</v>
          </cell>
          <cell r="B12175" t="e">
            <v>#VALUE!</v>
          </cell>
        </row>
        <row r="12176">
          <cell r="A12176" t="str">
            <v>1011292-8TTL. RFU</v>
          </cell>
          <cell r="B12176" t="e">
            <v>#VALUE!</v>
          </cell>
        </row>
        <row r="12177">
          <cell r="A12177" t="str">
            <v>1011292-8Min.</v>
          </cell>
          <cell r="B12177" t="e">
            <v>#VALUE!</v>
          </cell>
        </row>
        <row r="12178">
          <cell r="A12178" t="str">
            <v>1011292-8Max.</v>
          </cell>
          <cell r="B12178" t="e">
            <v>#VALUE!</v>
          </cell>
        </row>
        <row r="12179">
          <cell r="A12179" t="str">
            <v>1011292-8+ / -</v>
          </cell>
          <cell r="B12179" t="e">
            <v>#VALUE!</v>
          </cell>
        </row>
        <row r="12180">
          <cell r="A12180" t="str">
            <v>1011014-3PARTSHOP</v>
          </cell>
          <cell r="B12180" t="e">
            <v>#VALUE!</v>
          </cell>
        </row>
        <row r="12181">
          <cell r="A12181" t="str">
            <v>1011014-3TTL. RFU</v>
          </cell>
          <cell r="B12181" t="e">
            <v>#VALUE!</v>
          </cell>
        </row>
        <row r="12182">
          <cell r="A12182" t="str">
            <v>1011014-3Min.</v>
          </cell>
          <cell r="B12182" t="e">
            <v>#VALUE!</v>
          </cell>
        </row>
        <row r="12183">
          <cell r="A12183" t="str">
            <v>1011014-3Max.</v>
          </cell>
          <cell r="B12183" t="e">
            <v>#VALUE!</v>
          </cell>
        </row>
        <row r="12184">
          <cell r="A12184" t="str">
            <v>1011014-3+ / -</v>
          </cell>
          <cell r="B12184" t="e">
            <v>#VALUE!</v>
          </cell>
        </row>
        <row r="12185">
          <cell r="A12185" t="str">
            <v>1004982-7</v>
          </cell>
          <cell r="B12185" t="e">
            <v>#VALUE!</v>
          </cell>
        </row>
        <row r="12186">
          <cell r="A12186" t="str">
            <v>1004982-7TTL. RFU</v>
          </cell>
          <cell r="B12186" t="e">
            <v>#VALUE!</v>
          </cell>
        </row>
        <row r="12187">
          <cell r="A12187" t="str">
            <v>1004982-7Min.</v>
          </cell>
          <cell r="B12187" t="e">
            <v>#VALUE!</v>
          </cell>
        </row>
        <row r="12188">
          <cell r="A12188" t="str">
            <v>1004982-7Max.</v>
          </cell>
          <cell r="B12188" t="e">
            <v>#VALUE!</v>
          </cell>
        </row>
        <row r="12189">
          <cell r="A12189" t="str">
            <v>1004982-7+ / -</v>
          </cell>
          <cell r="B12189" t="e">
            <v>#VALUE!</v>
          </cell>
        </row>
        <row r="12190">
          <cell r="A12190" t="str">
            <v>1000490-4TOKO</v>
          </cell>
          <cell r="B12190" t="e">
            <v>#VALUE!</v>
          </cell>
        </row>
        <row r="12191">
          <cell r="A12191" t="str">
            <v>1000490-4TTL. RFU</v>
          </cell>
          <cell r="B12191" t="e">
            <v>#VALUE!</v>
          </cell>
        </row>
        <row r="12192">
          <cell r="A12192" t="str">
            <v>1000490-4Min.</v>
          </cell>
          <cell r="B12192" t="e">
            <v>#VALUE!</v>
          </cell>
        </row>
        <row r="12193">
          <cell r="A12193" t="str">
            <v>1000490-4Max.</v>
          </cell>
          <cell r="B12193" t="e">
            <v>#VALUE!</v>
          </cell>
        </row>
        <row r="12194">
          <cell r="A12194" t="str">
            <v>1000490-4+ / -</v>
          </cell>
          <cell r="B12194" t="e">
            <v>#VALUE!</v>
          </cell>
        </row>
        <row r="12195">
          <cell r="A12195" t="str">
            <v>1000696-6PARTSHOP</v>
          </cell>
          <cell r="B12195" t="e">
            <v>#VALUE!</v>
          </cell>
        </row>
        <row r="12196">
          <cell r="A12196" t="str">
            <v>1000696-6TTL. RFU</v>
          </cell>
          <cell r="B12196" t="e">
            <v>#VALUE!</v>
          </cell>
        </row>
        <row r="12197">
          <cell r="A12197" t="str">
            <v>1000696-6Min.</v>
          </cell>
          <cell r="B12197" t="e">
            <v>#VALUE!</v>
          </cell>
        </row>
        <row r="12198">
          <cell r="A12198" t="str">
            <v>1000696-6Max.</v>
          </cell>
          <cell r="B12198" t="e">
            <v>#VALUE!</v>
          </cell>
        </row>
        <row r="12199">
          <cell r="A12199" t="str">
            <v>1000696-6+ / -</v>
          </cell>
          <cell r="B12199" t="e">
            <v>#VALUE!</v>
          </cell>
        </row>
        <row r="12200">
          <cell r="A12200" t="str">
            <v>1001691-0PARTSHOP</v>
          </cell>
          <cell r="B12200" t="e">
            <v>#VALUE!</v>
          </cell>
        </row>
        <row r="12201">
          <cell r="A12201" t="str">
            <v>1001691-0TTL. RFU</v>
          </cell>
          <cell r="B12201" t="e">
            <v>#VALUE!</v>
          </cell>
        </row>
        <row r="12202">
          <cell r="A12202" t="str">
            <v>1001691-0Min.</v>
          </cell>
          <cell r="B12202" t="e">
            <v>#VALUE!</v>
          </cell>
        </row>
        <row r="12203">
          <cell r="A12203" t="str">
            <v>1001691-0Max.</v>
          </cell>
          <cell r="B12203" t="e">
            <v>#VALUE!</v>
          </cell>
        </row>
        <row r="12204">
          <cell r="A12204" t="str">
            <v>1001691-0+ / -</v>
          </cell>
          <cell r="B12204" t="e">
            <v>#VALUE!</v>
          </cell>
        </row>
        <row r="12205">
          <cell r="A12205" t="str">
            <v>1001693-7PARTSHOP</v>
          </cell>
          <cell r="B12205">
            <v>10000</v>
          </cell>
        </row>
        <row r="12206">
          <cell r="A12206" t="str">
            <v>1001693-7TTL. RFU</v>
          </cell>
          <cell r="B12206" t="e">
            <v>#VALUE!</v>
          </cell>
        </row>
        <row r="12207">
          <cell r="A12207" t="str">
            <v>1001693-7Min.</v>
          </cell>
          <cell r="B12207" t="e">
            <v>#VALUE!</v>
          </cell>
        </row>
        <row r="12208">
          <cell r="A12208" t="str">
            <v>1001693-7Max.</v>
          </cell>
          <cell r="B12208" t="e">
            <v>#VALUE!</v>
          </cell>
        </row>
        <row r="12209">
          <cell r="A12209" t="str">
            <v>1001693-7+ / -</v>
          </cell>
          <cell r="B12209" t="e">
            <v>#VALUE!</v>
          </cell>
        </row>
        <row r="12210">
          <cell r="A12210" t="str">
            <v>1001696-1PARTSHOP</v>
          </cell>
          <cell r="B12210" t="e">
            <v>#VALUE!</v>
          </cell>
        </row>
        <row r="12211">
          <cell r="A12211" t="str">
            <v>1001696-1TTL. RFU</v>
          </cell>
          <cell r="B12211" t="e">
            <v>#VALUE!</v>
          </cell>
        </row>
        <row r="12212">
          <cell r="A12212" t="str">
            <v>1001696-1Min.</v>
          </cell>
          <cell r="B12212" t="e">
            <v>#VALUE!</v>
          </cell>
        </row>
        <row r="12213">
          <cell r="A12213" t="str">
            <v>1001696-1Max.</v>
          </cell>
          <cell r="B12213" t="e">
            <v>#VALUE!</v>
          </cell>
        </row>
        <row r="12214">
          <cell r="A12214" t="str">
            <v>1001696-1+ / -</v>
          </cell>
          <cell r="B12214" t="e">
            <v>#VALUE!</v>
          </cell>
        </row>
        <row r="12215">
          <cell r="A12215" t="str">
            <v>1011143-3PARTSHOP</v>
          </cell>
          <cell r="B12215">
            <v>891</v>
          </cell>
        </row>
        <row r="12216">
          <cell r="A12216" t="str">
            <v>1011143-3TTL. RFU</v>
          </cell>
          <cell r="B12216" t="e">
            <v>#VALUE!</v>
          </cell>
        </row>
        <row r="12217">
          <cell r="A12217" t="str">
            <v>1011143-3Min.</v>
          </cell>
          <cell r="B12217" t="e">
            <v>#VALUE!</v>
          </cell>
        </row>
        <row r="12218">
          <cell r="A12218" t="str">
            <v>1011143-3Max.</v>
          </cell>
          <cell r="B12218" t="e">
            <v>#VALUE!</v>
          </cell>
        </row>
        <row r="12219">
          <cell r="A12219" t="str">
            <v>1011143-3+ / -</v>
          </cell>
          <cell r="B12219" t="e">
            <v>#VALUE!</v>
          </cell>
        </row>
        <row r="12220">
          <cell r="A12220" t="str">
            <v>1001676-7PARTSHOP</v>
          </cell>
          <cell r="B12220" t="e">
            <v>#VALUE!</v>
          </cell>
        </row>
        <row r="12221">
          <cell r="A12221" t="str">
            <v>1001676-7TTL. RFU</v>
          </cell>
          <cell r="B12221" t="e">
            <v>#VALUE!</v>
          </cell>
        </row>
        <row r="12222">
          <cell r="A12222" t="str">
            <v>1001676-7Min.</v>
          </cell>
          <cell r="B12222" t="e">
            <v>#VALUE!</v>
          </cell>
        </row>
        <row r="12223">
          <cell r="A12223" t="str">
            <v>1001676-7Max.</v>
          </cell>
          <cell r="B12223" t="e">
            <v>#VALUE!</v>
          </cell>
        </row>
        <row r="12224">
          <cell r="A12224" t="str">
            <v>1001676-7+ / -</v>
          </cell>
          <cell r="B12224" t="e">
            <v>#VALUE!</v>
          </cell>
        </row>
        <row r="12225">
          <cell r="A12225" t="str">
            <v>1001677-5PARTSHOP</v>
          </cell>
          <cell r="B12225" t="e">
            <v>#VALUE!</v>
          </cell>
        </row>
        <row r="12226">
          <cell r="A12226" t="str">
            <v>1001677-5TTL. RFU</v>
          </cell>
          <cell r="B12226" t="e">
            <v>#VALUE!</v>
          </cell>
        </row>
        <row r="12227">
          <cell r="A12227" t="str">
            <v>1001677-5Min.</v>
          </cell>
          <cell r="B12227" t="e">
            <v>#VALUE!</v>
          </cell>
        </row>
        <row r="12228">
          <cell r="A12228" t="str">
            <v>1001677-5Max.</v>
          </cell>
          <cell r="B12228" t="e">
            <v>#VALUE!</v>
          </cell>
        </row>
        <row r="12229">
          <cell r="A12229" t="str">
            <v>1001677-5+ / -</v>
          </cell>
          <cell r="B12229" t="e">
            <v>#VALUE!</v>
          </cell>
        </row>
        <row r="12230">
          <cell r="A12230" t="str">
            <v>1001678-3PARTSHOP</v>
          </cell>
          <cell r="B12230" t="e">
            <v>#VALUE!</v>
          </cell>
        </row>
        <row r="12231">
          <cell r="A12231" t="str">
            <v>1001678-3TTL. RFU</v>
          </cell>
          <cell r="B12231" t="e">
            <v>#VALUE!</v>
          </cell>
        </row>
        <row r="12232">
          <cell r="A12232" t="str">
            <v>1001678-3Min.</v>
          </cell>
          <cell r="B12232" t="e">
            <v>#VALUE!</v>
          </cell>
        </row>
        <row r="12233">
          <cell r="A12233" t="str">
            <v>1001678-3Max.</v>
          </cell>
          <cell r="B12233" t="e">
            <v>#VALUE!</v>
          </cell>
        </row>
        <row r="12234">
          <cell r="A12234" t="str">
            <v>1001678-3+ / -</v>
          </cell>
          <cell r="B12234" t="e">
            <v>#VALUE!</v>
          </cell>
        </row>
        <row r="12235">
          <cell r="A12235" t="str">
            <v>1004687-9PARTSHOP</v>
          </cell>
          <cell r="B12235" t="e">
            <v>#VALUE!</v>
          </cell>
        </row>
        <row r="12236">
          <cell r="A12236" t="str">
            <v>1004687-9TTL. RFU</v>
          </cell>
          <cell r="B12236" t="e">
            <v>#VALUE!</v>
          </cell>
        </row>
        <row r="12237">
          <cell r="A12237" t="str">
            <v>1004687-9Min.</v>
          </cell>
          <cell r="B12237" t="e">
            <v>#VALUE!</v>
          </cell>
        </row>
        <row r="12238">
          <cell r="A12238" t="str">
            <v>1004687-9Max.</v>
          </cell>
          <cell r="B12238" t="e">
            <v>#VALUE!</v>
          </cell>
        </row>
        <row r="12239">
          <cell r="A12239" t="str">
            <v>1004687-9+ / -</v>
          </cell>
          <cell r="B12239" t="e">
            <v>#VALUE!</v>
          </cell>
        </row>
        <row r="12240">
          <cell r="A12240" t="str">
            <v>1001483-7PARTSHOP</v>
          </cell>
          <cell r="B12240" t="e">
            <v>#VALUE!</v>
          </cell>
        </row>
        <row r="12241">
          <cell r="A12241" t="str">
            <v>1001483-7TTL. RFU</v>
          </cell>
          <cell r="B12241" t="e">
            <v>#VALUE!</v>
          </cell>
        </row>
        <row r="12242">
          <cell r="A12242" t="str">
            <v>1001483-7Min.</v>
          </cell>
          <cell r="B12242" t="e">
            <v>#VALUE!</v>
          </cell>
        </row>
        <row r="12243">
          <cell r="A12243" t="str">
            <v>1001483-7Max.</v>
          </cell>
          <cell r="B12243" t="e">
            <v>#VALUE!</v>
          </cell>
        </row>
        <row r="12244">
          <cell r="A12244" t="str">
            <v>1001483-7+ / -</v>
          </cell>
          <cell r="B12244" t="e">
            <v>#VALUE!</v>
          </cell>
        </row>
        <row r="12245">
          <cell r="A12245" t="str">
            <v>1001485-3PARTSHOP</v>
          </cell>
          <cell r="B12245" t="e">
            <v>#VALUE!</v>
          </cell>
        </row>
        <row r="12246">
          <cell r="A12246" t="str">
            <v>1001485-3TTL. RFU</v>
          </cell>
          <cell r="B12246" t="e">
            <v>#VALUE!</v>
          </cell>
        </row>
        <row r="12247">
          <cell r="A12247" t="str">
            <v>1001485-3Min.</v>
          </cell>
          <cell r="B12247" t="e">
            <v>#VALUE!</v>
          </cell>
        </row>
        <row r="12248">
          <cell r="A12248" t="str">
            <v>1001485-3Max.</v>
          </cell>
          <cell r="B12248" t="e">
            <v>#VALUE!</v>
          </cell>
        </row>
        <row r="12249">
          <cell r="A12249" t="str">
            <v>1001485-3+ / -</v>
          </cell>
          <cell r="B12249" t="e">
            <v>#VALUE!</v>
          </cell>
        </row>
        <row r="12250">
          <cell r="A12250" t="str">
            <v>1001486-1PARTSHOP</v>
          </cell>
          <cell r="B12250">
            <v>2000</v>
          </cell>
        </row>
        <row r="12251">
          <cell r="A12251" t="str">
            <v>1001486-1TTL. RFU</v>
          </cell>
          <cell r="B12251" t="e">
            <v>#VALUE!</v>
          </cell>
        </row>
        <row r="12252">
          <cell r="A12252" t="str">
            <v>1001486-1Min.</v>
          </cell>
          <cell r="B12252" t="e">
            <v>#VALUE!</v>
          </cell>
        </row>
        <row r="12253">
          <cell r="A12253" t="str">
            <v>1001486-1Max.</v>
          </cell>
          <cell r="B12253" t="e">
            <v>#VALUE!</v>
          </cell>
        </row>
        <row r="12254">
          <cell r="A12254" t="str">
            <v>1001486-1+ / -</v>
          </cell>
          <cell r="B12254" t="e">
            <v>#VALUE!</v>
          </cell>
        </row>
        <row r="12255">
          <cell r="A12255" t="str">
            <v>1011142-5PARTSHOP</v>
          </cell>
          <cell r="B12255" t="e">
            <v>#VALUE!</v>
          </cell>
        </row>
        <row r="12256">
          <cell r="A12256" t="str">
            <v>1011142-5TTL. RFU</v>
          </cell>
          <cell r="B12256" t="e">
            <v>#VALUE!</v>
          </cell>
        </row>
        <row r="12257">
          <cell r="A12257" t="str">
            <v>1011142-5Min.</v>
          </cell>
          <cell r="B12257" t="e">
            <v>#VALUE!</v>
          </cell>
        </row>
        <row r="12258">
          <cell r="A12258" t="str">
            <v>1011142-5Max.</v>
          </cell>
          <cell r="B12258" t="e">
            <v>#VALUE!</v>
          </cell>
        </row>
        <row r="12259">
          <cell r="A12259" t="str">
            <v>1011142-5+ / -</v>
          </cell>
          <cell r="B12259" t="e">
            <v>#VALUE!</v>
          </cell>
        </row>
        <row r="12260">
          <cell r="A12260" t="str">
            <v>1001675-9PARTSHOP</v>
          </cell>
          <cell r="B12260">
            <v>949</v>
          </cell>
        </row>
        <row r="12261">
          <cell r="A12261" t="str">
            <v>1001675-9TTL. RFU</v>
          </cell>
          <cell r="B12261" t="e">
            <v>#VALUE!</v>
          </cell>
        </row>
        <row r="12262">
          <cell r="A12262" t="str">
            <v>1001675-9Min.</v>
          </cell>
          <cell r="B12262" t="e">
            <v>#VALUE!</v>
          </cell>
        </row>
        <row r="12263">
          <cell r="A12263" t="str">
            <v>1001675-9Max.</v>
          </cell>
          <cell r="B12263" t="e">
            <v>#VALUE!</v>
          </cell>
        </row>
        <row r="12264">
          <cell r="A12264" t="str">
            <v>1001675-9+ / -</v>
          </cell>
          <cell r="B12264" t="e">
            <v>#VALUE!</v>
          </cell>
        </row>
        <row r="12265">
          <cell r="A12265" t="str">
            <v>1004325-1PARTSHOP</v>
          </cell>
          <cell r="B12265">
            <v>1168</v>
          </cell>
        </row>
        <row r="12266">
          <cell r="A12266" t="str">
            <v>1004325-1TTL. RFU</v>
          </cell>
          <cell r="B12266" t="e">
            <v>#VALUE!</v>
          </cell>
        </row>
        <row r="12267">
          <cell r="A12267" t="str">
            <v>1004325-1Min.</v>
          </cell>
          <cell r="B12267" t="e">
            <v>#VALUE!</v>
          </cell>
        </row>
        <row r="12268">
          <cell r="A12268" t="str">
            <v>1004325-1Max.</v>
          </cell>
          <cell r="B12268" t="e">
            <v>#VALUE!</v>
          </cell>
        </row>
        <row r="12269">
          <cell r="A12269" t="str">
            <v>1004325-1+ / -</v>
          </cell>
          <cell r="B12269" t="e">
            <v>#VALUE!</v>
          </cell>
        </row>
        <row r="12270">
          <cell r="A12270" t="str">
            <v>1001692-9PARTSHOP</v>
          </cell>
          <cell r="B12270" t="e">
            <v>#VALUE!</v>
          </cell>
        </row>
        <row r="12271">
          <cell r="A12271" t="str">
            <v>1001692-9TTL. RFU</v>
          </cell>
          <cell r="B12271" t="e">
            <v>#VALUE!</v>
          </cell>
        </row>
        <row r="12272">
          <cell r="A12272" t="str">
            <v>1001692-9Min.</v>
          </cell>
          <cell r="B12272" t="e">
            <v>#VALUE!</v>
          </cell>
        </row>
        <row r="12273">
          <cell r="A12273" t="str">
            <v>1001692-9Max.</v>
          </cell>
          <cell r="B12273" t="e">
            <v>#VALUE!</v>
          </cell>
        </row>
        <row r="12274">
          <cell r="A12274" t="str">
            <v>1001692-9+ / -</v>
          </cell>
          <cell r="B12274" t="e">
            <v>#VALUE!</v>
          </cell>
        </row>
        <row r="12275">
          <cell r="A12275" t="str">
            <v>1000778-4PARTSHOP</v>
          </cell>
          <cell r="B12275" t="e">
            <v>#VALUE!</v>
          </cell>
        </row>
        <row r="12276">
          <cell r="A12276" t="str">
            <v>1000778-4TTL. RFU</v>
          </cell>
          <cell r="B12276" t="e">
            <v>#VALUE!</v>
          </cell>
        </row>
        <row r="12277">
          <cell r="A12277" t="str">
            <v>1000778-4Min.</v>
          </cell>
          <cell r="B12277" t="e">
            <v>#VALUE!</v>
          </cell>
        </row>
        <row r="12278">
          <cell r="A12278" t="str">
            <v>1000778-4Max.</v>
          </cell>
          <cell r="B12278" t="e">
            <v>#VALUE!</v>
          </cell>
        </row>
        <row r="12279">
          <cell r="A12279" t="str">
            <v>1000778-4+ / -</v>
          </cell>
          <cell r="B12279" t="e">
            <v>#VALUE!</v>
          </cell>
        </row>
        <row r="12280">
          <cell r="A12280" t="str">
            <v>1000779-2PARTSHOP</v>
          </cell>
          <cell r="B12280" t="e">
            <v>#VALUE!</v>
          </cell>
        </row>
        <row r="12281">
          <cell r="A12281" t="str">
            <v>1000779-2TTL. RFU</v>
          </cell>
          <cell r="B12281" t="e">
            <v>#VALUE!</v>
          </cell>
        </row>
        <row r="12282">
          <cell r="A12282" t="str">
            <v>1000779-2Min.</v>
          </cell>
          <cell r="B12282" t="e">
            <v>#VALUE!</v>
          </cell>
        </row>
        <row r="12283">
          <cell r="A12283" t="str">
            <v>1000779-2Max.</v>
          </cell>
          <cell r="B12283" t="e">
            <v>#VALUE!</v>
          </cell>
        </row>
        <row r="12284">
          <cell r="A12284" t="str">
            <v>1000779-2+ / -</v>
          </cell>
          <cell r="B12284" t="e">
            <v>#VALUE!</v>
          </cell>
        </row>
        <row r="12285">
          <cell r="A12285" t="str">
            <v>1001268-0PARTSHOP</v>
          </cell>
          <cell r="B12285" t="e">
            <v>#VALUE!</v>
          </cell>
        </row>
        <row r="12286">
          <cell r="A12286" t="str">
            <v>1001268-0TTL. RFU</v>
          </cell>
          <cell r="B12286" t="e">
            <v>#VALUE!</v>
          </cell>
        </row>
        <row r="12287">
          <cell r="A12287" t="str">
            <v>1001268-0Min.</v>
          </cell>
          <cell r="B12287" t="e">
            <v>#VALUE!</v>
          </cell>
        </row>
        <row r="12288">
          <cell r="A12288" t="str">
            <v>1001268-0Max.</v>
          </cell>
          <cell r="B12288" t="e">
            <v>#VALUE!</v>
          </cell>
        </row>
        <row r="12289">
          <cell r="A12289" t="str">
            <v>1001268-0+ / -</v>
          </cell>
          <cell r="B12289" t="e">
            <v>#VALUE!</v>
          </cell>
        </row>
        <row r="12290">
          <cell r="A12290" t="str">
            <v>1001688-0PARTSHOP</v>
          </cell>
          <cell r="B12290" t="e">
            <v>#VALUE!</v>
          </cell>
        </row>
        <row r="12291">
          <cell r="A12291" t="str">
            <v>1001688-0TTL. RFU</v>
          </cell>
          <cell r="B12291" t="e">
            <v>#VALUE!</v>
          </cell>
        </row>
        <row r="12292">
          <cell r="A12292" t="str">
            <v>1001688-0Min.</v>
          </cell>
          <cell r="B12292" t="e">
            <v>#VALUE!</v>
          </cell>
        </row>
        <row r="12293">
          <cell r="A12293" t="str">
            <v>1001688-0Max.</v>
          </cell>
          <cell r="B12293" t="e">
            <v>#VALUE!</v>
          </cell>
        </row>
        <row r="12294">
          <cell r="A12294" t="str">
            <v>1001688-0+ / -</v>
          </cell>
          <cell r="B12294" t="e">
            <v>#VALUE!</v>
          </cell>
        </row>
        <row r="12295">
          <cell r="A12295" t="str">
            <v>1004324-1PARTSHOP</v>
          </cell>
          <cell r="B12295" t="e">
            <v>#VALUE!</v>
          </cell>
        </row>
        <row r="12296">
          <cell r="A12296" t="str">
            <v>1004324-1TTL. RFU</v>
          </cell>
          <cell r="B12296" t="e">
            <v>#VALUE!</v>
          </cell>
        </row>
        <row r="12297">
          <cell r="A12297" t="str">
            <v>1004324-1Min.</v>
          </cell>
          <cell r="B12297" t="e">
            <v>#VALUE!</v>
          </cell>
        </row>
        <row r="12298">
          <cell r="A12298" t="str">
            <v>1004324-1Max.</v>
          </cell>
          <cell r="B12298" t="e">
            <v>#VALUE!</v>
          </cell>
        </row>
        <row r="12299">
          <cell r="A12299" t="str">
            <v>1004324-1+ / -</v>
          </cell>
          <cell r="B12299" t="e">
            <v>#VALUE!</v>
          </cell>
        </row>
        <row r="12300">
          <cell r="A12300" t="str">
            <v>1001662-7PARTSHOP</v>
          </cell>
          <cell r="B12300">
            <v>2500</v>
          </cell>
        </row>
        <row r="12301">
          <cell r="A12301" t="str">
            <v>1001662-7TTL. RFU</v>
          </cell>
          <cell r="B12301" t="e">
            <v>#VALUE!</v>
          </cell>
        </row>
        <row r="12302">
          <cell r="A12302" t="str">
            <v>1001662-7Min.</v>
          </cell>
          <cell r="B12302" t="e">
            <v>#VALUE!</v>
          </cell>
        </row>
        <row r="12303">
          <cell r="A12303" t="str">
            <v>1001662-7Max.</v>
          </cell>
          <cell r="B12303" t="e">
            <v>#VALUE!</v>
          </cell>
        </row>
        <row r="12304">
          <cell r="A12304" t="str">
            <v>1001662-7+ / -</v>
          </cell>
          <cell r="B12304" t="e">
            <v>#VALUE!</v>
          </cell>
        </row>
        <row r="12305">
          <cell r="A12305" t="str">
            <v>1001679-1PARTSHOP</v>
          </cell>
          <cell r="B12305" t="e">
            <v>#VALUE!</v>
          </cell>
        </row>
        <row r="12306">
          <cell r="A12306" t="str">
            <v>1001679-1TTL. RFU</v>
          </cell>
          <cell r="B12306" t="e">
            <v>#VALUE!</v>
          </cell>
        </row>
        <row r="12307">
          <cell r="A12307" t="str">
            <v>1001679-1Min.</v>
          </cell>
          <cell r="B12307" t="e">
            <v>#VALUE!</v>
          </cell>
        </row>
        <row r="12308">
          <cell r="A12308" t="str">
            <v>1001679-1Max.</v>
          </cell>
          <cell r="B12308" t="e">
            <v>#VALUE!</v>
          </cell>
        </row>
        <row r="12309">
          <cell r="A12309" t="str">
            <v>1001679-1+ / -</v>
          </cell>
          <cell r="B12309" t="e">
            <v>#VALUE!</v>
          </cell>
        </row>
        <row r="12310">
          <cell r="A12310" t="str">
            <v>1003930-9PARTSHOP</v>
          </cell>
          <cell r="B12310" t="e">
            <v>#VALUE!</v>
          </cell>
        </row>
        <row r="12311">
          <cell r="A12311" t="str">
            <v>1003930-9TTL. RFU</v>
          </cell>
          <cell r="B12311" t="e">
            <v>#VALUE!</v>
          </cell>
        </row>
        <row r="12312">
          <cell r="A12312" t="str">
            <v>1003930-9Min.</v>
          </cell>
          <cell r="B12312" t="e">
            <v>#VALUE!</v>
          </cell>
        </row>
        <row r="12313">
          <cell r="A12313" t="str">
            <v>1003930-9Max.</v>
          </cell>
          <cell r="B12313" t="e">
            <v>#VALUE!</v>
          </cell>
        </row>
        <row r="12314">
          <cell r="A12314" t="str">
            <v>1003930-9+ / -</v>
          </cell>
          <cell r="B12314" t="e">
            <v>#VALUE!</v>
          </cell>
        </row>
        <row r="12315">
          <cell r="A12315" t="str">
            <v>1004263-6HSLREPAIR</v>
          </cell>
          <cell r="B12315" t="e">
            <v>#VALUE!</v>
          </cell>
        </row>
        <row r="12316">
          <cell r="A12316" t="str">
            <v>1004263-6PARTSHOP</v>
          </cell>
          <cell r="B12316" t="e">
            <v>#VALUE!</v>
          </cell>
        </row>
        <row r="12317">
          <cell r="A12317" t="str">
            <v>1004263-6TTL. RFU</v>
          </cell>
          <cell r="B12317" t="e">
            <v>#VALUE!</v>
          </cell>
        </row>
        <row r="12318">
          <cell r="A12318" t="str">
            <v>1004263-6Min.</v>
          </cell>
          <cell r="B12318" t="e">
            <v>#VALUE!</v>
          </cell>
        </row>
        <row r="12319">
          <cell r="A12319" t="str">
            <v>1004263-6Max.</v>
          </cell>
          <cell r="B12319" t="e">
            <v>#VALUE!</v>
          </cell>
        </row>
        <row r="12320">
          <cell r="A12320" t="str">
            <v>1004263-6+ / -</v>
          </cell>
          <cell r="B12320" t="e">
            <v>#VALUE!</v>
          </cell>
        </row>
        <row r="12321">
          <cell r="A12321" t="str">
            <v>1000134-4PARTSHOP</v>
          </cell>
          <cell r="B12321" t="e">
            <v>#VALUE!</v>
          </cell>
        </row>
        <row r="12322">
          <cell r="A12322" t="str">
            <v>1000134-4TTL. RFU</v>
          </cell>
          <cell r="B12322" t="e">
            <v>#VALUE!</v>
          </cell>
        </row>
        <row r="12323">
          <cell r="A12323" t="str">
            <v>1000134-4Min.</v>
          </cell>
          <cell r="B12323" t="e">
            <v>#VALUE!</v>
          </cell>
        </row>
        <row r="12324">
          <cell r="A12324" t="str">
            <v>1000134-4Max.</v>
          </cell>
          <cell r="B12324" t="e">
            <v>#VALUE!</v>
          </cell>
        </row>
        <row r="12325">
          <cell r="A12325" t="str">
            <v>1000134-4+ / -</v>
          </cell>
          <cell r="B12325" t="e">
            <v>#VALUE!</v>
          </cell>
        </row>
        <row r="12326">
          <cell r="A12326" t="str">
            <v>1000942-6PARTSHOP</v>
          </cell>
          <cell r="B12326" t="e">
            <v>#VALUE!</v>
          </cell>
        </row>
        <row r="12327">
          <cell r="A12327" t="str">
            <v>1000942-6TTL. RFU</v>
          </cell>
          <cell r="B12327" t="e">
            <v>#VALUE!</v>
          </cell>
        </row>
        <row r="12328">
          <cell r="A12328" t="str">
            <v>1000942-6Min.</v>
          </cell>
          <cell r="B12328" t="e">
            <v>#VALUE!</v>
          </cell>
        </row>
        <row r="12329">
          <cell r="A12329" t="str">
            <v>1000942-6Max.</v>
          </cell>
          <cell r="B12329" t="e">
            <v>#VALUE!</v>
          </cell>
        </row>
        <row r="12330">
          <cell r="A12330" t="str">
            <v>1000942-6+ / -</v>
          </cell>
          <cell r="B12330" t="e">
            <v>#VALUE!</v>
          </cell>
        </row>
        <row r="12331">
          <cell r="A12331" t="str">
            <v>1001020-3PARTSHOP</v>
          </cell>
          <cell r="B12331" t="e">
            <v>#VALUE!</v>
          </cell>
        </row>
        <row r="12332">
          <cell r="A12332" t="str">
            <v>1001020-3TTL. RFU</v>
          </cell>
          <cell r="B12332" t="e">
            <v>#VALUE!</v>
          </cell>
        </row>
        <row r="12333">
          <cell r="A12333" t="str">
            <v>1001020-3Min.</v>
          </cell>
          <cell r="B12333" t="e">
            <v>#VALUE!</v>
          </cell>
        </row>
        <row r="12334">
          <cell r="A12334" t="str">
            <v>1001020-3Max.</v>
          </cell>
          <cell r="B12334" t="e">
            <v>#VALUE!</v>
          </cell>
        </row>
        <row r="12335">
          <cell r="A12335" t="str">
            <v>1001020-3+ / -</v>
          </cell>
          <cell r="B12335" t="e">
            <v>#VALUE!</v>
          </cell>
        </row>
        <row r="12336">
          <cell r="A12336" t="str">
            <v>1010885-8HOP</v>
          </cell>
          <cell r="B12336" t="e">
            <v>#VALUE!</v>
          </cell>
        </row>
        <row r="12337">
          <cell r="A12337" t="str">
            <v>1010885-8TTL. RFU</v>
          </cell>
          <cell r="B12337" t="e">
            <v>#VALUE!</v>
          </cell>
        </row>
        <row r="12338">
          <cell r="A12338" t="str">
            <v>1010885-8Min.</v>
          </cell>
          <cell r="B12338" t="e">
            <v>#VALUE!</v>
          </cell>
        </row>
        <row r="12339">
          <cell r="A12339" t="str">
            <v>1010885-8Max.</v>
          </cell>
          <cell r="B12339" t="e">
            <v>#VALUE!</v>
          </cell>
        </row>
        <row r="12340">
          <cell r="A12340" t="str">
            <v>1010885-8+ / -</v>
          </cell>
          <cell r="B12340" t="e">
            <v>#VALUE!</v>
          </cell>
        </row>
        <row r="12341">
          <cell r="A12341" t="str">
            <v>1010886-6HOP</v>
          </cell>
          <cell r="B12341" t="e">
            <v>#VALUE!</v>
          </cell>
        </row>
        <row r="12342">
          <cell r="A12342" t="str">
            <v>1010886-6TTL. RFU</v>
          </cell>
          <cell r="B12342" t="e">
            <v>#VALUE!</v>
          </cell>
        </row>
        <row r="12343">
          <cell r="A12343" t="str">
            <v>1010886-6Min.</v>
          </cell>
          <cell r="B12343" t="e">
            <v>#VALUE!</v>
          </cell>
        </row>
        <row r="12344">
          <cell r="A12344" t="str">
            <v>1010886-6Max.</v>
          </cell>
          <cell r="B12344" t="e">
            <v>#VALUE!</v>
          </cell>
        </row>
        <row r="12345">
          <cell r="A12345" t="str">
            <v>1010886-6+ / -</v>
          </cell>
          <cell r="B12345" t="e">
            <v>#VALUE!</v>
          </cell>
        </row>
        <row r="12346">
          <cell r="A12346" t="str">
            <v>1000508-0PARTSHOP</v>
          </cell>
          <cell r="B12346">
            <v>38462</v>
          </cell>
        </row>
        <row r="12347">
          <cell r="A12347" t="str">
            <v>1000508-0TTL. RFU</v>
          </cell>
          <cell r="B12347" t="e">
            <v>#VALUE!</v>
          </cell>
        </row>
        <row r="12348">
          <cell r="A12348" t="str">
            <v>1000508-0Min.</v>
          </cell>
          <cell r="B12348" t="e">
            <v>#VALUE!</v>
          </cell>
        </row>
        <row r="12349">
          <cell r="A12349" t="str">
            <v>1000508-0Max.</v>
          </cell>
          <cell r="B12349" t="e">
            <v>#VALUE!</v>
          </cell>
        </row>
        <row r="12350">
          <cell r="A12350" t="str">
            <v>1000508-0+ / -</v>
          </cell>
          <cell r="B12350" t="e">
            <v>#VALUE!</v>
          </cell>
        </row>
        <row r="12351">
          <cell r="A12351" t="str">
            <v>1011244-8PARTSHOP</v>
          </cell>
          <cell r="B12351" t="e">
            <v>#VALUE!</v>
          </cell>
        </row>
        <row r="12352">
          <cell r="A12352" t="str">
            <v>1011244-8TTL. RFU</v>
          </cell>
          <cell r="B12352" t="e">
            <v>#VALUE!</v>
          </cell>
        </row>
        <row r="12353">
          <cell r="A12353" t="str">
            <v>1011244-8Min.</v>
          </cell>
          <cell r="B12353" t="e">
            <v>#VALUE!</v>
          </cell>
        </row>
        <row r="12354">
          <cell r="A12354" t="str">
            <v>1011244-8Max.</v>
          </cell>
          <cell r="B12354" t="e">
            <v>#VALUE!</v>
          </cell>
        </row>
        <row r="12355">
          <cell r="A12355" t="str">
            <v>1011244-8+ / -</v>
          </cell>
          <cell r="B12355" t="e">
            <v>#VALUE!</v>
          </cell>
        </row>
        <row r="12356">
          <cell r="A12356" t="str">
            <v>1004959-2PARTSHOP</v>
          </cell>
          <cell r="B12356" t="e">
            <v>#VALUE!</v>
          </cell>
        </row>
        <row r="12357">
          <cell r="A12357" t="str">
            <v>1004959-2TTL. RFU</v>
          </cell>
          <cell r="B12357" t="e">
            <v>#VALUE!</v>
          </cell>
        </row>
        <row r="12358">
          <cell r="A12358" t="str">
            <v>1004959-2Min.</v>
          </cell>
          <cell r="B12358" t="e">
            <v>#VALUE!</v>
          </cell>
        </row>
        <row r="12359">
          <cell r="A12359" t="str">
            <v>1004959-2Max.</v>
          </cell>
          <cell r="B12359" t="e">
            <v>#VALUE!</v>
          </cell>
        </row>
        <row r="12360">
          <cell r="A12360" t="str">
            <v>1004959-2+ / -</v>
          </cell>
          <cell r="B12360" t="e">
            <v>#VALUE!</v>
          </cell>
        </row>
        <row r="12361">
          <cell r="A12361" t="str">
            <v>1001248-6PARTSHOP</v>
          </cell>
          <cell r="B12361" t="e">
            <v>#VALUE!</v>
          </cell>
        </row>
        <row r="12362">
          <cell r="A12362" t="str">
            <v>1001248-6TTL. RFU</v>
          </cell>
          <cell r="B12362" t="e">
            <v>#VALUE!</v>
          </cell>
        </row>
        <row r="12363">
          <cell r="A12363" t="str">
            <v>1001248-6Min.</v>
          </cell>
          <cell r="B12363" t="e">
            <v>#VALUE!</v>
          </cell>
        </row>
        <row r="12364">
          <cell r="A12364" t="str">
            <v>1001248-6Max.</v>
          </cell>
          <cell r="B12364" t="e">
            <v>#VALUE!</v>
          </cell>
        </row>
        <row r="12365">
          <cell r="A12365" t="str">
            <v>1001248-6+ / -</v>
          </cell>
          <cell r="B12365" t="e">
            <v>#VALUE!</v>
          </cell>
        </row>
        <row r="12366">
          <cell r="A12366" t="str">
            <v>1001037-8PARTSHOP</v>
          </cell>
          <cell r="B12366" t="e">
            <v>#VALUE!</v>
          </cell>
        </row>
        <row r="12367">
          <cell r="A12367" t="str">
            <v>1001037-8TTL. RFU</v>
          </cell>
          <cell r="B12367" t="e">
            <v>#VALUE!</v>
          </cell>
        </row>
        <row r="12368">
          <cell r="A12368" t="str">
            <v>1001037-8Min.</v>
          </cell>
          <cell r="B12368" t="e">
            <v>#VALUE!</v>
          </cell>
        </row>
        <row r="12369">
          <cell r="A12369" t="str">
            <v>1001037-8Max.</v>
          </cell>
          <cell r="B12369" t="e">
            <v>#VALUE!</v>
          </cell>
        </row>
        <row r="12370">
          <cell r="A12370" t="str">
            <v>1001037-8+ / -</v>
          </cell>
          <cell r="B12370" t="e">
            <v>#VALUE!</v>
          </cell>
        </row>
        <row r="12371">
          <cell r="A12371" t="str">
            <v>1010973-0PARTSHOP</v>
          </cell>
          <cell r="B12371" t="e">
            <v>#VALUE!</v>
          </cell>
        </row>
        <row r="12372">
          <cell r="A12372" t="str">
            <v>1010973-0TTL. RFU</v>
          </cell>
          <cell r="B12372" t="e">
            <v>#VALUE!</v>
          </cell>
        </row>
        <row r="12373">
          <cell r="A12373" t="str">
            <v>1010973-0Min.</v>
          </cell>
          <cell r="B12373" t="e">
            <v>#VALUE!</v>
          </cell>
        </row>
        <row r="12374">
          <cell r="A12374" t="str">
            <v>1010973-0Max.</v>
          </cell>
          <cell r="B12374" t="e">
            <v>#VALUE!</v>
          </cell>
        </row>
        <row r="12375">
          <cell r="A12375" t="str">
            <v>1010973-0+ / -</v>
          </cell>
          <cell r="B12375" t="e">
            <v>#VALUE!</v>
          </cell>
        </row>
        <row r="12376">
          <cell r="A12376" t="str">
            <v>1011583-8HSLREPAIR</v>
          </cell>
          <cell r="B12376" t="e">
            <v>#VALUE!</v>
          </cell>
        </row>
        <row r="12377">
          <cell r="A12377" t="str">
            <v>1011583-8TTL. RFU</v>
          </cell>
          <cell r="B12377" t="e">
            <v>#VALUE!</v>
          </cell>
        </row>
        <row r="12378">
          <cell r="A12378" t="str">
            <v>1011583-8Min.</v>
          </cell>
          <cell r="B12378" t="e">
            <v>#VALUE!</v>
          </cell>
        </row>
        <row r="12379">
          <cell r="A12379" t="str">
            <v>1011583-8Max.</v>
          </cell>
          <cell r="B12379" t="e">
            <v>#VALUE!</v>
          </cell>
        </row>
        <row r="12380">
          <cell r="A12380" t="str">
            <v>1011583-8+ / -</v>
          </cell>
          <cell r="B12380" t="e">
            <v>#VALUE!</v>
          </cell>
        </row>
        <row r="12381">
          <cell r="A12381" t="str">
            <v>1011279-0PARTSHOP</v>
          </cell>
          <cell r="B12381" t="e">
            <v>#VALUE!</v>
          </cell>
        </row>
        <row r="12382">
          <cell r="A12382" t="str">
            <v>1011279-0TTL. RFU</v>
          </cell>
          <cell r="B12382" t="e">
            <v>#VALUE!</v>
          </cell>
        </row>
        <row r="12383">
          <cell r="A12383" t="str">
            <v>1011279-0Min.</v>
          </cell>
          <cell r="B12383" t="e">
            <v>#VALUE!</v>
          </cell>
        </row>
        <row r="12384">
          <cell r="A12384" t="str">
            <v>1011279-0Max.</v>
          </cell>
          <cell r="B12384" t="e">
            <v>#VALUE!</v>
          </cell>
        </row>
        <row r="12385">
          <cell r="A12385" t="str">
            <v>1011279-0+ / -</v>
          </cell>
          <cell r="B12385" t="e">
            <v>#VALUE!</v>
          </cell>
        </row>
        <row r="12386">
          <cell r="A12386" t="str">
            <v>1001758-5PARTSHOP</v>
          </cell>
          <cell r="B12386" t="e">
            <v>#VALUE!</v>
          </cell>
        </row>
        <row r="12387">
          <cell r="A12387" t="str">
            <v>1001758-5TTL. RFU</v>
          </cell>
          <cell r="B12387" t="e">
            <v>#VALUE!</v>
          </cell>
        </row>
        <row r="12388">
          <cell r="A12388" t="str">
            <v>1001758-5Min.</v>
          </cell>
          <cell r="B12388" t="e">
            <v>#VALUE!</v>
          </cell>
        </row>
        <row r="12389">
          <cell r="A12389" t="str">
            <v>1001758-5Max.</v>
          </cell>
          <cell r="B12389" t="e">
            <v>#VALUE!</v>
          </cell>
        </row>
        <row r="12390">
          <cell r="A12390" t="str">
            <v>1001758-5+ / -</v>
          </cell>
          <cell r="B12390" t="e">
            <v>#VALUE!</v>
          </cell>
        </row>
        <row r="12391">
          <cell r="A12391" t="str">
            <v>1000489-0PARTSHOP</v>
          </cell>
          <cell r="B12391" t="e">
            <v>#VALUE!</v>
          </cell>
        </row>
        <row r="12392">
          <cell r="A12392" t="str">
            <v>1000489-0TTL. RFU</v>
          </cell>
          <cell r="B12392" t="e">
            <v>#VALUE!</v>
          </cell>
        </row>
        <row r="12393">
          <cell r="A12393" t="str">
            <v>1000489-0Min.</v>
          </cell>
          <cell r="B12393" t="e">
            <v>#VALUE!</v>
          </cell>
        </row>
        <row r="12394">
          <cell r="A12394" t="str">
            <v>1000489-0Max.</v>
          </cell>
          <cell r="B12394" t="e">
            <v>#VALUE!</v>
          </cell>
        </row>
        <row r="12395">
          <cell r="A12395" t="str">
            <v>1000489-0+ / -</v>
          </cell>
          <cell r="B12395" t="e">
            <v>#VALUE!</v>
          </cell>
        </row>
        <row r="12396">
          <cell r="A12396" t="str">
            <v>1011052-6HSLREPAIR</v>
          </cell>
          <cell r="B12396" t="e">
            <v>#VALUE!</v>
          </cell>
        </row>
        <row r="12397">
          <cell r="A12397" t="str">
            <v>1011052-6TTL. RFU</v>
          </cell>
          <cell r="B12397" t="e">
            <v>#VALUE!</v>
          </cell>
        </row>
        <row r="12398">
          <cell r="A12398" t="str">
            <v>1011052-6Min.</v>
          </cell>
          <cell r="B12398" t="e">
            <v>#VALUE!</v>
          </cell>
        </row>
        <row r="12399">
          <cell r="A12399" t="str">
            <v>1011052-6Max.</v>
          </cell>
          <cell r="B12399" t="e">
            <v>#VALUE!</v>
          </cell>
        </row>
        <row r="12400">
          <cell r="A12400" t="str">
            <v>1011052-6+ / -</v>
          </cell>
          <cell r="B12400" t="e">
            <v>#VALUE!</v>
          </cell>
        </row>
        <row r="12401">
          <cell r="A12401" t="str">
            <v>1003470-6PARTSHOP</v>
          </cell>
          <cell r="B12401" t="e">
            <v>#VALUE!</v>
          </cell>
        </row>
        <row r="12402">
          <cell r="A12402" t="str">
            <v>1003470-6TTL. RFU</v>
          </cell>
          <cell r="B12402" t="e">
            <v>#VALUE!</v>
          </cell>
        </row>
        <row r="12403">
          <cell r="A12403" t="str">
            <v>1003470-6Min.</v>
          </cell>
          <cell r="B12403" t="e">
            <v>#VALUE!</v>
          </cell>
        </row>
        <row r="12404">
          <cell r="A12404" t="str">
            <v>1003470-6Max.</v>
          </cell>
          <cell r="B12404" t="e">
            <v>#VALUE!</v>
          </cell>
        </row>
        <row r="12405">
          <cell r="A12405" t="str">
            <v>1003470-6+ / -</v>
          </cell>
          <cell r="B12405" t="e">
            <v>#VALUE!</v>
          </cell>
        </row>
        <row r="12406">
          <cell r="A12406" t="str">
            <v>1011528-5PARTSHOP</v>
          </cell>
          <cell r="B12406" t="e">
            <v>#VALUE!</v>
          </cell>
        </row>
        <row r="12407">
          <cell r="A12407" t="str">
            <v>1011528-5TTL. RFU</v>
          </cell>
          <cell r="B12407" t="e">
            <v>#VALUE!</v>
          </cell>
        </row>
        <row r="12408">
          <cell r="A12408" t="str">
            <v>1011528-5Min.</v>
          </cell>
          <cell r="B12408" t="e">
            <v>#VALUE!</v>
          </cell>
        </row>
        <row r="12409">
          <cell r="A12409" t="str">
            <v>1011528-5Max.</v>
          </cell>
          <cell r="B12409" t="e">
            <v>#VALUE!</v>
          </cell>
        </row>
        <row r="12410">
          <cell r="A12410" t="str">
            <v>1011528-5+ / -</v>
          </cell>
          <cell r="B12410" t="e">
            <v>#VALUE!</v>
          </cell>
        </row>
        <row r="12411">
          <cell r="A12411" t="str">
            <v>1004211-3PARTSHOP</v>
          </cell>
          <cell r="B12411" t="e">
            <v>#VALUE!</v>
          </cell>
        </row>
        <row r="12412">
          <cell r="A12412" t="str">
            <v>1004211-3TTL. RFU</v>
          </cell>
          <cell r="B12412" t="e">
            <v>#VALUE!</v>
          </cell>
        </row>
        <row r="12413">
          <cell r="A12413" t="str">
            <v>1004211-3Min.</v>
          </cell>
          <cell r="B12413" t="e">
            <v>#VALUE!</v>
          </cell>
        </row>
        <row r="12414">
          <cell r="A12414" t="str">
            <v>1004211-3Max.</v>
          </cell>
          <cell r="B12414" t="e">
            <v>#VALUE!</v>
          </cell>
        </row>
        <row r="12415">
          <cell r="A12415" t="str">
            <v>1004211-3+ / -</v>
          </cell>
          <cell r="B12415" t="e">
            <v>#VALUE!</v>
          </cell>
        </row>
        <row r="12416">
          <cell r="A12416" t="str">
            <v>1001821-2PARTSHOP</v>
          </cell>
          <cell r="B12416" t="e">
            <v>#VALUE!</v>
          </cell>
        </row>
        <row r="12417">
          <cell r="A12417" t="str">
            <v>1001821-2TTL. RFU</v>
          </cell>
          <cell r="B12417" t="e">
            <v>#VALUE!</v>
          </cell>
        </row>
        <row r="12418">
          <cell r="A12418" t="str">
            <v>1001821-2Min.</v>
          </cell>
          <cell r="B12418" t="e">
            <v>#VALUE!</v>
          </cell>
        </row>
        <row r="12419">
          <cell r="A12419" t="str">
            <v>1001821-2Max.</v>
          </cell>
          <cell r="B12419" t="e">
            <v>#VALUE!</v>
          </cell>
        </row>
        <row r="12420">
          <cell r="A12420" t="str">
            <v>1001821-2+ / -</v>
          </cell>
          <cell r="B12420" t="e">
            <v>#VALUE!</v>
          </cell>
        </row>
        <row r="12421">
          <cell r="A12421" t="str">
            <v>1002556-1PARTSHOP</v>
          </cell>
          <cell r="B12421" t="e">
            <v>#VALUE!</v>
          </cell>
        </row>
        <row r="12422">
          <cell r="A12422" t="str">
            <v>1002556-1TTL. RFU</v>
          </cell>
          <cell r="B12422" t="e">
            <v>#VALUE!</v>
          </cell>
        </row>
        <row r="12423">
          <cell r="A12423" t="str">
            <v>1002556-1Min.</v>
          </cell>
          <cell r="B12423" t="e">
            <v>#VALUE!</v>
          </cell>
        </row>
        <row r="12424">
          <cell r="A12424" t="str">
            <v>1002556-1Max.</v>
          </cell>
          <cell r="B12424" t="e">
            <v>#VALUE!</v>
          </cell>
        </row>
        <row r="12425">
          <cell r="A12425" t="str">
            <v>1002556-1+ / -</v>
          </cell>
          <cell r="B12425" t="e">
            <v>#VALUE!</v>
          </cell>
        </row>
        <row r="12426">
          <cell r="A12426" t="str">
            <v>1011494-7HSLREPAIR</v>
          </cell>
          <cell r="B12426" t="e">
            <v>#VALUE!</v>
          </cell>
        </row>
        <row r="12427">
          <cell r="A12427" t="str">
            <v>1011494-7TTL. RFU</v>
          </cell>
          <cell r="B12427" t="e">
            <v>#VALUE!</v>
          </cell>
        </row>
        <row r="12428">
          <cell r="A12428" t="str">
            <v>1011494-7Min.</v>
          </cell>
          <cell r="B12428" t="e">
            <v>#VALUE!</v>
          </cell>
        </row>
        <row r="12429">
          <cell r="A12429" t="str">
            <v>1011494-7Max.</v>
          </cell>
          <cell r="B12429" t="e">
            <v>#VALUE!</v>
          </cell>
        </row>
        <row r="12430">
          <cell r="A12430" t="str">
            <v>1011494-7+ / -</v>
          </cell>
          <cell r="B12430" t="e">
            <v>#VALUE!</v>
          </cell>
        </row>
        <row r="12431">
          <cell r="A12431" t="str">
            <v>1000842-1PARTSHOP</v>
          </cell>
          <cell r="B12431" t="e">
            <v>#VALUE!</v>
          </cell>
        </row>
        <row r="12432">
          <cell r="A12432" t="str">
            <v>1000842-1TTL. RFU</v>
          </cell>
          <cell r="B12432" t="e">
            <v>#VALUE!</v>
          </cell>
        </row>
        <row r="12433">
          <cell r="A12433" t="str">
            <v>1000842-1Min.</v>
          </cell>
          <cell r="B12433" t="e">
            <v>#VALUE!</v>
          </cell>
        </row>
        <row r="12434">
          <cell r="A12434" t="str">
            <v>1000842-1Max.</v>
          </cell>
          <cell r="B12434" t="e">
            <v>#VALUE!</v>
          </cell>
        </row>
        <row r="12435">
          <cell r="A12435" t="str">
            <v>1000842-1+ / -</v>
          </cell>
          <cell r="B12435" t="e">
            <v>#VALUE!</v>
          </cell>
        </row>
        <row r="12436">
          <cell r="A12436" t="str">
            <v>1011094-1PARTSHOP</v>
          </cell>
          <cell r="B12436" t="e">
            <v>#VALUE!</v>
          </cell>
        </row>
        <row r="12437">
          <cell r="A12437" t="str">
            <v>1011094-1TTL. RFU</v>
          </cell>
          <cell r="B12437" t="e">
            <v>#VALUE!</v>
          </cell>
        </row>
        <row r="12438">
          <cell r="A12438" t="str">
            <v>1011094-1Min.</v>
          </cell>
          <cell r="B12438" t="e">
            <v>#VALUE!</v>
          </cell>
        </row>
        <row r="12439">
          <cell r="A12439" t="str">
            <v>1011094-1Max.</v>
          </cell>
          <cell r="B12439" t="e">
            <v>#VALUE!</v>
          </cell>
        </row>
        <row r="12440">
          <cell r="A12440" t="str">
            <v>1011094-1+ / -</v>
          </cell>
          <cell r="B12440" t="e">
            <v>#VALUE!</v>
          </cell>
        </row>
        <row r="12441">
          <cell r="A12441" t="str">
            <v>1011093-3PARTSHOP</v>
          </cell>
          <cell r="B12441" t="e">
            <v>#VALUE!</v>
          </cell>
        </row>
        <row r="12442">
          <cell r="A12442" t="str">
            <v>1011093-3TTL. RFU</v>
          </cell>
          <cell r="B12442" t="e">
            <v>#VALUE!</v>
          </cell>
        </row>
        <row r="12443">
          <cell r="A12443" t="str">
            <v>1011093-3Min.</v>
          </cell>
          <cell r="B12443" t="e">
            <v>#VALUE!</v>
          </cell>
        </row>
        <row r="12444">
          <cell r="A12444" t="str">
            <v>1011093-3Max.</v>
          </cell>
          <cell r="B12444" t="e">
            <v>#VALUE!</v>
          </cell>
        </row>
        <row r="12445">
          <cell r="A12445" t="str">
            <v>1011093-3+ / -</v>
          </cell>
          <cell r="B12445" t="e">
            <v>#VALUE!</v>
          </cell>
        </row>
        <row r="12446">
          <cell r="A12446" t="str">
            <v>1004761-1HSLREPAIR</v>
          </cell>
          <cell r="B12446" t="e">
            <v>#VALUE!</v>
          </cell>
        </row>
        <row r="12447">
          <cell r="A12447" t="str">
            <v>1004761-1PARTSHOP</v>
          </cell>
          <cell r="B12447">
            <v>100000</v>
          </cell>
        </row>
        <row r="12448">
          <cell r="A12448" t="str">
            <v>1004761-1TTL. RFU</v>
          </cell>
          <cell r="B12448" t="e">
            <v>#VALUE!</v>
          </cell>
        </row>
        <row r="12449">
          <cell r="A12449" t="str">
            <v>1004761-1Min.</v>
          </cell>
          <cell r="B12449" t="e">
            <v>#VALUE!</v>
          </cell>
        </row>
        <row r="12450">
          <cell r="A12450" t="str">
            <v>1004761-1Max.</v>
          </cell>
          <cell r="B12450" t="e">
            <v>#VALUE!</v>
          </cell>
        </row>
        <row r="12451">
          <cell r="A12451" t="str">
            <v>1004761-1+ / -</v>
          </cell>
          <cell r="B12451" t="e">
            <v>#VALUE!</v>
          </cell>
        </row>
        <row r="12452">
          <cell r="A12452" t="str">
            <v>1000933-7HSLREPAIR</v>
          </cell>
          <cell r="B12452" t="e">
            <v>#VALUE!</v>
          </cell>
        </row>
        <row r="12453">
          <cell r="A12453" t="str">
            <v>1000933-7TTL. RFU</v>
          </cell>
          <cell r="B12453" t="e">
            <v>#VALUE!</v>
          </cell>
        </row>
        <row r="12454">
          <cell r="A12454" t="str">
            <v>1000933-7Min.</v>
          </cell>
          <cell r="B12454" t="e">
            <v>#VALUE!</v>
          </cell>
        </row>
        <row r="12455">
          <cell r="A12455" t="str">
            <v>1000933-7Max.</v>
          </cell>
          <cell r="B12455" t="e">
            <v>#VALUE!</v>
          </cell>
        </row>
        <row r="12456">
          <cell r="A12456" t="str">
            <v>1000933-7+ / -</v>
          </cell>
          <cell r="B12456" t="e">
            <v>#VALUE!</v>
          </cell>
        </row>
        <row r="12457">
          <cell r="A12457" t="str">
            <v>1004163-1PARTSHOP</v>
          </cell>
          <cell r="B12457" t="e">
            <v>#VALUE!</v>
          </cell>
        </row>
        <row r="12458">
          <cell r="A12458" t="str">
            <v>1004163-1TTL. RFU</v>
          </cell>
          <cell r="B12458" t="e">
            <v>#VALUE!</v>
          </cell>
        </row>
        <row r="12459">
          <cell r="A12459" t="str">
            <v>1004163-1Min.</v>
          </cell>
          <cell r="B12459" t="e">
            <v>#VALUE!</v>
          </cell>
        </row>
        <row r="12460">
          <cell r="A12460" t="str">
            <v>1004163-1Max.</v>
          </cell>
          <cell r="B12460" t="e">
            <v>#VALUE!</v>
          </cell>
        </row>
        <row r="12461">
          <cell r="A12461" t="str">
            <v>1004163-1+ / -</v>
          </cell>
          <cell r="B12461" t="e">
            <v>#VALUE!</v>
          </cell>
        </row>
        <row r="12462">
          <cell r="A12462" t="str">
            <v>1000905-1HSLREPAIR</v>
          </cell>
          <cell r="B12462" t="e">
            <v>#VALUE!</v>
          </cell>
        </row>
        <row r="12463">
          <cell r="A12463" t="str">
            <v>1000905-1PARTSHOP</v>
          </cell>
          <cell r="B12463" t="e">
            <v>#VALUE!</v>
          </cell>
        </row>
        <row r="12464">
          <cell r="A12464" t="str">
            <v>1000905-1TTL. RFU</v>
          </cell>
          <cell r="B12464" t="e">
            <v>#VALUE!</v>
          </cell>
        </row>
        <row r="12465">
          <cell r="A12465" t="str">
            <v>1000905-1Min.</v>
          </cell>
          <cell r="B12465" t="e">
            <v>#VALUE!</v>
          </cell>
        </row>
        <row r="12466">
          <cell r="A12466" t="str">
            <v>1000905-1Max.</v>
          </cell>
          <cell r="B12466" t="e">
            <v>#VALUE!</v>
          </cell>
        </row>
        <row r="12467">
          <cell r="A12467" t="str">
            <v>1000905-1+ / -</v>
          </cell>
          <cell r="B12467" t="e">
            <v>#VALUE!</v>
          </cell>
        </row>
        <row r="12468">
          <cell r="A12468" t="str">
            <v>1003451-1PARTSHOP</v>
          </cell>
          <cell r="B12468" t="e">
            <v>#VALUE!</v>
          </cell>
        </row>
        <row r="12469">
          <cell r="A12469" t="str">
            <v>1003451-1TTL. RFU</v>
          </cell>
          <cell r="B12469" t="e">
            <v>#VALUE!</v>
          </cell>
        </row>
        <row r="12470">
          <cell r="A12470" t="str">
            <v>1003451-1Min.</v>
          </cell>
          <cell r="B12470" t="e">
            <v>#VALUE!</v>
          </cell>
        </row>
        <row r="12471">
          <cell r="A12471" t="str">
            <v>1003451-1Max.</v>
          </cell>
          <cell r="B12471" t="e">
            <v>#VALUE!</v>
          </cell>
        </row>
        <row r="12472">
          <cell r="A12472" t="str">
            <v>1003451-1+ / -</v>
          </cell>
          <cell r="B12472" t="e">
            <v>#VALUE!</v>
          </cell>
        </row>
        <row r="12473">
          <cell r="A12473" t="str">
            <v>1000650-8PARTSHOP</v>
          </cell>
          <cell r="B12473" t="e">
            <v>#VALUE!</v>
          </cell>
        </row>
        <row r="12474">
          <cell r="A12474" t="str">
            <v>1000650-8TTL. RFU</v>
          </cell>
          <cell r="B12474" t="e">
            <v>#VALUE!</v>
          </cell>
        </row>
        <row r="12475">
          <cell r="A12475" t="str">
            <v>1000650-8Min.</v>
          </cell>
          <cell r="B12475" t="e">
            <v>#VALUE!</v>
          </cell>
        </row>
        <row r="12476">
          <cell r="A12476" t="str">
            <v>1000650-8Max.</v>
          </cell>
          <cell r="B12476" t="e">
            <v>#VALUE!</v>
          </cell>
        </row>
        <row r="12477">
          <cell r="A12477" t="str">
            <v>1000650-8+ / -</v>
          </cell>
          <cell r="B12477" t="e">
            <v>#VALUE!</v>
          </cell>
        </row>
        <row r="12478">
          <cell r="A12478" t="str">
            <v>1004232-6HSLREPAIR</v>
          </cell>
          <cell r="B12478" t="e">
            <v>#VALUE!</v>
          </cell>
        </row>
        <row r="12479">
          <cell r="A12479" t="str">
            <v>1004232-6PARTSHOP</v>
          </cell>
          <cell r="B12479" t="e">
            <v>#VALUE!</v>
          </cell>
        </row>
        <row r="12480">
          <cell r="A12480" t="str">
            <v>1004232-6TTL. RFU</v>
          </cell>
          <cell r="B12480" t="e">
            <v>#VALUE!</v>
          </cell>
        </row>
        <row r="12481">
          <cell r="A12481" t="str">
            <v>1004232-6Min.</v>
          </cell>
          <cell r="B12481" t="e">
            <v>#VALUE!</v>
          </cell>
        </row>
        <row r="12482">
          <cell r="A12482" t="str">
            <v>1004232-6Max.</v>
          </cell>
          <cell r="B12482" t="e">
            <v>#VALUE!</v>
          </cell>
        </row>
        <row r="12483">
          <cell r="A12483" t="str">
            <v>1004232-6+ / -</v>
          </cell>
          <cell r="B12483" t="e">
            <v>#VALUE!</v>
          </cell>
        </row>
        <row r="12484">
          <cell r="A12484" t="str">
            <v>1000853-5PARTSHOP</v>
          </cell>
          <cell r="B12484" t="e">
            <v>#VALUE!</v>
          </cell>
        </row>
        <row r="12485">
          <cell r="A12485" t="str">
            <v>1000853-5TTL. RFU</v>
          </cell>
          <cell r="B12485" t="e">
            <v>#VALUE!</v>
          </cell>
        </row>
        <row r="12486">
          <cell r="A12486" t="str">
            <v>1000853-5Min.</v>
          </cell>
          <cell r="B12486" t="e">
            <v>#VALUE!</v>
          </cell>
        </row>
        <row r="12487">
          <cell r="A12487" t="str">
            <v>1000853-5Max.</v>
          </cell>
          <cell r="B12487" t="e">
            <v>#VALUE!</v>
          </cell>
        </row>
        <row r="12488">
          <cell r="A12488" t="str">
            <v>1000853-5+ / -</v>
          </cell>
          <cell r="B12488" t="e">
            <v>#VALUE!</v>
          </cell>
        </row>
        <row r="12489">
          <cell r="A12489" t="str">
            <v>1003943-0HSLREPAIR</v>
          </cell>
          <cell r="B12489" t="e">
            <v>#VALUE!</v>
          </cell>
        </row>
        <row r="12490">
          <cell r="A12490" t="str">
            <v>1003943-0TTL. RFU</v>
          </cell>
          <cell r="B12490" t="e">
            <v>#VALUE!</v>
          </cell>
        </row>
        <row r="12491">
          <cell r="A12491" t="str">
            <v>1003943-0Min.</v>
          </cell>
          <cell r="B12491" t="e">
            <v>#VALUE!</v>
          </cell>
        </row>
        <row r="12492">
          <cell r="A12492" t="str">
            <v>1003943-0Max.</v>
          </cell>
          <cell r="B12492" t="e">
            <v>#VALUE!</v>
          </cell>
        </row>
        <row r="12493">
          <cell r="A12493" t="str">
            <v>1003943-0+ / -</v>
          </cell>
          <cell r="B12493" t="e">
            <v>#VALUE!</v>
          </cell>
        </row>
        <row r="12494">
          <cell r="A12494" t="str">
            <v>1001147-1PARTSHOP</v>
          </cell>
          <cell r="B12494" t="e">
            <v>#VALUE!</v>
          </cell>
        </row>
        <row r="12495">
          <cell r="A12495" t="str">
            <v>1001147-1TTL. RFU</v>
          </cell>
          <cell r="B12495" t="e">
            <v>#VALUE!</v>
          </cell>
        </row>
        <row r="12496">
          <cell r="A12496" t="str">
            <v>1001147-1Min.</v>
          </cell>
          <cell r="B12496" t="e">
            <v>#VALUE!</v>
          </cell>
        </row>
        <row r="12497">
          <cell r="A12497" t="str">
            <v>1001147-1Max.</v>
          </cell>
          <cell r="B12497" t="e">
            <v>#VALUE!</v>
          </cell>
        </row>
        <row r="12498">
          <cell r="A12498" t="str">
            <v>1001147-1+ / -</v>
          </cell>
          <cell r="B12498" t="e">
            <v>#VALUE!</v>
          </cell>
        </row>
        <row r="12499">
          <cell r="A12499" t="str">
            <v>1001655-4HSLREPAIR</v>
          </cell>
          <cell r="B12499" t="e">
            <v>#VALUE!</v>
          </cell>
        </row>
        <row r="12500">
          <cell r="A12500" t="str">
            <v>1001655-4TTL. RFU</v>
          </cell>
          <cell r="B12500" t="e">
            <v>#VALUE!</v>
          </cell>
        </row>
        <row r="12501">
          <cell r="A12501" t="str">
            <v>1001655-4Min.</v>
          </cell>
          <cell r="B12501" t="e">
            <v>#VALUE!</v>
          </cell>
        </row>
        <row r="12502">
          <cell r="A12502" t="str">
            <v>1001655-4Max.</v>
          </cell>
          <cell r="B12502" t="e">
            <v>#VALUE!</v>
          </cell>
        </row>
        <row r="12503">
          <cell r="A12503" t="str">
            <v>1001655-4+ / -</v>
          </cell>
          <cell r="B12503" t="e">
            <v>#VALUE!</v>
          </cell>
        </row>
        <row r="12504">
          <cell r="A12504" t="str">
            <v>1000095-1</v>
          </cell>
          <cell r="B12504" t="e">
            <v>#VALUE!</v>
          </cell>
        </row>
        <row r="12505">
          <cell r="A12505" t="str">
            <v>1000095-1TTL. RFU</v>
          </cell>
          <cell r="B12505" t="e">
            <v>#VALUE!</v>
          </cell>
        </row>
        <row r="12506">
          <cell r="A12506" t="str">
            <v>1000095-1Min.</v>
          </cell>
          <cell r="B12506" t="e">
            <v>#VALUE!</v>
          </cell>
        </row>
        <row r="12507">
          <cell r="A12507" t="str">
            <v>1000095-1Max.</v>
          </cell>
          <cell r="B12507" t="e">
            <v>#VALUE!</v>
          </cell>
        </row>
        <row r="12508">
          <cell r="A12508" t="str">
            <v>1000095-1+ / -</v>
          </cell>
          <cell r="B12508" t="e">
            <v>#VALUE!</v>
          </cell>
        </row>
        <row r="12509">
          <cell r="A12509" t="str">
            <v>1000096-8PARTSHOP</v>
          </cell>
          <cell r="B12509" t="e">
            <v>#VALUE!</v>
          </cell>
        </row>
        <row r="12510">
          <cell r="A12510" t="str">
            <v>1000096-8TTL. RFU</v>
          </cell>
          <cell r="B12510" t="e">
            <v>#VALUE!</v>
          </cell>
        </row>
        <row r="12511">
          <cell r="A12511" t="str">
            <v>1000096-8Min.</v>
          </cell>
          <cell r="B12511" t="e">
            <v>#VALUE!</v>
          </cell>
        </row>
        <row r="12512">
          <cell r="A12512" t="str">
            <v>1000096-8Max.</v>
          </cell>
          <cell r="B12512" t="e">
            <v>#VALUE!</v>
          </cell>
        </row>
        <row r="12513">
          <cell r="A12513" t="str">
            <v>1000096-8+ / -</v>
          </cell>
          <cell r="B12513" t="e">
            <v>#VALUE!</v>
          </cell>
        </row>
        <row r="12514">
          <cell r="A12514" t="str">
            <v>1003934-1PARTSHOP</v>
          </cell>
          <cell r="B12514" t="e">
            <v>#VALUE!</v>
          </cell>
        </row>
        <row r="12515">
          <cell r="A12515" t="str">
            <v>1003934-1TTL. RFU</v>
          </cell>
          <cell r="B12515" t="e">
            <v>#VALUE!</v>
          </cell>
        </row>
        <row r="12516">
          <cell r="A12516" t="str">
            <v>1003934-1Min.</v>
          </cell>
          <cell r="B12516" t="e">
            <v>#VALUE!</v>
          </cell>
        </row>
        <row r="12517">
          <cell r="A12517" t="str">
            <v>1003934-1Max.</v>
          </cell>
          <cell r="B12517" t="e">
            <v>#VALUE!</v>
          </cell>
        </row>
        <row r="12518">
          <cell r="A12518" t="str">
            <v>1003934-1+ / -</v>
          </cell>
          <cell r="B12518" t="e">
            <v>#VALUE!</v>
          </cell>
        </row>
        <row r="12519">
          <cell r="A12519" t="str">
            <v>1000094-1PARTSHOP</v>
          </cell>
          <cell r="B12519" t="e">
            <v>#VALUE!</v>
          </cell>
        </row>
        <row r="12520">
          <cell r="A12520" t="str">
            <v>1000094-1TTL. RFU</v>
          </cell>
          <cell r="B12520" t="e">
            <v>#VALUE!</v>
          </cell>
        </row>
        <row r="12521">
          <cell r="A12521" t="str">
            <v>1000094-1Min.</v>
          </cell>
          <cell r="B12521" t="e">
            <v>#VALUE!</v>
          </cell>
        </row>
        <row r="12522">
          <cell r="A12522" t="str">
            <v>1000094-1Max.</v>
          </cell>
          <cell r="B12522" t="e">
            <v>#VALUE!</v>
          </cell>
        </row>
        <row r="12523">
          <cell r="A12523" t="str">
            <v>1000094-1+ / -</v>
          </cell>
          <cell r="B12523" t="e">
            <v>#VALUE!</v>
          </cell>
        </row>
        <row r="12524">
          <cell r="A12524" t="str">
            <v>1003935-1</v>
          </cell>
          <cell r="B12524" t="e">
            <v>#VALUE!</v>
          </cell>
        </row>
        <row r="12525">
          <cell r="A12525" t="str">
            <v>1003935-1TTL. RFU</v>
          </cell>
          <cell r="B12525" t="e">
            <v>#VALUE!</v>
          </cell>
        </row>
        <row r="12526">
          <cell r="A12526" t="str">
            <v>1003935-1Min.</v>
          </cell>
          <cell r="B12526" t="e">
            <v>#VALUE!</v>
          </cell>
        </row>
        <row r="12527">
          <cell r="A12527" t="str">
            <v>1003935-1Max.</v>
          </cell>
          <cell r="B12527" t="e">
            <v>#VALUE!</v>
          </cell>
        </row>
        <row r="12528">
          <cell r="A12528" t="str">
            <v>1003935-1+ / -</v>
          </cell>
          <cell r="B12528" t="e">
            <v>#VALUE!</v>
          </cell>
        </row>
        <row r="12529">
          <cell r="A12529" t="str">
            <v>1000093-3PARTSHOP</v>
          </cell>
          <cell r="B12529" t="e">
            <v>#VALUE!</v>
          </cell>
        </row>
        <row r="12530">
          <cell r="A12530" t="str">
            <v>1000093-3TTL. RFU</v>
          </cell>
          <cell r="B12530" t="e">
            <v>#VALUE!</v>
          </cell>
        </row>
        <row r="12531">
          <cell r="A12531" t="str">
            <v>1000093-3Min.</v>
          </cell>
          <cell r="B12531" t="e">
            <v>#VALUE!</v>
          </cell>
        </row>
        <row r="12532">
          <cell r="A12532" t="str">
            <v>1000093-3Max.</v>
          </cell>
          <cell r="B12532" t="e">
            <v>#VALUE!</v>
          </cell>
        </row>
        <row r="12533">
          <cell r="A12533" t="str">
            <v>1000093-3+ / -</v>
          </cell>
          <cell r="B12533" t="e">
            <v>#VALUE!</v>
          </cell>
        </row>
        <row r="12534">
          <cell r="A12534" t="str">
            <v>1010860-2PARTSHOP</v>
          </cell>
          <cell r="B12534" t="e">
            <v>#VALUE!</v>
          </cell>
        </row>
        <row r="12535">
          <cell r="A12535" t="str">
            <v>1010860-2TTL. RFU</v>
          </cell>
          <cell r="B12535" t="e">
            <v>#VALUE!</v>
          </cell>
        </row>
        <row r="12536">
          <cell r="A12536" t="str">
            <v>1010860-2Min.</v>
          </cell>
          <cell r="B12536" t="e">
            <v>#VALUE!</v>
          </cell>
        </row>
        <row r="12537">
          <cell r="A12537" t="str">
            <v>1010860-2Max.</v>
          </cell>
          <cell r="B12537" t="e">
            <v>#VALUE!</v>
          </cell>
        </row>
        <row r="12538">
          <cell r="A12538" t="str">
            <v>1010860-2+ / -</v>
          </cell>
          <cell r="B12538" t="e">
            <v>#VALUE!</v>
          </cell>
        </row>
        <row r="12539">
          <cell r="A12539" t="str">
            <v>1000092-5PARTSHOP</v>
          </cell>
          <cell r="B12539" t="e">
            <v>#VALUE!</v>
          </cell>
        </row>
        <row r="12540">
          <cell r="A12540" t="str">
            <v>1000092-5TTL. RFU</v>
          </cell>
          <cell r="B12540" t="e">
            <v>#VALUE!</v>
          </cell>
        </row>
        <row r="12541">
          <cell r="A12541" t="str">
            <v>1000092-5Min.</v>
          </cell>
          <cell r="B12541" t="e">
            <v>#VALUE!</v>
          </cell>
        </row>
        <row r="12542">
          <cell r="A12542" t="str">
            <v>1000092-5Max.</v>
          </cell>
          <cell r="B12542" t="e">
            <v>#VALUE!</v>
          </cell>
        </row>
        <row r="12543">
          <cell r="A12543" t="str">
            <v>1000092-5+ / -</v>
          </cell>
          <cell r="B12543" t="e">
            <v>#VALUE!</v>
          </cell>
        </row>
        <row r="12544">
          <cell r="A12544" t="str">
            <v>1003926-0PARTSHOP</v>
          </cell>
          <cell r="B12544" t="e">
            <v>#VALUE!</v>
          </cell>
        </row>
        <row r="12545">
          <cell r="A12545" t="str">
            <v>1003926-0TTL. RFU</v>
          </cell>
          <cell r="B12545" t="e">
            <v>#VALUE!</v>
          </cell>
        </row>
        <row r="12546">
          <cell r="A12546" t="str">
            <v>1003926-0Min.</v>
          </cell>
          <cell r="B12546" t="e">
            <v>#VALUE!</v>
          </cell>
        </row>
        <row r="12547">
          <cell r="A12547" t="str">
            <v>1003926-0Max.</v>
          </cell>
          <cell r="B12547" t="e">
            <v>#VALUE!</v>
          </cell>
        </row>
        <row r="12548">
          <cell r="A12548" t="str">
            <v>1003926-0+ / -</v>
          </cell>
          <cell r="B12548" t="e">
            <v>#VALUE!</v>
          </cell>
        </row>
        <row r="12549">
          <cell r="A12549" t="str">
            <v>1003927-9PARTSHOP</v>
          </cell>
          <cell r="B12549" t="e">
            <v>#VALUE!</v>
          </cell>
        </row>
        <row r="12550">
          <cell r="A12550" t="str">
            <v>1003927-9TTL. RFU</v>
          </cell>
          <cell r="B12550" t="e">
            <v>#VALUE!</v>
          </cell>
        </row>
        <row r="12551">
          <cell r="A12551" t="str">
            <v>1003927-9Min.</v>
          </cell>
          <cell r="B12551" t="e">
            <v>#VALUE!</v>
          </cell>
        </row>
        <row r="12552">
          <cell r="A12552" t="str">
            <v>1003927-9Max.</v>
          </cell>
          <cell r="B12552" t="e">
            <v>#VALUE!</v>
          </cell>
        </row>
        <row r="12553">
          <cell r="A12553" t="str">
            <v>1003927-9+ / -</v>
          </cell>
          <cell r="B12553" t="e">
            <v>#VALUE!</v>
          </cell>
        </row>
        <row r="12554">
          <cell r="A12554" t="str">
            <v>1001794-1PARTSHOP</v>
          </cell>
          <cell r="B12554" t="e">
            <v>#VALUE!</v>
          </cell>
        </row>
        <row r="12555">
          <cell r="A12555" t="str">
            <v>1001794-1TTL. RFU</v>
          </cell>
          <cell r="B12555" t="e">
            <v>#VALUE!</v>
          </cell>
        </row>
        <row r="12556">
          <cell r="A12556" t="str">
            <v>1001794-1Min.</v>
          </cell>
          <cell r="B12556" t="e">
            <v>#VALUE!</v>
          </cell>
        </row>
        <row r="12557">
          <cell r="A12557" t="str">
            <v>1001794-1Max.</v>
          </cell>
          <cell r="B12557" t="e">
            <v>#VALUE!</v>
          </cell>
        </row>
        <row r="12558">
          <cell r="A12558" t="str">
            <v>1001794-1+ / -</v>
          </cell>
          <cell r="B12558" t="e">
            <v>#VALUE!</v>
          </cell>
        </row>
        <row r="12559">
          <cell r="A12559" t="str">
            <v>1004227-1PARTSHOP</v>
          </cell>
          <cell r="B12559" t="e">
            <v>#VALUE!</v>
          </cell>
        </row>
        <row r="12560">
          <cell r="A12560" t="str">
            <v>1004227-1TTL. RFU</v>
          </cell>
          <cell r="B12560" t="e">
            <v>#VALUE!</v>
          </cell>
        </row>
        <row r="12561">
          <cell r="A12561" t="str">
            <v>1004227-1Min.</v>
          </cell>
          <cell r="B12561" t="e">
            <v>#VALUE!</v>
          </cell>
        </row>
        <row r="12562">
          <cell r="A12562" t="str">
            <v>1004227-1Max.</v>
          </cell>
          <cell r="B12562" t="e">
            <v>#VALUE!</v>
          </cell>
        </row>
        <row r="12563">
          <cell r="A12563" t="str">
            <v>1004227-1+ / -</v>
          </cell>
          <cell r="B12563" t="e">
            <v>#VALUE!</v>
          </cell>
        </row>
        <row r="12564">
          <cell r="A12564" t="str">
            <v>1000720-2HOP</v>
          </cell>
          <cell r="B12564" t="e">
            <v>#VALUE!</v>
          </cell>
        </row>
        <row r="12565">
          <cell r="A12565" t="str">
            <v>1000720-2TTL. RFU</v>
          </cell>
          <cell r="B12565" t="e">
            <v>#VALUE!</v>
          </cell>
        </row>
        <row r="12566">
          <cell r="A12566" t="str">
            <v>1000720-2Min.</v>
          </cell>
          <cell r="B12566" t="e">
            <v>#VALUE!</v>
          </cell>
        </row>
        <row r="12567">
          <cell r="A12567" t="str">
            <v>1000720-2Max.</v>
          </cell>
          <cell r="B12567" t="e">
            <v>#VALUE!</v>
          </cell>
        </row>
        <row r="12568">
          <cell r="A12568" t="str">
            <v>1000720-2+ / -</v>
          </cell>
          <cell r="B12568" t="e">
            <v>#VALUE!</v>
          </cell>
        </row>
        <row r="12569">
          <cell r="A12569" t="str">
            <v>1000721-0PARTSHOP</v>
          </cell>
          <cell r="B12569" t="e">
            <v>#VALUE!</v>
          </cell>
        </row>
        <row r="12570">
          <cell r="A12570" t="str">
            <v>1000721-0TTL. RFU</v>
          </cell>
          <cell r="B12570" t="e">
            <v>#VALUE!</v>
          </cell>
        </row>
        <row r="12571">
          <cell r="A12571" t="str">
            <v>1000721-0Min.</v>
          </cell>
          <cell r="B12571" t="e">
            <v>#VALUE!</v>
          </cell>
        </row>
        <row r="12572">
          <cell r="A12572" t="str">
            <v>1000721-0Max.</v>
          </cell>
          <cell r="B12572" t="e">
            <v>#VALUE!</v>
          </cell>
        </row>
        <row r="12573">
          <cell r="A12573" t="str">
            <v>1000721-0+ / -</v>
          </cell>
          <cell r="B12573" t="e">
            <v>#VALUE!</v>
          </cell>
        </row>
        <row r="12574">
          <cell r="A12574" t="str">
            <v>1011037-2IGP</v>
          </cell>
          <cell r="B12574" t="e">
            <v>#VALUE!</v>
          </cell>
        </row>
        <row r="12575">
          <cell r="A12575" t="str">
            <v>1011037-2TTL. RFU</v>
          </cell>
          <cell r="B12575" t="e">
            <v>#VALUE!</v>
          </cell>
        </row>
        <row r="12576">
          <cell r="A12576" t="str">
            <v>1011037-2Min.</v>
          </cell>
          <cell r="B12576" t="e">
            <v>#VALUE!</v>
          </cell>
        </row>
        <row r="12577">
          <cell r="A12577" t="str">
            <v>1011037-2Max.</v>
          </cell>
          <cell r="B12577" t="e">
            <v>#VALUE!</v>
          </cell>
        </row>
        <row r="12578">
          <cell r="A12578" t="str">
            <v>1011037-2+ / -</v>
          </cell>
          <cell r="B12578" t="e">
            <v>#VALUE!</v>
          </cell>
        </row>
        <row r="12579">
          <cell r="A12579" t="str">
            <v>1011038-0IGP</v>
          </cell>
          <cell r="B12579" t="e">
            <v>#VALUE!</v>
          </cell>
        </row>
        <row r="12580">
          <cell r="A12580" t="str">
            <v>1011038-0TTL. RFU</v>
          </cell>
          <cell r="B12580" t="e">
            <v>#VALUE!</v>
          </cell>
        </row>
        <row r="12581">
          <cell r="A12581" t="str">
            <v>1011038-0Min.</v>
          </cell>
          <cell r="B12581" t="e">
            <v>#VALUE!</v>
          </cell>
        </row>
        <row r="12582">
          <cell r="A12582" t="str">
            <v>1011038-0Max.</v>
          </cell>
          <cell r="B12582" t="e">
            <v>#VALUE!</v>
          </cell>
        </row>
        <row r="12583">
          <cell r="A12583" t="str">
            <v>1011038-0+ / -</v>
          </cell>
          <cell r="B12583" t="e">
            <v>#VALUE!</v>
          </cell>
        </row>
        <row r="12584">
          <cell r="A12584" t="str">
            <v>1000704-0PARTSHOP</v>
          </cell>
          <cell r="B12584" t="e">
            <v>#VALUE!</v>
          </cell>
        </row>
        <row r="12585">
          <cell r="A12585" t="str">
            <v>1000704-0TTL. RFU</v>
          </cell>
          <cell r="B12585" t="e">
            <v>#VALUE!</v>
          </cell>
        </row>
        <row r="12586">
          <cell r="A12586" t="str">
            <v>1000704-0Min.</v>
          </cell>
          <cell r="B12586" t="e">
            <v>#VALUE!</v>
          </cell>
        </row>
        <row r="12587">
          <cell r="A12587" t="str">
            <v>1000704-0Max.</v>
          </cell>
          <cell r="B12587" t="e">
            <v>#VALUE!</v>
          </cell>
        </row>
        <row r="12588">
          <cell r="A12588" t="str">
            <v>1000704-0+ / -</v>
          </cell>
          <cell r="B12588" t="e">
            <v>#VALUE!</v>
          </cell>
        </row>
        <row r="12589">
          <cell r="A12589" t="str">
            <v>1000975-2HSLREPAIR</v>
          </cell>
          <cell r="B12589" t="e">
            <v>#VALUE!</v>
          </cell>
        </row>
        <row r="12590">
          <cell r="A12590" t="str">
            <v>1000975-2PARTSHOP</v>
          </cell>
          <cell r="B12590" t="e">
            <v>#VALUE!</v>
          </cell>
        </row>
        <row r="12591">
          <cell r="A12591" t="str">
            <v>1000975-2TTL. RFU</v>
          </cell>
          <cell r="B12591" t="e">
            <v>#VALUE!</v>
          </cell>
        </row>
        <row r="12592">
          <cell r="A12592" t="str">
            <v>1000975-2Min.</v>
          </cell>
          <cell r="B12592" t="e">
            <v>#VALUE!</v>
          </cell>
        </row>
        <row r="12593">
          <cell r="A12593" t="str">
            <v>1000975-2Max.</v>
          </cell>
          <cell r="B12593" t="e">
            <v>#VALUE!</v>
          </cell>
        </row>
        <row r="12594">
          <cell r="A12594" t="str">
            <v>1000975-2+ / -</v>
          </cell>
          <cell r="B12594" t="e">
            <v>#VALUE!</v>
          </cell>
        </row>
        <row r="12595">
          <cell r="A12595" t="str">
            <v>1001359-8PARTSHOP</v>
          </cell>
          <cell r="B12595" t="e">
            <v>#VALUE!</v>
          </cell>
        </row>
        <row r="12596">
          <cell r="A12596" t="str">
            <v>1001359-8TTL. RFU</v>
          </cell>
          <cell r="B12596" t="e">
            <v>#VALUE!</v>
          </cell>
        </row>
        <row r="12597">
          <cell r="A12597" t="str">
            <v>1001359-8Min.</v>
          </cell>
          <cell r="B12597" t="e">
            <v>#VALUE!</v>
          </cell>
        </row>
        <row r="12598">
          <cell r="A12598" t="str">
            <v>1001359-8Max.</v>
          </cell>
          <cell r="B12598" t="e">
            <v>#VALUE!</v>
          </cell>
        </row>
        <row r="12599">
          <cell r="A12599" t="str">
            <v>1001359-8+ / -</v>
          </cell>
          <cell r="B12599" t="e">
            <v>#VALUE!</v>
          </cell>
        </row>
        <row r="12600">
          <cell r="A12600" t="str">
            <v>1000008-9PARTSHOP</v>
          </cell>
          <cell r="B12600">
            <v>10000</v>
          </cell>
        </row>
        <row r="12601">
          <cell r="A12601" t="str">
            <v>1000008-9TTL. RFU</v>
          </cell>
          <cell r="B12601" t="e">
            <v>#VALUE!</v>
          </cell>
        </row>
        <row r="12602">
          <cell r="A12602" t="str">
            <v>1000008-9Min.</v>
          </cell>
          <cell r="B12602" t="e">
            <v>#VALUE!</v>
          </cell>
        </row>
        <row r="12603">
          <cell r="A12603" t="str">
            <v>1000008-9Max.</v>
          </cell>
          <cell r="B12603" t="e">
            <v>#VALUE!</v>
          </cell>
        </row>
        <row r="12604">
          <cell r="A12604" t="str">
            <v>1000008-9+ / -</v>
          </cell>
          <cell r="B12604" t="e">
            <v>#VALUE!</v>
          </cell>
        </row>
        <row r="12605">
          <cell r="A12605" t="str">
            <v>1001616-3TOKO</v>
          </cell>
          <cell r="B12605">
            <v>12000</v>
          </cell>
        </row>
        <row r="12606">
          <cell r="A12606" t="str">
            <v>1001616-3PARTSHOP</v>
          </cell>
          <cell r="B12606">
            <v>12500</v>
          </cell>
        </row>
        <row r="12607">
          <cell r="A12607" t="str">
            <v>1001616-3TTL. RFU</v>
          </cell>
          <cell r="B12607" t="e">
            <v>#VALUE!</v>
          </cell>
        </row>
        <row r="12608">
          <cell r="A12608" t="str">
            <v>1001616-3Min.</v>
          </cell>
          <cell r="B12608" t="e">
            <v>#VALUE!</v>
          </cell>
        </row>
        <row r="12609">
          <cell r="A12609" t="str">
            <v>1001616-3Max.</v>
          </cell>
          <cell r="B12609" t="e">
            <v>#VALUE!</v>
          </cell>
        </row>
        <row r="12610">
          <cell r="A12610" t="str">
            <v>1001616-3+ / -</v>
          </cell>
          <cell r="B12610" t="e">
            <v>#VALUE!</v>
          </cell>
        </row>
        <row r="12611">
          <cell r="A12611" t="str">
            <v>1011408-4TOKO</v>
          </cell>
          <cell r="B12611">
            <v>3000</v>
          </cell>
        </row>
        <row r="12612">
          <cell r="A12612" t="str">
            <v>1011408-4TTL. RFU</v>
          </cell>
          <cell r="B12612" t="e">
            <v>#VALUE!</v>
          </cell>
        </row>
        <row r="12613">
          <cell r="A12613" t="str">
            <v>1011408-4Min.</v>
          </cell>
          <cell r="B12613" t="e">
            <v>#VALUE!</v>
          </cell>
        </row>
        <row r="12614">
          <cell r="A12614" t="str">
            <v>1011408-4Max.</v>
          </cell>
          <cell r="B12614" t="e">
            <v>#VALUE!</v>
          </cell>
        </row>
        <row r="12615">
          <cell r="A12615" t="str">
            <v>1011408-4+ / -</v>
          </cell>
          <cell r="B12615" t="e">
            <v>#VALUE!</v>
          </cell>
        </row>
        <row r="12616">
          <cell r="A12616" t="str">
            <v>1000010-0PARTSHOP</v>
          </cell>
          <cell r="B12616">
            <v>9000</v>
          </cell>
        </row>
        <row r="12617">
          <cell r="A12617" t="str">
            <v>1000010-0TTL. RFU</v>
          </cell>
          <cell r="B12617" t="e">
            <v>#VALUE!</v>
          </cell>
        </row>
        <row r="12618">
          <cell r="A12618" t="str">
            <v>1000010-0Min.</v>
          </cell>
          <cell r="B12618" t="e">
            <v>#VALUE!</v>
          </cell>
        </row>
        <row r="12619">
          <cell r="A12619" t="str">
            <v>1000010-0Max.</v>
          </cell>
          <cell r="B12619" t="e">
            <v>#VALUE!</v>
          </cell>
        </row>
        <row r="12620">
          <cell r="A12620" t="str">
            <v>1000010-0+ / -</v>
          </cell>
          <cell r="B12620" t="e">
            <v>#VALUE!</v>
          </cell>
        </row>
        <row r="12621">
          <cell r="A12621" t="str">
            <v>1005846-1TOKO</v>
          </cell>
          <cell r="B12621">
            <v>7500</v>
          </cell>
        </row>
        <row r="12622">
          <cell r="A12622" t="str">
            <v>1005846-1PARTSHOP</v>
          </cell>
          <cell r="B12622" t="e">
            <v>#VALUE!</v>
          </cell>
        </row>
        <row r="12623">
          <cell r="A12623" t="str">
            <v>1005846-1TTL. RFU</v>
          </cell>
          <cell r="B12623" t="e">
            <v>#VALUE!</v>
          </cell>
        </row>
        <row r="12624">
          <cell r="A12624" t="str">
            <v>1005846-1Min.</v>
          </cell>
          <cell r="B12624" t="e">
            <v>#VALUE!</v>
          </cell>
        </row>
        <row r="12625">
          <cell r="A12625" t="str">
            <v>1005846-1Max.</v>
          </cell>
          <cell r="B12625" t="e">
            <v>#VALUE!</v>
          </cell>
        </row>
        <row r="12626">
          <cell r="A12626" t="str">
            <v>1005846-1+ / -</v>
          </cell>
          <cell r="B12626" t="e">
            <v>#VALUE!</v>
          </cell>
        </row>
        <row r="12627">
          <cell r="A12627" t="str">
            <v>1001505-1PARTSHOP</v>
          </cell>
          <cell r="B12627" t="e">
            <v>#VALUE!</v>
          </cell>
        </row>
        <row r="12628">
          <cell r="A12628" t="str">
            <v>1001505-1TTL. RFU</v>
          </cell>
          <cell r="B12628" t="e">
            <v>#VALUE!</v>
          </cell>
        </row>
        <row r="12629">
          <cell r="A12629" t="str">
            <v>1001505-1Min.</v>
          </cell>
          <cell r="B12629" t="e">
            <v>#VALUE!</v>
          </cell>
        </row>
        <row r="12630">
          <cell r="A12630" t="str">
            <v>1001505-1Max.</v>
          </cell>
          <cell r="B12630" t="e">
            <v>#VALUE!</v>
          </cell>
        </row>
        <row r="12631">
          <cell r="A12631" t="str">
            <v>1001505-1+ / -</v>
          </cell>
          <cell r="B12631" t="e">
            <v>#VALUE!</v>
          </cell>
        </row>
        <row r="12632">
          <cell r="A12632" t="str">
            <v>1001045-9PARTSHOP</v>
          </cell>
          <cell r="B12632" t="e">
            <v>#VALUE!</v>
          </cell>
        </row>
        <row r="12633">
          <cell r="A12633" t="str">
            <v>1001045-9TTL. RFU</v>
          </cell>
          <cell r="B12633" t="e">
            <v>#VALUE!</v>
          </cell>
        </row>
        <row r="12634">
          <cell r="A12634" t="str">
            <v>1001045-9Min.</v>
          </cell>
          <cell r="B12634" t="e">
            <v>#VALUE!</v>
          </cell>
        </row>
        <row r="12635">
          <cell r="A12635" t="str">
            <v>1001045-9Max.</v>
          </cell>
          <cell r="B12635" t="e">
            <v>#VALUE!</v>
          </cell>
        </row>
        <row r="12636">
          <cell r="A12636" t="str">
            <v>1001045-9+ / -</v>
          </cell>
          <cell r="B12636" t="e">
            <v>#VALUE!</v>
          </cell>
        </row>
        <row r="12637">
          <cell r="A12637" t="str">
            <v>1001247-8PARTSHOP</v>
          </cell>
          <cell r="B12637" t="e">
            <v>#VALUE!</v>
          </cell>
        </row>
        <row r="12638">
          <cell r="A12638" t="str">
            <v>1001247-8TTL. RFU</v>
          </cell>
          <cell r="B12638" t="e">
            <v>#VALUE!</v>
          </cell>
        </row>
        <row r="12639">
          <cell r="A12639" t="str">
            <v>1001247-8Min.</v>
          </cell>
          <cell r="B12639" t="e">
            <v>#VALUE!</v>
          </cell>
        </row>
        <row r="12640">
          <cell r="A12640" t="str">
            <v>1001247-8Max.</v>
          </cell>
          <cell r="B12640" t="e">
            <v>#VALUE!</v>
          </cell>
        </row>
        <row r="12641">
          <cell r="A12641" t="str">
            <v>1001247-8+ / -</v>
          </cell>
          <cell r="B12641" t="e">
            <v>#VALUE!</v>
          </cell>
        </row>
        <row r="12642">
          <cell r="A12642" t="str">
            <v>1004998-3IGP</v>
          </cell>
          <cell r="B12642" t="e">
            <v>#VALUE!</v>
          </cell>
        </row>
        <row r="12643">
          <cell r="A12643" t="str">
            <v>1004998-3TTL. RFU</v>
          </cell>
          <cell r="B12643" t="e">
            <v>#VALUE!</v>
          </cell>
        </row>
        <row r="12644">
          <cell r="A12644" t="str">
            <v>1004998-3Min.</v>
          </cell>
          <cell r="B12644" t="e">
            <v>#VALUE!</v>
          </cell>
        </row>
        <row r="12645">
          <cell r="A12645" t="str">
            <v>1004998-3Max.</v>
          </cell>
          <cell r="B12645" t="e">
            <v>#VALUE!</v>
          </cell>
        </row>
        <row r="12646">
          <cell r="A12646" t="str">
            <v>1004998-3+ / -</v>
          </cell>
          <cell r="B12646" t="e">
            <v>#VALUE!</v>
          </cell>
        </row>
        <row r="12647">
          <cell r="A12647" t="str">
            <v>1011695-8IGP</v>
          </cell>
          <cell r="B12647" t="e">
            <v>#VALUE!</v>
          </cell>
        </row>
        <row r="12648">
          <cell r="A12648" t="str">
            <v>1011695-8TTL. RFU</v>
          </cell>
          <cell r="B12648" t="e">
            <v>#VALUE!</v>
          </cell>
        </row>
        <row r="12649">
          <cell r="A12649" t="str">
            <v>1011695-8Min.</v>
          </cell>
          <cell r="B12649" t="e">
            <v>#VALUE!</v>
          </cell>
        </row>
        <row r="12650">
          <cell r="A12650" t="str">
            <v>1011695-8Max.</v>
          </cell>
          <cell r="B12650" t="e">
            <v>#VALUE!</v>
          </cell>
        </row>
        <row r="12651">
          <cell r="A12651" t="str">
            <v>1011695-8+ / -</v>
          </cell>
          <cell r="B12651" t="e">
            <v>#VALUE!</v>
          </cell>
        </row>
        <row r="12652">
          <cell r="A12652" t="str">
            <v>1010848-3PARTSHOP</v>
          </cell>
          <cell r="B12652" t="e">
            <v>#VALUE!</v>
          </cell>
        </row>
        <row r="12653">
          <cell r="A12653" t="str">
            <v>1010848-3TTL. RFU</v>
          </cell>
          <cell r="B12653" t="e">
            <v>#VALUE!</v>
          </cell>
        </row>
        <row r="12654">
          <cell r="A12654" t="str">
            <v>1010848-3Min.</v>
          </cell>
          <cell r="B12654" t="e">
            <v>#VALUE!</v>
          </cell>
        </row>
        <row r="12655">
          <cell r="A12655" t="str">
            <v>1010848-3Max.</v>
          </cell>
          <cell r="B12655" t="e">
            <v>#VALUE!</v>
          </cell>
        </row>
        <row r="12656">
          <cell r="A12656" t="str">
            <v>1010848-3+ / -</v>
          </cell>
          <cell r="B12656" t="e">
            <v>#VALUE!</v>
          </cell>
        </row>
        <row r="12657">
          <cell r="A12657" t="str">
            <v>1011564-1HOP</v>
          </cell>
          <cell r="B12657" t="e">
            <v>#VALUE!</v>
          </cell>
        </row>
        <row r="12658">
          <cell r="A12658" t="str">
            <v>1011564-1TTL. RFU</v>
          </cell>
          <cell r="B12658" t="e">
            <v>#VALUE!</v>
          </cell>
        </row>
        <row r="12659">
          <cell r="A12659" t="str">
            <v>1011564-1Min.</v>
          </cell>
          <cell r="B12659" t="e">
            <v>#VALUE!</v>
          </cell>
        </row>
        <row r="12660">
          <cell r="A12660" t="str">
            <v>1011564-1Max.</v>
          </cell>
          <cell r="B12660" t="e">
            <v>#VALUE!</v>
          </cell>
        </row>
        <row r="12661">
          <cell r="A12661" t="str">
            <v>1011564-1+ / -</v>
          </cell>
          <cell r="B12661" t="e">
            <v>#VALUE!</v>
          </cell>
        </row>
        <row r="12662">
          <cell r="A12662" t="str">
            <v>1000973-6PARTSHOP</v>
          </cell>
          <cell r="B12662">
            <v>1</v>
          </cell>
        </row>
        <row r="12663">
          <cell r="A12663" t="str">
            <v>1000973-6TTL. RFU</v>
          </cell>
          <cell r="B12663" t="e">
            <v>#VALUE!</v>
          </cell>
        </row>
        <row r="12664">
          <cell r="A12664" t="str">
            <v>1000973-6Min.</v>
          </cell>
          <cell r="B12664" t="e">
            <v>#VALUE!</v>
          </cell>
        </row>
        <row r="12665">
          <cell r="A12665" t="str">
            <v>1000973-6Max.</v>
          </cell>
          <cell r="B12665" t="e">
            <v>#VALUE!</v>
          </cell>
        </row>
        <row r="12666">
          <cell r="A12666" t="str">
            <v>1000973-6+ / -</v>
          </cell>
          <cell r="B12666" t="e">
            <v>#VALUE!</v>
          </cell>
        </row>
        <row r="12667">
          <cell r="A12667" t="str">
            <v>1001044-0PARTSHOP</v>
          </cell>
          <cell r="B12667">
            <v>1</v>
          </cell>
        </row>
        <row r="12668">
          <cell r="A12668" t="str">
            <v>1001044-0TTL. RFU</v>
          </cell>
          <cell r="B12668" t="e">
            <v>#VALUE!</v>
          </cell>
        </row>
        <row r="12669">
          <cell r="A12669" t="str">
            <v>1001044-0Min.</v>
          </cell>
          <cell r="B12669" t="e">
            <v>#VALUE!</v>
          </cell>
        </row>
        <row r="12670">
          <cell r="A12670" t="str">
            <v>1001044-0Max.</v>
          </cell>
          <cell r="B12670" t="e">
            <v>#VALUE!</v>
          </cell>
        </row>
        <row r="12671">
          <cell r="A12671" t="str">
            <v>1001044-0+ / -</v>
          </cell>
          <cell r="B12671" t="e">
            <v>#VALUE!</v>
          </cell>
        </row>
        <row r="12672">
          <cell r="A12672" t="str">
            <v>1000938-8HOP</v>
          </cell>
          <cell r="B12672" t="e">
            <v>#VALUE!</v>
          </cell>
        </row>
        <row r="12673">
          <cell r="A12673" t="str">
            <v>1000938-8PARTSHOP</v>
          </cell>
          <cell r="B12673" t="e">
            <v>#VALUE!</v>
          </cell>
        </row>
        <row r="12674">
          <cell r="A12674" t="str">
            <v>1000938-8TTL. RFU</v>
          </cell>
          <cell r="B12674" t="e">
            <v>#VALUE!</v>
          </cell>
        </row>
        <row r="12675">
          <cell r="A12675" t="str">
            <v>1000938-8Min.</v>
          </cell>
          <cell r="B12675" t="e">
            <v>#VALUE!</v>
          </cell>
        </row>
        <row r="12676">
          <cell r="A12676" t="str">
            <v>1000938-8Max.</v>
          </cell>
          <cell r="B12676" t="e">
            <v>#VALUE!</v>
          </cell>
        </row>
        <row r="12677">
          <cell r="A12677" t="str">
            <v>1000938-8+ / -</v>
          </cell>
          <cell r="B12677" t="e">
            <v>#VALUE!</v>
          </cell>
        </row>
        <row r="12678">
          <cell r="A12678" t="str">
            <v>1000941-8PARTSHOP</v>
          </cell>
          <cell r="B12678" t="e">
            <v>#VALUE!</v>
          </cell>
        </row>
        <row r="12679">
          <cell r="A12679" t="str">
            <v>1000941-8TTL. RFU</v>
          </cell>
          <cell r="B12679" t="e">
            <v>#VALUE!</v>
          </cell>
        </row>
        <row r="12680">
          <cell r="A12680" t="str">
            <v>1000941-8Min.</v>
          </cell>
          <cell r="B12680" t="e">
            <v>#VALUE!</v>
          </cell>
        </row>
        <row r="12681">
          <cell r="A12681" t="str">
            <v>1000941-8Max.</v>
          </cell>
          <cell r="B12681" t="e">
            <v>#VALUE!</v>
          </cell>
        </row>
        <row r="12682">
          <cell r="A12682" t="str">
            <v>1000941-8+ / -</v>
          </cell>
          <cell r="B12682" t="e">
            <v>#VALUE!</v>
          </cell>
        </row>
        <row r="12683">
          <cell r="A12683" t="str">
            <v>1001465-9PARTSHOP</v>
          </cell>
          <cell r="B12683" t="e">
            <v>#VALUE!</v>
          </cell>
        </row>
        <row r="12684">
          <cell r="A12684" t="str">
            <v>1001465-9TTL. RFU</v>
          </cell>
          <cell r="B12684" t="e">
            <v>#VALUE!</v>
          </cell>
        </row>
        <row r="12685">
          <cell r="A12685" t="str">
            <v>1001465-9Min.</v>
          </cell>
          <cell r="B12685" t="e">
            <v>#VALUE!</v>
          </cell>
        </row>
        <row r="12686">
          <cell r="A12686" t="str">
            <v>1001465-9Max.</v>
          </cell>
          <cell r="B12686" t="e">
            <v>#VALUE!</v>
          </cell>
        </row>
        <row r="12687">
          <cell r="A12687" t="str">
            <v>1001465-9+ / -</v>
          </cell>
          <cell r="B12687" t="e">
            <v>#VALUE!</v>
          </cell>
        </row>
        <row r="12688">
          <cell r="A12688" t="str">
            <v>1005140-6PARTSHOP</v>
          </cell>
          <cell r="B12688" t="e">
            <v>#VALUE!</v>
          </cell>
        </row>
        <row r="12689">
          <cell r="A12689" t="str">
            <v>1005140-6TTL. RFU</v>
          </cell>
          <cell r="B12689" t="e">
            <v>#VALUE!</v>
          </cell>
        </row>
        <row r="12690">
          <cell r="A12690" t="str">
            <v>1005140-6Min.</v>
          </cell>
          <cell r="B12690" t="e">
            <v>#VALUE!</v>
          </cell>
        </row>
        <row r="12691">
          <cell r="A12691" t="str">
            <v>1005140-6Max.</v>
          </cell>
          <cell r="B12691" t="e">
            <v>#VALUE!</v>
          </cell>
        </row>
        <row r="12692">
          <cell r="A12692" t="str">
            <v>1005140-6+ / -</v>
          </cell>
          <cell r="B12692" t="e">
            <v>#VALUE!</v>
          </cell>
        </row>
        <row r="12693">
          <cell r="A12693" t="str">
            <v>1001508-6PARTSHOP</v>
          </cell>
          <cell r="B12693" t="e">
            <v>#VALUE!</v>
          </cell>
        </row>
        <row r="12694">
          <cell r="A12694" t="str">
            <v>1001508-6TTL. RFU</v>
          </cell>
          <cell r="B12694" t="e">
            <v>#VALUE!</v>
          </cell>
        </row>
        <row r="12695">
          <cell r="A12695" t="str">
            <v>1001508-6Min.</v>
          </cell>
          <cell r="B12695" t="e">
            <v>#VALUE!</v>
          </cell>
        </row>
        <row r="12696">
          <cell r="A12696" t="str">
            <v>1001508-6Max.</v>
          </cell>
          <cell r="B12696" t="e">
            <v>#VALUE!</v>
          </cell>
        </row>
        <row r="12697">
          <cell r="A12697" t="str">
            <v>1001508-6+ / -</v>
          </cell>
          <cell r="B12697" t="e">
            <v>#VALUE!</v>
          </cell>
        </row>
        <row r="12698">
          <cell r="A12698" t="str">
            <v>1011017-8HSLREPAIR</v>
          </cell>
          <cell r="B12698" t="e">
            <v>#VALUE!</v>
          </cell>
        </row>
        <row r="12699">
          <cell r="A12699" t="str">
            <v>1011017-8TTL. RFU</v>
          </cell>
          <cell r="B12699" t="e">
            <v>#VALUE!</v>
          </cell>
        </row>
        <row r="12700">
          <cell r="A12700" t="str">
            <v>1011017-8Min.</v>
          </cell>
          <cell r="B12700" t="e">
            <v>#VALUE!</v>
          </cell>
        </row>
        <row r="12701">
          <cell r="A12701" t="str">
            <v>1011017-8Max.</v>
          </cell>
          <cell r="B12701" t="e">
            <v>#VALUE!</v>
          </cell>
        </row>
        <row r="12702">
          <cell r="A12702" t="str">
            <v>1011017-8+ / -</v>
          </cell>
          <cell r="B12702" t="e">
            <v>#VALUE!</v>
          </cell>
        </row>
        <row r="12703">
          <cell r="A12703" t="str">
            <v>1000007-0PARTSHOP</v>
          </cell>
          <cell r="B12703" t="e">
            <v>#VALUE!</v>
          </cell>
        </row>
        <row r="12704">
          <cell r="A12704" t="str">
            <v>1000007-0TTL. RFU</v>
          </cell>
          <cell r="B12704" t="e">
            <v>#VALUE!</v>
          </cell>
        </row>
        <row r="12705">
          <cell r="A12705" t="str">
            <v>1000007-0Min.</v>
          </cell>
          <cell r="B12705" t="e">
            <v>#VALUE!</v>
          </cell>
        </row>
        <row r="12706">
          <cell r="A12706" t="str">
            <v>1000007-0Max.</v>
          </cell>
          <cell r="B12706" t="e">
            <v>#VALUE!</v>
          </cell>
        </row>
        <row r="12707">
          <cell r="A12707" t="str">
            <v>1000007-0+ / -</v>
          </cell>
          <cell r="B12707" t="e">
            <v>#VALUE!</v>
          </cell>
        </row>
        <row r="12708">
          <cell r="A12708" t="str">
            <v>1000531-5PARTSHOP</v>
          </cell>
          <cell r="B12708" t="e">
            <v>#VALUE!</v>
          </cell>
        </row>
        <row r="12709">
          <cell r="A12709" t="str">
            <v>1000531-5TTL. RFU</v>
          </cell>
          <cell r="B12709" t="e">
            <v>#VALUE!</v>
          </cell>
        </row>
        <row r="12710">
          <cell r="A12710" t="str">
            <v>1000531-5Min.</v>
          </cell>
          <cell r="B12710" t="e">
            <v>#VALUE!</v>
          </cell>
        </row>
        <row r="12711">
          <cell r="A12711" t="str">
            <v>1000531-5Max.</v>
          </cell>
          <cell r="B12711" t="e">
            <v>#VALUE!</v>
          </cell>
        </row>
        <row r="12712">
          <cell r="A12712" t="str">
            <v>1000531-5+ / -</v>
          </cell>
          <cell r="B12712" t="e">
            <v>#VALUE!</v>
          </cell>
        </row>
        <row r="12713">
          <cell r="A12713" t="str">
            <v>1000448-3PARTSHOP</v>
          </cell>
          <cell r="B12713">
            <v>97674</v>
          </cell>
        </row>
        <row r="12714">
          <cell r="A12714" t="str">
            <v>1000448-3TTL. RFU</v>
          </cell>
          <cell r="B12714" t="e">
            <v>#VALUE!</v>
          </cell>
        </row>
        <row r="12715">
          <cell r="A12715" t="str">
            <v>1000448-3Min.</v>
          </cell>
          <cell r="B12715" t="e">
            <v>#VALUE!</v>
          </cell>
        </row>
        <row r="12716">
          <cell r="A12716" t="str">
            <v>1000448-3Max.</v>
          </cell>
          <cell r="B12716" t="e">
            <v>#VALUE!</v>
          </cell>
        </row>
        <row r="12717">
          <cell r="A12717" t="str">
            <v>1000448-3+ / -</v>
          </cell>
          <cell r="B12717" t="e">
            <v>#VALUE!</v>
          </cell>
        </row>
        <row r="12718">
          <cell r="A12718" t="str">
            <v>1000780-6PARTSHOP</v>
          </cell>
          <cell r="B12718" t="e">
            <v>#VALUE!</v>
          </cell>
        </row>
        <row r="12719">
          <cell r="A12719" t="str">
            <v>1000780-6TTL. RFU</v>
          </cell>
          <cell r="B12719" t="e">
            <v>#VALUE!</v>
          </cell>
        </row>
        <row r="12720">
          <cell r="A12720" t="str">
            <v>1000780-6Min.</v>
          </cell>
          <cell r="B12720" t="e">
            <v>#VALUE!</v>
          </cell>
        </row>
        <row r="12721">
          <cell r="A12721" t="str">
            <v>1000780-6Max.</v>
          </cell>
          <cell r="B12721" t="e">
            <v>#VALUE!</v>
          </cell>
        </row>
        <row r="12722">
          <cell r="A12722" t="str">
            <v>1000780-6+ / -</v>
          </cell>
          <cell r="B12722" t="e">
            <v>#VALUE!</v>
          </cell>
        </row>
        <row r="12723">
          <cell r="A12723" t="str">
            <v>1011669-9PARTSHOP</v>
          </cell>
          <cell r="B12723" t="e">
            <v>#VALUE!</v>
          </cell>
        </row>
        <row r="12724">
          <cell r="A12724" t="str">
            <v>1011669-9TTL. RFU</v>
          </cell>
          <cell r="B12724" t="e">
            <v>#VALUE!</v>
          </cell>
        </row>
        <row r="12725">
          <cell r="A12725" t="str">
            <v>1011669-9Min.</v>
          </cell>
          <cell r="B12725" t="e">
            <v>#VALUE!</v>
          </cell>
        </row>
        <row r="12726">
          <cell r="A12726" t="str">
            <v>1011669-9Max.</v>
          </cell>
          <cell r="B12726" t="e">
            <v>#VALUE!</v>
          </cell>
        </row>
        <row r="12727">
          <cell r="A12727" t="str">
            <v>1011669-9+ / -</v>
          </cell>
          <cell r="B12727" t="e">
            <v>#VALUE!</v>
          </cell>
        </row>
        <row r="12728">
          <cell r="A12728" t="str">
            <v>1011618-4IGP</v>
          </cell>
          <cell r="B12728" t="e">
            <v>#VALUE!</v>
          </cell>
        </row>
        <row r="12729">
          <cell r="A12729" t="str">
            <v>1011618-4TTL. RFU</v>
          </cell>
          <cell r="B12729" t="e">
            <v>#VALUE!</v>
          </cell>
        </row>
        <row r="12730">
          <cell r="A12730" t="str">
            <v>1011618-4Min.</v>
          </cell>
          <cell r="B12730" t="e">
            <v>#VALUE!</v>
          </cell>
        </row>
        <row r="12731">
          <cell r="A12731" t="str">
            <v>1011618-4Max.</v>
          </cell>
          <cell r="B12731" t="e">
            <v>#VALUE!</v>
          </cell>
        </row>
        <row r="12732">
          <cell r="A12732" t="str">
            <v>1011618-4+ / -</v>
          </cell>
          <cell r="B12732" t="e">
            <v>#VALUE!</v>
          </cell>
        </row>
        <row r="12733">
          <cell r="A12733" t="str">
            <v>1000786-5HOP</v>
          </cell>
          <cell r="B12733" t="e">
            <v>#VALUE!</v>
          </cell>
        </row>
        <row r="12734">
          <cell r="A12734" t="str">
            <v>1000786-5PARTSHOP</v>
          </cell>
          <cell r="B12734" t="e">
            <v>#VALUE!</v>
          </cell>
        </row>
        <row r="12735">
          <cell r="A12735" t="str">
            <v>1000786-5TTL. RFU</v>
          </cell>
          <cell r="B12735" t="e">
            <v>#VALUE!</v>
          </cell>
        </row>
        <row r="12736">
          <cell r="A12736" t="str">
            <v>1000786-5Min.</v>
          </cell>
          <cell r="B12736" t="e">
            <v>#VALUE!</v>
          </cell>
        </row>
        <row r="12737">
          <cell r="A12737" t="str">
            <v>1000786-5Max.</v>
          </cell>
          <cell r="B12737" t="e">
            <v>#VALUE!</v>
          </cell>
        </row>
        <row r="12738">
          <cell r="A12738" t="str">
            <v>1000786-5+ / -</v>
          </cell>
          <cell r="B12738" t="e">
            <v>#VALUE!</v>
          </cell>
        </row>
        <row r="12739">
          <cell r="A12739" t="str">
            <v>1000744-1PARTSHOP</v>
          </cell>
          <cell r="B12739" t="e">
            <v>#VALUE!</v>
          </cell>
        </row>
        <row r="12740">
          <cell r="A12740" t="str">
            <v>1000744-1TTL. RFU</v>
          </cell>
          <cell r="B12740" t="e">
            <v>#VALUE!</v>
          </cell>
        </row>
        <row r="12741">
          <cell r="A12741" t="str">
            <v>1000744-1Min.</v>
          </cell>
          <cell r="B12741" t="e">
            <v>#VALUE!</v>
          </cell>
        </row>
        <row r="12742">
          <cell r="A12742" t="str">
            <v>1000744-1Max.</v>
          </cell>
          <cell r="B12742" t="e">
            <v>#VALUE!</v>
          </cell>
        </row>
        <row r="12743">
          <cell r="A12743" t="str">
            <v>1000744-1+ / -</v>
          </cell>
          <cell r="B12743" t="e">
            <v>#VALUE!</v>
          </cell>
        </row>
        <row r="12744">
          <cell r="A12744" t="str">
            <v>1001298-2PARTSHOP</v>
          </cell>
          <cell r="B12744" t="e">
            <v>#VALUE!</v>
          </cell>
        </row>
        <row r="12745">
          <cell r="A12745" t="str">
            <v>1001298-2TTL. RFU</v>
          </cell>
          <cell r="B12745" t="e">
            <v>#VALUE!</v>
          </cell>
        </row>
        <row r="12746">
          <cell r="A12746" t="str">
            <v>1001298-2Min.</v>
          </cell>
          <cell r="B12746" t="e">
            <v>#VALUE!</v>
          </cell>
        </row>
        <row r="12747">
          <cell r="A12747" t="str">
            <v>1001298-2Max.</v>
          </cell>
          <cell r="B12747" t="e">
            <v>#VALUE!</v>
          </cell>
        </row>
        <row r="12748">
          <cell r="A12748" t="str">
            <v>1001298-2+ / -</v>
          </cell>
          <cell r="B12748" t="e">
            <v>#VALUE!</v>
          </cell>
        </row>
        <row r="12749">
          <cell r="A12749" t="str">
            <v>1010993-5PARTSHOP</v>
          </cell>
          <cell r="B12749" t="e">
            <v>#VALUE!</v>
          </cell>
        </row>
        <row r="12750">
          <cell r="A12750" t="str">
            <v>1010993-5TTL. RFU</v>
          </cell>
          <cell r="B12750" t="e">
            <v>#VALUE!</v>
          </cell>
        </row>
        <row r="12751">
          <cell r="A12751" t="str">
            <v>1010993-5Min.</v>
          </cell>
          <cell r="B12751" t="e">
            <v>#VALUE!</v>
          </cell>
        </row>
        <row r="12752">
          <cell r="A12752" t="str">
            <v>1010993-5Max.</v>
          </cell>
          <cell r="B12752" t="e">
            <v>#VALUE!</v>
          </cell>
        </row>
        <row r="12753">
          <cell r="A12753" t="str">
            <v>1010993-5+ / -</v>
          </cell>
          <cell r="B12753" t="e">
            <v>#VALUE!</v>
          </cell>
        </row>
        <row r="12754">
          <cell r="A12754" t="str">
            <v>1004723-9PARTSHOP</v>
          </cell>
          <cell r="B12754">
            <v>385000</v>
          </cell>
        </row>
        <row r="12755">
          <cell r="A12755" t="str">
            <v>1004723-9TTL. RFU</v>
          </cell>
          <cell r="B12755" t="e">
            <v>#VALUE!</v>
          </cell>
        </row>
        <row r="12756">
          <cell r="A12756" t="str">
            <v>1004723-9Min.</v>
          </cell>
          <cell r="B12756" t="e">
            <v>#VALUE!</v>
          </cell>
        </row>
        <row r="12757">
          <cell r="A12757" t="str">
            <v>1004723-9Max.</v>
          </cell>
          <cell r="B12757" t="e">
            <v>#VALUE!</v>
          </cell>
        </row>
        <row r="12758">
          <cell r="A12758" t="str">
            <v>1004723-9+ / -</v>
          </cell>
          <cell r="B12758" t="e">
            <v>#VALUE!</v>
          </cell>
        </row>
        <row r="12759">
          <cell r="A12759" t="str">
            <v>1004956-8IGP</v>
          </cell>
          <cell r="B12759" t="e">
            <v>#VALUE!</v>
          </cell>
        </row>
        <row r="12760">
          <cell r="A12760" t="str">
            <v>1004956-8TTL. RFU</v>
          </cell>
          <cell r="B12760" t="e">
            <v>#VALUE!</v>
          </cell>
        </row>
        <row r="12761">
          <cell r="A12761" t="str">
            <v>1004956-8Min.</v>
          </cell>
          <cell r="B12761" t="e">
            <v>#VALUE!</v>
          </cell>
        </row>
        <row r="12762">
          <cell r="A12762" t="str">
            <v>1004956-8Max.</v>
          </cell>
          <cell r="B12762" t="e">
            <v>#VALUE!</v>
          </cell>
        </row>
        <row r="12763">
          <cell r="A12763" t="str">
            <v>1004956-8+ / -</v>
          </cell>
          <cell r="B12763" t="e">
            <v>#VALUE!</v>
          </cell>
        </row>
        <row r="12764">
          <cell r="A12764" t="str">
            <v>1000771-7PARTSHOP</v>
          </cell>
          <cell r="B12764" t="e">
            <v>#VALUE!</v>
          </cell>
        </row>
        <row r="12765">
          <cell r="A12765" t="str">
            <v>1000771-7TTL. RFU</v>
          </cell>
          <cell r="B12765" t="e">
            <v>#VALUE!</v>
          </cell>
        </row>
        <row r="12766">
          <cell r="A12766" t="str">
            <v>1000771-7Min.</v>
          </cell>
          <cell r="B12766" t="e">
            <v>#VALUE!</v>
          </cell>
        </row>
        <row r="12767">
          <cell r="A12767" t="str">
            <v>1000771-7Max.</v>
          </cell>
          <cell r="B12767" t="e">
            <v>#VALUE!</v>
          </cell>
        </row>
        <row r="12768">
          <cell r="A12768" t="str">
            <v>1000771-7+ / -</v>
          </cell>
          <cell r="B12768" t="e">
            <v>#VALUE!</v>
          </cell>
        </row>
        <row r="12769">
          <cell r="A12769" t="str">
            <v>1004774-3PARTSHOP</v>
          </cell>
          <cell r="B12769" t="e">
            <v>#VALUE!</v>
          </cell>
        </row>
        <row r="12770">
          <cell r="A12770" t="str">
            <v>1004774-3TTL. RFU</v>
          </cell>
          <cell r="B12770" t="e">
            <v>#VALUE!</v>
          </cell>
        </row>
        <row r="12771">
          <cell r="A12771" t="str">
            <v>1004774-3Min.</v>
          </cell>
          <cell r="B12771" t="e">
            <v>#VALUE!</v>
          </cell>
        </row>
        <row r="12772">
          <cell r="A12772" t="str">
            <v>1004774-3Max.</v>
          </cell>
          <cell r="B12772" t="e">
            <v>#VALUE!</v>
          </cell>
        </row>
        <row r="12773">
          <cell r="A12773" t="str">
            <v>1004774-3+ / -</v>
          </cell>
          <cell r="B12773" t="e">
            <v>#VALUE!</v>
          </cell>
        </row>
        <row r="12774">
          <cell r="A12774" t="str">
            <v>1011667-2PARTSHOP</v>
          </cell>
          <cell r="B12774" t="e">
            <v>#VALUE!</v>
          </cell>
        </row>
        <row r="12775">
          <cell r="A12775" t="str">
            <v>1011667-2TTL. RFU</v>
          </cell>
          <cell r="B12775" t="e">
            <v>#VALUE!</v>
          </cell>
        </row>
        <row r="12776">
          <cell r="A12776" t="str">
            <v>1011667-2Min.</v>
          </cell>
          <cell r="B12776" t="e">
            <v>#VALUE!</v>
          </cell>
        </row>
        <row r="12777">
          <cell r="A12777" t="str">
            <v>1011667-2Max.</v>
          </cell>
          <cell r="B12777" t="e">
            <v>#VALUE!</v>
          </cell>
        </row>
        <row r="12778">
          <cell r="A12778" t="str">
            <v>1011667-2+ / -</v>
          </cell>
          <cell r="B12778" t="e">
            <v>#VALUE!</v>
          </cell>
        </row>
        <row r="12779">
          <cell r="A12779" t="str">
            <v>1011720-2IGP</v>
          </cell>
          <cell r="B12779" t="e">
            <v>#VALUE!</v>
          </cell>
        </row>
        <row r="12780">
          <cell r="A12780" t="str">
            <v>1011720-2PARTSHOP</v>
          </cell>
          <cell r="B12780" t="e">
            <v>#VALUE!</v>
          </cell>
        </row>
        <row r="12781">
          <cell r="A12781" t="str">
            <v>1011720-2TTL. RFU</v>
          </cell>
          <cell r="B12781" t="e">
            <v>#VALUE!</v>
          </cell>
        </row>
        <row r="12782">
          <cell r="A12782" t="str">
            <v>1011720-2Min.</v>
          </cell>
          <cell r="B12782" t="e">
            <v>#VALUE!</v>
          </cell>
        </row>
        <row r="12783">
          <cell r="A12783" t="str">
            <v>1011720-2Max.</v>
          </cell>
          <cell r="B12783" t="e">
            <v>#VALUE!</v>
          </cell>
        </row>
        <row r="12784">
          <cell r="A12784" t="str">
            <v>1011720-2+ / -</v>
          </cell>
          <cell r="B12784" t="e">
            <v>#VALUE!</v>
          </cell>
        </row>
        <row r="12785">
          <cell r="A12785" t="str">
            <v>1000893-4BEKAS</v>
          </cell>
          <cell r="B12785" t="e">
            <v>#VALUE!</v>
          </cell>
        </row>
        <row r="12786">
          <cell r="A12786" t="str">
            <v>1000893-4TTL. RFU</v>
          </cell>
          <cell r="B12786" t="e">
            <v>#VALUE!</v>
          </cell>
        </row>
        <row r="12787">
          <cell r="A12787" t="str">
            <v>1000893-4Min.</v>
          </cell>
          <cell r="B12787" t="e">
            <v>#VALUE!</v>
          </cell>
        </row>
        <row r="12788">
          <cell r="A12788" t="str">
            <v>1000893-4Max.</v>
          </cell>
          <cell r="B12788" t="e">
            <v>#VALUE!</v>
          </cell>
        </row>
        <row r="12789">
          <cell r="A12789" t="str">
            <v>1000893-4+ / -</v>
          </cell>
          <cell r="B12789" t="e">
            <v>#VALUE!</v>
          </cell>
        </row>
        <row r="12790">
          <cell r="A12790" t="str">
            <v>1000350-9PARTSHOP</v>
          </cell>
          <cell r="B12790" t="e">
            <v>#VALUE!</v>
          </cell>
        </row>
        <row r="12791">
          <cell r="A12791" t="str">
            <v>1000350-9TTL. RFU</v>
          </cell>
          <cell r="B12791" t="e">
            <v>#VALUE!</v>
          </cell>
        </row>
        <row r="12792">
          <cell r="A12792" t="str">
            <v>1000350-9Min.</v>
          </cell>
          <cell r="B12792" t="e">
            <v>#VALUE!</v>
          </cell>
        </row>
        <row r="12793">
          <cell r="A12793" t="str">
            <v>1000350-9Max.</v>
          </cell>
          <cell r="B12793" t="e">
            <v>#VALUE!</v>
          </cell>
        </row>
        <row r="12794">
          <cell r="A12794" t="str">
            <v>1000350-9+ / -</v>
          </cell>
          <cell r="B12794" t="e">
            <v>#VALUE!</v>
          </cell>
        </row>
        <row r="12795">
          <cell r="A12795" t="str">
            <v>1003399-8LAIN-LAIN</v>
          </cell>
          <cell r="B12795" t="e">
            <v>#VALUE!</v>
          </cell>
        </row>
        <row r="12796">
          <cell r="A12796" t="str">
            <v>1003399-8TTL. RFU</v>
          </cell>
          <cell r="B12796" t="e">
            <v>#VALUE!</v>
          </cell>
        </row>
        <row r="12797">
          <cell r="A12797" t="str">
            <v>1003399-8Min.</v>
          </cell>
          <cell r="B12797" t="e">
            <v>#VALUE!</v>
          </cell>
        </row>
        <row r="12798">
          <cell r="A12798" t="str">
            <v>1003399-8Max.</v>
          </cell>
          <cell r="B12798" t="e">
            <v>#VALUE!</v>
          </cell>
        </row>
        <row r="12799">
          <cell r="A12799" t="str">
            <v>1003399-8+ / -</v>
          </cell>
          <cell r="B12799" t="e">
            <v>#VALUE!</v>
          </cell>
        </row>
        <row r="12800">
          <cell r="A12800" t="str">
            <v>1004467-1BEKAS</v>
          </cell>
          <cell r="B12800" t="e">
            <v>#VALUE!</v>
          </cell>
        </row>
        <row r="12801">
          <cell r="A12801" t="str">
            <v>1004467-1TTL. RFU</v>
          </cell>
          <cell r="B12801" t="e">
            <v>#VALUE!</v>
          </cell>
        </row>
        <row r="12802">
          <cell r="A12802" t="str">
            <v>1004467-1Min.</v>
          </cell>
          <cell r="B12802" t="e">
            <v>#VALUE!</v>
          </cell>
        </row>
        <row r="12803">
          <cell r="A12803" t="str">
            <v>1004467-1Max.</v>
          </cell>
          <cell r="B12803" t="e">
            <v>#VALUE!</v>
          </cell>
        </row>
        <row r="12804">
          <cell r="A12804" t="str">
            <v>1004467-1+ / -</v>
          </cell>
          <cell r="B12804" t="e">
            <v>#VALUE!</v>
          </cell>
        </row>
        <row r="12805">
          <cell r="A12805" t="str">
            <v>1003084-0PARTSHOP</v>
          </cell>
          <cell r="B12805" t="e">
            <v>#VALUE!</v>
          </cell>
        </row>
        <row r="12806">
          <cell r="A12806" t="str">
            <v>1003084-0TTL. RFU</v>
          </cell>
          <cell r="B12806" t="e">
            <v>#VALUE!</v>
          </cell>
        </row>
        <row r="12807">
          <cell r="A12807" t="str">
            <v>1003084-0Min.</v>
          </cell>
          <cell r="B12807" t="e">
            <v>#VALUE!</v>
          </cell>
        </row>
        <row r="12808">
          <cell r="A12808" t="str">
            <v>1003084-0Max.</v>
          </cell>
          <cell r="B12808" t="e">
            <v>#VALUE!</v>
          </cell>
        </row>
        <row r="12809">
          <cell r="A12809" t="str">
            <v>1003084-0+ / -</v>
          </cell>
          <cell r="B12809" t="e">
            <v>#VALUE!</v>
          </cell>
        </row>
        <row r="12810">
          <cell r="A12810" t="str">
            <v>1003475-7PARTSHOP</v>
          </cell>
          <cell r="B12810" t="e">
            <v>#VALUE!</v>
          </cell>
        </row>
        <row r="12811">
          <cell r="A12811" t="str">
            <v>1003475-7TTL. RFU</v>
          </cell>
          <cell r="B12811" t="e">
            <v>#VALUE!</v>
          </cell>
        </row>
        <row r="12812">
          <cell r="A12812" t="str">
            <v>1003475-7Min.</v>
          </cell>
          <cell r="B12812" t="e">
            <v>#VALUE!</v>
          </cell>
        </row>
        <row r="12813">
          <cell r="A12813" t="str">
            <v>1003475-7Max.</v>
          </cell>
          <cell r="B12813" t="e">
            <v>#VALUE!</v>
          </cell>
        </row>
        <row r="12814">
          <cell r="A12814" t="str">
            <v>1003475-7+ / -</v>
          </cell>
          <cell r="B12814" t="e">
            <v>#VALUE!</v>
          </cell>
        </row>
        <row r="12815">
          <cell r="A12815" t="str">
            <v>1011674-5FGP</v>
          </cell>
          <cell r="B12815" t="e">
            <v>#VALUE!</v>
          </cell>
        </row>
        <row r="12816">
          <cell r="A12816" t="str">
            <v>1011674-5TTL. RFU</v>
          </cell>
          <cell r="B12816" t="e">
            <v>#VALUE!</v>
          </cell>
        </row>
        <row r="12817">
          <cell r="A12817" t="str">
            <v>1011674-5Min.</v>
          </cell>
          <cell r="B12817" t="e">
            <v>#VALUE!</v>
          </cell>
        </row>
        <row r="12818">
          <cell r="A12818" t="str">
            <v>1011674-5Max.</v>
          </cell>
          <cell r="B12818" t="e">
            <v>#VALUE!</v>
          </cell>
        </row>
        <row r="12819">
          <cell r="A12819" t="str">
            <v>1011674-5+ / -</v>
          </cell>
          <cell r="B12819" t="e">
            <v>#VALUE!</v>
          </cell>
        </row>
        <row r="12820">
          <cell r="A12820" t="str">
            <v>1010861-0PARTSHOP</v>
          </cell>
          <cell r="B12820" t="e">
            <v>#VALUE!</v>
          </cell>
        </row>
        <row r="12821">
          <cell r="A12821" t="str">
            <v>1010861-0TTL. RFU</v>
          </cell>
          <cell r="B12821" t="e">
            <v>#VALUE!</v>
          </cell>
        </row>
        <row r="12822">
          <cell r="A12822" t="str">
            <v>1010861-0Min.</v>
          </cell>
          <cell r="B12822" t="e">
            <v>#VALUE!</v>
          </cell>
        </row>
        <row r="12823">
          <cell r="A12823" t="str">
            <v>1010861-0Max.</v>
          </cell>
          <cell r="B12823" t="e">
            <v>#VALUE!</v>
          </cell>
        </row>
        <row r="12824">
          <cell r="A12824" t="str">
            <v>1010861-0+ / -</v>
          </cell>
          <cell r="B12824" t="e">
            <v>#VALUE!</v>
          </cell>
        </row>
        <row r="12825">
          <cell r="A12825" t="str">
            <v>1000988-4PARTSHOP</v>
          </cell>
          <cell r="B12825" t="e">
            <v>#VALUE!</v>
          </cell>
        </row>
        <row r="12826">
          <cell r="A12826" t="str">
            <v>1000988-4TTL. RFU</v>
          </cell>
          <cell r="B12826" t="e">
            <v>#VALUE!</v>
          </cell>
        </row>
        <row r="12827">
          <cell r="A12827" t="str">
            <v>1000988-4Min.</v>
          </cell>
          <cell r="B12827" t="e">
            <v>#VALUE!</v>
          </cell>
        </row>
        <row r="12828">
          <cell r="A12828" t="str">
            <v>1000988-4Max.</v>
          </cell>
          <cell r="B12828" t="e">
            <v>#VALUE!</v>
          </cell>
        </row>
        <row r="12829">
          <cell r="A12829" t="str">
            <v>1000988-4+ / -</v>
          </cell>
          <cell r="B12829" t="e">
            <v>#VALUE!</v>
          </cell>
        </row>
        <row r="12830">
          <cell r="A12830" t="str">
            <v>1001460-8PARTSHOP</v>
          </cell>
          <cell r="B12830" t="e">
            <v>#VALUE!</v>
          </cell>
        </row>
        <row r="12831">
          <cell r="A12831" t="str">
            <v>1001460-8TTL. RFU</v>
          </cell>
          <cell r="B12831" t="e">
            <v>#VALUE!</v>
          </cell>
        </row>
        <row r="12832">
          <cell r="A12832" t="str">
            <v>1001460-8Min.</v>
          </cell>
          <cell r="B12832" t="e">
            <v>#VALUE!</v>
          </cell>
        </row>
        <row r="12833">
          <cell r="A12833" t="str">
            <v>1001460-8Max.</v>
          </cell>
          <cell r="B12833" t="e">
            <v>#VALUE!</v>
          </cell>
        </row>
        <row r="12834">
          <cell r="A12834" t="str">
            <v>1001460-8+ / -</v>
          </cell>
          <cell r="B12834" t="e">
            <v>#VALUE!</v>
          </cell>
        </row>
        <row r="12835">
          <cell r="A12835" t="str">
            <v>1001235-4IGP</v>
          </cell>
          <cell r="B12835" t="e">
            <v>#VALUE!</v>
          </cell>
        </row>
        <row r="12836">
          <cell r="A12836" t="str">
            <v>1001235-4PARTSHOP</v>
          </cell>
          <cell r="B12836">
            <v>1043636</v>
          </cell>
        </row>
        <row r="12837">
          <cell r="A12837" t="str">
            <v>1001235-4TTL. RFU</v>
          </cell>
          <cell r="B12837" t="e">
            <v>#VALUE!</v>
          </cell>
        </row>
        <row r="12838">
          <cell r="A12838" t="str">
            <v>1001235-4Min.</v>
          </cell>
          <cell r="B12838" t="e">
            <v>#VALUE!</v>
          </cell>
        </row>
        <row r="12839">
          <cell r="A12839" t="str">
            <v>1001235-4Max.</v>
          </cell>
          <cell r="B12839" t="e">
            <v>#VALUE!</v>
          </cell>
        </row>
        <row r="12840">
          <cell r="A12840" t="str">
            <v>1001235-4+ / -</v>
          </cell>
          <cell r="B12840" t="e">
            <v>#VALUE!</v>
          </cell>
        </row>
        <row r="12841">
          <cell r="A12841" t="str">
            <v>1011524-2HOP</v>
          </cell>
          <cell r="B12841" t="e">
            <v>#VALUE!</v>
          </cell>
        </row>
        <row r="12842">
          <cell r="A12842" t="str">
            <v>1011524-2TTL. RFU</v>
          </cell>
          <cell r="B12842" t="e">
            <v>#VALUE!</v>
          </cell>
        </row>
        <row r="12843">
          <cell r="A12843" t="str">
            <v>1011524-2Min.</v>
          </cell>
          <cell r="B12843" t="e">
            <v>#VALUE!</v>
          </cell>
        </row>
        <row r="12844">
          <cell r="A12844" t="str">
            <v>1011524-2Max.</v>
          </cell>
          <cell r="B12844" t="e">
            <v>#VALUE!</v>
          </cell>
        </row>
        <row r="12845">
          <cell r="A12845" t="str">
            <v>1011524-2+ / -</v>
          </cell>
          <cell r="B12845" t="e">
            <v>#VALUE!</v>
          </cell>
        </row>
        <row r="12846">
          <cell r="A12846" t="str">
            <v>1003253-3TOKO</v>
          </cell>
          <cell r="B12846">
            <v>7000</v>
          </cell>
        </row>
        <row r="12847">
          <cell r="A12847" t="str">
            <v>1003253-3PARTSHOP</v>
          </cell>
          <cell r="B12847" t="e">
            <v>#VALUE!</v>
          </cell>
        </row>
        <row r="12848">
          <cell r="A12848" t="str">
            <v>1003253-3TTL. RFU</v>
          </cell>
          <cell r="B12848" t="e">
            <v>#VALUE!</v>
          </cell>
        </row>
        <row r="12849">
          <cell r="A12849" t="str">
            <v>1003253-3Min.</v>
          </cell>
          <cell r="B12849" t="e">
            <v>#VALUE!</v>
          </cell>
        </row>
        <row r="12850">
          <cell r="A12850" t="str">
            <v>1003253-3Max.</v>
          </cell>
          <cell r="B12850" t="e">
            <v>#VALUE!</v>
          </cell>
        </row>
        <row r="12851">
          <cell r="A12851" t="str">
            <v>1003253-3+ / -</v>
          </cell>
          <cell r="B12851" t="e">
            <v>#VALUE!</v>
          </cell>
        </row>
        <row r="12852">
          <cell r="A12852" t="str">
            <v>1002862-5PARTSHOP</v>
          </cell>
          <cell r="B12852" t="e">
            <v>#VALUE!</v>
          </cell>
        </row>
        <row r="12853">
          <cell r="A12853" t="str">
            <v>1002862-5TTL. RFU</v>
          </cell>
          <cell r="B12853" t="e">
            <v>#VALUE!</v>
          </cell>
        </row>
        <row r="12854">
          <cell r="A12854" t="str">
            <v>1002862-5Min.</v>
          </cell>
          <cell r="B12854" t="e">
            <v>#VALUE!</v>
          </cell>
        </row>
        <row r="12855">
          <cell r="A12855" t="str">
            <v>1002862-5Max.</v>
          </cell>
          <cell r="B12855" t="e">
            <v>#VALUE!</v>
          </cell>
        </row>
        <row r="12856">
          <cell r="A12856" t="str">
            <v>1002862-5+ / -</v>
          </cell>
          <cell r="B12856" t="e">
            <v>#VALUE!</v>
          </cell>
        </row>
        <row r="12857">
          <cell r="A12857" t="str">
            <v>1010896-3PARTSHOP</v>
          </cell>
          <cell r="B12857" t="e">
            <v>#VALUE!</v>
          </cell>
        </row>
        <row r="12858">
          <cell r="A12858" t="str">
            <v>1010896-3TTL. RFU</v>
          </cell>
          <cell r="B12858" t="e">
            <v>#VALUE!</v>
          </cell>
        </row>
        <row r="12859">
          <cell r="A12859" t="str">
            <v>1010896-3Min.</v>
          </cell>
          <cell r="B12859" t="e">
            <v>#VALUE!</v>
          </cell>
        </row>
        <row r="12860">
          <cell r="A12860" t="str">
            <v>1010896-3Max.</v>
          </cell>
          <cell r="B12860" t="e">
            <v>#VALUE!</v>
          </cell>
        </row>
        <row r="12861">
          <cell r="A12861" t="str">
            <v>1010896-3+ / -</v>
          </cell>
          <cell r="B12861" t="e">
            <v>#VALUE!</v>
          </cell>
        </row>
        <row r="12862">
          <cell r="A12862" t="str">
            <v>1009154-8TOKO</v>
          </cell>
          <cell r="B12862">
            <v>425000</v>
          </cell>
        </row>
        <row r="12863">
          <cell r="A12863" t="str">
            <v>1009154-8PARTSHOP</v>
          </cell>
          <cell r="B12863" t="e">
            <v>#VALUE!</v>
          </cell>
        </row>
        <row r="12864">
          <cell r="A12864" t="str">
            <v>1009154-8TTL. RFU</v>
          </cell>
          <cell r="B12864" t="e">
            <v>#VALUE!</v>
          </cell>
        </row>
        <row r="12865">
          <cell r="A12865" t="str">
            <v>1009154-8Min.</v>
          </cell>
          <cell r="B12865" t="e">
            <v>#VALUE!</v>
          </cell>
        </row>
        <row r="12866">
          <cell r="A12866" t="str">
            <v>1009154-8Max.</v>
          </cell>
          <cell r="B12866" t="e">
            <v>#VALUE!</v>
          </cell>
        </row>
        <row r="12867">
          <cell r="A12867" t="str">
            <v>1009154-8+ / -</v>
          </cell>
          <cell r="B12867" t="e">
            <v>#VALUE!</v>
          </cell>
        </row>
        <row r="12868">
          <cell r="A12868" t="str">
            <v>1003200-2PARTSHOP</v>
          </cell>
          <cell r="B12868" t="e">
            <v>#VALUE!</v>
          </cell>
        </row>
        <row r="12869">
          <cell r="A12869" t="str">
            <v>1003200-2TTL. RFU</v>
          </cell>
          <cell r="B12869" t="e">
            <v>#VALUE!</v>
          </cell>
        </row>
        <row r="12870">
          <cell r="A12870" t="str">
            <v>1003200-2Min.</v>
          </cell>
          <cell r="B12870" t="e">
            <v>#VALUE!</v>
          </cell>
        </row>
        <row r="12871">
          <cell r="A12871" t="str">
            <v>1003200-2Max.</v>
          </cell>
          <cell r="B12871" t="e">
            <v>#VALUE!</v>
          </cell>
        </row>
        <row r="12872">
          <cell r="A12872" t="str">
            <v>1003200-2+ / -</v>
          </cell>
          <cell r="B12872" t="e">
            <v>#VALUE!</v>
          </cell>
        </row>
        <row r="12873">
          <cell r="A12873" t="str">
            <v>1000041-0PARTSHOP</v>
          </cell>
          <cell r="B12873" t="e">
            <v>#VALUE!</v>
          </cell>
        </row>
        <row r="12874">
          <cell r="A12874" t="str">
            <v>1000041-0TTL. RFU</v>
          </cell>
          <cell r="B12874" t="e">
            <v>#VALUE!</v>
          </cell>
        </row>
        <row r="12875">
          <cell r="A12875" t="str">
            <v>1000041-0Min.</v>
          </cell>
          <cell r="B12875" t="e">
            <v>#VALUE!</v>
          </cell>
        </row>
        <row r="12876">
          <cell r="A12876" t="str">
            <v>1000041-0Max.</v>
          </cell>
          <cell r="B12876" t="e">
            <v>#VALUE!</v>
          </cell>
        </row>
        <row r="12877">
          <cell r="A12877" t="str">
            <v>1000041-0+ / -</v>
          </cell>
          <cell r="B12877" t="e">
            <v>#VALUE!</v>
          </cell>
        </row>
        <row r="12878">
          <cell r="A12878" t="str">
            <v>1000467-1PARTSHOP</v>
          </cell>
          <cell r="B12878">
            <v>161120</v>
          </cell>
        </row>
        <row r="12879">
          <cell r="A12879" t="str">
            <v>1000467-1TTL. RFU</v>
          </cell>
          <cell r="B12879" t="e">
            <v>#VALUE!</v>
          </cell>
        </row>
        <row r="12880">
          <cell r="A12880" t="str">
            <v>1000467-1Min.</v>
          </cell>
          <cell r="B12880" t="e">
            <v>#VALUE!</v>
          </cell>
        </row>
        <row r="12881">
          <cell r="A12881" t="str">
            <v>1000467-1Max.</v>
          </cell>
          <cell r="B12881" t="e">
            <v>#VALUE!</v>
          </cell>
        </row>
        <row r="12882">
          <cell r="A12882" t="str">
            <v>1000467-1+ / -</v>
          </cell>
          <cell r="B12882" t="e">
            <v>#VALUE!</v>
          </cell>
        </row>
        <row r="12883">
          <cell r="A12883" t="str">
            <v>1001139-0BEKAS</v>
          </cell>
          <cell r="B12883" t="e">
            <v>#VALUE!</v>
          </cell>
        </row>
        <row r="12884">
          <cell r="A12884" t="str">
            <v>1001139-0TTL. RFU</v>
          </cell>
          <cell r="B12884" t="e">
            <v>#VALUE!</v>
          </cell>
        </row>
        <row r="12885">
          <cell r="A12885" t="str">
            <v>1001139-0Min.</v>
          </cell>
          <cell r="B12885" t="e">
            <v>#VALUE!</v>
          </cell>
        </row>
        <row r="12886">
          <cell r="A12886" t="str">
            <v>1001139-0Max.</v>
          </cell>
          <cell r="B12886" t="e">
            <v>#VALUE!</v>
          </cell>
        </row>
        <row r="12887">
          <cell r="A12887" t="str">
            <v>1001139-0+ / -</v>
          </cell>
          <cell r="B12887" t="e">
            <v>#VALUE!</v>
          </cell>
        </row>
        <row r="12888">
          <cell r="A12888" t="str">
            <v>1001136-6PARTSHOP</v>
          </cell>
          <cell r="B12888" t="e">
            <v>#VALUE!</v>
          </cell>
        </row>
        <row r="12889">
          <cell r="A12889" t="str">
            <v>1001136-6TTL. RFU</v>
          </cell>
          <cell r="B12889" t="e">
            <v>#VALUE!</v>
          </cell>
        </row>
        <row r="12890">
          <cell r="A12890" t="str">
            <v>1001136-6Min.</v>
          </cell>
          <cell r="B12890" t="e">
            <v>#VALUE!</v>
          </cell>
        </row>
        <row r="12891">
          <cell r="A12891" t="str">
            <v>1001136-6Max.</v>
          </cell>
          <cell r="B12891" t="e">
            <v>#VALUE!</v>
          </cell>
        </row>
        <row r="12892">
          <cell r="A12892" t="str">
            <v>1001136-6+ / -</v>
          </cell>
          <cell r="B12892" t="e">
            <v>#VALUE!</v>
          </cell>
        </row>
        <row r="12893">
          <cell r="A12893" t="str">
            <v>1000645-1PARTSHOP</v>
          </cell>
          <cell r="B12893" t="e">
            <v>#VALUE!</v>
          </cell>
        </row>
        <row r="12894">
          <cell r="A12894" t="str">
            <v>1000645-1TTL. RFU</v>
          </cell>
          <cell r="B12894" t="e">
            <v>#VALUE!</v>
          </cell>
        </row>
        <row r="12895">
          <cell r="A12895" t="str">
            <v>1000645-1Min.</v>
          </cell>
          <cell r="B12895" t="e">
            <v>#VALUE!</v>
          </cell>
        </row>
        <row r="12896">
          <cell r="A12896" t="str">
            <v>1000645-1Max.</v>
          </cell>
          <cell r="B12896" t="e">
            <v>#VALUE!</v>
          </cell>
        </row>
        <row r="12897">
          <cell r="A12897" t="str">
            <v>1000645-1+ / -</v>
          </cell>
          <cell r="B12897" t="e">
            <v>#VALUE!</v>
          </cell>
        </row>
        <row r="12898">
          <cell r="A12898" t="str">
            <v>1011497-1PARTSHOP</v>
          </cell>
          <cell r="B12898" t="e">
            <v>#VALUE!</v>
          </cell>
        </row>
        <row r="12899">
          <cell r="A12899" t="str">
            <v>1011497-1TTL. RFU</v>
          </cell>
          <cell r="B12899" t="e">
            <v>#VALUE!</v>
          </cell>
        </row>
        <row r="12900">
          <cell r="A12900" t="str">
            <v>1011497-1Min.</v>
          </cell>
          <cell r="B12900" t="e">
            <v>#VALUE!</v>
          </cell>
        </row>
        <row r="12901">
          <cell r="A12901" t="str">
            <v>1011497-1Max.</v>
          </cell>
          <cell r="B12901" t="e">
            <v>#VALUE!</v>
          </cell>
        </row>
        <row r="12902">
          <cell r="A12902" t="str">
            <v>1011497-1+ / -</v>
          </cell>
          <cell r="B12902" t="e">
            <v>#VALUE!</v>
          </cell>
        </row>
        <row r="12903">
          <cell r="A12903" t="str">
            <v>1011192-1HOP</v>
          </cell>
          <cell r="B12903" t="e">
            <v>#VALUE!</v>
          </cell>
        </row>
        <row r="12904">
          <cell r="A12904" t="str">
            <v>1011192-1TTL. RFU</v>
          </cell>
          <cell r="B12904" t="e">
            <v>#VALUE!</v>
          </cell>
        </row>
        <row r="12905">
          <cell r="A12905" t="str">
            <v>1011192-1Min.</v>
          </cell>
          <cell r="B12905" t="e">
            <v>#VALUE!</v>
          </cell>
        </row>
        <row r="12906">
          <cell r="A12906" t="str">
            <v>1011192-1Max.</v>
          </cell>
          <cell r="B12906" t="e">
            <v>#VALUE!</v>
          </cell>
        </row>
        <row r="12907">
          <cell r="A12907" t="str">
            <v>1011192-1+ / -</v>
          </cell>
          <cell r="B12907" t="e">
            <v>#VALUE!</v>
          </cell>
        </row>
        <row r="12908">
          <cell r="A12908" t="str">
            <v>1011560-9IGP</v>
          </cell>
          <cell r="B12908" t="e">
            <v>#VALUE!</v>
          </cell>
        </row>
        <row r="12909">
          <cell r="A12909" t="str">
            <v>1011560-9TTL. RFU</v>
          </cell>
          <cell r="B12909" t="e">
            <v>#VALUE!</v>
          </cell>
        </row>
        <row r="12910">
          <cell r="A12910" t="str">
            <v>1011560-9Min.</v>
          </cell>
          <cell r="B12910" t="e">
            <v>#VALUE!</v>
          </cell>
        </row>
        <row r="12911">
          <cell r="A12911" t="str">
            <v>1011560-9Max.</v>
          </cell>
          <cell r="B12911" t="e">
            <v>#VALUE!</v>
          </cell>
        </row>
        <row r="12912">
          <cell r="A12912" t="str">
            <v>1011560-9+ / -</v>
          </cell>
          <cell r="B12912" t="e">
            <v>#VALUE!</v>
          </cell>
        </row>
        <row r="12913">
          <cell r="A12913" t="str">
            <v>1002903-6PARTSHOP</v>
          </cell>
          <cell r="B12913" t="e">
            <v>#VALUE!</v>
          </cell>
        </row>
        <row r="12914">
          <cell r="A12914" t="str">
            <v>1002903-6TTL. RFU</v>
          </cell>
          <cell r="B12914" t="e">
            <v>#VALUE!</v>
          </cell>
        </row>
        <row r="12915">
          <cell r="A12915" t="str">
            <v>1002903-6Min.</v>
          </cell>
          <cell r="B12915" t="e">
            <v>#VALUE!</v>
          </cell>
        </row>
        <row r="12916">
          <cell r="A12916" t="str">
            <v>1002903-6Max.</v>
          </cell>
          <cell r="B12916" t="e">
            <v>#VALUE!</v>
          </cell>
        </row>
        <row r="12917">
          <cell r="A12917" t="str">
            <v>1002903-6+ / -</v>
          </cell>
          <cell r="B12917" t="e">
            <v>#VALUE!</v>
          </cell>
        </row>
        <row r="12918">
          <cell r="A12918" t="str">
            <v>1003457-9PARTSHOP</v>
          </cell>
          <cell r="B12918" t="e">
            <v>#VALUE!</v>
          </cell>
        </row>
        <row r="12919">
          <cell r="A12919" t="str">
            <v>1003457-9TTL. RFU</v>
          </cell>
          <cell r="B12919" t="e">
            <v>#VALUE!</v>
          </cell>
        </row>
        <row r="12920">
          <cell r="A12920" t="str">
            <v>1003457-9Min.</v>
          </cell>
          <cell r="B12920" t="e">
            <v>#VALUE!</v>
          </cell>
        </row>
        <row r="12921">
          <cell r="A12921" t="str">
            <v>1003457-9Max.</v>
          </cell>
          <cell r="B12921" t="e">
            <v>#VALUE!</v>
          </cell>
        </row>
        <row r="12922">
          <cell r="A12922" t="str">
            <v>1003457-9+ / -</v>
          </cell>
          <cell r="B12922" t="e">
            <v>#VALUE!</v>
          </cell>
        </row>
        <row r="12923">
          <cell r="A12923" t="str">
            <v>1010704-5PARTSHOP</v>
          </cell>
          <cell r="B12923" t="e">
            <v>#VALUE!</v>
          </cell>
        </row>
        <row r="12924">
          <cell r="A12924" t="str">
            <v>1010704-5TTL. RFU</v>
          </cell>
          <cell r="B12924" t="e">
            <v>#VALUE!</v>
          </cell>
        </row>
        <row r="12925">
          <cell r="A12925" t="str">
            <v>1010704-5Min.</v>
          </cell>
          <cell r="B12925" t="e">
            <v>#VALUE!</v>
          </cell>
        </row>
        <row r="12926">
          <cell r="A12926" t="str">
            <v>1010704-5Max.</v>
          </cell>
          <cell r="B12926" t="e">
            <v>#VALUE!</v>
          </cell>
        </row>
        <row r="12927">
          <cell r="A12927" t="str">
            <v>1010704-5+ / -</v>
          </cell>
          <cell r="B12927" t="e">
            <v>#VALUE!</v>
          </cell>
        </row>
        <row r="12928">
          <cell r="A12928" t="str">
            <v>1004465-5BEKAS</v>
          </cell>
          <cell r="B12928" t="e">
            <v>#VALUE!</v>
          </cell>
        </row>
        <row r="12929">
          <cell r="A12929" t="str">
            <v>1004465-5PARTSHOP</v>
          </cell>
          <cell r="B12929" t="e">
            <v>#VALUE!</v>
          </cell>
        </row>
        <row r="12930">
          <cell r="A12930" t="str">
            <v>1004465-5TTL. RFU</v>
          </cell>
          <cell r="B12930" t="e">
            <v>#VALUE!</v>
          </cell>
        </row>
        <row r="12931">
          <cell r="A12931" t="str">
            <v>1004465-5Min.</v>
          </cell>
          <cell r="B12931" t="e">
            <v>#VALUE!</v>
          </cell>
        </row>
        <row r="12932">
          <cell r="A12932" t="str">
            <v>1004465-5Max.</v>
          </cell>
          <cell r="B12932" t="e">
            <v>#VALUE!</v>
          </cell>
        </row>
        <row r="12933">
          <cell r="A12933" t="str">
            <v>1004465-5+ / -</v>
          </cell>
          <cell r="B12933" t="e">
            <v>#VALUE!</v>
          </cell>
        </row>
        <row r="12934">
          <cell r="A12934" t="str">
            <v>1003456-0PARTSHOP</v>
          </cell>
          <cell r="B12934" t="e">
            <v>#VALUE!</v>
          </cell>
        </row>
        <row r="12935">
          <cell r="A12935" t="str">
            <v>1003456-0TTL. RFU</v>
          </cell>
          <cell r="B12935" t="e">
            <v>#VALUE!</v>
          </cell>
        </row>
        <row r="12936">
          <cell r="A12936" t="str">
            <v>1003456-0Min.</v>
          </cell>
          <cell r="B12936" t="e">
            <v>#VALUE!</v>
          </cell>
        </row>
        <row r="12937">
          <cell r="A12937" t="str">
            <v>1003456-0Max.</v>
          </cell>
          <cell r="B12937" t="e">
            <v>#VALUE!</v>
          </cell>
        </row>
        <row r="12938">
          <cell r="A12938" t="str">
            <v>1003456-0+ / -</v>
          </cell>
          <cell r="B12938" t="e">
            <v>#VALUE!</v>
          </cell>
        </row>
        <row r="12939">
          <cell r="A12939" t="str">
            <v>1001716-1BEKAS</v>
          </cell>
          <cell r="B12939" t="e">
            <v>#VALUE!</v>
          </cell>
        </row>
        <row r="12940">
          <cell r="A12940" t="str">
            <v>1001716-1PARTSHOP</v>
          </cell>
          <cell r="B12940" t="e">
            <v>#VALUE!</v>
          </cell>
        </row>
        <row r="12941">
          <cell r="A12941" t="str">
            <v>1001716-1TTL. RFU</v>
          </cell>
          <cell r="B12941" t="e">
            <v>#VALUE!</v>
          </cell>
        </row>
        <row r="12942">
          <cell r="A12942" t="str">
            <v>1001716-1Min.</v>
          </cell>
          <cell r="B12942" t="e">
            <v>#VALUE!</v>
          </cell>
        </row>
        <row r="12943">
          <cell r="A12943" t="str">
            <v>1001716-1Max.</v>
          </cell>
          <cell r="B12943" t="e">
            <v>#VALUE!</v>
          </cell>
        </row>
        <row r="12944">
          <cell r="A12944" t="str">
            <v>1001716-1+ / -</v>
          </cell>
          <cell r="B12944" t="e">
            <v>#VALUE!</v>
          </cell>
        </row>
        <row r="12945">
          <cell r="A12945" t="str">
            <v>1002918-4PARTSHOP</v>
          </cell>
          <cell r="B12945" t="e">
            <v>#VALUE!</v>
          </cell>
        </row>
        <row r="12946">
          <cell r="A12946" t="str">
            <v>1002918-4TTL. RFU</v>
          </cell>
          <cell r="B12946" t="e">
            <v>#VALUE!</v>
          </cell>
        </row>
        <row r="12947">
          <cell r="A12947" t="str">
            <v>1002918-4Min.</v>
          </cell>
          <cell r="B12947" t="e">
            <v>#VALUE!</v>
          </cell>
        </row>
        <row r="12948">
          <cell r="A12948" t="str">
            <v>1002918-4Max.</v>
          </cell>
          <cell r="B12948" t="e">
            <v>#VALUE!</v>
          </cell>
        </row>
        <row r="12949">
          <cell r="A12949" t="str">
            <v>1002918-4+ / -</v>
          </cell>
          <cell r="B12949" t="e">
            <v>#VALUE!</v>
          </cell>
        </row>
        <row r="12950">
          <cell r="A12950" t="str">
            <v>1003061-1PARTSHOP</v>
          </cell>
          <cell r="B12950" t="e">
            <v>#VALUE!</v>
          </cell>
        </row>
        <row r="12951">
          <cell r="A12951" t="str">
            <v>1003061-1TTL. RFU</v>
          </cell>
          <cell r="B12951" t="e">
            <v>#VALUE!</v>
          </cell>
        </row>
        <row r="12952">
          <cell r="A12952" t="str">
            <v>1003061-1Min.</v>
          </cell>
          <cell r="B12952" t="e">
            <v>#VALUE!</v>
          </cell>
        </row>
        <row r="12953">
          <cell r="A12953" t="str">
            <v>1003061-1Max.</v>
          </cell>
          <cell r="B12953" t="e">
            <v>#VALUE!</v>
          </cell>
        </row>
        <row r="12954">
          <cell r="A12954" t="str">
            <v>1003061-1+ / -</v>
          </cell>
          <cell r="B12954" t="e">
            <v>#VALUE!</v>
          </cell>
        </row>
        <row r="12955">
          <cell r="A12955" t="str">
            <v>1003137-5PARTSHOP</v>
          </cell>
          <cell r="B12955" t="e">
            <v>#VALUE!</v>
          </cell>
        </row>
        <row r="12956">
          <cell r="A12956" t="str">
            <v>1003137-5TTL. RFU</v>
          </cell>
          <cell r="B12956" t="e">
            <v>#VALUE!</v>
          </cell>
        </row>
        <row r="12957">
          <cell r="A12957" t="str">
            <v>1003137-5Min.</v>
          </cell>
          <cell r="B12957" t="e">
            <v>#VALUE!</v>
          </cell>
        </row>
        <row r="12958">
          <cell r="A12958" t="str">
            <v>1003137-5Max.</v>
          </cell>
          <cell r="B12958" t="e">
            <v>#VALUE!</v>
          </cell>
        </row>
        <row r="12959">
          <cell r="A12959" t="str">
            <v>1003137-5+ / -</v>
          </cell>
          <cell r="B12959" t="e">
            <v>#VALUE!</v>
          </cell>
        </row>
        <row r="12960">
          <cell r="A12960" t="str">
            <v>1000548-1BEKAS</v>
          </cell>
          <cell r="B12960" t="e">
            <v>#VALUE!</v>
          </cell>
        </row>
        <row r="12961">
          <cell r="A12961" t="str">
            <v>1000548-1PARTSHOP</v>
          </cell>
          <cell r="B12961" t="e">
            <v>#VALUE!</v>
          </cell>
        </row>
        <row r="12962">
          <cell r="A12962" t="str">
            <v>1000548-1TTL. RFU</v>
          </cell>
          <cell r="B12962" t="e">
            <v>#VALUE!</v>
          </cell>
        </row>
        <row r="12963">
          <cell r="A12963" t="str">
            <v>1000548-1Min.</v>
          </cell>
          <cell r="B12963" t="e">
            <v>#VALUE!</v>
          </cell>
        </row>
        <row r="12964">
          <cell r="A12964" t="str">
            <v>1000548-1Max.</v>
          </cell>
          <cell r="B12964" t="e">
            <v>#VALUE!</v>
          </cell>
        </row>
        <row r="12965">
          <cell r="A12965" t="str">
            <v>1000548-1+ / -</v>
          </cell>
          <cell r="B12965" t="e">
            <v>#VALUE!</v>
          </cell>
        </row>
        <row r="12966">
          <cell r="A12966" t="str">
            <v>1000567-6BEKAS</v>
          </cell>
          <cell r="B12966">
            <v>0</v>
          </cell>
        </row>
        <row r="12967">
          <cell r="A12967" t="str">
            <v>1000567-6PARTSHOP</v>
          </cell>
          <cell r="B12967">
            <v>53636</v>
          </cell>
        </row>
        <row r="12968">
          <cell r="A12968" t="str">
            <v>1000567-6TTL. RFU</v>
          </cell>
          <cell r="B12968" t="e">
            <v>#VALUE!</v>
          </cell>
        </row>
        <row r="12969">
          <cell r="A12969" t="str">
            <v>1000567-6Min.</v>
          </cell>
          <cell r="B12969" t="e">
            <v>#VALUE!</v>
          </cell>
        </row>
        <row r="12970">
          <cell r="A12970" t="str">
            <v>1000567-6Max.</v>
          </cell>
          <cell r="B12970" t="e">
            <v>#VALUE!</v>
          </cell>
        </row>
        <row r="12971">
          <cell r="A12971" t="str">
            <v>1000567-6+ / -</v>
          </cell>
          <cell r="B12971" t="e">
            <v>#VALUE!</v>
          </cell>
        </row>
        <row r="12972">
          <cell r="A12972" t="str">
            <v>1000568-4PARTSHOP</v>
          </cell>
          <cell r="B12972" t="e">
            <v>#VALUE!</v>
          </cell>
        </row>
        <row r="12973">
          <cell r="A12973" t="str">
            <v>1000568-4TTL. RFU</v>
          </cell>
          <cell r="B12973" t="e">
            <v>#VALUE!</v>
          </cell>
        </row>
        <row r="12974">
          <cell r="A12974" t="str">
            <v>1000568-4Min.</v>
          </cell>
          <cell r="B12974" t="e">
            <v>#VALUE!</v>
          </cell>
        </row>
        <row r="12975">
          <cell r="A12975" t="str">
            <v>1000568-4Max.</v>
          </cell>
          <cell r="B12975" t="e">
            <v>#VALUE!</v>
          </cell>
        </row>
        <row r="12976">
          <cell r="A12976" t="str">
            <v>1000568-4+ / -</v>
          </cell>
          <cell r="B12976" t="e">
            <v>#VALUE!</v>
          </cell>
        </row>
        <row r="12977">
          <cell r="A12977" t="str">
            <v>1011134-4PARTSHOP</v>
          </cell>
          <cell r="B12977" t="e">
            <v>#VALUE!</v>
          </cell>
        </row>
        <row r="12978">
          <cell r="A12978" t="str">
            <v>1011134-4TTL. RFU</v>
          </cell>
          <cell r="B12978" t="e">
            <v>#VALUE!</v>
          </cell>
        </row>
        <row r="12979">
          <cell r="A12979" t="str">
            <v>1011134-4Min.</v>
          </cell>
          <cell r="B12979" t="e">
            <v>#VALUE!</v>
          </cell>
        </row>
        <row r="12980">
          <cell r="A12980" t="str">
            <v>1011134-4Max.</v>
          </cell>
          <cell r="B12980" t="e">
            <v>#VALUE!</v>
          </cell>
        </row>
        <row r="12981">
          <cell r="A12981" t="str">
            <v>1011134-4+ / -</v>
          </cell>
          <cell r="B12981" t="e">
            <v>#VALUE!</v>
          </cell>
        </row>
        <row r="12982">
          <cell r="A12982" t="str">
            <v>1011399-1BEKAS</v>
          </cell>
          <cell r="B12982" t="e">
            <v>#VALUE!</v>
          </cell>
        </row>
        <row r="12983">
          <cell r="A12983" t="str">
            <v>1011399-1TTL. RFU</v>
          </cell>
          <cell r="B12983" t="e">
            <v>#VALUE!</v>
          </cell>
        </row>
        <row r="12984">
          <cell r="A12984" t="str">
            <v>1011399-1Min.</v>
          </cell>
          <cell r="B12984" t="e">
            <v>#VALUE!</v>
          </cell>
        </row>
        <row r="12985">
          <cell r="A12985" t="str">
            <v>1011399-1Max.</v>
          </cell>
          <cell r="B12985" t="e">
            <v>#VALUE!</v>
          </cell>
        </row>
        <row r="12986">
          <cell r="A12986" t="str">
            <v>1011399-1+ / -</v>
          </cell>
          <cell r="B12986" t="e">
            <v>#VALUE!</v>
          </cell>
        </row>
        <row r="12987">
          <cell r="A12987" t="str">
            <v>1003097-2PARTSHOP</v>
          </cell>
          <cell r="B12987" t="e">
            <v>#VALUE!</v>
          </cell>
        </row>
        <row r="12988">
          <cell r="A12988" t="str">
            <v>1003097-2TTL. RFU</v>
          </cell>
          <cell r="B12988" t="e">
            <v>#VALUE!</v>
          </cell>
        </row>
        <row r="12989">
          <cell r="A12989" t="str">
            <v>1003097-2Min.</v>
          </cell>
          <cell r="B12989" t="e">
            <v>#VALUE!</v>
          </cell>
        </row>
        <row r="12990">
          <cell r="A12990" t="str">
            <v>1003097-2Max.</v>
          </cell>
          <cell r="B12990" t="e">
            <v>#VALUE!</v>
          </cell>
        </row>
        <row r="12991">
          <cell r="A12991" t="str">
            <v>1003097-2+ / -</v>
          </cell>
          <cell r="B12991" t="e">
            <v>#VALUE!</v>
          </cell>
        </row>
        <row r="12992">
          <cell r="A12992" t="str">
            <v>1003058-1PARTSHOP</v>
          </cell>
          <cell r="B12992" t="e">
            <v>#VALUE!</v>
          </cell>
        </row>
        <row r="12993">
          <cell r="A12993" t="str">
            <v>1003058-1TTL. RFU</v>
          </cell>
          <cell r="B12993" t="e">
            <v>#VALUE!</v>
          </cell>
        </row>
        <row r="12994">
          <cell r="A12994" t="str">
            <v>1003058-1Min.</v>
          </cell>
          <cell r="B12994" t="e">
            <v>#VALUE!</v>
          </cell>
        </row>
        <row r="12995">
          <cell r="A12995" t="str">
            <v>1003058-1Max.</v>
          </cell>
          <cell r="B12995" t="e">
            <v>#VALUE!</v>
          </cell>
        </row>
        <row r="12996">
          <cell r="A12996" t="str">
            <v>1003058-1+ / -</v>
          </cell>
          <cell r="B12996" t="e">
            <v>#VALUE!</v>
          </cell>
        </row>
        <row r="12997">
          <cell r="A12997" t="str">
            <v>1010884-1PARTSHOP</v>
          </cell>
          <cell r="B12997" t="e">
            <v>#VALUE!</v>
          </cell>
        </row>
        <row r="12998">
          <cell r="A12998" t="str">
            <v>1010884-1TTL. RFU</v>
          </cell>
          <cell r="B12998" t="e">
            <v>#VALUE!</v>
          </cell>
        </row>
        <row r="12999">
          <cell r="A12999" t="str">
            <v>1010884-1Min.</v>
          </cell>
          <cell r="B12999" t="e">
            <v>#VALUE!</v>
          </cell>
        </row>
        <row r="13000">
          <cell r="A13000" t="str">
            <v>1010884-1Max.</v>
          </cell>
          <cell r="B13000" t="e">
            <v>#VALUE!</v>
          </cell>
        </row>
        <row r="13001">
          <cell r="A13001" t="str">
            <v>1010884-1+ / -</v>
          </cell>
          <cell r="B13001" t="e">
            <v>#VALUE!</v>
          </cell>
        </row>
        <row r="13002">
          <cell r="A13002" t="str">
            <v>1003077-8PARTSHOP</v>
          </cell>
          <cell r="B13002" t="e">
            <v>#VALUE!</v>
          </cell>
        </row>
        <row r="13003">
          <cell r="A13003" t="str">
            <v>1003077-8TTL. RFU</v>
          </cell>
          <cell r="B13003" t="e">
            <v>#VALUE!</v>
          </cell>
        </row>
        <row r="13004">
          <cell r="A13004" t="str">
            <v>1003077-8Min.</v>
          </cell>
          <cell r="B13004" t="e">
            <v>#VALUE!</v>
          </cell>
        </row>
        <row r="13005">
          <cell r="A13005" t="str">
            <v>1003077-8Max.</v>
          </cell>
          <cell r="B13005" t="e">
            <v>#VALUE!</v>
          </cell>
        </row>
        <row r="13006">
          <cell r="A13006" t="str">
            <v>1003077-8+ / -</v>
          </cell>
          <cell r="B13006" t="e">
            <v>#VALUE!</v>
          </cell>
        </row>
        <row r="13007">
          <cell r="A13007" t="str">
            <v>1003055-7HOP</v>
          </cell>
          <cell r="B13007" t="e">
            <v>#VALUE!</v>
          </cell>
        </row>
        <row r="13008">
          <cell r="A13008" t="str">
            <v>1003055-7TTL. RFU</v>
          </cell>
          <cell r="B13008" t="e">
            <v>#VALUE!</v>
          </cell>
        </row>
        <row r="13009">
          <cell r="A13009" t="str">
            <v>1003055-7Min.</v>
          </cell>
          <cell r="B13009" t="e">
            <v>#VALUE!</v>
          </cell>
        </row>
        <row r="13010">
          <cell r="A13010" t="str">
            <v>1003055-7Max.</v>
          </cell>
          <cell r="B13010" t="e">
            <v>#VALUE!</v>
          </cell>
        </row>
        <row r="13011">
          <cell r="A13011" t="str">
            <v>1003055-7+ / -</v>
          </cell>
          <cell r="B13011" t="e">
            <v>#VALUE!</v>
          </cell>
        </row>
        <row r="13012">
          <cell r="A13012" t="str">
            <v>1003082-4PARTSHOP</v>
          </cell>
          <cell r="B13012" t="e">
            <v>#VALUE!</v>
          </cell>
        </row>
        <row r="13013">
          <cell r="A13013" t="str">
            <v>1003082-4TTL. RFU</v>
          </cell>
          <cell r="B13013" t="e">
            <v>#VALUE!</v>
          </cell>
        </row>
        <row r="13014">
          <cell r="A13014" t="str">
            <v>1003082-4Min.</v>
          </cell>
          <cell r="B13014" t="e">
            <v>#VALUE!</v>
          </cell>
        </row>
        <row r="13015">
          <cell r="A13015" t="str">
            <v>1003082-4Max.</v>
          </cell>
          <cell r="B13015" t="e">
            <v>#VALUE!</v>
          </cell>
        </row>
        <row r="13016">
          <cell r="A13016" t="str">
            <v>1003082-4+ / -</v>
          </cell>
          <cell r="B13016" t="e">
            <v>#VALUE!</v>
          </cell>
        </row>
        <row r="13017">
          <cell r="A13017" t="str">
            <v>1011627-3PARTSHOP</v>
          </cell>
          <cell r="B13017" t="e">
            <v>#VALUE!</v>
          </cell>
        </row>
        <row r="13018">
          <cell r="A13018" t="str">
            <v>1011627-3TTL. RFU</v>
          </cell>
          <cell r="B13018" t="e">
            <v>#VALUE!</v>
          </cell>
        </row>
        <row r="13019">
          <cell r="A13019" t="str">
            <v>1011627-3Min.</v>
          </cell>
          <cell r="B13019" t="e">
            <v>#VALUE!</v>
          </cell>
        </row>
        <row r="13020">
          <cell r="A13020" t="str">
            <v>1011627-3Max.</v>
          </cell>
          <cell r="B13020" t="e">
            <v>#VALUE!</v>
          </cell>
        </row>
        <row r="13021">
          <cell r="A13021" t="str">
            <v>1011627-3+ / -</v>
          </cell>
          <cell r="B13021" t="e">
            <v>#VALUE!</v>
          </cell>
        </row>
        <row r="13022">
          <cell r="A13022" t="str">
            <v>1001567-1PARTSHOP</v>
          </cell>
          <cell r="B13022" t="e">
            <v>#VALUE!</v>
          </cell>
        </row>
        <row r="13023">
          <cell r="A13023" t="str">
            <v>1001567-1TTL. RFU</v>
          </cell>
          <cell r="B13023" t="e">
            <v>#VALUE!</v>
          </cell>
        </row>
        <row r="13024">
          <cell r="A13024" t="str">
            <v>1001567-1Min.</v>
          </cell>
          <cell r="B13024" t="e">
            <v>#VALUE!</v>
          </cell>
        </row>
        <row r="13025">
          <cell r="A13025" t="str">
            <v>1001567-1Max.</v>
          </cell>
          <cell r="B13025" t="e">
            <v>#VALUE!</v>
          </cell>
        </row>
        <row r="13026">
          <cell r="A13026" t="str">
            <v>1001567-1+ / -</v>
          </cell>
          <cell r="B13026" t="e">
            <v>#VALUE!</v>
          </cell>
        </row>
        <row r="13027">
          <cell r="A13027" t="str">
            <v>1001681-3PARTSHOP</v>
          </cell>
          <cell r="B13027" t="e">
            <v>#VALUE!</v>
          </cell>
        </row>
        <row r="13028">
          <cell r="A13028" t="str">
            <v>1001681-3TTL. RFU</v>
          </cell>
          <cell r="B13028" t="e">
            <v>#VALUE!</v>
          </cell>
        </row>
        <row r="13029">
          <cell r="A13029" t="str">
            <v>1001681-3Min.</v>
          </cell>
          <cell r="B13029" t="e">
            <v>#VALUE!</v>
          </cell>
        </row>
        <row r="13030">
          <cell r="A13030" t="str">
            <v>1001681-3Max.</v>
          </cell>
          <cell r="B13030" t="e">
            <v>#VALUE!</v>
          </cell>
        </row>
        <row r="13031">
          <cell r="A13031" t="str">
            <v>1001681-3+ / -</v>
          </cell>
          <cell r="B13031" t="e">
            <v>#VALUE!</v>
          </cell>
        </row>
        <row r="13032">
          <cell r="A13032" t="str">
            <v>1001673-2PARTSHOP</v>
          </cell>
          <cell r="B13032" t="e">
            <v>#VALUE!</v>
          </cell>
        </row>
        <row r="13033">
          <cell r="A13033" t="str">
            <v>1001673-2TTL. RFU</v>
          </cell>
          <cell r="B13033" t="e">
            <v>#VALUE!</v>
          </cell>
        </row>
        <row r="13034">
          <cell r="A13034" t="str">
            <v>1001673-2Min.</v>
          </cell>
          <cell r="B13034" t="e">
            <v>#VALUE!</v>
          </cell>
        </row>
        <row r="13035">
          <cell r="A13035" t="str">
            <v>1001673-2Max.</v>
          </cell>
          <cell r="B13035" t="e">
            <v>#VALUE!</v>
          </cell>
        </row>
        <row r="13036">
          <cell r="A13036" t="str">
            <v>1001673-2+ / -</v>
          </cell>
          <cell r="B13036" t="e">
            <v>#VALUE!</v>
          </cell>
        </row>
        <row r="13037">
          <cell r="A13037" t="str">
            <v>1000442-4PARTSHOP</v>
          </cell>
          <cell r="B13037">
            <v>125761</v>
          </cell>
        </row>
        <row r="13038">
          <cell r="A13038" t="str">
            <v>1000442-4TTL. RFU</v>
          </cell>
          <cell r="B13038" t="e">
            <v>#VALUE!</v>
          </cell>
        </row>
        <row r="13039">
          <cell r="A13039" t="str">
            <v>1000442-4Min.</v>
          </cell>
          <cell r="B13039" t="e">
            <v>#VALUE!</v>
          </cell>
        </row>
        <row r="13040">
          <cell r="A13040" t="str">
            <v>1000442-4Max.</v>
          </cell>
          <cell r="B13040" t="e">
            <v>#VALUE!</v>
          </cell>
        </row>
        <row r="13041">
          <cell r="A13041" t="str">
            <v>1000442-4+ / -</v>
          </cell>
          <cell r="B13041" t="e">
            <v>#VALUE!</v>
          </cell>
        </row>
        <row r="13042">
          <cell r="A13042" t="str">
            <v>1001682-1PARTSHOP</v>
          </cell>
          <cell r="B13042">
            <v>7750</v>
          </cell>
        </row>
        <row r="13043">
          <cell r="A13043" t="str">
            <v>1001682-1TTL. RFU</v>
          </cell>
          <cell r="B13043" t="e">
            <v>#VALUE!</v>
          </cell>
        </row>
        <row r="13044">
          <cell r="A13044" t="str">
            <v>1001682-1Min.</v>
          </cell>
          <cell r="B13044" t="e">
            <v>#VALUE!</v>
          </cell>
        </row>
        <row r="13045">
          <cell r="A13045" t="str">
            <v>1001682-1Max.</v>
          </cell>
          <cell r="B13045" t="e">
            <v>#VALUE!</v>
          </cell>
        </row>
        <row r="13046">
          <cell r="A13046" t="str">
            <v>1001682-1+ / -</v>
          </cell>
          <cell r="B13046" t="e">
            <v>#VALUE!</v>
          </cell>
        </row>
        <row r="13047">
          <cell r="A13047" t="str">
            <v>1001680-5PARTSHOP</v>
          </cell>
          <cell r="B13047" t="e">
            <v>#VALUE!</v>
          </cell>
        </row>
        <row r="13048">
          <cell r="A13048" t="str">
            <v>1001680-5TTL. RFU</v>
          </cell>
          <cell r="B13048" t="e">
            <v>#VALUE!</v>
          </cell>
        </row>
        <row r="13049">
          <cell r="A13049" t="str">
            <v>1001680-5Min.</v>
          </cell>
          <cell r="B13049" t="e">
            <v>#VALUE!</v>
          </cell>
        </row>
        <row r="13050">
          <cell r="A13050" t="str">
            <v>1001680-5Max.</v>
          </cell>
          <cell r="B13050" t="e">
            <v>#VALUE!</v>
          </cell>
        </row>
        <row r="13051">
          <cell r="A13051" t="str">
            <v>1001680-5+ / -</v>
          </cell>
          <cell r="B13051" t="e">
            <v>#VALUE!</v>
          </cell>
        </row>
        <row r="13052">
          <cell r="A13052" t="str">
            <v>1001683-1PARTSHOP</v>
          </cell>
          <cell r="B13052" t="e">
            <v>#VALUE!</v>
          </cell>
        </row>
        <row r="13053">
          <cell r="A13053" t="str">
            <v>1001683-1TTL. RFU</v>
          </cell>
          <cell r="B13053" t="e">
            <v>#VALUE!</v>
          </cell>
        </row>
        <row r="13054">
          <cell r="A13054" t="str">
            <v>1001683-1Min.</v>
          </cell>
          <cell r="B13054" t="e">
            <v>#VALUE!</v>
          </cell>
        </row>
        <row r="13055">
          <cell r="A13055" t="str">
            <v>1001683-1Max.</v>
          </cell>
          <cell r="B13055" t="e">
            <v>#VALUE!</v>
          </cell>
        </row>
        <row r="13056">
          <cell r="A13056" t="str">
            <v>1001683-1+ / -</v>
          </cell>
          <cell r="B13056" t="e">
            <v>#VALUE!</v>
          </cell>
        </row>
        <row r="13057">
          <cell r="A13057" t="str">
            <v>1003260-6LAIN-LAIN</v>
          </cell>
          <cell r="B13057" t="e">
            <v>#VALUE!</v>
          </cell>
        </row>
        <row r="13058">
          <cell r="A13058" t="str">
            <v>1003260-6TTL. RFU</v>
          </cell>
          <cell r="B13058" t="e">
            <v>#VALUE!</v>
          </cell>
        </row>
        <row r="13059">
          <cell r="A13059" t="str">
            <v>1003260-6Min.</v>
          </cell>
          <cell r="B13059" t="e">
            <v>#VALUE!</v>
          </cell>
        </row>
        <row r="13060">
          <cell r="A13060" t="str">
            <v>1003260-6Max.</v>
          </cell>
          <cell r="B13060" t="e">
            <v>#VALUE!</v>
          </cell>
        </row>
        <row r="13061">
          <cell r="A13061" t="str">
            <v>1003260-6+ / -</v>
          </cell>
          <cell r="B13061" t="e">
            <v>#VALUE!</v>
          </cell>
        </row>
        <row r="13062">
          <cell r="A13062" t="str">
            <v>1002963-1HOP</v>
          </cell>
          <cell r="B13062" t="e">
            <v>#VALUE!</v>
          </cell>
        </row>
        <row r="13063">
          <cell r="A13063" t="str">
            <v>1002963-1TTL. RFU</v>
          </cell>
          <cell r="B13063" t="e">
            <v>#VALUE!</v>
          </cell>
        </row>
        <row r="13064">
          <cell r="A13064" t="str">
            <v>1002963-1Min.</v>
          </cell>
          <cell r="B13064" t="e">
            <v>#VALUE!</v>
          </cell>
        </row>
        <row r="13065">
          <cell r="A13065" t="str">
            <v>1002963-1Max.</v>
          </cell>
          <cell r="B13065" t="e">
            <v>#VALUE!</v>
          </cell>
        </row>
        <row r="13066">
          <cell r="A13066" t="str">
            <v>1002963-1+ / -</v>
          </cell>
          <cell r="B13066" t="e">
            <v>#VALUE!</v>
          </cell>
        </row>
        <row r="13067">
          <cell r="A13067" t="str">
            <v>1003065-4PARTSHOP</v>
          </cell>
          <cell r="B13067" t="e">
            <v>#VALUE!</v>
          </cell>
        </row>
        <row r="13068">
          <cell r="A13068" t="str">
            <v>1003065-4TTL. RFU</v>
          </cell>
          <cell r="B13068" t="e">
            <v>#VALUE!</v>
          </cell>
        </row>
        <row r="13069">
          <cell r="A13069" t="str">
            <v>1003065-4Min.</v>
          </cell>
          <cell r="B13069" t="e">
            <v>#VALUE!</v>
          </cell>
        </row>
        <row r="13070">
          <cell r="A13070" t="str">
            <v>1003065-4Max.</v>
          </cell>
          <cell r="B13070" t="e">
            <v>#VALUE!</v>
          </cell>
        </row>
        <row r="13071">
          <cell r="A13071" t="str">
            <v>1003065-4+ / -</v>
          </cell>
          <cell r="B13071" t="e">
            <v>#VALUE!</v>
          </cell>
        </row>
        <row r="13072">
          <cell r="A13072" t="str">
            <v>1003501-1BEKAS</v>
          </cell>
          <cell r="B13072" t="e">
            <v>#VALUE!</v>
          </cell>
        </row>
        <row r="13073">
          <cell r="A13073" t="str">
            <v>1003501-1TTL. RFU</v>
          </cell>
          <cell r="B13073" t="e">
            <v>#VALUE!</v>
          </cell>
        </row>
        <row r="13074">
          <cell r="A13074" t="str">
            <v>1003501-1Min.</v>
          </cell>
          <cell r="B13074" t="e">
            <v>#VALUE!</v>
          </cell>
        </row>
        <row r="13075">
          <cell r="A13075" t="str">
            <v>1003501-1Max.</v>
          </cell>
          <cell r="B13075" t="e">
            <v>#VALUE!</v>
          </cell>
        </row>
        <row r="13076">
          <cell r="A13076" t="str">
            <v>1003501-1+ / -</v>
          </cell>
          <cell r="B13076" t="e">
            <v>#VALUE!</v>
          </cell>
        </row>
        <row r="13077">
          <cell r="A13077" t="str">
            <v>1001481-0PARTSHOP</v>
          </cell>
          <cell r="B13077" t="e">
            <v>#VALUE!</v>
          </cell>
        </row>
        <row r="13078">
          <cell r="A13078" t="str">
            <v>1001481-0TTL. RFU</v>
          </cell>
          <cell r="B13078" t="e">
            <v>#VALUE!</v>
          </cell>
        </row>
        <row r="13079">
          <cell r="A13079" t="str">
            <v>1001481-0Min.</v>
          </cell>
          <cell r="B13079" t="e">
            <v>#VALUE!</v>
          </cell>
        </row>
        <row r="13080">
          <cell r="A13080" t="str">
            <v>1001481-0Max.</v>
          </cell>
          <cell r="B13080" t="e">
            <v>#VALUE!</v>
          </cell>
        </row>
        <row r="13081">
          <cell r="A13081" t="str">
            <v>1001481-0+ / -</v>
          </cell>
          <cell r="B13081" t="e">
            <v>#VALUE!</v>
          </cell>
        </row>
        <row r="13082">
          <cell r="A13082" t="str">
            <v>1011066-6BEKAS</v>
          </cell>
          <cell r="B13082" t="e">
            <v>#VALUE!</v>
          </cell>
        </row>
        <row r="13083">
          <cell r="A13083" t="str">
            <v>1011066-6TTL. RFU</v>
          </cell>
          <cell r="B13083" t="e">
            <v>#VALUE!</v>
          </cell>
        </row>
        <row r="13084">
          <cell r="A13084" t="str">
            <v>1011066-6Min.</v>
          </cell>
          <cell r="B13084" t="e">
            <v>#VALUE!</v>
          </cell>
        </row>
        <row r="13085">
          <cell r="A13085" t="str">
            <v>1011066-6Max.</v>
          </cell>
          <cell r="B13085" t="e">
            <v>#VALUE!</v>
          </cell>
        </row>
        <row r="13086">
          <cell r="A13086" t="str">
            <v>1011066-6+ / -</v>
          </cell>
          <cell r="B13086" t="e">
            <v>#VALUE!</v>
          </cell>
        </row>
        <row r="13087">
          <cell r="A13087" t="str">
            <v>1011566-8PARTSHOP</v>
          </cell>
          <cell r="B13087" t="e">
            <v>#VALUE!</v>
          </cell>
        </row>
        <row r="13088">
          <cell r="A13088" t="str">
            <v>1011566-8TTL. RFU</v>
          </cell>
          <cell r="B13088" t="e">
            <v>#VALUE!</v>
          </cell>
        </row>
        <row r="13089">
          <cell r="A13089" t="str">
            <v>1011566-8Min.</v>
          </cell>
          <cell r="B13089" t="e">
            <v>#VALUE!</v>
          </cell>
        </row>
        <row r="13090">
          <cell r="A13090" t="str">
            <v>1011566-8Max.</v>
          </cell>
          <cell r="B13090" t="e">
            <v>#VALUE!</v>
          </cell>
        </row>
        <row r="13091">
          <cell r="A13091" t="str">
            <v>1011566-8+ / -</v>
          </cell>
          <cell r="B13091" t="e">
            <v>#VALUE!</v>
          </cell>
        </row>
        <row r="13092">
          <cell r="A13092" t="str">
            <v>1000790-3AFKIR</v>
          </cell>
          <cell r="B13092">
            <v>0</v>
          </cell>
        </row>
        <row r="13093">
          <cell r="A13093" t="str">
            <v>1000790-3BEKAS</v>
          </cell>
          <cell r="B13093" t="e">
            <v>#VALUE!</v>
          </cell>
        </row>
        <row r="13094">
          <cell r="A13094" t="str">
            <v>1000790-3TTL. RFU</v>
          </cell>
          <cell r="B13094" t="e">
            <v>#VALUE!</v>
          </cell>
        </row>
        <row r="13095">
          <cell r="A13095" t="str">
            <v>1000790-3Min.</v>
          </cell>
          <cell r="B13095" t="e">
            <v>#VALUE!</v>
          </cell>
        </row>
        <row r="13096">
          <cell r="A13096" t="str">
            <v>1000790-3Max.</v>
          </cell>
          <cell r="B13096" t="e">
            <v>#VALUE!</v>
          </cell>
        </row>
        <row r="13097">
          <cell r="A13097" t="str">
            <v>1000790-3+ / -</v>
          </cell>
          <cell r="B13097" t="e">
            <v>#VALUE!</v>
          </cell>
        </row>
        <row r="13098">
          <cell r="A13098" t="str">
            <v>1004346-2BEKAS</v>
          </cell>
          <cell r="B13098" t="e">
            <v>#VALUE!</v>
          </cell>
        </row>
        <row r="13099">
          <cell r="A13099" t="str">
            <v>1004346-2TTL. RFU</v>
          </cell>
          <cell r="B13099" t="e">
            <v>#VALUE!</v>
          </cell>
        </row>
        <row r="13100">
          <cell r="A13100" t="str">
            <v>1004346-2Min.</v>
          </cell>
          <cell r="B13100" t="e">
            <v>#VALUE!</v>
          </cell>
        </row>
        <row r="13101">
          <cell r="A13101" t="str">
            <v>1004346-2Max.</v>
          </cell>
          <cell r="B13101" t="e">
            <v>#VALUE!</v>
          </cell>
        </row>
        <row r="13102">
          <cell r="A13102" t="str">
            <v>1004346-2+ / -</v>
          </cell>
          <cell r="B13102" t="e">
            <v>#VALUE!</v>
          </cell>
        </row>
        <row r="13103">
          <cell r="A13103" t="str">
            <v>1003917-1BUATAN</v>
          </cell>
          <cell r="B13103" t="e">
            <v>#VALUE!</v>
          </cell>
        </row>
        <row r="13104">
          <cell r="A13104" t="str">
            <v>1003917-1HSLREPAIR</v>
          </cell>
          <cell r="B13104" t="e">
            <v>#VALUE!</v>
          </cell>
        </row>
        <row r="13105">
          <cell r="A13105" t="str">
            <v>1003917-1TTL. RFU</v>
          </cell>
          <cell r="B13105" t="e">
            <v>#VALUE!</v>
          </cell>
        </row>
        <row r="13106">
          <cell r="A13106" t="str">
            <v>1003917-1Min.</v>
          </cell>
          <cell r="B13106" t="e">
            <v>#VALUE!</v>
          </cell>
        </row>
        <row r="13107">
          <cell r="A13107" t="str">
            <v>1003917-1Max.</v>
          </cell>
          <cell r="B13107" t="e">
            <v>#VALUE!</v>
          </cell>
        </row>
        <row r="13108">
          <cell r="A13108" t="str">
            <v>1003917-1+ / -</v>
          </cell>
          <cell r="B13108" t="e">
            <v>#VALUE!</v>
          </cell>
        </row>
        <row r="13109">
          <cell r="A13109" t="str">
            <v>1003068-9HOP</v>
          </cell>
          <cell r="B13109" t="e">
            <v>#VALUE!</v>
          </cell>
        </row>
        <row r="13110">
          <cell r="A13110" t="str">
            <v>1003068-9TTL. RFU</v>
          </cell>
          <cell r="B13110" t="e">
            <v>#VALUE!</v>
          </cell>
        </row>
        <row r="13111">
          <cell r="A13111" t="str">
            <v>1003068-9Min.</v>
          </cell>
          <cell r="B13111" t="e">
            <v>#VALUE!</v>
          </cell>
        </row>
        <row r="13112">
          <cell r="A13112" t="str">
            <v>1003068-9Max.</v>
          </cell>
          <cell r="B13112" t="e">
            <v>#VALUE!</v>
          </cell>
        </row>
        <row r="13113">
          <cell r="A13113" t="str">
            <v>1003068-9+ / -</v>
          </cell>
          <cell r="B13113" t="e">
            <v>#VALUE!</v>
          </cell>
        </row>
        <row r="13114">
          <cell r="A13114" t="str">
            <v>1011723-7PARTSHOP</v>
          </cell>
          <cell r="B13114" t="e">
            <v>#VALUE!</v>
          </cell>
        </row>
        <row r="13115">
          <cell r="A13115" t="str">
            <v>1011723-7TTL. RFU</v>
          </cell>
          <cell r="B13115" t="e">
            <v>#VALUE!</v>
          </cell>
        </row>
        <row r="13116">
          <cell r="A13116" t="str">
            <v>1011723-7Min.</v>
          </cell>
          <cell r="B13116" t="e">
            <v>#VALUE!</v>
          </cell>
        </row>
        <row r="13117">
          <cell r="A13117" t="str">
            <v>1011723-7Max.</v>
          </cell>
          <cell r="B13117" t="e">
            <v>#VALUE!</v>
          </cell>
        </row>
        <row r="13118">
          <cell r="A13118" t="str">
            <v>1011723-7+ / -</v>
          </cell>
          <cell r="B13118" t="e">
            <v>#VALUE!</v>
          </cell>
        </row>
        <row r="13119">
          <cell r="A13119" t="str">
            <v>1004076-5PARTSHOP</v>
          </cell>
          <cell r="B13119">
            <v>88182</v>
          </cell>
        </row>
        <row r="13120">
          <cell r="A13120" t="str">
            <v>1004076-5TTL. RFU</v>
          </cell>
          <cell r="B13120" t="e">
            <v>#VALUE!</v>
          </cell>
        </row>
        <row r="13121">
          <cell r="A13121" t="str">
            <v>1004076-5Min.</v>
          </cell>
          <cell r="B13121" t="e">
            <v>#VALUE!</v>
          </cell>
        </row>
        <row r="13122">
          <cell r="A13122" t="str">
            <v>1004076-5Max.</v>
          </cell>
          <cell r="B13122" t="e">
            <v>#VALUE!</v>
          </cell>
        </row>
        <row r="13123">
          <cell r="A13123" t="str">
            <v>1004076-5+ / -</v>
          </cell>
          <cell r="B13123" t="e">
            <v>#VALUE!</v>
          </cell>
        </row>
        <row r="13124">
          <cell r="A13124" t="str">
            <v>1003397-1LAIN-LAIN</v>
          </cell>
          <cell r="B13124" t="e">
            <v>#VALUE!</v>
          </cell>
        </row>
        <row r="13125">
          <cell r="A13125" t="str">
            <v>1003397-1TTL. RFU</v>
          </cell>
          <cell r="B13125" t="e">
            <v>#VALUE!</v>
          </cell>
        </row>
        <row r="13126">
          <cell r="A13126" t="str">
            <v>1003397-1Min.</v>
          </cell>
          <cell r="B13126" t="e">
            <v>#VALUE!</v>
          </cell>
        </row>
        <row r="13127">
          <cell r="A13127" t="str">
            <v>1003397-1Max.</v>
          </cell>
          <cell r="B13127" t="e">
            <v>#VALUE!</v>
          </cell>
        </row>
        <row r="13128">
          <cell r="A13128" t="str">
            <v>1003397-1+ / -</v>
          </cell>
          <cell r="B13128" t="e">
            <v>#VALUE!</v>
          </cell>
        </row>
        <row r="13129">
          <cell r="A13129" t="str">
            <v>1003403-1LAIN-LAIN</v>
          </cell>
          <cell r="B13129" t="e">
            <v>#VALUE!</v>
          </cell>
        </row>
        <row r="13130">
          <cell r="A13130" t="str">
            <v>1003403-1TTL. RFU</v>
          </cell>
          <cell r="B13130" t="e">
            <v>#VALUE!</v>
          </cell>
        </row>
        <row r="13131">
          <cell r="A13131" t="str">
            <v>1003403-1Min.</v>
          </cell>
          <cell r="B13131" t="e">
            <v>#VALUE!</v>
          </cell>
        </row>
        <row r="13132">
          <cell r="A13132" t="str">
            <v>1003403-1Max.</v>
          </cell>
          <cell r="B13132" t="e">
            <v>#VALUE!</v>
          </cell>
        </row>
        <row r="13133">
          <cell r="A13133" t="str">
            <v>1003403-1+ / -</v>
          </cell>
          <cell r="B13133" t="e">
            <v>#VALUE!</v>
          </cell>
        </row>
        <row r="13134">
          <cell r="A13134" t="str">
            <v>1003396-3LAIN-LAIN</v>
          </cell>
          <cell r="B13134" t="e">
            <v>#VALUE!</v>
          </cell>
        </row>
        <row r="13135">
          <cell r="A13135" t="str">
            <v>1003396-3TTL. RFU</v>
          </cell>
          <cell r="B13135" t="e">
            <v>#VALUE!</v>
          </cell>
        </row>
        <row r="13136">
          <cell r="A13136" t="str">
            <v>1003396-3Min.</v>
          </cell>
          <cell r="B13136" t="e">
            <v>#VALUE!</v>
          </cell>
        </row>
        <row r="13137">
          <cell r="A13137" t="str">
            <v>1003396-3Max.</v>
          </cell>
          <cell r="B13137" t="e">
            <v>#VALUE!</v>
          </cell>
        </row>
        <row r="13138">
          <cell r="A13138" t="str">
            <v>1003396-3+ / -</v>
          </cell>
          <cell r="B13138" t="e">
            <v>#VALUE!</v>
          </cell>
        </row>
        <row r="13139">
          <cell r="A13139" t="str">
            <v>1000799-7PARTSHOP</v>
          </cell>
          <cell r="B13139" t="e">
            <v>#VALUE!</v>
          </cell>
        </row>
        <row r="13140">
          <cell r="A13140" t="str">
            <v>1000799-7TTL. RFU</v>
          </cell>
          <cell r="B13140" t="e">
            <v>#VALUE!</v>
          </cell>
        </row>
        <row r="13141">
          <cell r="A13141" t="str">
            <v>1000799-7Min.</v>
          </cell>
          <cell r="B13141" t="e">
            <v>#VALUE!</v>
          </cell>
        </row>
        <row r="13142">
          <cell r="A13142" t="str">
            <v>1000799-7Max.</v>
          </cell>
          <cell r="B13142" t="e">
            <v>#VALUE!</v>
          </cell>
        </row>
        <row r="13143">
          <cell r="A13143" t="str">
            <v>1000799-7+ / -</v>
          </cell>
          <cell r="B13143" t="e">
            <v>#VALUE!</v>
          </cell>
        </row>
        <row r="13144">
          <cell r="A13144" t="str">
            <v>1000989-2PARTSHOP</v>
          </cell>
          <cell r="B13144">
            <v>71545</v>
          </cell>
        </row>
        <row r="13145">
          <cell r="A13145" t="str">
            <v>1000989-2TTL. RFU</v>
          </cell>
          <cell r="B13145" t="e">
            <v>#VALUE!</v>
          </cell>
        </row>
        <row r="13146">
          <cell r="A13146" t="str">
            <v>1000989-2Min.</v>
          </cell>
          <cell r="B13146" t="e">
            <v>#VALUE!</v>
          </cell>
        </row>
        <row r="13147">
          <cell r="A13147" t="str">
            <v>1000989-2Max.</v>
          </cell>
          <cell r="B13147" t="e">
            <v>#VALUE!</v>
          </cell>
        </row>
        <row r="13148">
          <cell r="A13148" t="str">
            <v>1000989-2+ / -</v>
          </cell>
          <cell r="B13148" t="e">
            <v>#VALUE!</v>
          </cell>
        </row>
        <row r="13149">
          <cell r="A13149" t="str">
            <v>1000979-5PARTSHOP</v>
          </cell>
          <cell r="B13149">
            <v>85000</v>
          </cell>
        </row>
        <row r="13150">
          <cell r="A13150" t="str">
            <v>1000979-5TTL. RFU</v>
          </cell>
          <cell r="B13150" t="e">
            <v>#VALUE!</v>
          </cell>
        </row>
        <row r="13151">
          <cell r="A13151" t="str">
            <v>1000979-5Min.</v>
          </cell>
          <cell r="B13151" t="e">
            <v>#VALUE!</v>
          </cell>
        </row>
        <row r="13152">
          <cell r="A13152" t="str">
            <v>1000979-5Max.</v>
          </cell>
          <cell r="B13152" t="e">
            <v>#VALUE!</v>
          </cell>
        </row>
        <row r="13153">
          <cell r="A13153" t="str">
            <v>1000979-5+ / -</v>
          </cell>
          <cell r="B13153" t="e">
            <v>#VALUE!</v>
          </cell>
        </row>
        <row r="13154">
          <cell r="A13154" t="str">
            <v>1000756-3PARTSHOP</v>
          </cell>
          <cell r="B13154" t="e">
            <v>#VALUE!</v>
          </cell>
        </row>
        <row r="13155">
          <cell r="A13155" t="str">
            <v>1000756-3TTL. RFU</v>
          </cell>
          <cell r="B13155" t="e">
            <v>#VALUE!</v>
          </cell>
        </row>
        <row r="13156">
          <cell r="A13156" t="str">
            <v>1000756-3Min.</v>
          </cell>
          <cell r="B13156" t="e">
            <v>#VALUE!</v>
          </cell>
        </row>
        <row r="13157">
          <cell r="A13157" t="str">
            <v>1000756-3Max.</v>
          </cell>
          <cell r="B13157" t="e">
            <v>#VALUE!</v>
          </cell>
        </row>
        <row r="13158">
          <cell r="A13158" t="str">
            <v>1000756-3+ / -</v>
          </cell>
          <cell r="B13158" t="e">
            <v>#VALUE!</v>
          </cell>
        </row>
        <row r="13159">
          <cell r="A13159" t="str">
            <v>1010970-6PARTSHOP</v>
          </cell>
          <cell r="B13159" t="e">
            <v>#VALUE!</v>
          </cell>
        </row>
        <row r="13160">
          <cell r="A13160" t="str">
            <v>1010970-6TTL. RFU</v>
          </cell>
          <cell r="B13160" t="e">
            <v>#VALUE!</v>
          </cell>
        </row>
        <row r="13161">
          <cell r="A13161" t="str">
            <v>1010970-6Min.</v>
          </cell>
          <cell r="B13161" t="e">
            <v>#VALUE!</v>
          </cell>
        </row>
        <row r="13162">
          <cell r="A13162" t="str">
            <v>1010970-6Max.</v>
          </cell>
          <cell r="B13162" t="e">
            <v>#VALUE!</v>
          </cell>
        </row>
        <row r="13163">
          <cell r="A13163" t="str">
            <v>1010970-6+ / -</v>
          </cell>
          <cell r="B13163" t="e">
            <v>#VALUE!</v>
          </cell>
        </row>
        <row r="13164">
          <cell r="A13164" t="str">
            <v>1010975-7PARTSHOP</v>
          </cell>
          <cell r="B13164" t="e">
            <v>#VALUE!</v>
          </cell>
        </row>
        <row r="13165">
          <cell r="A13165" t="str">
            <v>1010975-7TTL. RFU</v>
          </cell>
          <cell r="B13165" t="e">
            <v>#VALUE!</v>
          </cell>
        </row>
        <row r="13166">
          <cell r="A13166" t="str">
            <v>1010975-7Min.</v>
          </cell>
          <cell r="B13166" t="e">
            <v>#VALUE!</v>
          </cell>
        </row>
        <row r="13167">
          <cell r="A13167" t="str">
            <v>1010975-7Max.</v>
          </cell>
          <cell r="B13167" t="e">
            <v>#VALUE!</v>
          </cell>
        </row>
        <row r="13168">
          <cell r="A13168" t="str">
            <v>1010975-7+ / -</v>
          </cell>
          <cell r="B13168" t="e">
            <v>#VALUE!</v>
          </cell>
        </row>
        <row r="13169">
          <cell r="A13169" t="str">
            <v>1003495-1PARTSHOP</v>
          </cell>
          <cell r="B13169" t="e">
            <v>#VALUE!</v>
          </cell>
        </row>
        <row r="13170">
          <cell r="A13170" t="str">
            <v>1003495-1TTL. RFU</v>
          </cell>
          <cell r="B13170" t="e">
            <v>#VALUE!</v>
          </cell>
        </row>
        <row r="13171">
          <cell r="A13171" t="str">
            <v>1003495-1Min.</v>
          </cell>
          <cell r="B13171" t="e">
            <v>#VALUE!</v>
          </cell>
        </row>
        <row r="13172">
          <cell r="A13172" t="str">
            <v>1003495-1Max.</v>
          </cell>
          <cell r="B13172" t="e">
            <v>#VALUE!</v>
          </cell>
        </row>
        <row r="13173">
          <cell r="A13173" t="str">
            <v>1003495-1+ / -</v>
          </cell>
          <cell r="B13173" t="e">
            <v>#VALUE!</v>
          </cell>
        </row>
        <row r="13174">
          <cell r="A13174" t="str">
            <v>1005123-6PARTSHOP</v>
          </cell>
          <cell r="B13174" t="e">
            <v>#VALUE!</v>
          </cell>
        </row>
        <row r="13175">
          <cell r="A13175" t="str">
            <v>1005123-6TTL. RFU</v>
          </cell>
          <cell r="B13175" t="e">
            <v>#VALUE!</v>
          </cell>
        </row>
        <row r="13176">
          <cell r="A13176" t="str">
            <v>1005123-6Min.</v>
          </cell>
          <cell r="B13176" t="e">
            <v>#VALUE!</v>
          </cell>
        </row>
        <row r="13177">
          <cell r="A13177" t="str">
            <v>1005123-6Max.</v>
          </cell>
          <cell r="B13177" t="e">
            <v>#VALUE!</v>
          </cell>
        </row>
        <row r="13178">
          <cell r="A13178" t="str">
            <v>1005123-6+ / -</v>
          </cell>
          <cell r="B13178" t="e">
            <v>#VALUE!</v>
          </cell>
        </row>
        <row r="13179">
          <cell r="A13179" t="str">
            <v>1003473-0IGP</v>
          </cell>
          <cell r="B13179" t="e">
            <v>#VALUE!</v>
          </cell>
        </row>
        <row r="13180">
          <cell r="A13180" t="str">
            <v>1003473-0TTL. RFU</v>
          </cell>
          <cell r="B13180" t="e">
            <v>#VALUE!</v>
          </cell>
        </row>
        <row r="13181">
          <cell r="A13181" t="str">
            <v>1003473-0Min.</v>
          </cell>
          <cell r="B13181" t="e">
            <v>#VALUE!</v>
          </cell>
        </row>
        <row r="13182">
          <cell r="A13182" t="str">
            <v>1003473-0Max.</v>
          </cell>
          <cell r="B13182" t="e">
            <v>#VALUE!</v>
          </cell>
        </row>
        <row r="13183">
          <cell r="A13183" t="str">
            <v>1003473-0+ / -</v>
          </cell>
          <cell r="B13183" t="e">
            <v>#VALUE!</v>
          </cell>
        </row>
        <row r="13184">
          <cell r="A13184" t="str">
            <v>1003474-9IGP</v>
          </cell>
          <cell r="B13184" t="e">
            <v>#VALUE!</v>
          </cell>
        </row>
        <row r="13185">
          <cell r="A13185" t="str">
            <v>1003474-9TTL. RFU</v>
          </cell>
          <cell r="B13185" t="e">
            <v>#VALUE!</v>
          </cell>
        </row>
        <row r="13186">
          <cell r="A13186" t="str">
            <v>1003474-9Min.</v>
          </cell>
          <cell r="B13186" t="e">
            <v>#VALUE!</v>
          </cell>
        </row>
        <row r="13187">
          <cell r="A13187" t="str">
            <v>1003474-9Max.</v>
          </cell>
          <cell r="B13187" t="e">
            <v>#VALUE!</v>
          </cell>
        </row>
        <row r="13188">
          <cell r="A13188" t="str">
            <v>1003474-9+ / -</v>
          </cell>
          <cell r="B13188" t="e">
            <v>#VALUE!</v>
          </cell>
        </row>
        <row r="13189">
          <cell r="A13189" t="str">
            <v>1002118-3PARTSHOP</v>
          </cell>
          <cell r="B13189" t="e">
            <v>#VALUE!</v>
          </cell>
        </row>
        <row r="13190">
          <cell r="A13190" t="str">
            <v>1002118-3TTL. RFU</v>
          </cell>
          <cell r="B13190" t="e">
            <v>#VALUE!</v>
          </cell>
        </row>
        <row r="13191">
          <cell r="A13191" t="str">
            <v>1002118-3Min.</v>
          </cell>
          <cell r="B13191" t="e">
            <v>#VALUE!</v>
          </cell>
        </row>
        <row r="13192">
          <cell r="A13192" t="str">
            <v>1002118-3Max.</v>
          </cell>
          <cell r="B13192" t="e">
            <v>#VALUE!</v>
          </cell>
        </row>
        <row r="13193">
          <cell r="A13193" t="str">
            <v>1002118-3+ / -</v>
          </cell>
          <cell r="B13193" t="e">
            <v>#VALUE!</v>
          </cell>
        </row>
        <row r="13194">
          <cell r="A13194" t="str">
            <v>1002900-1HOP</v>
          </cell>
          <cell r="B13194" t="e">
            <v>#VALUE!</v>
          </cell>
        </row>
        <row r="13195">
          <cell r="A13195" t="str">
            <v>1002900-1TTL. RFU</v>
          </cell>
          <cell r="B13195" t="e">
            <v>#VALUE!</v>
          </cell>
        </row>
        <row r="13196">
          <cell r="A13196" t="str">
            <v>1002900-1Min.</v>
          </cell>
          <cell r="B13196" t="e">
            <v>#VALUE!</v>
          </cell>
        </row>
        <row r="13197">
          <cell r="A13197" t="str">
            <v>1002900-1Max.</v>
          </cell>
          <cell r="B13197" t="e">
            <v>#VALUE!</v>
          </cell>
        </row>
        <row r="13198">
          <cell r="A13198" t="str">
            <v>1002900-1+ / -</v>
          </cell>
          <cell r="B13198" t="e">
            <v>#VALUE!</v>
          </cell>
        </row>
        <row r="13199">
          <cell r="A13199" t="str">
            <v>1011562-5IGP</v>
          </cell>
          <cell r="B13199" t="e">
            <v>#VALUE!</v>
          </cell>
        </row>
        <row r="13200">
          <cell r="A13200" t="str">
            <v>1011562-5TTL. RFU</v>
          </cell>
          <cell r="B13200" t="e">
            <v>#VALUE!</v>
          </cell>
        </row>
        <row r="13201">
          <cell r="A13201" t="str">
            <v>1011562-5Min.</v>
          </cell>
          <cell r="B13201" t="e">
            <v>#VALUE!</v>
          </cell>
        </row>
        <row r="13202">
          <cell r="A13202" t="str">
            <v>1011562-5Max.</v>
          </cell>
          <cell r="B13202" t="e">
            <v>#VALUE!</v>
          </cell>
        </row>
        <row r="13203">
          <cell r="A13203" t="str">
            <v>1011562-5+ / -</v>
          </cell>
          <cell r="B13203" t="e">
            <v>#VALUE!</v>
          </cell>
        </row>
        <row r="13204">
          <cell r="A13204" t="str">
            <v>1011211-1HSLREPAIR</v>
          </cell>
          <cell r="B13204" t="e">
            <v>#VALUE!</v>
          </cell>
        </row>
        <row r="13205">
          <cell r="A13205" t="str">
            <v>1011211-1BEKAS</v>
          </cell>
          <cell r="B13205" t="e">
            <v>#VALUE!</v>
          </cell>
        </row>
        <row r="13206">
          <cell r="A13206" t="str">
            <v>1011211-1TTL. RFU</v>
          </cell>
          <cell r="B13206" t="e">
            <v>#VALUE!</v>
          </cell>
        </row>
        <row r="13207">
          <cell r="A13207" t="str">
            <v>1011211-1Min.</v>
          </cell>
          <cell r="B13207" t="e">
            <v>#VALUE!</v>
          </cell>
        </row>
        <row r="13208">
          <cell r="A13208" t="str">
            <v>1011211-1Max.</v>
          </cell>
          <cell r="B13208" t="e">
            <v>#VALUE!</v>
          </cell>
        </row>
        <row r="13209">
          <cell r="A13209" t="str">
            <v>1011211-1+ / -</v>
          </cell>
          <cell r="B13209" t="e">
            <v>#VALUE!</v>
          </cell>
        </row>
        <row r="13210">
          <cell r="A13210" t="str">
            <v>1000045-3HSLREPAIR</v>
          </cell>
          <cell r="B13210" t="e">
            <v>#VALUE!</v>
          </cell>
        </row>
        <row r="13211">
          <cell r="A13211" t="str">
            <v>1000045-3TTL. RFU</v>
          </cell>
          <cell r="B13211" t="e">
            <v>#VALUE!</v>
          </cell>
        </row>
        <row r="13212">
          <cell r="A13212" t="str">
            <v>1000045-3Min.</v>
          </cell>
          <cell r="B13212" t="e">
            <v>#VALUE!</v>
          </cell>
        </row>
        <row r="13213">
          <cell r="A13213" t="str">
            <v>1000045-3Max.</v>
          </cell>
          <cell r="B13213" t="e">
            <v>#VALUE!</v>
          </cell>
        </row>
        <row r="13214">
          <cell r="A13214" t="str">
            <v>1000045-3+ / -</v>
          </cell>
          <cell r="B13214" t="e">
            <v>#VALUE!</v>
          </cell>
        </row>
        <row r="13215">
          <cell r="A13215" t="str">
            <v>1011611-7HSLREPAIR</v>
          </cell>
          <cell r="B13215" t="e">
            <v>#VALUE!</v>
          </cell>
        </row>
        <row r="13216">
          <cell r="A13216" t="str">
            <v>1011611-7PARTSHOP</v>
          </cell>
          <cell r="B13216" t="e">
            <v>#VALUE!</v>
          </cell>
        </row>
        <row r="13217">
          <cell r="A13217" t="str">
            <v>1011611-7TTL. RFU</v>
          </cell>
          <cell r="B13217" t="e">
            <v>#VALUE!</v>
          </cell>
        </row>
        <row r="13218">
          <cell r="A13218" t="str">
            <v>1011611-7Min.</v>
          </cell>
          <cell r="B13218" t="e">
            <v>#VALUE!</v>
          </cell>
        </row>
        <row r="13219">
          <cell r="A13219" t="str">
            <v>1011611-7Max.</v>
          </cell>
          <cell r="B13219" t="e">
            <v>#VALUE!</v>
          </cell>
        </row>
        <row r="13220">
          <cell r="A13220" t="str">
            <v>1011611-7+ / -</v>
          </cell>
          <cell r="B13220" t="e">
            <v>#VALUE!</v>
          </cell>
        </row>
        <row r="13221">
          <cell r="A13221" t="str">
            <v>1011213-8HSLREPAIR</v>
          </cell>
          <cell r="B13221" t="e">
            <v>#VALUE!</v>
          </cell>
        </row>
        <row r="13222">
          <cell r="A13222" t="str">
            <v>1011213-8TTL. RFU</v>
          </cell>
          <cell r="B13222" t="e">
            <v>#VALUE!</v>
          </cell>
        </row>
        <row r="13223">
          <cell r="A13223" t="str">
            <v>1011213-8Min.</v>
          </cell>
          <cell r="B13223" t="e">
            <v>#VALUE!</v>
          </cell>
        </row>
        <row r="13224">
          <cell r="A13224" t="str">
            <v>1011213-8Max.</v>
          </cell>
          <cell r="B13224" t="e">
            <v>#VALUE!</v>
          </cell>
        </row>
        <row r="13225">
          <cell r="A13225" t="str">
            <v>1011213-8+ / -</v>
          </cell>
          <cell r="B13225" t="e">
            <v>#VALUE!</v>
          </cell>
        </row>
        <row r="13226">
          <cell r="A13226" t="str">
            <v>1001163-3HSLREPAIR</v>
          </cell>
          <cell r="B13226" t="e">
            <v>#VALUE!</v>
          </cell>
        </row>
        <row r="13227">
          <cell r="A13227" t="str">
            <v>1001163-3PARTSHOP</v>
          </cell>
          <cell r="B13227" t="e">
            <v>#VALUE!</v>
          </cell>
        </row>
        <row r="13228">
          <cell r="A13228" t="str">
            <v>1001163-3TTL. RFU</v>
          </cell>
          <cell r="B13228" t="e">
            <v>#VALUE!</v>
          </cell>
        </row>
        <row r="13229">
          <cell r="A13229" t="str">
            <v>1001163-3Min.</v>
          </cell>
          <cell r="B13229" t="e">
            <v>#VALUE!</v>
          </cell>
        </row>
        <row r="13230">
          <cell r="A13230" t="str">
            <v>1001163-3Max.</v>
          </cell>
          <cell r="B13230" t="e">
            <v>#VALUE!</v>
          </cell>
        </row>
        <row r="13231">
          <cell r="A13231" t="str">
            <v>1001163-3+ / -</v>
          </cell>
          <cell r="B13231" t="e">
            <v>#VALUE!</v>
          </cell>
        </row>
        <row r="13232">
          <cell r="A13232" t="str">
            <v>1000274-1HSLREPAIR</v>
          </cell>
          <cell r="B13232" t="e">
            <v>#VALUE!</v>
          </cell>
        </row>
        <row r="13233">
          <cell r="A13233" t="str">
            <v>1000274-1TTL. RFU</v>
          </cell>
          <cell r="B13233" t="e">
            <v>#VALUE!</v>
          </cell>
        </row>
        <row r="13234">
          <cell r="A13234" t="str">
            <v>1000274-1Min.</v>
          </cell>
          <cell r="B13234" t="e">
            <v>#VALUE!</v>
          </cell>
        </row>
        <row r="13235">
          <cell r="A13235" t="str">
            <v>1000274-1Max.</v>
          </cell>
          <cell r="B13235" t="e">
            <v>#VALUE!</v>
          </cell>
        </row>
        <row r="13236">
          <cell r="A13236" t="str">
            <v>1000274-1+ / -</v>
          </cell>
          <cell r="B13236" t="e">
            <v>#VALUE!</v>
          </cell>
        </row>
        <row r="13237">
          <cell r="A13237" t="str">
            <v>1004043-9HSLREPAIR</v>
          </cell>
          <cell r="B13237" t="e">
            <v>#VALUE!</v>
          </cell>
        </row>
        <row r="13238">
          <cell r="A13238" t="str">
            <v>1004043-9TTL. RFU</v>
          </cell>
          <cell r="B13238" t="e">
            <v>#VALUE!</v>
          </cell>
        </row>
        <row r="13239">
          <cell r="A13239" t="str">
            <v>1004043-9Min.</v>
          </cell>
          <cell r="B13239" t="e">
            <v>#VALUE!</v>
          </cell>
        </row>
        <row r="13240">
          <cell r="A13240" t="str">
            <v>1004043-9Max.</v>
          </cell>
          <cell r="B13240" t="e">
            <v>#VALUE!</v>
          </cell>
        </row>
        <row r="13241">
          <cell r="A13241" t="str">
            <v>1004043-9+ / -</v>
          </cell>
          <cell r="B13241" t="e">
            <v>#VALUE!</v>
          </cell>
        </row>
        <row r="13242">
          <cell r="A13242" t="str">
            <v>1000684-2HSLREPAIR</v>
          </cell>
          <cell r="B13242" t="e">
            <v>#VALUE!</v>
          </cell>
        </row>
        <row r="13243">
          <cell r="A13243" t="str">
            <v>1000684-2BEKAS</v>
          </cell>
          <cell r="B13243" t="e">
            <v>#VALUE!</v>
          </cell>
        </row>
        <row r="13244">
          <cell r="A13244" t="str">
            <v>1000684-2TTL. RFU</v>
          </cell>
          <cell r="B13244" t="e">
            <v>#VALUE!</v>
          </cell>
        </row>
        <row r="13245">
          <cell r="A13245" t="str">
            <v>1000684-2Min.</v>
          </cell>
          <cell r="B13245" t="e">
            <v>#VALUE!</v>
          </cell>
        </row>
        <row r="13246">
          <cell r="A13246" t="str">
            <v>1000684-2Max.</v>
          </cell>
          <cell r="B13246" t="e">
            <v>#VALUE!</v>
          </cell>
        </row>
        <row r="13247">
          <cell r="A13247" t="str">
            <v>1000684-2+ / -</v>
          </cell>
          <cell r="B13247" t="e">
            <v>#VALUE!</v>
          </cell>
        </row>
        <row r="13248">
          <cell r="A13248" t="str">
            <v>1000677-1HSLREPAIR</v>
          </cell>
          <cell r="B13248">
            <v>149580</v>
          </cell>
        </row>
        <row r="13249">
          <cell r="A13249" t="str">
            <v>1000677-1BEKAS</v>
          </cell>
          <cell r="B13249" t="e">
            <v>#VALUE!</v>
          </cell>
        </row>
        <row r="13250">
          <cell r="A13250" t="str">
            <v>1000677-1TTL. RFU</v>
          </cell>
          <cell r="B13250" t="e">
            <v>#VALUE!</v>
          </cell>
        </row>
        <row r="13251">
          <cell r="A13251" t="str">
            <v>1000677-1Min.</v>
          </cell>
          <cell r="B13251" t="e">
            <v>#VALUE!</v>
          </cell>
        </row>
        <row r="13252">
          <cell r="A13252" t="str">
            <v>1000677-1Max.</v>
          </cell>
          <cell r="B13252" t="e">
            <v>#VALUE!</v>
          </cell>
        </row>
        <row r="13253">
          <cell r="A13253" t="str">
            <v>1000677-1+ / -</v>
          </cell>
          <cell r="B13253" t="e">
            <v>#VALUE!</v>
          </cell>
        </row>
        <row r="13254">
          <cell r="A13254" t="str">
            <v>1001074-2HSLREPAIR</v>
          </cell>
          <cell r="B13254" t="e">
            <v>#VALUE!</v>
          </cell>
        </row>
        <row r="13255">
          <cell r="A13255" t="str">
            <v>1001074-2PARTSHOP</v>
          </cell>
          <cell r="B13255" t="e">
            <v>#VALUE!</v>
          </cell>
        </row>
        <row r="13256">
          <cell r="A13256" t="str">
            <v>1001074-2TTL. RFU</v>
          </cell>
          <cell r="B13256" t="e">
            <v>#VALUE!</v>
          </cell>
        </row>
        <row r="13257">
          <cell r="A13257" t="str">
            <v>1001074-2Min.</v>
          </cell>
          <cell r="B13257" t="e">
            <v>#VALUE!</v>
          </cell>
        </row>
        <row r="13258">
          <cell r="A13258" t="str">
            <v>1001074-2Max.</v>
          </cell>
          <cell r="B13258" t="e">
            <v>#VALUE!</v>
          </cell>
        </row>
        <row r="13259">
          <cell r="A13259" t="str">
            <v>1001074-2+ / -</v>
          </cell>
          <cell r="B13259" t="e">
            <v>#VALUE!</v>
          </cell>
        </row>
        <row r="13260">
          <cell r="A13260" t="str">
            <v>1001217-6HSLREPAIR</v>
          </cell>
          <cell r="B13260" t="e">
            <v>#VALUE!</v>
          </cell>
        </row>
        <row r="13261">
          <cell r="A13261" t="str">
            <v>1001217-6PARTSHOP</v>
          </cell>
          <cell r="B13261" t="e">
            <v>#VALUE!</v>
          </cell>
        </row>
        <row r="13262">
          <cell r="A13262" t="str">
            <v>1001217-6TTL. RFU</v>
          </cell>
          <cell r="B13262" t="e">
            <v>#VALUE!</v>
          </cell>
        </row>
        <row r="13263">
          <cell r="A13263" t="str">
            <v>1001217-6Min.</v>
          </cell>
          <cell r="B13263" t="e">
            <v>#VALUE!</v>
          </cell>
        </row>
        <row r="13264">
          <cell r="A13264" t="str">
            <v>1001217-6Max.</v>
          </cell>
          <cell r="B13264" t="e">
            <v>#VALUE!</v>
          </cell>
        </row>
        <row r="13265">
          <cell r="A13265" t="str">
            <v>1001217-6+ / -</v>
          </cell>
          <cell r="B13265" t="e">
            <v>#VALUE!</v>
          </cell>
        </row>
        <row r="13266">
          <cell r="A13266" t="str">
            <v>1011501-3PARTSHOP</v>
          </cell>
          <cell r="B13266" t="e">
            <v>#VALUE!</v>
          </cell>
        </row>
        <row r="13267">
          <cell r="A13267" t="str">
            <v>1011501-3TTL. RFU</v>
          </cell>
          <cell r="B13267" t="e">
            <v>#VALUE!</v>
          </cell>
        </row>
        <row r="13268">
          <cell r="A13268" t="str">
            <v>1011501-3Min.</v>
          </cell>
          <cell r="B13268" t="e">
            <v>#VALUE!</v>
          </cell>
        </row>
        <row r="13269">
          <cell r="A13269" t="str">
            <v>1011501-3Max.</v>
          </cell>
          <cell r="B13269" t="e">
            <v>#VALUE!</v>
          </cell>
        </row>
        <row r="13270">
          <cell r="A13270" t="str">
            <v>1011501-3+ / -</v>
          </cell>
          <cell r="B13270" t="e">
            <v>#VALUE!</v>
          </cell>
        </row>
        <row r="13271">
          <cell r="A13271" t="str">
            <v>1001215-1HSLREPAIR</v>
          </cell>
          <cell r="B13271" t="e">
            <v>#VALUE!</v>
          </cell>
        </row>
        <row r="13272">
          <cell r="A13272" t="str">
            <v>1001215-1BEKAS</v>
          </cell>
          <cell r="B13272" t="e">
            <v>#VALUE!</v>
          </cell>
        </row>
        <row r="13273">
          <cell r="A13273" t="str">
            <v>1001215-1PARTSHOP</v>
          </cell>
          <cell r="B13273" t="e">
            <v>#VALUE!</v>
          </cell>
        </row>
        <row r="13274">
          <cell r="A13274" t="str">
            <v>1001215-1TTL. RFU</v>
          </cell>
          <cell r="B13274" t="e">
            <v>#VALUE!</v>
          </cell>
        </row>
        <row r="13275">
          <cell r="A13275" t="str">
            <v>1001215-1Min.</v>
          </cell>
          <cell r="B13275" t="e">
            <v>#VALUE!</v>
          </cell>
        </row>
        <row r="13276">
          <cell r="A13276" t="str">
            <v>1001215-1Max.</v>
          </cell>
          <cell r="B13276" t="e">
            <v>#VALUE!</v>
          </cell>
        </row>
        <row r="13277">
          <cell r="A13277" t="str">
            <v>1001215-1+ / -</v>
          </cell>
          <cell r="B13277" t="e">
            <v>#VALUE!</v>
          </cell>
        </row>
        <row r="13278">
          <cell r="A13278" t="str">
            <v>1011500-5PARTSHOP</v>
          </cell>
          <cell r="B13278" t="e">
            <v>#VALUE!</v>
          </cell>
        </row>
        <row r="13279">
          <cell r="A13279" t="str">
            <v>1011500-5TTL. RFU</v>
          </cell>
          <cell r="B13279" t="e">
            <v>#VALUE!</v>
          </cell>
        </row>
        <row r="13280">
          <cell r="A13280" t="str">
            <v>1011500-5Min.</v>
          </cell>
          <cell r="B13280" t="e">
            <v>#VALUE!</v>
          </cell>
        </row>
        <row r="13281">
          <cell r="A13281" t="str">
            <v>1011500-5Max.</v>
          </cell>
          <cell r="B13281" t="e">
            <v>#VALUE!</v>
          </cell>
        </row>
        <row r="13282">
          <cell r="A13282" t="str">
            <v>1011500-5+ / -</v>
          </cell>
          <cell r="B13282" t="e">
            <v>#VALUE!</v>
          </cell>
        </row>
        <row r="13283">
          <cell r="A13283" t="str">
            <v>1005185-6HSLREPAIR</v>
          </cell>
          <cell r="B13283" t="e">
            <v>#VALUE!</v>
          </cell>
        </row>
        <row r="13284">
          <cell r="A13284" t="str">
            <v>1005185-6TTL. RFU</v>
          </cell>
          <cell r="B13284" t="e">
            <v>#VALUE!</v>
          </cell>
        </row>
        <row r="13285">
          <cell r="A13285" t="str">
            <v>1005185-6Min.</v>
          </cell>
          <cell r="B13285" t="e">
            <v>#VALUE!</v>
          </cell>
        </row>
        <row r="13286">
          <cell r="A13286" t="str">
            <v>1005185-6Max.</v>
          </cell>
          <cell r="B13286" t="e">
            <v>#VALUE!</v>
          </cell>
        </row>
        <row r="13287">
          <cell r="A13287" t="str">
            <v>1005185-6+ / -</v>
          </cell>
          <cell r="B13287" t="e">
            <v>#VALUE!</v>
          </cell>
        </row>
        <row r="13288">
          <cell r="A13288" t="str">
            <v>1003891-4BAHAN</v>
          </cell>
          <cell r="B13288" t="e">
            <v>#VALUE!</v>
          </cell>
        </row>
        <row r="13289">
          <cell r="A13289" t="str">
            <v>1003891-4PARTSHOP</v>
          </cell>
          <cell r="B13289" t="e">
            <v>#VALUE!</v>
          </cell>
        </row>
        <row r="13290">
          <cell r="A13290" t="str">
            <v>1003891-4TTL. RFU</v>
          </cell>
          <cell r="B13290" t="e">
            <v>#VALUE!</v>
          </cell>
        </row>
        <row r="13291">
          <cell r="A13291" t="str">
            <v>1003891-4Min.</v>
          </cell>
          <cell r="B13291" t="e">
            <v>#VALUE!</v>
          </cell>
        </row>
        <row r="13292">
          <cell r="A13292" t="str">
            <v>1003891-4Max.</v>
          </cell>
          <cell r="B13292" t="e">
            <v>#VALUE!</v>
          </cell>
        </row>
        <row r="13293">
          <cell r="A13293" t="str">
            <v>1003891-4+ / -</v>
          </cell>
          <cell r="B13293" t="e">
            <v>#VALUE!</v>
          </cell>
        </row>
        <row r="13294">
          <cell r="A13294" t="str">
            <v>1000686-9BAHAN</v>
          </cell>
          <cell r="B13294" t="e">
            <v>#VALUE!</v>
          </cell>
        </row>
        <row r="13295">
          <cell r="A13295" t="str">
            <v>1000686-9TTL. RFU</v>
          </cell>
          <cell r="B13295" t="e">
            <v>#VALUE!</v>
          </cell>
        </row>
        <row r="13296">
          <cell r="A13296" t="str">
            <v>1000686-9Min.</v>
          </cell>
          <cell r="B13296" t="e">
            <v>#VALUE!</v>
          </cell>
        </row>
        <row r="13297">
          <cell r="A13297" t="str">
            <v>1000686-9Max.</v>
          </cell>
          <cell r="B13297" t="e">
            <v>#VALUE!</v>
          </cell>
        </row>
        <row r="13298">
          <cell r="A13298" t="str">
            <v>1000686-9+ / -</v>
          </cell>
          <cell r="B13298" t="e">
            <v>#VALUE!</v>
          </cell>
        </row>
        <row r="13299">
          <cell r="A13299" t="str">
            <v>1000689-3BAHAN</v>
          </cell>
          <cell r="B13299" t="e">
            <v>#VALUE!</v>
          </cell>
        </row>
        <row r="13300">
          <cell r="A13300" t="str">
            <v>1000689-3TTL. RFU</v>
          </cell>
          <cell r="B13300" t="e">
            <v>#VALUE!</v>
          </cell>
        </row>
        <row r="13301">
          <cell r="A13301" t="str">
            <v>1000689-3Min.</v>
          </cell>
          <cell r="B13301" t="e">
            <v>#VALUE!</v>
          </cell>
        </row>
        <row r="13302">
          <cell r="A13302" t="str">
            <v>1000689-3Max.</v>
          </cell>
          <cell r="B13302" t="e">
            <v>#VALUE!</v>
          </cell>
        </row>
        <row r="13303">
          <cell r="A13303" t="str">
            <v>1000689-3+ / -</v>
          </cell>
          <cell r="B13303" t="e">
            <v>#VALUE!</v>
          </cell>
        </row>
        <row r="13304">
          <cell r="A13304" t="str">
            <v>1004101-1BAHAN</v>
          </cell>
          <cell r="B13304" t="e">
            <v>#VALUE!</v>
          </cell>
        </row>
        <row r="13305">
          <cell r="A13305" t="str">
            <v>1004101-1TTL. RFU</v>
          </cell>
          <cell r="B13305" t="e">
            <v>#VALUE!</v>
          </cell>
        </row>
        <row r="13306">
          <cell r="A13306" t="str">
            <v>1004101-1Min.</v>
          </cell>
          <cell r="B13306" t="e">
            <v>#VALUE!</v>
          </cell>
        </row>
        <row r="13307">
          <cell r="A13307" t="str">
            <v>1004101-1Max.</v>
          </cell>
          <cell r="B13307" t="e">
            <v>#VALUE!</v>
          </cell>
        </row>
        <row r="13308">
          <cell r="A13308" t="str">
            <v>1004101-1+ / -</v>
          </cell>
          <cell r="B13308" t="e">
            <v>#VALUE!</v>
          </cell>
        </row>
        <row r="13309">
          <cell r="A13309" t="str">
            <v>1011275-8PARTSHOP</v>
          </cell>
          <cell r="B13309" t="e">
            <v>#VALUE!</v>
          </cell>
        </row>
        <row r="13310">
          <cell r="A13310" t="str">
            <v>1011275-8TTL. RFU</v>
          </cell>
          <cell r="B13310" t="e">
            <v>#VALUE!</v>
          </cell>
        </row>
        <row r="13311">
          <cell r="A13311" t="str">
            <v>1011275-8Min.</v>
          </cell>
          <cell r="B13311" t="e">
            <v>#VALUE!</v>
          </cell>
        </row>
        <row r="13312">
          <cell r="A13312" t="str">
            <v>1011275-8Max.</v>
          </cell>
          <cell r="B13312" t="e">
            <v>#VALUE!</v>
          </cell>
        </row>
        <row r="13313">
          <cell r="A13313" t="str">
            <v>1011275-8+ / -</v>
          </cell>
          <cell r="B13313" t="e">
            <v>#VALUE!</v>
          </cell>
        </row>
        <row r="13314">
          <cell r="A13314" t="str">
            <v>1003524-9BAHAN</v>
          </cell>
          <cell r="B13314">
            <v>0</v>
          </cell>
        </row>
        <row r="13315">
          <cell r="A13315" t="str">
            <v>1003524-9HSLREPAIR</v>
          </cell>
          <cell r="B13315" t="e">
            <v>#VALUE!</v>
          </cell>
        </row>
        <row r="13316">
          <cell r="A13316" t="str">
            <v>1003524-9PARTSHOP</v>
          </cell>
          <cell r="B13316">
            <v>110000</v>
          </cell>
        </row>
        <row r="13317">
          <cell r="A13317" t="str">
            <v>1003524-9TTL. RFU</v>
          </cell>
          <cell r="B13317" t="e">
            <v>#VALUE!</v>
          </cell>
        </row>
        <row r="13318">
          <cell r="A13318" t="str">
            <v>1003524-9Min.</v>
          </cell>
          <cell r="B13318" t="e">
            <v>#VALUE!</v>
          </cell>
        </row>
        <row r="13319">
          <cell r="A13319" t="str">
            <v>1003524-9Max.</v>
          </cell>
          <cell r="B13319" t="e">
            <v>#VALUE!</v>
          </cell>
        </row>
        <row r="13320">
          <cell r="A13320" t="str">
            <v>1003524-9+ / -</v>
          </cell>
          <cell r="B13320" t="e">
            <v>#VALUE!</v>
          </cell>
        </row>
        <row r="13321">
          <cell r="A13321" t="str">
            <v>1002948-6AFKIR</v>
          </cell>
          <cell r="B13321" t="e">
            <v>#VALUE!</v>
          </cell>
        </row>
        <row r="13322">
          <cell r="A13322" t="str">
            <v>1002948-6BAHAN</v>
          </cell>
          <cell r="B13322" t="e">
            <v>#VALUE!</v>
          </cell>
        </row>
        <row r="13323">
          <cell r="A13323" t="str">
            <v>1002948-6HSLREPAIR</v>
          </cell>
          <cell r="B13323" t="e">
            <v>#VALUE!</v>
          </cell>
        </row>
        <row r="13324">
          <cell r="A13324" t="str">
            <v>1002948-6PARTSHOP</v>
          </cell>
          <cell r="B13324" t="e">
            <v>#VALUE!</v>
          </cell>
        </row>
        <row r="13325">
          <cell r="A13325" t="str">
            <v>1002948-6TTL. RFU</v>
          </cell>
          <cell r="B13325" t="e">
            <v>#VALUE!</v>
          </cell>
        </row>
        <row r="13326">
          <cell r="A13326" t="str">
            <v>1002948-6Min.</v>
          </cell>
          <cell r="B13326" t="e">
            <v>#VALUE!</v>
          </cell>
        </row>
        <row r="13327">
          <cell r="A13327" t="str">
            <v>1002948-6Max.</v>
          </cell>
          <cell r="B13327" t="e">
            <v>#VALUE!</v>
          </cell>
        </row>
        <row r="13328">
          <cell r="A13328" t="str">
            <v>1002948-6+ / -</v>
          </cell>
          <cell r="B13328" t="e">
            <v>#VALUE!</v>
          </cell>
        </row>
        <row r="13329">
          <cell r="A13329" t="str">
            <v>1000059-3BAHAN</v>
          </cell>
          <cell r="B13329" t="e">
            <v>#VALUE!</v>
          </cell>
        </row>
        <row r="13330">
          <cell r="A13330" t="str">
            <v>1000059-3PARTSHOP</v>
          </cell>
          <cell r="B13330" t="e">
            <v>#VALUE!</v>
          </cell>
        </row>
        <row r="13331">
          <cell r="A13331" t="str">
            <v>1000059-3TTL. RFU</v>
          </cell>
          <cell r="B13331" t="e">
            <v>#VALUE!</v>
          </cell>
        </row>
        <row r="13332">
          <cell r="A13332" t="str">
            <v>1000059-3Min.</v>
          </cell>
          <cell r="B13332" t="e">
            <v>#VALUE!</v>
          </cell>
        </row>
        <row r="13333">
          <cell r="A13333" t="str">
            <v>1000059-3Max.</v>
          </cell>
          <cell r="B13333" t="e">
            <v>#VALUE!</v>
          </cell>
        </row>
        <row r="13334">
          <cell r="A13334" t="str">
            <v>1000059-3+ / -</v>
          </cell>
          <cell r="B13334" t="e">
            <v>#VALUE!</v>
          </cell>
        </row>
        <row r="13335">
          <cell r="A13335" t="str">
            <v>1003398-1LAIN-LAIN</v>
          </cell>
          <cell r="B13335" t="e">
            <v>#VALUE!</v>
          </cell>
        </row>
        <row r="13336">
          <cell r="A13336" t="str">
            <v>1003398-1TTL. RFU</v>
          </cell>
          <cell r="B13336" t="e">
            <v>#VALUE!</v>
          </cell>
        </row>
        <row r="13337">
          <cell r="A13337" t="str">
            <v>1003398-1Min.</v>
          </cell>
          <cell r="B13337" t="e">
            <v>#VALUE!</v>
          </cell>
        </row>
        <row r="13338">
          <cell r="A13338" t="str">
            <v>1003398-1Max.</v>
          </cell>
          <cell r="B13338" t="e">
            <v>#VALUE!</v>
          </cell>
        </row>
        <row r="13339">
          <cell r="A13339" t="str">
            <v>1003398-1+ / -</v>
          </cell>
          <cell r="B13339" t="e">
            <v>#VALUE!</v>
          </cell>
        </row>
        <row r="13340">
          <cell r="A13340" t="str">
            <v>1003242-8PARTSHOP</v>
          </cell>
          <cell r="B13340" t="e">
            <v>#VALUE!</v>
          </cell>
        </row>
        <row r="13341">
          <cell r="A13341" t="str">
            <v>1003242-8TTL. RFU</v>
          </cell>
          <cell r="B13341" t="e">
            <v>#VALUE!</v>
          </cell>
        </row>
        <row r="13342">
          <cell r="A13342" t="str">
            <v>1003242-8Min.</v>
          </cell>
          <cell r="B13342" t="e">
            <v>#VALUE!</v>
          </cell>
        </row>
        <row r="13343">
          <cell r="A13343" t="str">
            <v>1003242-8Max.</v>
          </cell>
          <cell r="B13343" t="e">
            <v>#VALUE!</v>
          </cell>
        </row>
        <row r="13344">
          <cell r="A13344" t="str">
            <v>1003242-8+ / -</v>
          </cell>
          <cell r="B13344" t="e">
            <v>#VALUE!</v>
          </cell>
        </row>
        <row r="13345">
          <cell r="A13345" t="str">
            <v>1000212-1BEKAS</v>
          </cell>
          <cell r="B13345" t="e">
            <v>#VALUE!</v>
          </cell>
        </row>
        <row r="13346">
          <cell r="A13346" t="str">
            <v>1000212-1TTL. RFU</v>
          </cell>
          <cell r="B13346" t="e">
            <v>#VALUE!</v>
          </cell>
        </row>
        <row r="13347">
          <cell r="A13347" t="str">
            <v>1000212-1Min.</v>
          </cell>
          <cell r="B13347" t="e">
            <v>#VALUE!</v>
          </cell>
        </row>
        <row r="13348">
          <cell r="A13348" t="str">
            <v>1000212-1Max.</v>
          </cell>
          <cell r="B13348" t="e">
            <v>#VALUE!</v>
          </cell>
        </row>
        <row r="13349">
          <cell r="A13349" t="str">
            <v>1000212-1+ / -</v>
          </cell>
          <cell r="B13349" t="e">
            <v>#VALUE!</v>
          </cell>
        </row>
        <row r="13350">
          <cell r="A13350" t="str">
            <v>1000222-7AFKIR</v>
          </cell>
          <cell r="B13350" t="e">
            <v>#VALUE!</v>
          </cell>
        </row>
        <row r="13351">
          <cell r="A13351" t="str">
            <v>1000222-7HSLREPAIR</v>
          </cell>
          <cell r="B13351" t="e">
            <v>#VALUE!</v>
          </cell>
        </row>
        <row r="13352">
          <cell r="A13352" t="str">
            <v>1000222-7BEKAS</v>
          </cell>
          <cell r="B13352" t="e">
            <v>#VALUE!</v>
          </cell>
        </row>
        <row r="13353">
          <cell r="A13353" t="str">
            <v>1000222-7TTL. RFU</v>
          </cell>
          <cell r="B13353" t="e">
            <v>#VALUE!</v>
          </cell>
        </row>
        <row r="13354">
          <cell r="A13354" t="str">
            <v>1000222-7Min.</v>
          </cell>
          <cell r="B13354" t="e">
            <v>#VALUE!</v>
          </cell>
        </row>
        <row r="13355">
          <cell r="A13355" t="str">
            <v>1000222-7Max.</v>
          </cell>
          <cell r="B13355" t="e">
            <v>#VALUE!</v>
          </cell>
        </row>
        <row r="13356">
          <cell r="A13356" t="str">
            <v>1000222-7+ / -</v>
          </cell>
          <cell r="B13356" t="e">
            <v>#VALUE!</v>
          </cell>
        </row>
        <row r="13357">
          <cell r="A13357" t="str">
            <v>1000256-1BEKAS</v>
          </cell>
          <cell r="B13357" t="e">
            <v>#VALUE!</v>
          </cell>
        </row>
        <row r="13358">
          <cell r="A13358" t="str">
            <v>1000256-1TTL. RFU</v>
          </cell>
          <cell r="B13358" t="e">
            <v>#VALUE!</v>
          </cell>
        </row>
        <row r="13359">
          <cell r="A13359" t="str">
            <v>1000256-1Min.</v>
          </cell>
          <cell r="B13359" t="e">
            <v>#VALUE!</v>
          </cell>
        </row>
        <row r="13360">
          <cell r="A13360" t="str">
            <v>1000256-1Max.</v>
          </cell>
          <cell r="B13360" t="e">
            <v>#VALUE!</v>
          </cell>
        </row>
        <row r="13361">
          <cell r="A13361" t="str">
            <v>1000256-1+ / -</v>
          </cell>
          <cell r="B13361" t="e">
            <v>#VALUE!</v>
          </cell>
        </row>
        <row r="13362">
          <cell r="A13362" t="str">
            <v>1001344-1PARTSHOP</v>
          </cell>
          <cell r="B13362" t="e">
            <v>#VALUE!</v>
          </cell>
        </row>
        <row r="13363">
          <cell r="A13363" t="str">
            <v>1001344-1TTL. RFU</v>
          </cell>
          <cell r="B13363" t="e">
            <v>#VALUE!</v>
          </cell>
        </row>
        <row r="13364">
          <cell r="A13364" t="str">
            <v>1001344-1Min.</v>
          </cell>
          <cell r="B13364" t="e">
            <v>#VALUE!</v>
          </cell>
        </row>
        <row r="13365">
          <cell r="A13365" t="str">
            <v>1001344-1Max.</v>
          </cell>
          <cell r="B13365" t="e">
            <v>#VALUE!</v>
          </cell>
        </row>
        <row r="13366">
          <cell r="A13366" t="str">
            <v>1001344-1+ / -</v>
          </cell>
          <cell r="B13366" t="e">
            <v>#VALUE!</v>
          </cell>
        </row>
        <row r="13367">
          <cell r="A13367" t="str">
            <v>1003985-6PARTSHOP</v>
          </cell>
          <cell r="B13367" t="e">
            <v>#VALUE!</v>
          </cell>
        </row>
        <row r="13368">
          <cell r="A13368" t="str">
            <v>1003985-6TTL. RFU</v>
          </cell>
          <cell r="B13368" t="e">
            <v>#VALUE!</v>
          </cell>
        </row>
        <row r="13369">
          <cell r="A13369" t="str">
            <v>1003985-6Min.</v>
          </cell>
          <cell r="B13369" t="e">
            <v>#VALUE!</v>
          </cell>
        </row>
        <row r="13370">
          <cell r="A13370" t="str">
            <v>1003985-6Max.</v>
          </cell>
          <cell r="B13370" t="e">
            <v>#VALUE!</v>
          </cell>
        </row>
        <row r="13371">
          <cell r="A13371" t="str">
            <v>1003985-6+ / -</v>
          </cell>
          <cell r="B13371" t="e">
            <v>#VALUE!</v>
          </cell>
        </row>
        <row r="13372">
          <cell r="A13372" t="str">
            <v>1003418-8LAIN-LAIN</v>
          </cell>
          <cell r="B13372" t="e">
            <v>#VALUE!</v>
          </cell>
        </row>
        <row r="13373">
          <cell r="A13373" t="str">
            <v>1003418-8TTL. RFU</v>
          </cell>
          <cell r="B13373" t="e">
            <v>#VALUE!</v>
          </cell>
        </row>
        <row r="13374">
          <cell r="A13374" t="str">
            <v>1003418-8Min.</v>
          </cell>
          <cell r="B13374" t="e">
            <v>#VALUE!</v>
          </cell>
        </row>
        <row r="13375">
          <cell r="A13375" t="str">
            <v>1003418-8Max.</v>
          </cell>
          <cell r="B13375" t="e">
            <v>#VALUE!</v>
          </cell>
        </row>
        <row r="13376">
          <cell r="A13376" t="str">
            <v>1003418-8+ / -</v>
          </cell>
          <cell r="B13376" t="e">
            <v>#VALUE!</v>
          </cell>
        </row>
        <row r="13377">
          <cell r="A13377" t="str">
            <v>1010633-2LAIN-LAIN</v>
          </cell>
          <cell r="B13377" t="e">
            <v>#VALUE!</v>
          </cell>
        </row>
        <row r="13378">
          <cell r="A13378" t="str">
            <v>1010633-2TTL. RFU</v>
          </cell>
          <cell r="B13378" t="e">
            <v>#VALUE!</v>
          </cell>
        </row>
        <row r="13379">
          <cell r="A13379" t="str">
            <v>1010633-2Min.</v>
          </cell>
          <cell r="B13379" t="e">
            <v>#VALUE!</v>
          </cell>
        </row>
        <row r="13380">
          <cell r="A13380" t="str">
            <v>1010633-2Max.</v>
          </cell>
          <cell r="B13380" t="e">
            <v>#VALUE!</v>
          </cell>
        </row>
        <row r="13381">
          <cell r="A13381" t="str">
            <v>1010633-2+ / -</v>
          </cell>
          <cell r="B13381" t="e">
            <v>#VALUE!</v>
          </cell>
        </row>
        <row r="13382">
          <cell r="A13382" t="str">
            <v>1005253-4BAHAN</v>
          </cell>
          <cell r="B13382" t="e">
            <v>#VALUE!</v>
          </cell>
        </row>
        <row r="13383">
          <cell r="A13383" t="str">
            <v>1005253-4HSLREPAIR</v>
          </cell>
          <cell r="B13383" t="e">
            <v>#VALUE!</v>
          </cell>
        </row>
        <row r="13384">
          <cell r="A13384" t="str">
            <v>1005253-4IMPORTIR</v>
          </cell>
          <cell r="B13384" t="e">
            <v>#VALUE!</v>
          </cell>
        </row>
        <row r="13385">
          <cell r="A13385" t="str">
            <v>1005253-4TTL. RFU</v>
          </cell>
          <cell r="B13385" t="e">
            <v>#VALUE!</v>
          </cell>
        </row>
        <row r="13386">
          <cell r="A13386" t="str">
            <v>1005253-4Min.</v>
          </cell>
          <cell r="B13386" t="e">
            <v>#VALUE!</v>
          </cell>
        </row>
        <row r="13387">
          <cell r="A13387" t="str">
            <v>1005253-4Max.</v>
          </cell>
          <cell r="B13387" t="e">
            <v>#VALUE!</v>
          </cell>
        </row>
        <row r="13388">
          <cell r="A13388" t="str">
            <v>1005253-4+ / -</v>
          </cell>
          <cell r="B13388" t="e">
            <v>#VALUE!</v>
          </cell>
        </row>
        <row r="13389">
          <cell r="A13389" t="str">
            <v>1005254-2BAHAN</v>
          </cell>
          <cell r="B13389" t="e">
            <v>#VALUE!</v>
          </cell>
        </row>
        <row r="13390">
          <cell r="A13390" t="str">
            <v>1005254-2HSLREPAIR</v>
          </cell>
          <cell r="B13390" t="e">
            <v>#VALUE!</v>
          </cell>
        </row>
        <row r="13391">
          <cell r="A13391" t="str">
            <v>1005254-2PARTSHOP</v>
          </cell>
          <cell r="B13391" t="e">
            <v>#VALUE!</v>
          </cell>
        </row>
        <row r="13392">
          <cell r="A13392" t="str">
            <v>1005254-2TTL. RFU</v>
          </cell>
          <cell r="B13392" t="e">
            <v>#VALUE!</v>
          </cell>
        </row>
        <row r="13393">
          <cell r="A13393" t="str">
            <v>1005254-2Min.</v>
          </cell>
          <cell r="B13393" t="e">
            <v>#VALUE!</v>
          </cell>
        </row>
        <row r="13394">
          <cell r="A13394" t="str">
            <v>1005254-2Max.</v>
          </cell>
          <cell r="B13394" t="e">
            <v>#VALUE!</v>
          </cell>
        </row>
        <row r="13395">
          <cell r="A13395" t="str">
            <v>1005254-2+ / -</v>
          </cell>
          <cell r="B13395" t="e">
            <v>#VALUE!</v>
          </cell>
        </row>
        <row r="13396">
          <cell r="A13396" t="str">
            <v>1000492-0BAHAN</v>
          </cell>
          <cell r="B13396" t="e">
            <v>#VALUE!</v>
          </cell>
        </row>
        <row r="13397">
          <cell r="A13397" t="str">
            <v>1000492-0HSLREPAIR</v>
          </cell>
          <cell r="B13397" t="e">
            <v>#VALUE!</v>
          </cell>
        </row>
        <row r="13398">
          <cell r="A13398" t="str">
            <v>1000492-0IMPORTIR</v>
          </cell>
          <cell r="B13398" t="e">
            <v>#VALUE!</v>
          </cell>
        </row>
        <row r="13399">
          <cell r="A13399" t="str">
            <v>1000492-0TTL. RFU</v>
          </cell>
          <cell r="B13399" t="e">
            <v>#VALUE!</v>
          </cell>
        </row>
        <row r="13400">
          <cell r="A13400" t="str">
            <v>1000492-0Min.</v>
          </cell>
          <cell r="B13400" t="e">
            <v>#VALUE!</v>
          </cell>
        </row>
        <row r="13401">
          <cell r="A13401" t="str">
            <v>1000492-0Max.</v>
          </cell>
          <cell r="B13401" t="e">
            <v>#VALUE!</v>
          </cell>
        </row>
        <row r="13402">
          <cell r="A13402" t="str">
            <v>1000492-0+ / -</v>
          </cell>
          <cell r="B13402" t="e">
            <v>#VALUE!</v>
          </cell>
        </row>
        <row r="13403">
          <cell r="A13403" t="str">
            <v>1011668-0BAHAN</v>
          </cell>
          <cell r="B13403" t="e">
            <v>#VALUE!</v>
          </cell>
        </row>
        <row r="13404">
          <cell r="A13404" t="str">
            <v>1011668-0HSLREPAIR</v>
          </cell>
          <cell r="B13404" t="e">
            <v>#VALUE!</v>
          </cell>
        </row>
        <row r="13405">
          <cell r="A13405" t="str">
            <v>1011668-0IMPORTIR</v>
          </cell>
          <cell r="B13405" t="e">
            <v>#VALUE!</v>
          </cell>
        </row>
        <row r="13406">
          <cell r="A13406" t="str">
            <v>1011668-0TTL. RFU</v>
          </cell>
          <cell r="B13406" t="e">
            <v>#VALUE!</v>
          </cell>
        </row>
        <row r="13407">
          <cell r="A13407" t="str">
            <v>1011668-0Min.</v>
          </cell>
          <cell r="B13407" t="e">
            <v>#VALUE!</v>
          </cell>
        </row>
        <row r="13408">
          <cell r="A13408" t="str">
            <v>1011668-0Max.</v>
          </cell>
          <cell r="B13408" t="e">
            <v>#VALUE!</v>
          </cell>
        </row>
        <row r="13409">
          <cell r="A13409" t="str">
            <v>1011668-0+ / -</v>
          </cell>
          <cell r="B13409" t="e">
            <v>#VALUE!</v>
          </cell>
        </row>
        <row r="13410">
          <cell r="A13410" t="str">
            <v>1000471-8PARTSHOP</v>
          </cell>
          <cell r="B13410" t="e">
            <v>#VALUE!</v>
          </cell>
        </row>
        <row r="13411">
          <cell r="A13411" t="str">
            <v>1000471-8TTL. RFU</v>
          </cell>
          <cell r="B13411" t="e">
            <v>#VALUE!</v>
          </cell>
        </row>
        <row r="13412">
          <cell r="A13412" t="str">
            <v>1000471-8Min.</v>
          </cell>
          <cell r="B13412" t="e">
            <v>#VALUE!</v>
          </cell>
        </row>
        <row r="13413">
          <cell r="A13413" t="str">
            <v>1000471-8Max.</v>
          </cell>
          <cell r="B13413" t="e">
            <v>#VALUE!</v>
          </cell>
        </row>
        <row r="13414">
          <cell r="A13414" t="str">
            <v>1000471-8+ / -</v>
          </cell>
          <cell r="B13414" t="e">
            <v>#VALUE!</v>
          </cell>
        </row>
        <row r="13415">
          <cell r="A13415" t="str">
            <v>1000493-9PARTSHOP</v>
          </cell>
          <cell r="B13415" t="e">
            <v>#VALUE!</v>
          </cell>
        </row>
        <row r="13416">
          <cell r="A13416" t="str">
            <v>1000493-9TTL. RFU</v>
          </cell>
          <cell r="B13416" t="e">
            <v>#VALUE!</v>
          </cell>
        </row>
        <row r="13417">
          <cell r="A13417" t="str">
            <v>1000493-9Min.</v>
          </cell>
          <cell r="B13417" t="e">
            <v>#VALUE!</v>
          </cell>
        </row>
        <row r="13418">
          <cell r="A13418" t="str">
            <v>1000493-9Max.</v>
          </cell>
          <cell r="B13418" t="e">
            <v>#VALUE!</v>
          </cell>
        </row>
        <row r="13419">
          <cell r="A13419" t="str">
            <v>1000493-9+ / -</v>
          </cell>
          <cell r="B13419" t="e">
            <v>#VALUE!</v>
          </cell>
        </row>
        <row r="13420">
          <cell r="A13420" t="str">
            <v>1001216-8PARTSHOP</v>
          </cell>
          <cell r="B13420" t="e">
            <v>#VALUE!</v>
          </cell>
        </row>
        <row r="13421">
          <cell r="A13421" t="str">
            <v>1001216-8TTL. RFU</v>
          </cell>
          <cell r="B13421" t="e">
            <v>#VALUE!</v>
          </cell>
        </row>
        <row r="13422">
          <cell r="A13422" t="str">
            <v>1001216-8Min.</v>
          </cell>
          <cell r="B13422" t="e">
            <v>#VALUE!</v>
          </cell>
        </row>
        <row r="13423">
          <cell r="A13423" t="str">
            <v>1001216-8Max.</v>
          </cell>
          <cell r="B13423" t="e">
            <v>#VALUE!</v>
          </cell>
        </row>
        <row r="13424">
          <cell r="A13424" t="str">
            <v>1001216-8+ / -</v>
          </cell>
          <cell r="B13424" t="e">
            <v>#VALUE!</v>
          </cell>
        </row>
        <row r="13425">
          <cell r="A13425" t="str">
            <v>1003338-6TOKO</v>
          </cell>
          <cell r="B13425">
            <v>1</v>
          </cell>
        </row>
        <row r="13426">
          <cell r="A13426" t="str">
            <v>1003338-6TTL. RFU</v>
          </cell>
          <cell r="B13426" t="e">
            <v>#VALUE!</v>
          </cell>
        </row>
        <row r="13427">
          <cell r="A13427" t="str">
            <v>1003338-6Min.</v>
          </cell>
          <cell r="B13427" t="e">
            <v>#VALUE!</v>
          </cell>
        </row>
        <row r="13428">
          <cell r="A13428" t="str">
            <v>1003338-6Max.</v>
          </cell>
          <cell r="B13428" t="e">
            <v>#VALUE!</v>
          </cell>
        </row>
        <row r="13429">
          <cell r="A13429" t="str">
            <v>1003338-6+ / -</v>
          </cell>
          <cell r="B13429" t="e">
            <v>#VALUE!</v>
          </cell>
        </row>
        <row r="13430">
          <cell r="A13430" t="str">
            <v>1003345-9PARTSHOP</v>
          </cell>
          <cell r="B13430" t="e">
            <v>#VALUE!</v>
          </cell>
        </row>
        <row r="13431">
          <cell r="A13431" t="str">
            <v>1003345-9TTL. RFU</v>
          </cell>
          <cell r="B13431" t="e">
            <v>#VALUE!</v>
          </cell>
        </row>
        <row r="13432">
          <cell r="A13432" t="str">
            <v>1003345-9Min.</v>
          </cell>
          <cell r="B13432" t="e">
            <v>#VALUE!</v>
          </cell>
        </row>
        <row r="13433">
          <cell r="A13433" t="str">
            <v>1003345-9Max.</v>
          </cell>
          <cell r="B13433" t="e">
            <v>#VALUE!</v>
          </cell>
        </row>
        <row r="13434">
          <cell r="A13434" t="str">
            <v>1003345-9+ / -</v>
          </cell>
          <cell r="B13434" t="e">
            <v>#VALUE!</v>
          </cell>
        </row>
        <row r="13435">
          <cell r="A13435" t="str">
            <v>1003340-8TOKO</v>
          </cell>
          <cell r="B13435" t="e">
            <v>#VALUE!</v>
          </cell>
        </row>
        <row r="13436">
          <cell r="A13436" t="str">
            <v>1003340-8TTL. RFU</v>
          </cell>
          <cell r="B13436" t="e">
            <v>#VALUE!</v>
          </cell>
        </row>
        <row r="13437">
          <cell r="A13437" t="str">
            <v>1003340-8Min.</v>
          </cell>
          <cell r="B13437" t="e">
            <v>#VALUE!</v>
          </cell>
        </row>
        <row r="13438">
          <cell r="A13438" t="str">
            <v>1003340-8Max.</v>
          </cell>
          <cell r="B13438" t="e">
            <v>#VALUE!</v>
          </cell>
        </row>
        <row r="13439">
          <cell r="A13439" t="str">
            <v>1003340-8+ / -</v>
          </cell>
          <cell r="B13439" t="e">
            <v>#VALUE!</v>
          </cell>
        </row>
        <row r="13440">
          <cell r="A13440" t="str">
            <v>1003344-0TOKO</v>
          </cell>
          <cell r="B13440" t="e">
            <v>#VALUE!</v>
          </cell>
        </row>
        <row r="13441">
          <cell r="A13441" t="str">
            <v>1003344-0TTL. RFU</v>
          </cell>
          <cell r="B13441" t="e">
            <v>#VALUE!</v>
          </cell>
        </row>
        <row r="13442">
          <cell r="A13442" t="str">
            <v>1003344-0Min.</v>
          </cell>
          <cell r="B13442" t="e">
            <v>#VALUE!</v>
          </cell>
        </row>
        <row r="13443">
          <cell r="A13443" t="str">
            <v>1003344-0Max.</v>
          </cell>
          <cell r="B13443" t="e">
            <v>#VALUE!</v>
          </cell>
        </row>
        <row r="13444">
          <cell r="A13444" t="str">
            <v>1003344-0+ / -</v>
          </cell>
          <cell r="B13444" t="e">
            <v>#VALUE!</v>
          </cell>
        </row>
        <row r="13445">
          <cell r="A13445" t="str">
            <v>1003341-6PARTSHOP</v>
          </cell>
          <cell r="B13445" t="e">
            <v>#VALUE!</v>
          </cell>
        </row>
        <row r="13446">
          <cell r="A13446" t="str">
            <v>1003341-6TTL. RFU</v>
          </cell>
          <cell r="B13446" t="e">
            <v>#VALUE!</v>
          </cell>
        </row>
        <row r="13447">
          <cell r="A13447" t="str">
            <v>1003341-6Min.</v>
          </cell>
          <cell r="B13447" t="e">
            <v>#VALUE!</v>
          </cell>
        </row>
        <row r="13448">
          <cell r="A13448" t="str">
            <v>1003341-6Max.</v>
          </cell>
          <cell r="B13448" t="e">
            <v>#VALUE!</v>
          </cell>
        </row>
        <row r="13449">
          <cell r="A13449" t="str">
            <v>1003341-6+ / -</v>
          </cell>
          <cell r="B13449" t="e">
            <v>#VALUE!</v>
          </cell>
        </row>
        <row r="13450">
          <cell r="A13450" t="str">
            <v>1003342-4TOKO</v>
          </cell>
          <cell r="B13450" t="e">
            <v>#VALUE!</v>
          </cell>
        </row>
        <row r="13451">
          <cell r="A13451" t="str">
            <v>1003342-4PARTSHOP</v>
          </cell>
          <cell r="B13451" t="e">
            <v>#VALUE!</v>
          </cell>
        </row>
        <row r="13452">
          <cell r="A13452" t="str">
            <v>1003342-4TTL. RFU</v>
          </cell>
          <cell r="B13452" t="e">
            <v>#VALUE!</v>
          </cell>
        </row>
        <row r="13453">
          <cell r="A13453" t="str">
            <v>1003342-4Min.</v>
          </cell>
          <cell r="B13453" t="e">
            <v>#VALUE!</v>
          </cell>
        </row>
        <row r="13454">
          <cell r="A13454" t="str">
            <v>1003342-4Max.</v>
          </cell>
          <cell r="B13454" t="e">
            <v>#VALUE!</v>
          </cell>
        </row>
        <row r="13455">
          <cell r="A13455" t="str">
            <v>1003342-4+ / -</v>
          </cell>
          <cell r="B13455" t="e">
            <v>#VALUE!</v>
          </cell>
        </row>
        <row r="13456">
          <cell r="A13456" t="str">
            <v>1011512-9TOKO</v>
          </cell>
          <cell r="B13456" t="e">
            <v>#VALUE!</v>
          </cell>
        </row>
        <row r="13457">
          <cell r="A13457" t="str">
            <v>1011512-9TTL. RFU</v>
          </cell>
          <cell r="B13457" t="e">
            <v>#VALUE!</v>
          </cell>
        </row>
        <row r="13458">
          <cell r="A13458" t="str">
            <v>1011512-9Min.</v>
          </cell>
          <cell r="B13458" t="e">
            <v>#VALUE!</v>
          </cell>
        </row>
        <row r="13459">
          <cell r="A13459" t="str">
            <v>1011512-9Max.</v>
          </cell>
          <cell r="B13459" t="e">
            <v>#VALUE!</v>
          </cell>
        </row>
        <row r="13460">
          <cell r="A13460" t="str">
            <v>1011512-9+ / -</v>
          </cell>
          <cell r="B13460" t="e">
            <v>#VALUE!</v>
          </cell>
        </row>
        <row r="13461">
          <cell r="A13461" t="str">
            <v>1003339-4PARTSHOP</v>
          </cell>
          <cell r="B13461" t="e">
            <v>#VALUE!</v>
          </cell>
        </row>
        <row r="13462">
          <cell r="A13462" t="str">
            <v>1003339-4TTL. RFU</v>
          </cell>
          <cell r="B13462" t="e">
            <v>#VALUE!</v>
          </cell>
        </row>
        <row r="13463">
          <cell r="A13463" t="str">
            <v>1003339-4Min.</v>
          </cell>
          <cell r="B13463" t="e">
            <v>#VALUE!</v>
          </cell>
        </row>
        <row r="13464">
          <cell r="A13464" t="str">
            <v>1003339-4Max.</v>
          </cell>
          <cell r="B13464" t="e">
            <v>#VALUE!</v>
          </cell>
        </row>
        <row r="13465">
          <cell r="A13465" t="str">
            <v>1003339-4+ / -</v>
          </cell>
          <cell r="B13465" t="e">
            <v>#VALUE!</v>
          </cell>
        </row>
        <row r="13466">
          <cell r="A13466" t="str">
            <v>1003343-2TOKO</v>
          </cell>
          <cell r="B13466">
            <v>1</v>
          </cell>
        </row>
        <row r="13467">
          <cell r="A13467" t="str">
            <v>1003343-2TTL. RFU</v>
          </cell>
          <cell r="B13467" t="e">
            <v>#VALUE!</v>
          </cell>
        </row>
        <row r="13468">
          <cell r="A13468" t="str">
            <v>1003343-2Min.</v>
          </cell>
          <cell r="B13468" t="e">
            <v>#VALUE!</v>
          </cell>
        </row>
        <row r="13469">
          <cell r="A13469" t="str">
            <v>1003343-2Max.</v>
          </cell>
          <cell r="B13469" t="e">
            <v>#VALUE!</v>
          </cell>
        </row>
        <row r="13470">
          <cell r="A13470" t="str">
            <v>1003343-2+ / -</v>
          </cell>
          <cell r="B13470" t="e">
            <v>#VALUE!</v>
          </cell>
        </row>
        <row r="13471">
          <cell r="A13471" t="str">
            <v>1011656-7IGP</v>
          </cell>
          <cell r="B13471" t="e">
            <v>#VALUE!</v>
          </cell>
        </row>
        <row r="13472">
          <cell r="A13472" t="str">
            <v>1011656-7TTL. RFU</v>
          </cell>
          <cell r="B13472" t="e">
            <v>#VALUE!</v>
          </cell>
        </row>
        <row r="13473">
          <cell r="A13473" t="str">
            <v>1011656-7Min.</v>
          </cell>
          <cell r="B13473" t="e">
            <v>#VALUE!</v>
          </cell>
        </row>
        <row r="13474">
          <cell r="A13474" t="str">
            <v>1011656-7Max.</v>
          </cell>
          <cell r="B13474" t="e">
            <v>#VALUE!</v>
          </cell>
        </row>
        <row r="13475">
          <cell r="A13475" t="str">
            <v>1011656-7+ / -</v>
          </cell>
          <cell r="B13475" t="e">
            <v>#VALUE!</v>
          </cell>
        </row>
        <row r="13476">
          <cell r="A13476" t="str">
            <v>1011659-1IGP</v>
          </cell>
          <cell r="B13476" t="e">
            <v>#VALUE!</v>
          </cell>
        </row>
        <row r="13477">
          <cell r="A13477" t="str">
            <v>1011659-1TTL. RFU</v>
          </cell>
          <cell r="B13477" t="e">
            <v>#VALUE!</v>
          </cell>
        </row>
        <row r="13478">
          <cell r="A13478" t="str">
            <v>1011659-1Min.</v>
          </cell>
          <cell r="B13478" t="e">
            <v>#VALUE!</v>
          </cell>
        </row>
        <row r="13479">
          <cell r="A13479" t="str">
            <v>1011659-1Max.</v>
          </cell>
          <cell r="B13479" t="e">
            <v>#VALUE!</v>
          </cell>
        </row>
        <row r="13480">
          <cell r="A13480" t="str">
            <v>1011659-1+ / -</v>
          </cell>
          <cell r="B13480" t="e">
            <v>#VALUE!</v>
          </cell>
        </row>
        <row r="13481">
          <cell r="A13481" t="str">
            <v>1001274-5PARTSHOP</v>
          </cell>
          <cell r="B13481" t="e">
            <v>#VALUE!</v>
          </cell>
        </row>
        <row r="13482">
          <cell r="A13482" t="str">
            <v>1001274-5TTL. RFU</v>
          </cell>
          <cell r="B13482" t="e">
            <v>#VALUE!</v>
          </cell>
        </row>
        <row r="13483">
          <cell r="A13483" t="str">
            <v>1001274-5Min.</v>
          </cell>
          <cell r="B13483" t="e">
            <v>#VALUE!</v>
          </cell>
        </row>
        <row r="13484">
          <cell r="A13484" t="str">
            <v>1001274-5Max.</v>
          </cell>
          <cell r="B13484" t="e">
            <v>#VALUE!</v>
          </cell>
        </row>
        <row r="13485">
          <cell r="A13485" t="str">
            <v>1001274-5+ / -</v>
          </cell>
          <cell r="B13485" t="e">
            <v>#VALUE!</v>
          </cell>
        </row>
        <row r="13486">
          <cell r="A13486" t="str">
            <v>1011657-5IGP</v>
          </cell>
          <cell r="B13486" t="e">
            <v>#VALUE!</v>
          </cell>
        </row>
        <row r="13487">
          <cell r="A13487" t="str">
            <v>1011657-5TTL. RFU</v>
          </cell>
          <cell r="B13487" t="e">
            <v>#VALUE!</v>
          </cell>
        </row>
        <row r="13488">
          <cell r="A13488" t="str">
            <v>1011657-5Min.</v>
          </cell>
          <cell r="B13488" t="e">
            <v>#VALUE!</v>
          </cell>
        </row>
        <row r="13489">
          <cell r="A13489" t="str">
            <v>1011657-5Max.</v>
          </cell>
          <cell r="B13489" t="e">
            <v>#VALUE!</v>
          </cell>
        </row>
        <row r="13490">
          <cell r="A13490" t="str">
            <v>1011657-5+ / -</v>
          </cell>
          <cell r="B13490" t="e">
            <v>#VALUE!</v>
          </cell>
        </row>
        <row r="13491">
          <cell r="A13491" t="str">
            <v>1011658-3IGP</v>
          </cell>
          <cell r="B13491" t="e">
            <v>#VALUE!</v>
          </cell>
        </row>
        <row r="13492">
          <cell r="A13492" t="str">
            <v>1011658-3TTL. RFU</v>
          </cell>
          <cell r="B13492" t="e">
            <v>#VALUE!</v>
          </cell>
        </row>
        <row r="13493">
          <cell r="A13493" t="str">
            <v>1011658-3Min.</v>
          </cell>
          <cell r="B13493" t="e">
            <v>#VALUE!</v>
          </cell>
        </row>
        <row r="13494">
          <cell r="A13494" t="str">
            <v>1011658-3Max.</v>
          </cell>
          <cell r="B13494" t="e">
            <v>#VALUE!</v>
          </cell>
        </row>
        <row r="13495">
          <cell r="A13495" t="str">
            <v>1011658-3+ / -</v>
          </cell>
          <cell r="B13495" t="e">
            <v>#VALUE!</v>
          </cell>
        </row>
        <row r="13496">
          <cell r="A13496" t="str">
            <v>1010617-0PARTSHOP</v>
          </cell>
          <cell r="B13496">
            <v>35000</v>
          </cell>
        </row>
        <row r="13497">
          <cell r="A13497" t="str">
            <v>1010617-0TTL. RFU</v>
          </cell>
          <cell r="B13497" t="e">
            <v>#VALUE!</v>
          </cell>
        </row>
        <row r="13498">
          <cell r="A13498" t="str">
            <v>1010617-0Min.</v>
          </cell>
          <cell r="B13498" t="e">
            <v>#VALUE!</v>
          </cell>
        </row>
        <row r="13499">
          <cell r="A13499" t="str">
            <v>1010617-0Max.</v>
          </cell>
          <cell r="B13499" t="e">
            <v>#VALUE!</v>
          </cell>
        </row>
        <row r="13500">
          <cell r="A13500" t="str">
            <v>1010617-0+ / -</v>
          </cell>
          <cell r="B13500" t="e">
            <v>#VALUE!</v>
          </cell>
        </row>
        <row r="13501">
          <cell r="A13501" t="str">
            <v>1010616-2TOKO</v>
          </cell>
          <cell r="B13501">
            <v>45000</v>
          </cell>
        </row>
        <row r="13502">
          <cell r="A13502" t="str">
            <v>1010616-2TTL. RFU</v>
          </cell>
          <cell r="B13502" t="e">
            <v>#VALUE!</v>
          </cell>
        </row>
        <row r="13503">
          <cell r="A13503" t="str">
            <v>1010616-2Min.</v>
          </cell>
          <cell r="B13503" t="e">
            <v>#VALUE!</v>
          </cell>
        </row>
        <row r="13504">
          <cell r="A13504" t="str">
            <v>1010616-2Max.</v>
          </cell>
          <cell r="B13504" t="e">
            <v>#VALUE!</v>
          </cell>
        </row>
        <row r="13505">
          <cell r="A13505" t="str">
            <v>1010616-2+ / -</v>
          </cell>
          <cell r="B13505" t="e">
            <v>#VALUE!</v>
          </cell>
        </row>
        <row r="13506">
          <cell r="A13506" t="str">
            <v>1010615-4TOKO</v>
          </cell>
          <cell r="B13506" t="e">
            <v>#VALUE!</v>
          </cell>
        </row>
        <row r="13507">
          <cell r="A13507" t="str">
            <v>1010615-4TTL. RFU</v>
          </cell>
          <cell r="B13507" t="e">
            <v>#VALUE!</v>
          </cell>
        </row>
        <row r="13508">
          <cell r="A13508" t="str">
            <v>1010615-4Min.</v>
          </cell>
          <cell r="B13508" t="e">
            <v>#VALUE!</v>
          </cell>
        </row>
        <row r="13509">
          <cell r="A13509" t="str">
            <v>1010615-4Max.</v>
          </cell>
          <cell r="B13509" t="e">
            <v>#VALUE!</v>
          </cell>
        </row>
        <row r="13510">
          <cell r="A13510" t="str">
            <v>1010615-4+ / -</v>
          </cell>
          <cell r="B13510" t="e">
            <v>#VALUE!</v>
          </cell>
        </row>
        <row r="13511">
          <cell r="A13511" t="str">
            <v>1010567-0PARTSHOP</v>
          </cell>
          <cell r="B13511" t="e">
            <v>#VALUE!</v>
          </cell>
        </row>
        <row r="13512">
          <cell r="A13512" t="str">
            <v>1010567-0TTL. RFU</v>
          </cell>
          <cell r="B13512" t="e">
            <v>#VALUE!</v>
          </cell>
        </row>
        <row r="13513">
          <cell r="A13513" t="str">
            <v>1010567-0Min.</v>
          </cell>
          <cell r="B13513" t="e">
            <v>#VALUE!</v>
          </cell>
        </row>
        <row r="13514">
          <cell r="A13514" t="str">
            <v>1010567-0Max.</v>
          </cell>
          <cell r="B13514" t="e">
            <v>#VALUE!</v>
          </cell>
        </row>
        <row r="13515">
          <cell r="A13515" t="str">
            <v>1010567-0+ / -</v>
          </cell>
          <cell r="B13515" t="e">
            <v>#VALUE!</v>
          </cell>
        </row>
        <row r="13516">
          <cell r="A13516" t="str">
            <v>1010565-4PARTSHOP</v>
          </cell>
          <cell r="B13516" t="e">
            <v>#VALUE!</v>
          </cell>
        </row>
        <row r="13517">
          <cell r="A13517" t="str">
            <v>1010565-4TTL. RFU</v>
          </cell>
          <cell r="B13517" t="e">
            <v>#VALUE!</v>
          </cell>
        </row>
        <row r="13518">
          <cell r="A13518" t="str">
            <v>1010565-4Min.</v>
          </cell>
          <cell r="B13518" t="e">
            <v>#VALUE!</v>
          </cell>
        </row>
        <row r="13519">
          <cell r="A13519" t="str">
            <v>1010565-4Max.</v>
          </cell>
          <cell r="B13519" t="e">
            <v>#VALUE!</v>
          </cell>
        </row>
        <row r="13520">
          <cell r="A13520" t="str">
            <v>1010565-4+ / -</v>
          </cell>
          <cell r="B13520" t="e">
            <v>#VALUE!</v>
          </cell>
        </row>
        <row r="13521">
          <cell r="A13521" t="str">
            <v>1010566-2IMPORTIR</v>
          </cell>
          <cell r="B13521" t="e">
            <v>#VALUE!</v>
          </cell>
        </row>
        <row r="13522">
          <cell r="A13522" t="str">
            <v>1010566-2PARTSHOP</v>
          </cell>
          <cell r="B13522" t="e">
            <v>#VALUE!</v>
          </cell>
        </row>
        <row r="13523">
          <cell r="A13523" t="str">
            <v>1010566-2TTL. RFU</v>
          </cell>
          <cell r="B13523" t="e">
            <v>#VALUE!</v>
          </cell>
        </row>
        <row r="13524">
          <cell r="A13524" t="str">
            <v>1010566-2Min.</v>
          </cell>
          <cell r="B13524" t="e">
            <v>#VALUE!</v>
          </cell>
        </row>
        <row r="13525">
          <cell r="A13525" t="str">
            <v>1010566-2Max.</v>
          </cell>
          <cell r="B13525" t="e">
            <v>#VALUE!</v>
          </cell>
        </row>
        <row r="13526">
          <cell r="A13526" t="str">
            <v>1010566-2+ / -</v>
          </cell>
          <cell r="B13526" t="e">
            <v>#VALUE!</v>
          </cell>
        </row>
        <row r="13527">
          <cell r="A13527" t="str">
            <v>1002990-7PARTSHOP</v>
          </cell>
          <cell r="B13527" t="e">
            <v>#VALUE!</v>
          </cell>
        </row>
        <row r="13528">
          <cell r="A13528" t="str">
            <v>1002990-7TTL. RFU</v>
          </cell>
          <cell r="B13528" t="e">
            <v>#VALUE!</v>
          </cell>
        </row>
        <row r="13529">
          <cell r="A13529" t="str">
            <v>1002990-7Min.</v>
          </cell>
          <cell r="B13529" t="e">
            <v>#VALUE!</v>
          </cell>
        </row>
        <row r="13530">
          <cell r="A13530" t="str">
            <v>1002990-7Max.</v>
          </cell>
          <cell r="B13530" t="e">
            <v>#VALUE!</v>
          </cell>
        </row>
        <row r="13531">
          <cell r="A13531" t="str">
            <v>1002990-7+ / -</v>
          </cell>
          <cell r="B13531" t="e">
            <v>#VALUE!</v>
          </cell>
        </row>
        <row r="13532">
          <cell r="A13532" t="str">
            <v>1000090-9PARTSHOP</v>
          </cell>
          <cell r="B13532" t="e">
            <v>#VALUE!</v>
          </cell>
        </row>
        <row r="13533">
          <cell r="A13533" t="str">
            <v>1000090-9TTL. RFU</v>
          </cell>
          <cell r="B13533" t="e">
            <v>#VALUE!</v>
          </cell>
        </row>
        <row r="13534">
          <cell r="A13534" t="str">
            <v>1000090-9Min.</v>
          </cell>
          <cell r="B13534" t="e">
            <v>#VALUE!</v>
          </cell>
        </row>
        <row r="13535">
          <cell r="A13535" t="str">
            <v>1000090-9Max.</v>
          </cell>
          <cell r="B13535" t="e">
            <v>#VALUE!</v>
          </cell>
        </row>
        <row r="13536">
          <cell r="A13536" t="str">
            <v>1000090-9+ / -</v>
          </cell>
          <cell r="B13536" t="e">
            <v>#VALUE!</v>
          </cell>
        </row>
        <row r="13537">
          <cell r="A13537" t="str">
            <v>1000091-7PARTSHOP</v>
          </cell>
          <cell r="B13537" t="e">
            <v>#VALUE!</v>
          </cell>
        </row>
        <row r="13538">
          <cell r="A13538" t="str">
            <v>1000091-7TTL. RFU</v>
          </cell>
          <cell r="B13538" t="e">
            <v>#VALUE!</v>
          </cell>
        </row>
        <row r="13539">
          <cell r="A13539" t="str">
            <v>1000091-7Min.</v>
          </cell>
          <cell r="B13539" t="e">
            <v>#VALUE!</v>
          </cell>
        </row>
        <row r="13540">
          <cell r="A13540" t="str">
            <v>1000091-7Max.</v>
          </cell>
          <cell r="B13540" t="e">
            <v>#VALUE!</v>
          </cell>
        </row>
        <row r="13541">
          <cell r="A13541" t="str">
            <v>1000091-7+ / -</v>
          </cell>
          <cell r="B13541" t="e">
            <v>#VALUE!</v>
          </cell>
        </row>
        <row r="13542">
          <cell r="A13542" t="str">
            <v>1000098-4PARTSHOP</v>
          </cell>
          <cell r="B13542" t="e">
            <v>#VALUE!</v>
          </cell>
        </row>
        <row r="13543">
          <cell r="A13543" t="str">
            <v>1000098-4TTL. RFU</v>
          </cell>
          <cell r="B13543" t="e">
            <v>#VALUE!</v>
          </cell>
        </row>
        <row r="13544">
          <cell r="A13544" t="str">
            <v>1000098-4Min.</v>
          </cell>
          <cell r="B13544" t="e">
            <v>#VALUE!</v>
          </cell>
        </row>
        <row r="13545">
          <cell r="A13545" t="str">
            <v>1000098-4Max.</v>
          </cell>
          <cell r="B13545" t="e">
            <v>#VALUE!</v>
          </cell>
        </row>
        <row r="13546">
          <cell r="A13546" t="str">
            <v>1000098-4+ / -</v>
          </cell>
          <cell r="B13546" t="e">
            <v>#VALUE!</v>
          </cell>
        </row>
        <row r="13547">
          <cell r="A13547" t="str">
            <v>1000086-0BAHAN</v>
          </cell>
          <cell r="B13547" t="e">
            <v>#VALUE!</v>
          </cell>
        </row>
        <row r="13548">
          <cell r="A13548" t="str">
            <v>1000086-0HSLREPAIR</v>
          </cell>
          <cell r="B13548" t="e">
            <v>#VALUE!</v>
          </cell>
        </row>
        <row r="13549">
          <cell r="A13549" t="str">
            <v>1000086-0PARTSHOP</v>
          </cell>
          <cell r="B13549" t="e">
            <v>#VALUE!</v>
          </cell>
        </row>
        <row r="13550">
          <cell r="A13550" t="str">
            <v>1000086-0TTL. RFU</v>
          </cell>
          <cell r="B13550" t="e">
            <v>#VALUE!</v>
          </cell>
        </row>
        <row r="13551">
          <cell r="A13551" t="str">
            <v>1000086-0Min.</v>
          </cell>
          <cell r="B13551" t="e">
            <v>#VALUE!</v>
          </cell>
        </row>
        <row r="13552">
          <cell r="A13552" t="str">
            <v>1000086-0Max.</v>
          </cell>
          <cell r="B13552" t="e">
            <v>#VALUE!</v>
          </cell>
        </row>
        <row r="13553">
          <cell r="A13553" t="str">
            <v>1000086-0+ / -</v>
          </cell>
          <cell r="B13553" t="e">
            <v>#VALUE!</v>
          </cell>
        </row>
        <row r="13554">
          <cell r="A13554" t="str">
            <v>1003334-3LAIN-LAIN</v>
          </cell>
          <cell r="B13554" t="e">
            <v>#VALUE!</v>
          </cell>
        </row>
        <row r="13555">
          <cell r="A13555" t="str">
            <v>1003334-3TTL. RFU</v>
          </cell>
          <cell r="B13555" t="e">
            <v>#VALUE!</v>
          </cell>
        </row>
        <row r="13556">
          <cell r="A13556" t="str">
            <v>1003334-3Min.</v>
          </cell>
          <cell r="B13556" t="e">
            <v>#VALUE!</v>
          </cell>
        </row>
        <row r="13557">
          <cell r="A13557" t="str">
            <v>1003334-3Max.</v>
          </cell>
          <cell r="B13557" t="e">
            <v>#VALUE!</v>
          </cell>
        </row>
        <row r="13558">
          <cell r="A13558" t="str">
            <v>1003334-3+ / -</v>
          </cell>
          <cell r="B13558" t="e">
            <v>#VALUE!</v>
          </cell>
        </row>
        <row r="13559">
          <cell r="A13559" t="str">
            <v>1003314-9PARTSHOP</v>
          </cell>
          <cell r="B13559" t="e">
            <v>#VALUE!</v>
          </cell>
        </row>
        <row r="13560">
          <cell r="A13560" t="str">
            <v>1003314-9TTL. RFU</v>
          </cell>
          <cell r="B13560" t="e">
            <v>#VALUE!</v>
          </cell>
        </row>
        <row r="13561">
          <cell r="A13561" t="str">
            <v>1003314-9Min.</v>
          </cell>
          <cell r="B13561" t="e">
            <v>#VALUE!</v>
          </cell>
        </row>
        <row r="13562">
          <cell r="A13562" t="str">
            <v>1003314-9Max.</v>
          </cell>
          <cell r="B13562" t="e">
            <v>#VALUE!</v>
          </cell>
        </row>
        <row r="13563">
          <cell r="A13563" t="str">
            <v>1003314-9+ / -</v>
          </cell>
          <cell r="B13563" t="e">
            <v>#VALUE!</v>
          </cell>
        </row>
        <row r="13564">
          <cell r="A13564" t="str">
            <v>1003313-0LAIN-LAIN</v>
          </cell>
          <cell r="B13564" t="e">
            <v>#VALUE!</v>
          </cell>
        </row>
        <row r="13565">
          <cell r="A13565" t="str">
            <v>1003313-0TTL. RFU</v>
          </cell>
          <cell r="B13565" t="e">
            <v>#VALUE!</v>
          </cell>
        </row>
        <row r="13566">
          <cell r="A13566" t="str">
            <v>1003313-0Min.</v>
          </cell>
          <cell r="B13566" t="e">
            <v>#VALUE!</v>
          </cell>
        </row>
        <row r="13567">
          <cell r="A13567" t="str">
            <v>1003313-0Max.</v>
          </cell>
          <cell r="B13567" t="e">
            <v>#VALUE!</v>
          </cell>
        </row>
        <row r="13568">
          <cell r="A13568" t="str">
            <v>1003313-0+ / -</v>
          </cell>
          <cell r="B13568" t="e">
            <v>#VALUE!</v>
          </cell>
        </row>
        <row r="13569">
          <cell r="A13569" t="str">
            <v>1000957-4PARTSHOP</v>
          </cell>
          <cell r="B13569" t="e">
            <v>#VALUE!</v>
          </cell>
        </row>
        <row r="13570">
          <cell r="A13570" t="str">
            <v>1000957-4TTL. RFU</v>
          </cell>
          <cell r="B13570" t="e">
            <v>#VALUE!</v>
          </cell>
        </row>
        <row r="13571">
          <cell r="A13571" t="str">
            <v>1000957-4Min.</v>
          </cell>
          <cell r="B13571" t="e">
            <v>#VALUE!</v>
          </cell>
        </row>
        <row r="13572">
          <cell r="A13572" t="str">
            <v>1000957-4Max.</v>
          </cell>
          <cell r="B13572" t="e">
            <v>#VALUE!</v>
          </cell>
        </row>
        <row r="13573">
          <cell r="A13573" t="str">
            <v>1000957-4+ / -</v>
          </cell>
          <cell r="B13573" t="e">
            <v>#VALUE!</v>
          </cell>
        </row>
        <row r="13574">
          <cell r="A13574" t="str">
            <v>1003052-2PARTSHOP</v>
          </cell>
          <cell r="B13574" t="e">
            <v>#VALUE!</v>
          </cell>
        </row>
        <row r="13575">
          <cell r="A13575" t="str">
            <v>1003052-2TTL. RFU</v>
          </cell>
          <cell r="B13575" t="e">
            <v>#VALUE!</v>
          </cell>
        </row>
        <row r="13576">
          <cell r="A13576" t="str">
            <v>1003052-2Min.</v>
          </cell>
          <cell r="B13576" t="e">
            <v>#VALUE!</v>
          </cell>
        </row>
        <row r="13577">
          <cell r="A13577" t="str">
            <v>1003052-2Max.</v>
          </cell>
          <cell r="B13577" t="e">
            <v>#VALUE!</v>
          </cell>
        </row>
        <row r="13578">
          <cell r="A13578" t="str">
            <v>1003052-2+ / -</v>
          </cell>
          <cell r="B13578" t="e">
            <v>#VALUE!</v>
          </cell>
        </row>
        <row r="13579">
          <cell r="A13579" t="str">
            <v>1002979-6BEKAS</v>
          </cell>
          <cell r="B13579" t="e">
            <v>#VALUE!</v>
          </cell>
        </row>
        <row r="13580">
          <cell r="A13580" t="str">
            <v>1002979-6TTL. RFU</v>
          </cell>
          <cell r="B13580" t="e">
            <v>#VALUE!</v>
          </cell>
        </row>
        <row r="13581">
          <cell r="A13581" t="str">
            <v>1002979-6Min.</v>
          </cell>
          <cell r="B13581" t="e">
            <v>#VALUE!</v>
          </cell>
        </row>
        <row r="13582">
          <cell r="A13582" t="str">
            <v>1002979-6Max.</v>
          </cell>
          <cell r="B13582" t="e">
            <v>#VALUE!</v>
          </cell>
        </row>
        <row r="13583">
          <cell r="A13583" t="str">
            <v>1002979-6+ / -</v>
          </cell>
          <cell r="B13583" t="e">
            <v>#VALUE!</v>
          </cell>
        </row>
        <row r="13584">
          <cell r="A13584" t="str">
            <v>1003894-9PARTSHOP</v>
          </cell>
          <cell r="B13584" t="e">
            <v>#VALUE!</v>
          </cell>
        </row>
        <row r="13585">
          <cell r="A13585" t="str">
            <v>1003894-9TTL. RFU</v>
          </cell>
          <cell r="B13585" t="e">
            <v>#VALUE!</v>
          </cell>
        </row>
        <row r="13586">
          <cell r="A13586" t="str">
            <v>1003894-9Min.</v>
          </cell>
          <cell r="B13586" t="e">
            <v>#VALUE!</v>
          </cell>
        </row>
        <row r="13587">
          <cell r="A13587" t="str">
            <v>1003894-9Max.</v>
          </cell>
          <cell r="B13587" t="e">
            <v>#VALUE!</v>
          </cell>
        </row>
        <row r="13588">
          <cell r="A13588" t="str">
            <v>1003894-9+ / -</v>
          </cell>
          <cell r="B13588" t="e">
            <v>#VALUE!</v>
          </cell>
        </row>
        <row r="13589">
          <cell r="A13589" t="str">
            <v>1003889-2PARTSHOP</v>
          </cell>
          <cell r="B13589" t="e">
            <v>#VALUE!</v>
          </cell>
        </row>
        <row r="13590">
          <cell r="A13590" t="str">
            <v>1003889-2TTL. RFU</v>
          </cell>
          <cell r="B13590" t="e">
            <v>#VALUE!</v>
          </cell>
        </row>
        <row r="13591">
          <cell r="A13591" t="str">
            <v>1003889-2Min.</v>
          </cell>
          <cell r="B13591" t="e">
            <v>#VALUE!</v>
          </cell>
        </row>
        <row r="13592">
          <cell r="A13592" t="str">
            <v>1003889-2Max.</v>
          </cell>
          <cell r="B13592" t="e">
            <v>#VALUE!</v>
          </cell>
        </row>
        <row r="13593">
          <cell r="A13593" t="str">
            <v>1003889-2+ / -</v>
          </cell>
          <cell r="B13593" t="e">
            <v>#VALUE!</v>
          </cell>
        </row>
        <row r="13594">
          <cell r="A13594" t="str">
            <v>1004441-8PARTSHOP</v>
          </cell>
          <cell r="B13594" t="e">
            <v>#VALUE!</v>
          </cell>
        </row>
        <row r="13595">
          <cell r="A13595" t="str">
            <v>1004441-8TTL. RFU</v>
          </cell>
          <cell r="B13595" t="e">
            <v>#VALUE!</v>
          </cell>
        </row>
        <row r="13596">
          <cell r="A13596" t="str">
            <v>1004441-8Min.</v>
          </cell>
          <cell r="B13596" t="e">
            <v>#VALUE!</v>
          </cell>
        </row>
        <row r="13597">
          <cell r="A13597" t="str">
            <v>1004441-8Max.</v>
          </cell>
          <cell r="B13597" t="e">
            <v>#VALUE!</v>
          </cell>
        </row>
        <row r="13598">
          <cell r="A13598" t="str">
            <v>1004441-8+ / -</v>
          </cell>
          <cell r="B13598" t="e">
            <v>#VALUE!</v>
          </cell>
        </row>
        <row r="13599">
          <cell r="A13599" t="str">
            <v>1000770-9HOP</v>
          </cell>
          <cell r="B13599" t="e">
            <v>#VALUE!</v>
          </cell>
        </row>
        <row r="13600">
          <cell r="A13600" t="str">
            <v>1000770-9PARTSHOP</v>
          </cell>
          <cell r="B13600" t="e">
            <v>#VALUE!</v>
          </cell>
        </row>
        <row r="13601">
          <cell r="A13601" t="str">
            <v>1000770-9TTL. RFU</v>
          </cell>
          <cell r="B13601" t="e">
            <v>#VALUE!</v>
          </cell>
        </row>
        <row r="13602">
          <cell r="A13602" t="str">
            <v>1000770-9Min.</v>
          </cell>
          <cell r="B13602" t="e">
            <v>#VALUE!</v>
          </cell>
        </row>
        <row r="13603">
          <cell r="A13603" t="str">
            <v>1000770-9Max.</v>
          </cell>
          <cell r="B13603" t="e">
            <v>#VALUE!</v>
          </cell>
        </row>
        <row r="13604">
          <cell r="A13604" t="str">
            <v>1000770-9+ / -</v>
          </cell>
          <cell r="B13604" t="e">
            <v>#VALUE!</v>
          </cell>
        </row>
        <row r="13605">
          <cell r="A13605" t="str">
            <v>1004443-4HOP</v>
          </cell>
          <cell r="B13605" t="e">
            <v>#VALUE!</v>
          </cell>
        </row>
        <row r="13606">
          <cell r="A13606" t="str">
            <v>1004443-4TTL. RFU</v>
          </cell>
          <cell r="B13606" t="e">
            <v>#VALUE!</v>
          </cell>
        </row>
        <row r="13607">
          <cell r="A13607" t="str">
            <v>1004443-4Min.</v>
          </cell>
          <cell r="B13607" t="e">
            <v>#VALUE!</v>
          </cell>
        </row>
        <row r="13608">
          <cell r="A13608" t="str">
            <v>1004443-4Max.</v>
          </cell>
          <cell r="B13608" t="e">
            <v>#VALUE!</v>
          </cell>
        </row>
        <row r="13609">
          <cell r="A13609" t="str">
            <v>1004443-4+ / -</v>
          </cell>
          <cell r="B13609" t="e">
            <v>#VALUE!</v>
          </cell>
        </row>
        <row r="13610">
          <cell r="A13610" t="str">
            <v>1011282-0IGP</v>
          </cell>
          <cell r="B13610" t="e">
            <v>#VALUE!</v>
          </cell>
        </row>
        <row r="13611">
          <cell r="A13611" t="str">
            <v>1011282-0PARTSHOP</v>
          </cell>
          <cell r="B13611" t="e">
            <v>#VALUE!</v>
          </cell>
        </row>
        <row r="13612">
          <cell r="A13612" t="str">
            <v>1011282-0TTL. RFU</v>
          </cell>
          <cell r="B13612" t="e">
            <v>#VALUE!</v>
          </cell>
        </row>
        <row r="13613">
          <cell r="A13613" t="str">
            <v>1011282-0Min.</v>
          </cell>
          <cell r="B13613" t="e">
            <v>#VALUE!</v>
          </cell>
        </row>
        <row r="13614">
          <cell r="A13614" t="str">
            <v>1011282-0Max.</v>
          </cell>
          <cell r="B13614" t="e">
            <v>#VALUE!</v>
          </cell>
        </row>
        <row r="13615">
          <cell r="A13615" t="str">
            <v>1011282-0+ / -</v>
          </cell>
          <cell r="B13615" t="e">
            <v>#VALUE!</v>
          </cell>
        </row>
        <row r="13616">
          <cell r="A13616" t="str">
            <v>1011129-8PARTSHOP</v>
          </cell>
          <cell r="B13616" t="e">
            <v>#VALUE!</v>
          </cell>
        </row>
        <row r="13617">
          <cell r="A13617" t="str">
            <v>1011129-8TTL. RFU</v>
          </cell>
          <cell r="B13617" t="e">
            <v>#VALUE!</v>
          </cell>
        </row>
        <row r="13618">
          <cell r="A13618" t="str">
            <v>1011129-8Min.</v>
          </cell>
          <cell r="B13618" t="e">
            <v>#VALUE!</v>
          </cell>
        </row>
        <row r="13619">
          <cell r="A13619" t="str">
            <v>1011129-8Max.</v>
          </cell>
          <cell r="B13619" t="e">
            <v>#VALUE!</v>
          </cell>
        </row>
        <row r="13620">
          <cell r="A13620" t="str">
            <v>1011129-8+ / -</v>
          </cell>
          <cell r="B13620" t="e">
            <v>#VALUE!</v>
          </cell>
        </row>
        <row r="13621">
          <cell r="A13621" t="str">
            <v>1003008-5PARTSHOP</v>
          </cell>
          <cell r="B13621" t="e">
            <v>#VALUE!</v>
          </cell>
        </row>
        <row r="13622">
          <cell r="A13622" t="str">
            <v>1003008-5TTL. RFU</v>
          </cell>
          <cell r="B13622" t="e">
            <v>#VALUE!</v>
          </cell>
        </row>
        <row r="13623">
          <cell r="A13623" t="str">
            <v>1003008-5Min.</v>
          </cell>
          <cell r="B13623" t="e">
            <v>#VALUE!</v>
          </cell>
        </row>
        <row r="13624">
          <cell r="A13624" t="str">
            <v>1003008-5Max.</v>
          </cell>
          <cell r="B13624" t="e">
            <v>#VALUE!</v>
          </cell>
        </row>
        <row r="13625">
          <cell r="A13625" t="str">
            <v>1003008-5+ / -</v>
          </cell>
          <cell r="B13625" t="e">
            <v>#VALUE!</v>
          </cell>
        </row>
        <row r="13626">
          <cell r="A13626" t="str">
            <v>1011652-4IGP</v>
          </cell>
          <cell r="B13626" t="e">
            <v>#VALUE!</v>
          </cell>
        </row>
        <row r="13627">
          <cell r="A13627" t="str">
            <v>1011652-4TTL. RFU</v>
          </cell>
          <cell r="B13627" t="e">
            <v>#VALUE!</v>
          </cell>
        </row>
        <row r="13628">
          <cell r="A13628" t="str">
            <v>1011652-4Min.</v>
          </cell>
          <cell r="B13628" t="e">
            <v>#VALUE!</v>
          </cell>
        </row>
        <row r="13629">
          <cell r="A13629" t="str">
            <v>1011652-4Max.</v>
          </cell>
          <cell r="B13629" t="e">
            <v>#VALUE!</v>
          </cell>
        </row>
        <row r="13630">
          <cell r="A13630" t="str">
            <v>1011652-4+ / -</v>
          </cell>
          <cell r="B13630" t="e">
            <v>#VALUE!</v>
          </cell>
        </row>
        <row r="13631">
          <cell r="A13631" t="str">
            <v>1000990-6PARTSHOP</v>
          </cell>
          <cell r="B13631" t="e">
            <v>#VALUE!</v>
          </cell>
        </row>
        <row r="13632">
          <cell r="A13632" t="str">
            <v>1000990-6TTL. RFU</v>
          </cell>
          <cell r="B13632" t="e">
            <v>#VALUE!</v>
          </cell>
        </row>
        <row r="13633">
          <cell r="A13633" t="str">
            <v>1000990-6Min.</v>
          </cell>
          <cell r="B13633" t="e">
            <v>#VALUE!</v>
          </cell>
        </row>
        <row r="13634">
          <cell r="A13634" t="str">
            <v>1000990-6Max.</v>
          </cell>
          <cell r="B13634" t="e">
            <v>#VALUE!</v>
          </cell>
        </row>
        <row r="13635">
          <cell r="A13635" t="str">
            <v>1000990-6+ / -</v>
          </cell>
          <cell r="B13635" t="e">
            <v>#VALUE!</v>
          </cell>
        </row>
        <row r="13636">
          <cell r="A13636" t="str">
            <v>1010840-8PARTSHOP</v>
          </cell>
          <cell r="B13636" t="e">
            <v>#VALUE!</v>
          </cell>
        </row>
        <row r="13637">
          <cell r="A13637" t="str">
            <v>1010840-8TTL. RFU</v>
          </cell>
          <cell r="B13637" t="e">
            <v>#VALUE!</v>
          </cell>
        </row>
        <row r="13638">
          <cell r="A13638" t="str">
            <v>1010840-8Min.</v>
          </cell>
          <cell r="B13638" t="e">
            <v>#VALUE!</v>
          </cell>
        </row>
        <row r="13639">
          <cell r="A13639" t="str">
            <v>1010840-8Max.</v>
          </cell>
          <cell r="B13639" t="e">
            <v>#VALUE!</v>
          </cell>
        </row>
        <row r="13640">
          <cell r="A13640" t="str">
            <v>1010840-8+ / -</v>
          </cell>
          <cell r="B13640" t="e">
            <v>#VALUE!</v>
          </cell>
        </row>
        <row r="13641">
          <cell r="A13641" t="str">
            <v>1004192-3HOP</v>
          </cell>
          <cell r="B13641" t="e">
            <v>#VALUE!</v>
          </cell>
        </row>
        <row r="13642">
          <cell r="A13642" t="str">
            <v>1004192-3TTL. RFU</v>
          </cell>
          <cell r="B13642" t="e">
            <v>#VALUE!</v>
          </cell>
        </row>
        <row r="13643">
          <cell r="A13643" t="str">
            <v>1004192-3Min.</v>
          </cell>
          <cell r="B13643" t="e">
            <v>#VALUE!</v>
          </cell>
        </row>
        <row r="13644">
          <cell r="A13644" t="str">
            <v>1004192-3Max.</v>
          </cell>
          <cell r="B13644" t="e">
            <v>#VALUE!</v>
          </cell>
        </row>
        <row r="13645">
          <cell r="A13645" t="str">
            <v>1004192-3+ / -</v>
          </cell>
          <cell r="B13645" t="e">
            <v>#VALUE!</v>
          </cell>
        </row>
        <row r="13646">
          <cell r="A13646" t="str">
            <v>1010994-3IGP</v>
          </cell>
          <cell r="B13646" t="e">
            <v>#VALUE!</v>
          </cell>
        </row>
        <row r="13647">
          <cell r="A13647" t="str">
            <v>1010994-3TTL. RFU</v>
          </cell>
          <cell r="B13647" t="e">
            <v>#VALUE!</v>
          </cell>
        </row>
        <row r="13648">
          <cell r="A13648" t="str">
            <v>1010994-3Min.</v>
          </cell>
          <cell r="B13648" t="e">
            <v>#VALUE!</v>
          </cell>
        </row>
        <row r="13649">
          <cell r="A13649" t="str">
            <v>1010994-3Max.</v>
          </cell>
          <cell r="B13649" t="e">
            <v>#VALUE!</v>
          </cell>
        </row>
        <row r="13650">
          <cell r="A13650" t="str">
            <v>1010994-3+ / -</v>
          </cell>
          <cell r="B13650" t="e">
            <v>#VALUE!</v>
          </cell>
        </row>
        <row r="13651">
          <cell r="A13651" t="str">
            <v>1000922-1PARTSHOP</v>
          </cell>
          <cell r="B13651" t="e">
            <v>#VALUE!</v>
          </cell>
        </row>
        <row r="13652">
          <cell r="A13652" t="str">
            <v>1000922-1TTL. RFU</v>
          </cell>
          <cell r="B13652" t="e">
            <v>#VALUE!</v>
          </cell>
        </row>
        <row r="13653">
          <cell r="A13653" t="str">
            <v>1000922-1Min.</v>
          </cell>
          <cell r="B13653" t="e">
            <v>#VALUE!</v>
          </cell>
        </row>
        <row r="13654">
          <cell r="A13654" t="str">
            <v>1000922-1Max.</v>
          </cell>
          <cell r="B13654" t="e">
            <v>#VALUE!</v>
          </cell>
        </row>
        <row r="13655">
          <cell r="A13655" t="str">
            <v>1000922-1+ / -</v>
          </cell>
          <cell r="B13655" t="e">
            <v>#VALUE!</v>
          </cell>
        </row>
        <row r="13656">
          <cell r="A13656" t="str">
            <v>1004784-0HOP</v>
          </cell>
          <cell r="B13656" t="e">
            <v>#VALUE!</v>
          </cell>
        </row>
        <row r="13657">
          <cell r="A13657" t="str">
            <v>1004784-0TTL. RFU</v>
          </cell>
          <cell r="B13657" t="e">
            <v>#VALUE!</v>
          </cell>
        </row>
        <row r="13658">
          <cell r="A13658" t="str">
            <v>1004784-0Min.</v>
          </cell>
          <cell r="B13658" t="e">
            <v>#VALUE!</v>
          </cell>
        </row>
        <row r="13659">
          <cell r="A13659" t="str">
            <v>1004784-0Max.</v>
          </cell>
          <cell r="B13659" t="e">
            <v>#VALUE!</v>
          </cell>
        </row>
        <row r="13660">
          <cell r="A13660" t="str">
            <v>1004784-0+ / -</v>
          </cell>
          <cell r="B13660" t="e">
            <v>#VALUE!</v>
          </cell>
        </row>
        <row r="13661">
          <cell r="A13661" t="str">
            <v>1001153-6HOP</v>
          </cell>
          <cell r="B13661" t="e">
            <v>#VALUE!</v>
          </cell>
        </row>
        <row r="13662">
          <cell r="A13662" t="str">
            <v>1001153-6PARTSHOP</v>
          </cell>
          <cell r="B13662" t="e">
            <v>#VALUE!</v>
          </cell>
        </row>
        <row r="13663">
          <cell r="A13663" t="str">
            <v>1001153-6TTL. RFU</v>
          </cell>
          <cell r="B13663" t="e">
            <v>#VALUE!</v>
          </cell>
        </row>
        <row r="13664">
          <cell r="A13664" t="str">
            <v>1001153-6Min.</v>
          </cell>
          <cell r="B13664" t="e">
            <v>#VALUE!</v>
          </cell>
        </row>
        <row r="13665">
          <cell r="A13665" t="str">
            <v>1001153-6Max.</v>
          </cell>
          <cell r="B13665" t="e">
            <v>#VALUE!</v>
          </cell>
        </row>
        <row r="13666">
          <cell r="A13666" t="str">
            <v>1001153-6+ / -</v>
          </cell>
          <cell r="B13666" t="e">
            <v>#VALUE!</v>
          </cell>
        </row>
        <row r="13667">
          <cell r="A13667" t="str">
            <v>1011478-5IGP</v>
          </cell>
          <cell r="B13667" t="e">
            <v>#VALUE!</v>
          </cell>
        </row>
        <row r="13668">
          <cell r="A13668" t="str">
            <v>1011478-5TTL. RFU</v>
          </cell>
          <cell r="B13668" t="e">
            <v>#VALUE!</v>
          </cell>
        </row>
        <row r="13669">
          <cell r="A13669" t="str">
            <v>1011478-5Min.</v>
          </cell>
          <cell r="B13669" t="e">
            <v>#VALUE!</v>
          </cell>
        </row>
        <row r="13670">
          <cell r="A13670" t="str">
            <v>1011478-5Max.</v>
          </cell>
          <cell r="B13670" t="e">
            <v>#VALUE!</v>
          </cell>
        </row>
        <row r="13671">
          <cell r="A13671" t="str">
            <v>1011478-5+ / -</v>
          </cell>
          <cell r="B13671" t="e">
            <v>#VALUE!</v>
          </cell>
        </row>
        <row r="13672">
          <cell r="A13672" t="str">
            <v>1011327-4IGP</v>
          </cell>
          <cell r="B13672" t="e">
            <v>#VALUE!</v>
          </cell>
        </row>
        <row r="13673">
          <cell r="A13673" t="str">
            <v>1011327-4PARTSHOP</v>
          </cell>
          <cell r="B13673" t="e">
            <v>#VALUE!</v>
          </cell>
        </row>
        <row r="13674">
          <cell r="A13674" t="str">
            <v>1011327-4TTL. RFU</v>
          </cell>
          <cell r="B13674" t="e">
            <v>#VALUE!</v>
          </cell>
        </row>
        <row r="13675">
          <cell r="A13675" t="str">
            <v>1011327-4Min.</v>
          </cell>
          <cell r="B13675" t="e">
            <v>#VALUE!</v>
          </cell>
        </row>
        <row r="13676">
          <cell r="A13676" t="str">
            <v>1011327-4Max.</v>
          </cell>
          <cell r="B13676" t="e">
            <v>#VALUE!</v>
          </cell>
        </row>
        <row r="13677">
          <cell r="A13677" t="str">
            <v>1011327-4+ / -</v>
          </cell>
          <cell r="B13677" t="e">
            <v>#VALUE!</v>
          </cell>
        </row>
        <row r="13678">
          <cell r="A13678" t="str">
            <v>1001094-7PARTSHOP</v>
          </cell>
          <cell r="B13678">
            <v>148649</v>
          </cell>
        </row>
        <row r="13679">
          <cell r="A13679" t="str">
            <v>1001094-7TTL. RFU</v>
          </cell>
          <cell r="B13679" t="e">
            <v>#VALUE!</v>
          </cell>
        </row>
        <row r="13680">
          <cell r="A13680" t="str">
            <v>1001094-7Min.</v>
          </cell>
          <cell r="B13680" t="e">
            <v>#VALUE!</v>
          </cell>
        </row>
        <row r="13681">
          <cell r="A13681" t="str">
            <v>1001094-7Max.</v>
          </cell>
          <cell r="B13681" t="e">
            <v>#VALUE!</v>
          </cell>
        </row>
        <row r="13682">
          <cell r="A13682" t="str">
            <v>1001094-7+ / -</v>
          </cell>
          <cell r="B13682" t="e">
            <v>#VALUE!</v>
          </cell>
        </row>
        <row r="13683">
          <cell r="A13683" t="str">
            <v>1011185-9PARTSHOP</v>
          </cell>
          <cell r="B13683" t="e">
            <v>#VALUE!</v>
          </cell>
        </row>
        <row r="13684">
          <cell r="A13684" t="str">
            <v>1011185-9TTL. RFU</v>
          </cell>
          <cell r="B13684" t="e">
            <v>#VALUE!</v>
          </cell>
        </row>
        <row r="13685">
          <cell r="A13685" t="str">
            <v>1011185-9Min.</v>
          </cell>
          <cell r="B13685" t="e">
            <v>#VALUE!</v>
          </cell>
        </row>
        <row r="13686">
          <cell r="A13686" t="str">
            <v>1011185-9Max.</v>
          </cell>
          <cell r="B13686" t="e">
            <v>#VALUE!</v>
          </cell>
        </row>
        <row r="13687">
          <cell r="A13687" t="str">
            <v>1011185-9+ / -</v>
          </cell>
          <cell r="B13687" t="e">
            <v>#VALUE!</v>
          </cell>
        </row>
        <row r="13688">
          <cell r="A13688" t="str">
            <v>1001413-6PARTSHOP</v>
          </cell>
          <cell r="B13688" t="e">
            <v>#VALUE!</v>
          </cell>
        </row>
        <row r="13689">
          <cell r="A13689" t="str">
            <v>1001413-6TTL. RFU</v>
          </cell>
          <cell r="B13689" t="e">
            <v>#VALUE!</v>
          </cell>
        </row>
        <row r="13690">
          <cell r="A13690" t="str">
            <v>1001413-6Min.</v>
          </cell>
          <cell r="B13690" t="e">
            <v>#VALUE!</v>
          </cell>
        </row>
        <row r="13691">
          <cell r="A13691" t="str">
            <v>1001413-6Max.</v>
          </cell>
          <cell r="B13691" t="e">
            <v>#VALUE!</v>
          </cell>
        </row>
        <row r="13692">
          <cell r="A13692" t="str">
            <v>1001413-6+ / -</v>
          </cell>
          <cell r="B13692" t="e">
            <v>#VALUE!</v>
          </cell>
        </row>
        <row r="13693">
          <cell r="A13693" t="str">
            <v>1000745-8PARTSHOP</v>
          </cell>
          <cell r="B13693" t="e">
            <v>#VALUE!</v>
          </cell>
        </row>
        <row r="13694">
          <cell r="A13694" t="str">
            <v>1000745-8TTL. RFU</v>
          </cell>
          <cell r="B13694" t="e">
            <v>#VALUE!</v>
          </cell>
        </row>
        <row r="13695">
          <cell r="A13695" t="str">
            <v>1000745-8Min.</v>
          </cell>
          <cell r="B13695" t="e">
            <v>#VALUE!</v>
          </cell>
        </row>
        <row r="13696">
          <cell r="A13696" t="str">
            <v>1000745-8Max.</v>
          </cell>
          <cell r="B13696" t="e">
            <v>#VALUE!</v>
          </cell>
        </row>
        <row r="13697">
          <cell r="A13697" t="str">
            <v>1000745-8+ / -</v>
          </cell>
          <cell r="B13697" t="e">
            <v>#VALUE!</v>
          </cell>
        </row>
        <row r="13698">
          <cell r="A13698" t="str">
            <v>1011184-0PARTSHOP</v>
          </cell>
          <cell r="B13698" t="e">
            <v>#VALUE!</v>
          </cell>
        </row>
        <row r="13699">
          <cell r="A13699" t="str">
            <v>1011184-0TTL. RFU</v>
          </cell>
          <cell r="B13699" t="e">
            <v>#VALUE!</v>
          </cell>
        </row>
        <row r="13700">
          <cell r="A13700" t="str">
            <v>1011184-0Min.</v>
          </cell>
          <cell r="B13700" t="e">
            <v>#VALUE!</v>
          </cell>
        </row>
        <row r="13701">
          <cell r="A13701" t="str">
            <v>1011184-0Max.</v>
          </cell>
          <cell r="B13701" t="e">
            <v>#VALUE!</v>
          </cell>
        </row>
        <row r="13702">
          <cell r="A13702" t="str">
            <v>1011184-0+ / -</v>
          </cell>
          <cell r="B13702" t="e">
            <v>#VALUE!</v>
          </cell>
        </row>
        <row r="13703">
          <cell r="A13703" t="str">
            <v>1001019-1PARTSHOP</v>
          </cell>
          <cell r="B13703" t="e">
            <v>#VALUE!</v>
          </cell>
        </row>
        <row r="13704">
          <cell r="A13704" t="str">
            <v>1001019-1TTL. RFU</v>
          </cell>
          <cell r="B13704" t="e">
            <v>#VALUE!</v>
          </cell>
        </row>
        <row r="13705">
          <cell r="A13705" t="str">
            <v>1001019-1Min.</v>
          </cell>
          <cell r="B13705" t="e">
            <v>#VALUE!</v>
          </cell>
        </row>
        <row r="13706">
          <cell r="A13706" t="str">
            <v>1001019-1Max.</v>
          </cell>
          <cell r="B13706" t="e">
            <v>#VALUE!</v>
          </cell>
        </row>
        <row r="13707">
          <cell r="A13707" t="str">
            <v>1001019-1+ / -</v>
          </cell>
          <cell r="B13707" t="e">
            <v>#VALUE!</v>
          </cell>
        </row>
        <row r="13708">
          <cell r="A13708" t="str">
            <v>1001018-1PARTSHOP</v>
          </cell>
          <cell r="B13708" t="e">
            <v>#VALUE!</v>
          </cell>
        </row>
        <row r="13709">
          <cell r="A13709" t="str">
            <v>1001018-1TTL. RFU</v>
          </cell>
          <cell r="B13709" t="e">
            <v>#VALUE!</v>
          </cell>
        </row>
        <row r="13710">
          <cell r="A13710" t="str">
            <v>1001018-1Min.</v>
          </cell>
          <cell r="B13710" t="e">
            <v>#VALUE!</v>
          </cell>
        </row>
        <row r="13711">
          <cell r="A13711" t="str">
            <v>1001018-1Max.</v>
          </cell>
          <cell r="B13711" t="e">
            <v>#VALUE!</v>
          </cell>
        </row>
        <row r="13712">
          <cell r="A13712" t="str">
            <v>1001018-1+ / -</v>
          </cell>
          <cell r="B13712" t="e">
            <v>#VALUE!</v>
          </cell>
        </row>
        <row r="13713">
          <cell r="A13713" t="str">
            <v>1011682-6BEKAS</v>
          </cell>
          <cell r="B13713" t="e">
            <v>#VALUE!</v>
          </cell>
        </row>
        <row r="13714">
          <cell r="A13714" t="str">
            <v>1011682-6TTL. RFU</v>
          </cell>
          <cell r="B13714" t="e">
            <v>#VALUE!</v>
          </cell>
        </row>
        <row r="13715">
          <cell r="A13715" t="str">
            <v>1011682-6Min.</v>
          </cell>
          <cell r="B13715" t="e">
            <v>#VALUE!</v>
          </cell>
        </row>
        <row r="13716">
          <cell r="A13716" t="str">
            <v>1011682-6Max.</v>
          </cell>
          <cell r="B13716" t="e">
            <v>#VALUE!</v>
          </cell>
        </row>
        <row r="13717">
          <cell r="A13717" t="str">
            <v>1011682-6+ / -</v>
          </cell>
          <cell r="B13717" t="e">
            <v>#VALUE!</v>
          </cell>
        </row>
        <row r="13718">
          <cell r="A13718" t="str">
            <v>1003511-7HSLREPAIR</v>
          </cell>
          <cell r="B13718">
            <v>555682</v>
          </cell>
        </row>
        <row r="13719">
          <cell r="A13719" t="str">
            <v>1003511-7TTL. RFU</v>
          </cell>
          <cell r="B13719" t="e">
            <v>#VALUE!</v>
          </cell>
        </row>
        <row r="13720">
          <cell r="A13720" t="str">
            <v>1003511-7Min.</v>
          </cell>
          <cell r="B13720" t="e">
            <v>#VALUE!</v>
          </cell>
        </row>
        <row r="13721">
          <cell r="A13721" t="str">
            <v>1003511-7Max.</v>
          </cell>
          <cell r="B13721" t="e">
            <v>#VALUE!</v>
          </cell>
        </row>
        <row r="13722">
          <cell r="A13722" t="str">
            <v>1003511-7+ / -</v>
          </cell>
          <cell r="B13722" t="e">
            <v>#VALUE!</v>
          </cell>
        </row>
        <row r="13723">
          <cell r="A13723" t="str">
            <v>1002922-2BAHAN</v>
          </cell>
          <cell r="B13723" t="e">
            <v>#VALUE!</v>
          </cell>
        </row>
        <row r="13724">
          <cell r="A13724" t="str">
            <v>1002922-2HSLREPAIR</v>
          </cell>
          <cell r="B13724" t="e">
            <v>#VALUE!</v>
          </cell>
        </row>
        <row r="13725">
          <cell r="A13725" t="str">
            <v>1002922-2BEKAS</v>
          </cell>
          <cell r="B13725" t="e">
            <v>#VALUE!</v>
          </cell>
        </row>
        <row r="13726">
          <cell r="A13726" t="str">
            <v>1002922-2TTL. RFU</v>
          </cell>
          <cell r="B13726" t="e">
            <v>#VALUE!</v>
          </cell>
        </row>
        <row r="13727">
          <cell r="A13727" t="str">
            <v>1002922-2Min.</v>
          </cell>
          <cell r="B13727" t="e">
            <v>#VALUE!</v>
          </cell>
        </row>
        <row r="13728">
          <cell r="A13728" t="str">
            <v>1002922-2Max.</v>
          </cell>
          <cell r="B13728" t="e">
            <v>#VALUE!</v>
          </cell>
        </row>
        <row r="13729">
          <cell r="A13729" t="str">
            <v>1002922-2+ / -</v>
          </cell>
          <cell r="B13729" t="e">
            <v>#VALUE!</v>
          </cell>
        </row>
        <row r="13730">
          <cell r="A13730" t="str">
            <v>1002935-4BEKAS</v>
          </cell>
          <cell r="B13730" t="e">
            <v>#VALUE!</v>
          </cell>
        </row>
        <row r="13731">
          <cell r="A13731" t="str">
            <v>1002935-4TTL. RFU</v>
          </cell>
          <cell r="B13731" t="e">
            <v>#VALUE!</v>
          </cell>
        </row>
        <row r="13732">
          <cell r="A13732" t="str">
            <v>1002935-4Min.</v>
          </cell>
          <cell r="B13732" t="e">
            <v>#VALUE!</v>
          </cell>
        </row>
        <row r="13733">
          <cell r="A13733" t="str">
            <v>1002935-4Max.</v>
          </cell>
          <cell r="B13733" t="e">
            <v>#VALUE!</v>
          </cell>
        </row>
        <row r="13734">
          <cell r="A13734" t="str">
            <v>1002935-4+ / -</v>
          </cell>
          <cell r="B13734" t="e">
            <v>#VALUE!</v>
          </cell>
        </row>
        <row r="13735">
          <cell r="A13735" t="str">
            <v>1002896-1HSLREPAIR</v>
          </cell>
          <cell r="B13735" t="e">
            <v>#VALUE!</v>
          </cell>
        </row>
        <row r="13736">
          <cell r="A13736" t="str">
            <v>1002896-1TTL. RFU</v>
          </cell>
          <cell r="B13736" t="e">
            <v>#VALUE!</v>
          </cell>
        </row>
        <row r="13737">
          <cell r="A13737" t="str">
            <v>1002896-1Min.</v>
          </cell>
          <cell r="B13737" t="e">
            <v>#VALUE!</v>
          </cell>
        </row>
        <row r="13738">
          <cell r="A13738" t="str">
            <v>1002896-1Max.</v>
          </cell>
          <cell r="B13738" t="e">
            <v>#VALUE!</v>
          </cell>
        </row>
        <row r="13739">
          <cell r="A13739" t="str">
            <v>1002896-1+ / -</v>
          </cell>
          <cell r="B13739" t="e">
            <v>#VALUE!</v>
          </cell>
        </row>
        <row r="13740">
          <cell r="A13740" t="str">
            <v>1011694-1BEKAS</v>
          </cell>
          <cell r="B13740" t="e">
            <v>#VALUE!</v>
          </cell>
        </row>
        <row r="13741">
          <cell r="A13741" t="str">
            <v>1011694-1TTL. RFU</v>
          </cell>
          <cell r="B13741" t="e">
            <v>#VALUE!</v>
          </cell>
        </row>
        <row r="13742">
          <cell r="A13742" t="str">
            <v>1011694-1Min.</v>
          </cell>
          <cell r="B13742" t="e">
            <v>#VALUE!</v>
          </cell>
        </row>
        <row r="13743">
          <cell r="A13743" t="str">
            <v>1011694-1Max.</v>
          </cell>
          <cell r="B13743" t="e">
            <v>#VALUE!</v>
          </cell>
        </row>
        <row r="13744">
          <cell r="A13744" t="str">
            <v>1011694-1+ / -</v>
          </cell>
          <cell r="B13744" t="e">
            <v>#VALUE!</v>
          </cell>
        </row>
        <row r="13745">
          <cell r="A13745" t="str">
            <v>1002939-7HSLREPAIR</v>
          </cell>
          <cell r="B13745" t="e">
            <v>#VALUE!</v>
          </cell>
        </row>
        <row r="13746">
          <cell r="A13746" t="str">
            <v>1002939-7BEKAS</v>
          </cell>
          <cell r="B13746" t="e">
            <v>#VALUE!</v>
          </cell>
        </row>
        <row r="13747">
          <cell r="A13747" t="str">
            <v>1002939-7TTL. RFU</v>
          </cell>
          <cell r="B13747" t="e">
            <v>#VALUE!</v>
          </cell>
        </row>
        <row r="13748">
          <cell r="A13748" t="str">
            <v>1002939-7Min.</v>
          </cell>
          <cell r="B13748" t="e">
            <v>#VALUE!</v>
          </cell>
        </row>
        <row r="13749">
          <cell r="A13749" t="str">
            <v>1002939-7Max.</v>
          </cell>
          <cell r="B13749" t="e">
            <v>#VALUE!</v>
          </cell>
        </row>
        <row r="13750">
          <cell r="A13750" t="str">
            <v>1002939-7+ / -</v>
          </cell>
          <cell r="B13750" t="e">
            <v>#VALUE!</v>
          </cell>
        </row>
        <row r="13751">
          <cell r="A13751" t="str">
            <v>1002968-0HSLREPAIR</v>
          </cell>
          <cell r="B13751" t="e">
            <v>#VALUE!</v>
          </cell>
        </row>
        <row r="13752">
          <cell r="A13752" t="str">
            <v>1002968-0BEKAS</v>
          </cell>
          <cell r="B13752" t="e">
            <v>#VALUE!</v>
          </cell>
        </row>
        <row r="13753">
          <cell r="A13753" t="str">
            <v>1002968-0TTL. RFU</v>
          </cell>
          <cell r="B13753" t="e">
            <v>#VALUE!</v>
          </cell>
        </row>
        <row r="13754">
          <cell r="A13754" t="str">
            <v>1002968-0Min.</v>
          </cell>
          <cell r="B13754" t="e">
            <v>#VALUE!</v>
          </cell>
        </row>
        <row r="13755">
          <cell r="A13755" t="str">
            <v>1002968-0Max.</v>
          </cell>
          <cell r="B13755" t="e">
            <v>#VALUE!</v>
          </cell>
        </row>
        <row r="13756">
          <cell r="A13756" t="str">
            <v>1002968-0+ / -</v>
          </cell>
          <cell r="B13756" t="e">
            <v>#VALUE!</v>
          </cell>
        </row>
        <row r="13757">
          <cell r="A13757" t="str">
            <v>1002942-7BAHAN</v>
          </cell>
          <cell r="B13757" t="e">
            <v>#VALUE!</v>
          </cell>
        </row>
        <row r="13758">
          <cell r="A13758" t="str">
            <v>1002942-7HSLREPAIR</v>
          </cell>
          <cell r="B13758" t="e">
            <v>#VALUE!</v>
          </cell>
        </row>
        <row r="13759">
          <cell r="A13759" t="str">
            <v>1002942-7BEKAS</v>
          </cell>
          <cell r="B13759">
            <v>0</v>
          </cell>
        </row>
        <row r="13760">
          <cell r="A13760" t="str">
            <v>1002942-7PARTSHOP</v>
          </cell>
          <cell r="B13760" t="e">
            <v>#VALUE!</v>
          </cell>
        </row>
        <row r="13761">
          <cell r="A13761" t="str">
            <v>1002942-7TTL. RFU</v>
          </cell>
          <cell r="B13761" t="e">
            <v>#VALUE!</v>
          </cell>
        </row>
        <row r="13762">
          <cell r="A13762" t="str">
            <v>1002942-7Min.</v>
          </cell>
          <cell r="B13762" t="e">
            <v>#VALUE!</v>
          </cell>
        </row>
        <row r="13763">
          <cell r="A13763" t="str">
            <v>1002942-7Max.</v>
          </cell>
          <cell r="B13763" t="e">
            <v>#VALUE!</v>
          </cell>
        </row>
        <row r="13764">
          <cell r="A13764" t="str">
            <v>1002942-7+ / -</v>
          </cell>
          <cell r="B13764" t="e">
            <v>#VALUE!</v>
          </cell>
        </row>
        <row r="13765">
          <cell r="A13765" t="str">
            <v>1003464-1HSLREPAIR</v>
          </cell>
          <cell r="B13765" t="e">
            <v>#VALUE!</v>
          </cell>
        </row>
        <row r="13766">
          <cell r="A13766" t="str">
            <v>1003464-1BEKAS</v>
          </cell>
          <cell r="B13766" t="e">
            <v>#VALUE!</v>
          </cell>
        </row>
        <row r="13767">
          <cell r="A13767" t="str">
            <v>1003464-1TTL. RFU</v>
          </cell>
          <cell r="B13767" t="e">
            <v>#VALUE!</v>
          </cell>
        </row>
        <row r="13768">
          <cell r="A13768" t="str">
            <v>1003464-1Min.</v>
          </cell>
          <cell r="B13768" t="e">
            <v>#VALUE!</v>
          </cell>
        </row>
        <row r="13769">
          <cell r="A13769" t="str">
            <v>1003464-1Max.</v>
          </cell>
          <cell r="B13769" t="e">
            <v>#VALUE!</v>
          </cell>
        </row>
        <row r="13770">
          <cell r="A13770" t="str">
            <v>1003464-1+ / -</v>
          </cell>
          <cell r="B13770" t="e">
            <v>#VALUE!</v>
          </cell>
        </row>
        <row r="13771">
          <cell r="A13771" t="str">
            <v>1002985-0HSLREPAIR</v>
          </cell>
          <cell r="B13771" t="e">
            <v>#VALUE!</v>
          </cell>
        </row>
        <row r="13772">
          <cell r="A13772" t="str">
            <v>1002985-0TTL. RFU</v>
          </cell>
          <cell r="B13772" t="e">
            <v>#VALUE!</v>
          </cell>
        </row>
        <row r="13773">
          <cell r="A13773" t="str">
            <v>1002985-0Min.</v>
          </cell>
          <cell r="B13773" t="e">
            <v>#VALUE!</v>
          </cell>
        </row>
        <row r="13774">
          <cell r="A13774" t="str">
            <v>1002985-0Max.</v>
          </cell>
          <cell r="B13774" t="e">
            <v>#VALUE!</v>
          </cell>
        </row>
        <row r="13775">
          <cell r="A13775" t="str">
            <v>1002985-0+ / -</v>
          </cell>
          <cell r="B13775" t="e">
            <v>#VALUE!</v>
          </cell>
        </row>
        <row r="13776">
          <cell r="A13776" t="str">
            <v>1004167-2PARTSHOP</v>
          </cell>
          <cell r="B13776" t="e">
            <v>#VALUE!</v>
          </cell>
        </row>
        <row r="13777">
          <cell r="A13777" t="str">
            <v>1004167-2TTL. RFU</v>
          </cell>
          <cell r="B13777" t="e">
            <v>#VALUE!</v>
          </cell>
        </row>
        <row r="13778">
          <cell r="A13778" t="str">
            <v>1004167-2Min.</v>
          </cell>
          <cell r="B13778" t="e">
            <v>#VALUE!</v>
          </cell>
        </row>
        <row r="13779">
          <cell r="A13779" t="str">
            <v>1004167-2Max.</v>
          </cell>
          <cell r="B13779" t="e">
            <v>#VALUE!</v>
          </cell>
        </row>
        <row r="13780">
          <cell r="A13780" t="str">
            <v>1004167-2+ / -</v>
          </cell>
          <cell r="B13780" t="e">
            <v>#VALUE!</v>
          </cell>
        </row>
        <row r="13781">
          <cell r="A13781" t="str">
            <v>1011294-4IGP</v>
          </cell>
          <cell r="B13781" t="e">
            <v>#VALUE!</v>
          </cell>
        </row>
        <row r="13782">
          <cell r="A13782" t="str">
            <v>1011294-4TTL. RFU</v>
          </cell>
          <cell r="B13782" t="e">
            <v>#VALUE!</v>
          </cell>
        </row>
        <row r="13783">
          <cell r="A13783" t="str">
            <v>1011294-4Min.</v>
          </cell>
          <cell r="B13783" t="e">
            <v>#VALUE!</v>
          </cell>
        </row>
        <row r="13784">
          <cell r="A13784" t="str">
            <v>1011294-4Max.</v>
          </cell>
          <cell r="B13784" t="e">
            <v>#VALUE!</v>
          </cell>
        </row>
        <row r="13785">
          <cell r="A13785" t="str">
            <v>1011294-4+ / -</v>
          </cell>
          <cell r="B13785" t="e">
            <v>#VALUE!</v>
          </cell>
        </row>
        <row r="13786">
          <cell r="A13786" t="str">
            <v>1000357-6PARTSHOP</v>
          </cell>
          <cell r="B13786">
            <v>64581</v>
          </cell>
        </row>
        <row r="13787">
          <cell r="A13787" t="str">
            <v>1000357-6TTL. RFU</v>
          </cell>
          <cell r="B13787" t="e">
            <v>#VALUE!</v>
          </cell>
        </row>
        <row r="13788">
          <cell r="A13788" t="str">
            <v>1000357-6Min.</v>
          </cell>
          <cell r="B13788" t="e">
            <v>#VALUE!</v>
          </cell>
        </row>
        <row r="13789">
          <cell r="A13789" t="str">
            <v>1000357-6Max.</v>
          </cell>
          <cell r="B13789" t="e">
            <v>#VALUE!</v>
          </cell>
        </row>
        <row r="13790">
          <cell r="A13790" t="str">
            <v>1000357-6+ / -</v>
          </cell>
          <cell r="B13790" t="e">
            <v>#VALUE!</v>
          </cell>
        </row>
        <row r="13791">
          <cell r="A13791" t="str">
            <v>1000303-7PARTSHOP</v>
          </cell>
          <cell r="B13791">
            <v>85000</v>
          </cell>
        </row>
        <row r="13792">
          <cell r="A13792" t="str">
            <v>1000303-7TTL. RFU</v>
          </cell>
          <cell r="B13792" t="e">
            <v>#VALUE!</v>
          </cell>
        </row>
        <row r="13793">
          <cell r="A13793" t="str">
            <v>1000303-7Min.</v>
          </cell>
          <cell r="B13793" t="e">
            <v>#VALUE!</v>
          </cell>
        </row>
        <row r="13794">
          <cell r="A13794" t="str">
            <v>1000303-7Max.</v>
          </cell>
          <cell r="B13794" t="e">
            <v>#VALUE!</v>
          </cell>
        </row>
        <row r="13795">
          <cell r="A13795" t="str">
            <v>1000303-7+ / -</v>
          </cell>
          <cell r="B13795" t="e">
            <v>#VALUE!</v>
          </cell>
        </row>
        <row r="13796">
          <cell r="A13796" t="str">
            <v>1001436-5PARTSHOP</v>
          </cell>
          <cell r="B13796" t="e">
            <v>#VALUE!</v>
          </cell>
        </row>
        <row r="13797">
          <cell r="A13797" t="str">
            <v>1001436-5TTL. RFU</v>
          </cell>
          <cell r="B13797" t="e">
            <v>#VALUE!</v>
          </cell>
        </row>
        <row r="13798">
          <cell r="A13798" t="str">
            <v>1001436-5Min.</v>
          </cell>
          <cell r="B13798" t="e">
            <v>#VALUE!</v>
          </cell>
        </row>
        <row r="13799">
          <cell r="A13799" t="str">
            <v>1001436-5Max.</v>
          </cell>
          <cell r="B13799" t="e">
            <v>#VALUE!</v>
          </cell>
        </row>
        <row r="13800">
          <cell r="A13800" t="str">
            <v>1001436-5+ / -</v>
          </cell>
          <cell r="B13800" t="e">
            <v>#VALUE!</v>
          </cell>
        </row>
        <row r="13801">
          <cell r="A13801" t="str">
            <v>1003218-5BEKAS</v>
          </cell>
          <cell r="B13801" t="e">
            <v>#VALUE!</v>
          </cell>
        </row>
        <row r="13802">
          <cell r="A13802" t="str">
            <v>1003218-5PARTSHOP</v>
          </cell>
          <cell r="B13802">
            <v>38795</v>
          </cell>
        </row>
        <row r="13803">
          <cell r="A13803" t="str">
            <v>1003218-5TTL. RFU</v>
          </cell>
          <cell r="B13803" t="e">
            <v>#VALUE!</v>
          </cell>
        </row>
        <row r="13804">
          <cell r="A13804" t="str">
            <v>1003218-5Min.</v>
          </cell>
          <cell r="B13804" t="e">
            <v>#VALUE!</v>
          </cell>
        </row>
        <row r="13805">
          <cell r="A13805" t="str">
            <v>1003218-5Max.</v>
          </cell>
          <cell r="B13805" t="e">
            <v>#VALUE!</v>
          </cell>
        </row>
        <row r="13806">
          <cell r="A13806" t="str">
            <v>1003218-5+ / -</v>
          </cell>
          <cell r="B13806" t="e">
            <v>#VALUE!</v>
          </cell>
        </row>
        <row r="13807">
          <cell r="A13807" t="str">
            <v>1003229-0PARTSHOP</v>
          </cell>
          <cell r="B13807" t="e">
            <v>#VALUE!</v>
          </cell>
        </row>
        <row r="13808">
          <cell r="A13808" t="str">
            <v>1003229-0TTL. RFU</v>
          </cell>
          <cell r="B13808" t="e">
            <v>#VALUE!</v>
          </cell>
        </row>
        <row r="13809">
          <cell r="A13809" t="str">
            <v>1003229-0Min.</v>
          </cell>
          <cell r="B13809" t="e">
            <v>#VALUE!</v>
          </cell>
        </row>
        <row r="13810">
          <cell r="A13810" t="str">
            <v>1003229-0Max.</v>
          </cell>
          <cell r="B13810" t="e">
            <v>#VALUE!</v>
          </cell>
        </row>
        <row r="13811">
          <cell r="A13811" t="str">
            <v>1003229-0+ / -</v>
          </cell>
          <cell r="B13811" t="e">
            <v>#VALUE!</v>
          </cell>
        </row>
        <row r="13812">
          <cell r="A13812" t="str">
            <v>1009955-7PARTSHOP</v>
          </cell>
          <cell r="B13812" t="e">
            <v>#VALUE!</v>
          </cell>
        </row>
        <row r="13813">
          <cell r="A13813" t="str">
            <v>1009955-7TTL. RFU</v>
          </cell>
          <cell r="B13813" t="e">
            <v>#VALUE!</v>
          </cell>
        </row>
        <row r="13814">
          <cell r="A13814" t="str">
            <v>1009955-7Min.</v>
          </cell>
          <cell r="B13814" t="e">
            <v>#VALUE!</v>
          </cell>
        </row>
        <row r="13815">
          <cell r="A13815" t="str">
            <v>1009955-7Max.</v>
          </cell>
          <cell r="B13815" t="e">
            <v>#VALUE!</v>
          </cell>
        </row>
        <row r="13816">
          <cell r="A13816" t="str">
            <v>1009955-7+ / -</v>
          </cell>
          <cell r="B13816" t="e">
            <v>#VALUE!</v>
          </cell>
        </row>
        <row r="13817">
          <cell r="A13817" t="str">
            <v>1003888-4IMPORTIR</v>
          </cell>
          <cell r="B13817" t="e">
            <v>#VALUE!</v>
          </cell>
        </row>
        <row r="13818">
          <cell r="A13818" t="str">
            <v>1003888-4TTL. RFU</v>
          </cell>
          <cell r="B13818" t="e">
            <v>#VALUE!</v>
          </cell>
        </row>
        <row r="13819">
          <cell r="A13819" t="str">
            <v>1003888-4Min.</v>
          </cell>
          <cell r="B13819" t="e">
            <v>#VALUE!</v>
          </cell>
        </row>
        <row r="13820">
          <cell r="A13820" t="str">
            <v>1003888-4Max.</v>
          </cell>
          <cell r="B13820" t="e">
            <v>#VALUE!</v>
          </cell>
        </row>
        <row r="13821">
          <cell r="A13821" t="str">
            <v>1003888-4+ / -</v>
          </cell>
          <cell r="B13821" t="e">
            <v>#VALUE!</v>
          </cell>
        </row>
        <row r="13822">
          <cell r="A13822" t="str">
            <v>1004246-6BEKAS</v>
          </cell>
          <cell r="B13822" t="e">
            <v>#VALUE!</v>
          </cell>
        </row>
        <row r="13823">
          <cell r="A13823" t="str">
            <v>1004246-6TTL. RFU</v>
          </cell>
          <cell r="B13823" t="e">
            <v>#VALUE!</v>
          </cell>
        </row>
        <row r="13824">
          <cell r="A13824" t="str">
            <v>1004246-6Min.</v>
          </cell>
          <cell r="B13824" t="e">
            <v>#VALUE!</v>
          </cell>
        </row>
        <row r="13825">
          <cell r="A13825" t="str">
            <v>1004246-6Max.</v>
          </cell>
          <cell r="B13825" t="e">
            <v>#VALUE!</v>
          </cell>
        </row>
        <row r="13826">
          <cell r="A13826" t="str">
            <v>1004246-6+ / -</v>
          </cell>
          <cell r="B13826" t="e">
            <v>#VALUE!</v>
          </cell>
        </row>
        <row r="13827">
          <cell r="A13827" t="str">
            <v>1004319-5PARTSHOP</v>
          </cell>
          <cell r="B13827" t="e">
            <v>#VALUE!</v>
          </cell>
        </row>
        <row r="13828">
          <cell r="A13828" t="str">
            <v>1004319-5TTL. RFU</v>
          </cell>
          <cell r="B13828" t="e">
            <v>#VALUE!</v>
          </cell>
        </row>
        <row r="13829">
          <cell r="A13829" t="str">
            <v>1004319-5Min.</v>
          </cell>
          <cell r="B13829" t="e">
            <v>#VALUE!</v>
          </cell>
        </row>
        <row r="13830">
          <cell r="A13830" t="str">
            <v>1004319-5Max.</v>
          </cell>
          <cell r="B13830" t="e">
            <v>#VALUE!</v>
          </cell>
        </row>
        <row r="13831">
          <cell r="A13831" t="str">
            <v>1004319-5+ / -</v>
          </cell>
          <cell r="B13831" t="e">
            <v>#VALUE!</v>
          </cell>
        </row>
        <row r="13832">
          <cell r="A13832" t="str">
            <v>1001281-8BEKAS</v>
          </cell>
          <cell r="B13832" t="e">
            <v>#VALUE!</v>
          </cell>
        </row>
        <row r="13833">
          <cell r="A13833" t="str">
            <v>1001281-8TTL. RFU</v>
          </cell>
          <cell r="B13833" t="e">
            <v>#VALUE!</v>
          </cell>
        </row>
        <row r="13834">
          <cell r="A13834" t="str">
            <v>1001281-8Min.</v>
          </cell>
          <cell r="B13834" t="e">
            <v>#VALUE!</v>
          </cell>
        </row>
        <row r="13835">
          <cell r="A13835" t="str">
            <v>1001281-8Max.</v>
          </cell>
          <cell r="B13835" t="e">
            <v>#VALUE!</v>
          </cell>
        </row>
        <row r="13836">
          <cell r="A13836" t="str">
            <v>1001281-8+ / -</v>
          </cell>
          <cell r="B13836" t="e">
            <v>#VALUE!</v>
          </cell>
        </row>
        <row r="13837">
          <cell r="A13837" t="str">
            <v>1011089-5LAIN-LAIN</v>
          </cell>
          <cell r="B13837">
            <v>100000</v>
          </cell>
        </row>
        <row r="13838">
          <cell r="A13838" t="str">
            <v>1011089-5BAHAN</v>
          </cell>
          <cell r="B13838">
            <v>1</v>
          </cell>
        </row>
        <row r="13839">
          <cell r="A13839" t="str">
            <v>1011089-5HSLREPAIR</v>
          </cell>
          <cell r="B13839" t="e">
            <v>#VALUE!</v>
          </cell>
        </row>
        <row r="13840">
          <cell r="A13840" t="str">
            <v>1011089-5PARTSHOP</v>
          </cell>
          <cell r="B13840" t="e">
            <v>#VALUE!</v>
          </cell>
        </row>
        <row r="13841">
          <cell r="A13841" t="str">
            <v>1011089-5TTL. RFU</v>
          </cell>
          <cell r="B13841" t="e">
            <v>#VALUE!</v>
          </cell>
        </row>
        <row r="13842">
          <cell r="A13842" t="str">
            <v>1011089-5Min.</v>
          </cell>
          <cell r="B13842" t="e">
            <v>#VALUE!</v>
          </cell>
        </row>
        <row r="13843">
          <cell r="A13843" t="str">
            <v>1011089-5Max.</v>
          </cell>
          <cell r="B13843" t="e">
            <v>#VALUE!</v>
          </cell>
        </row>
        <row r="13844">
          <cell r="A13844" t="str">
            <v>1011089-5+ / -</v>
          </cell>
          <cell r="B13844" t="e">
            <v>#VALUE!</v>
          </cell>
        </row>
        <row r="13845">
          <cell r="A13845" t="str">
            <v>1004201-6BAHAN</v>
          </cell>
          <cell r="B13845">
            <v>0</v>
          </cell>
        </row>
        <row r="13846">
          <cell r="A13846" t="str">
            <v>1004201-6HSLREPAIR</v>
          </cell>
          <cell r="B13846">
            <v>450000</v>
          </cell>
        </row>
        <row r="13847">
          <cell r="A13847" t="str">
            <v>1004201-6TTL. RFU</v>
          </cell>
          <cell r="B13847" t="e">
            <v>#VALUE!</v>
          </cell>
        </row>
        <row r="13848">
          <cell r="A13848" t="str">
            <v>1004201-6Min.</v>
          </cell>
          <cell r="B13848" t="e">
            <v>#VALUE!</v>
          </cell>
        </row>
        <row r="13849">
          <cell r="A13849" t="str">
            <v>1004201-6Max.</v>
          </cell>
          <cell r="B13849" t="e">
            <v>#VALUE!</v>
          </cell>
        </row>
        <row r="13850">
          <cell r="A13850" t="str">
            <v>1004201-6+ / -</v>
          </cell>
          <cell r="B13850" t="e">
            <v>#VALUE!</v>
          </cell>
        </row>
        <row r="13851">
          <cell r="A13851" t="str">
            <v>1009852-6BAHAN</v>
          </cell>
          <cell r="B13851">
            <v>0</v>
          </cell>
        </row>
        <row r="13852">
          <cell r="A13852" t="str">
            <v>1009852-6BUATAN</v>
          </cell>
          <cell r="B13852">
            <v>200000</v>
          </cell>
        </row>
        <row r="13853">
          <cell r="A13853" t="str">
            <v>1009852-6BEKAS</v>
          </cell>
          <cell r="B13853">
            <v>214</v>
          </cell>
        </row>
        <row r="13854">
          <cell r="A13854" t="str">
            <v>1009852-6TTL. RFU</v>
          </cell>
          <cell r="B13854" t="e">
            <v>#VALUE!</v>
          </cell>
        </row>
        <row r="13855">
          <cell r="A13855" t="str">
            <v>1009852-6Min.</v>
          </cell>
          <cell r="B13855" t="e">
            <v>#VALUE!</v>
          </cell>
        </row>
        <row r="13856">
          <cell r="A13856" t="str">
            <v>1009852-6Max.</v>
          </cell>
          <cell r="B13856" t="e">
            <v>#VALUE!</v>
          </cell>
        </row>
        <row r="13857">
          <cell r="A13857" t="str">
            <v>1009852-6+ / -</v>
          </cell>
          <cell r="B13857" t="e">
            <v>#VALUE!</v>
          </cell>
        </row>
        <row r="13858">
          <cell r="A13858" t="str">
            <v>1001056-4PARTSHOP</v>
          </cell>
          <cell r="B13858" t="e">
            <v>#VALUE!</v>
          </cell>
        </row>
        <row r="13859">
          <cell r="A13859" t="str">
            <v>1001056-4TTL. RFU</v>
          </cell>
          <cell r="B13859" t="e">
            <v>#VALUE!</v>
          </cell>
        </row>
        <row r="13860">
          <cell r="A13860" t="str">
            <v>1001056-4Min.</v>
          </cell>
          <cell r="B13860" t="e">
            <v>#VALUE!</v>
          </cell>
        </row>
        <row r="13861">
          <cell r="A13861" t="str">
            <v>1001056-4Max.</v>
          </cell>
          <cell r="B13861" t="e">
            <v>#VALUE!</v>
          </cell>
        </row>
        <row r="13862">
          <cell r="A13862" t="str">
            <v>1001056-4+ / -</v>
          </cell>
          <cell r="B13862" t="e">
            <v>#VALUE!</v>
          </cell>
        </row>
        <row r="13863">
          <cell r="A13863" t="str">
            <v>1011335-5HOP</v>
          </cell>
          <cell r="B13863" t="e">
            <v>#VALUE!</v>
          </cell>
        </row>
        <row r="13864">
          <cell r="A13864" t="str">
            <v>1011335-5TTL. RFU</v>
          </cell>
          <cell r="B13864" t="e">
            <v>#VALUE!</v>
          </cell>
        </row>
        <row r="13865">
          <cell r="A13865" t="str">
            <v>1011335-5Min.</v>
          </cell>
          <cell r="B13865" t="e">
            <v>#VALUE!</v>
          </cell>
        </row>
        <row r="13866">
          <cell r="A13866" t="str">
            <v>1011335-5Max.</v>
          </cell>
          <cell r="B13866" t="e">
            <v>#VALUE!</v>
          </cell>
        </row>
        <row r="13867">
          <cell r="A13867" t="str">
            <v>1011335-5+ / -</v>
          </cell>
          <cell r="B13867" t="e">
            <v>#VALUE!</v>
          </cell>
        </row>
        <row r="13868">
          <cell r="A13868" t="str">
            <v>1011336-3HOP</v>
          </cell>
          <cell r="B13868" t="e">
            <v>#VALUE!</v>
          </cell>
        </row>
        <row r="13869">
          <cell r="A13869" t="str">
            <v>1011336-3TTL. RFU</v>
          </cell>
          <cell r="B13869" t="e">
            <v>#VALUE!</v>
          </cell>
        </row>
        <row r="13870">
          <cell r="A13870" t="str">
            <v>1011336-3Min.</v>
          </cell>
          <cell r="B13870" t="e">
            <v>#VALUE!</v>
          </cell>
        </row>
        <row r="13871">
          <cell r="A13871" t="str">
            <v>1011336-3Max.</v>
          </cell>
          <cell r="B13871" t="e">
            <v>#VALUE!</v>
          </cell>
        </row>
        <row r="13872">
          <cell r="A13872" t="str">
            <v>1011336-3+ / -</v>
          </cell>
          <cell r="B13872" t="e">
            <v>#VALUE!</v>
          </cell>
        </row>
        <row r="13873">
          <cell r="A13873" t="str">
            <v>1001550-7BEKAS</v>
          </cell>
          <cell r="B13873" t="e">
            <v>#VALUE!</v>
          </cell>
        </row>
        <row r="13874">
          <cell r="A13874" t="str">
            <v>1001550-7TTL. RFU</v>
          </cell>
          <cell r="B13874" t="e">
            <v>#VALUE!</v>
          </cell>
        </row>
        <row r="13875">
          <cell r="A13875" t="str">
            <v>1001550-7Min.</v>
          </cell>
          <cell r="B13875" t="e">
            <v>#VALUE!</v>
          </cell>
        </row>
        <row r="13876">
          <cell r="A13876" t="str">
            <v>1001550-7Max.</v>
          </cell>
          <cell r="B13876" t="e">
            <v>#VALUE!</v>
          </cell>
        </row>
        <row r="13877">
          <cell r="A13877" t="str">
            <v>1001550-7+ / -</v>
          </cell>
          <cell r="B13877" t="e">
            <v>#VALUE!</v>
          </cell>
        </row>
        <row r="13878">
          <cell r="A13878" t="str">
            <v>1001689-9PARTSHOP</v>
          </cell>
          <cell r="B13878" t="e">
            <v>#VALUE!</v>
          </cell>
        </row>
        <row r="13879">
          <cell r="A13879" t="str">
            <v>1001689-9TTL. RFU</v>
          </cell>
          <cell r="B13879" t="e">
            <v>#VALUE!</v>
          </cell>
        </row>
        <row r="13880">
          <cell r="A13880" t="str">
            <v>1001689-9Min.</v>
          </cell>
          <cell r="B13880" t="e">
            <v>#VALUE!</v>
          </cell>
        </row>
        <row r="13881">
          <cell r="A13881" t="str">
            <v>1001689-9Max.</v>
          </cell>
          <cell r="B13881" t="e">
            <v>#VALUE!</v>
          </cell>
        </row>
        <row r="13882">
          <cell r="A13882" t="str">
            <v>1001689-9+ / -</v>
          </cell>
          <cell r="B13882" t="e">
            <v>#VALUE!</v>
          </cell>
        </row>
        <row r="13883">
          <cell r="A13883" t="str">
            <v>1003291-6BEKAS</v>
          </cell>
          <cell r="B13883" t="e">
            <v>#VALUE!</v>
          </cell>
        </row>
        <row r="13884">
          <cell r="A13884" t="str">
            <v>1003291-6TTL. RFU</v>
          </cell>
          <cell r="B13884" t="e">
            <v>#VALUE!</v>
          </cell>
        </row>
        <row r="13885">
          <cell r="A13885" t="str">
            <v>1003291-6Min.</v>
          </cell>
          <cell r="B13885" t="e">
            <v>#VALUE!</v>
          </cell>
        </row>
        <row r="13886">
          <cell r="A13886" t="str">
            <v>1003291-6Max.</v>
          </cell>
          <cell r="B13886" t="e">
            <v>#VALUE!</v>
          </cell>
        </row>
        <row r="13887">
          <cell r="A13887" t="str">
            <v>1003291-6+ / -</v>
          </cell>
          <cell r="B13887" t="e">
            <v>#VALUE!</v>
          </cell>
        </row>
        <row r="13888">
          <cell r="A13888" t="str">
            <v>1009878-1PARTSHOP</v>
          </cell>
          <cell r="B13888" t="e">
            <v>#VALUE!</v>
          </cell>
        </row>
        <row r="13889">
          <cell r="A13889" t="str">
            <v>1009878-1TTL. RFU</v>
          </cell>
          <cell r="B13889" t="e">
            <v>#VALUE!</v>
          </cell>
        </row>
        <row r="13890">
          <cell r="A13890" t="str">
            <v>1009878-1Min.</v>
          </cell>
          <cell r="B13890" t="e">
            <v>#VALUE!</v>
          </cell>
        </row>
        <row r="13891">
          <cell r="A13891" t="str">
            <v>1009878-1Max.</v>
          </cell>
          <cell r="B13891" t="e">
            <v>#VALUE!</v>
          </cell>
        </row>
        <row r="13892">
          <cell r="A13892" t="str">
            <v>1009878-1+ / -</v>
          </cell>
          <cell r="B13892" t="e">
            <v>#VALUE!</v>
          </cell>
        </row>
        <row r="13893">
          <cell r="A13893" t="str">
            <v>1003216-9BEKAS</v>
          </cell>
          <cell r="B13893" t="e">
            <v>#VALUE!</v>
          </cell>
        </row>
        <row r="13894">
          <cell r="A13894" t="str">
            <v>1003216-9TTL. RFU</v>
          </cell>
          <cell r="B13894" t="e">
            <v>#VALUE!</v>
          </cell>
        </row>
        <row r="13895">
          <cell r="A13895" t="str">
            <v>1003216-9Min.</v>
          </cell>
          <cell r="B13895" t="e">
            <v>#VALUE!</v>
          </cell>
        </row>
        <row r="13896">
          <cell r="A13896" t="str">
            <v>1003216-9Max.</v>
          </cell>
          <cell r="B13896" t="e">
            <v>#VALUE!</v>
          </cell>
        </row>
        <row r="13897">
          <cell r="A13897" t="str">
            <v>1003216-9+ / -</v>
          </cell>
          <cell r="B13897" t="e">
            <v>#VALUE!</v>
          </cell>
        </row>
        <row r="13898">
          <cell r="A13898" t="str">
            <v>1009868-2BEKAS</v>
          </cell>
          <cell r="B13898" t="e">
            <v>#VALUE!</v>
          </cell>
        </row>
        <row r="13899">
          <cell r="A13899" t="str">
            <v>1009868-2PARTSHOP</v>
          </cell>
          <cell r="B13899" t="e">
            <v>#VALUE!</v>
          </cell>
        </row>
        <row r="13900">
          <cell r="A13900" t="str">
            <v>1009868-2TTL. RFU</v>
          </cell>
          <cell r="B13900" t="e">
            <v>#VALUE!</v>
          </cell>
        </row>
        <row r="13901">
          <cell r="A13901" t="str">
            <v>1009868-2Min.</v>
          </cell>
          <cell r="B13901" t="e">
            <v>#VALUE!</v>
          </cell>
        </row>
        <row r="13902">
          <cell r="A13902" t="str">
            <v>1009868-2Max.</v>
          </cell>
          <cell r="B13902" t="e">
            <v>#VALUE!</v>
          </cell>
        </row>
        <row r="13903">
          <cell r="A13903" t="str">
            <v>1009868-2+ / -</v>
          </cell>
          <cell r="B13903" t="e">
            <v>#VALUE!</v>
          </cell>
        </row>
        <row r="13904">
          <cell r="A13904" t="str">
            <v>1011228-6PARTSHOP</v>
          </cell>
          <cell r="B13904" t="e">
            <v>#VALUE!</v>
          </cell>
        </row>
        <row r="13905">
          <cell r="A13905" t="str">
            <v>1011228-6TTL. RFU</v>
          </cell>
          <cell r="B13905" t="e">
            <v>#VALUE!</v>
          </cell>
        </row>
        <row r="13906">
          <cell r="A13906" t="str">
            <v>1011228-6Min.</v>
          </cell>
          <cell r="B13906" t="e">
            <v>#VALUE!</v>
          </cell>
        </row>
        <row r="13907">
          <cell r="A13907" t="str">
            <v>1011228-6Max.</v>
          </cell>
          <cell r="B13907" t="e">
            <v>#VALUE!</v>
          </cell>
        </row>
        <row r="13908">
          <cell r="A13908" t="str">
            <v>1011228-6+ / -</v>
          </cell>
          <cell r="B13908" t="e">
            <v>#VALUE!</v>
          </cell>
        </row>
        <row r="13909">
          <cell r="A13909" t="str">
            <v>1011285-5PARTSHOP</v>
          </cell>
          <cell r="B13909" t="e">
            <v>#VALUE!</v>
          </cell>
        </row>
        <row r="13910">
          <cell r="A13910" t="str">
            <v>1011285-5TTL. RFU</v>
          </cell>
          <cell r="B13910" t="e">
            <v>#VALUE!</v>
          </cell>
        </row>
        <row r="13911">
          <cell r="A13911" t="str">
            <v>1011285-5Min.</v>
          </cell>
          <cell r="B13911" t="e">
            <v>#VALUE!</v>
          </cell>
        </row>
        <row r="13912">
          <cell r="A13912" t="str">
            <v>1011285-5Max.</v>
          </cell>
          <cell r="B13912" t="e">
            <v>#VALUE!</v>
          </cell>
        </row>
        <row r="13913">
          <cell r="A13913" t="str">
            <v>1011285-5+ / -</v>
          </cell>
          <cell r="B13913" t="e">
            <v>#VALUE!</v>
          </cell>
        </row>
        <row r="13914">
          <cell r="A13914" t="str">
            <v>1011069-0PARTSHOP</v>
          </cell>
          <cell r="B13914" t="e">
            <v>#VALUE!</v>
          </cell>
        </row>
        <row r="13915">
          <cell r="A13915" t="str">
            <v>1011069-0TTL. RFU</v>
          </cell>
          <cell r="B13915" t="e">
            <v>#VALUE!</v>
          </cell>
        </row>
        <row r="13916">
          <cell r="A13916" t="str">
            <v>1011069-0Min.</v>
          </cell>
          <cell r="B13916" t="e">
            <v>#VALUE!</v>
          </cell>
        </row>
        <row r="13917">
          <cell r="A13917" t="str">
            <v>1011069-0Max.</v>
          </cell>
          <cell r="B13917" t="e">
            <v>#VALUE!</v>
          </cell>
        </row>
        <row r="13918">
          <cell r="A13918" t="str">
            <v>1011069-0+ / -</v>
          </cell>
          <cell r="B13918" t="e">
            <v>#VALUE!</v>
          </cell>
        </row>
        <row r="13919">
          <cell r="A13919" t="str">
            <v>1011220-0PARTSHOP</v>
          </cell>
          <cell r="B13919">
            <v>0</v>
          </cell>
        </row>
        <row r="13920">
          <cell r="A13920" t="str">
            <v>1011220-0TTL. RFU</v>
          </cell>
          <cell r="B13920" t="e">
            <v>#VALUE!</v>
          </cell>
        </row>
        <row r="13921">
          <cell r="A13921" t="str">
            <v>1011220-0Min.</v>
          </cell>
          <cell r="B13921" t="e">
            <v>#VALUE!</v>
          </cell>
        </row>
        <row r="13922">
          <cell r="A13922" t="str">
            <v>1011220-0Max.</v>
          </cell>
          <cell r="B13922" t="e">
            <v>#VALUE!</v>
          </cell>
        </row>
        <row r="13923">
          <cell r="A13923" t="str">
            <v>1011220-0+ / -</v>
          </cell>
          <cell r="B13923" t="e">
            <v>#VALUE!</v>
          </cell>
        </row>
        <row r="13924">
          <cell r="A13924" t="str">
            <v>1011283-9PARTSHOP</v>
          </cell>
          <cell r="B13924">
            <v>772000</v>
          </cell>
        </row>
        <row r="13925">
          <cell r="A13925" t="str">
            <v>1011283-9TTL. RFU</v>
          </cell>
          <cell r="B13925" t="e">
            <v>#VALUE!</v>
          </cell>
        </row>
        <row r="13926">
          <cell r="A13926" t="str">
            <v>1011283-9Min.</v>
          </cell>
          <cell r="B13926" t="e">
            <v>#VALUE!</v>
          </cell>
        </row>
        <row r="13927">
          <cell r="A13927" t="str">
            <v>1011283-9Max.</v>
          </cell>
          <cell r="B13927" t="e">
            <v>#VALUE!</v>
          </cell>
        </row>
        <row r="13928">
          <cell r="A13928" t="str">
            <v>1011283-9+ / -</v>
          </cell>
          <cell r="B13928" t="e">
            <v>#VALUE!</v>
          </cell>
        </row>
        <row r="13929">
          <cell r="A13929" t="str">
            <v>1011229-4PARTSHOP</v>
          </cell>
          <cell r="B13929" t="e">
            <v>#VALUE!</v>
          </cell>
        </row>
        <row r="13930">
          <cell r="A13930" t="str">
            <v>1011229-4TTL. RFU</v>
          </cell>
          <cell r="B13930" t="e">
            <v>#VALUE!</v>
          </cell>
        </row>
        <row r="13931">
          <cell r="A13931" t="str">
            <v>1011229-4Min.</v>
          </cell>
          <cell r="B13931" t="e">
            <v>#VALUE!</v>
          </cell>
        </row>
        <row r="13932">
          <cell r="A13932" t="str">
            <v>1011229-4Max.</v>
          </cell>
          <cell r="B13932" t="e">
            <v>#VALUE!</v>
          </cell>
        </row>
        <row r="13933">
          <cell r="A13933" t="str">
            <v>1011229-4+ / -</v>
          </cell>
          <cell r="B13933" t="e">
            <v>#VALUE!</v>
          </cell>
        </row>
        <row r="13934">
          <cell r="A13934" t="str">
            <v>1011284-7</v>
          </cell>
          <cell r="B13934" t="e">
            <v>#VALUE!</v>
          </cell>
        </row>
        <row r="13935">
          <cell r="A13935" t="str">
            <v>1011284-7TTL. RFU</v>
          </cell>
          <cell r="B13935" t="e">
            <v>#VALUE!</v>
          </cell>
        </row>
        <row r="13936">
          <cell r="A13936" t="str">
            <v>1011284-7Min.</v>
          </cell>
          <cell r="B13936" t="e">
            <v>#VALUE!</v>
          </cell>
        </row>
        <row r="13937">
          <cell r="A13937" t="str">
            <v>1011284-7Max.</v>
          </cell>
          <cell r="B13937" t="e">
            <v>#VALUE!</v>
          </cell>
        </row>
        <row r="13938">
          <cell r="A13938" t="str">
            <v>1011284-7+ / -</v>
          </cell>
          <cell r="B13938" t="e">
            <v>#VALUE!</v>
          </cell>
        </row>
        <row r="13939">
          <cell r="A13939" t="str">
            <v>1011137-9IGP</v>
          </cell>
          <cell r="B13939" t="e">
            <v>#VALUE!</v>
          </cell>
        </row>
        <row r="13940">
          <cell r="A13940" t="str">
            <v>1011137-9TTL. RFU</v>
          </cell>
          <cell r="B13940" t="e">
            <v>#VALUE!</v>
          </cell>
        </row>
        <row r="13941">
          <cell r="A13941" t="str">
            <v>1011137-9Min.</v>
          </cell>
          <cell r="B13941" t="e">
            <v>#VALUE!</v>
          </cell>
        </row>
        <row r="13942">
          <cell r="A13942" t="str">
            <v>1011137-9Max.</v>
          </cell>
          <cell r="B13942" t="e">
            <v>#VALUE!</v>
          </cell>
        </row>
        <row r="13943">
          <cell r="A13943" t="str">
            <v>1011137-9+ / -</v>
          </cell>
          <cell r="B13943" t="e">
            <v>#VALUE!</v>
          </cell>
        </row>
        <row r="13944">
          <cell r="A13944" t="str">
            <v>1011316-9IGP</v>
          </cell>
          <cell r="B13944" t="e">
            <v>#VALUE!</v>
          </cell>
        </row>
        <row r="13945">
          <cell r="A13945" t="str">
            <v>1011316-9TTL. RFU</v>
          </cell>
          <cell r="B13945" t="e">
            <v>#VALUE!</v>
          </cell>
        </row>
        <row r="13946">
          <cell r="A13946" t="str">
            <v>1011316-9Min.</v>
          </cell>
          <cell r="B13946" t="e">
            <v>#VALUE!</v>
          </cell>
        </row>
        <row r="13947">
          <cell r="A13947" t="str">
            <v>1011316-9Max.</v>
          </cell>
          <cell r="B13947" t="e">
            <v>#VALUE!</v>
          </cell>
        </row>
        <row r="13948">
          <cell r="A13948" t="str">
            <v>1011316-9+ / -</v>
          </cell>
          <cell r="B13948" t="e">
            <v>#VALUE!</v>
          </cell>
        </row>
        <row r="13949">
          <cell r="A13949" t="str">
            <v>1011317-7IGP</v>
          </cell>
          <cell r="B13949" t="e">
            <v>#VALUE!</v>
          </cell>
        </row>
        <row r="13950">
          <cell r="A13950" t="str">
            <v>1011317-7TTL. RFU</v>
          </cell>
          <cell r="B13950" t="e">
            <v>#VALUE!</v>
          </cell>
        </row>
        <row r="13951">
          <cell r="A13951" t="str">
            <v>1011317-7Min.</v>
          </cell>
          <cell r="B13951" t="e">
            <v>#VALUE!</v>
          </cell>
        </row>
        <row r="13952">
          <cell r="A13952" t="str">
            <v>1011317-7Max.</v>
          </cell>
          <cell r="B13952" t="e">
            <v>#VALUE!</v>
          </cell>
        </row>
        <row r="13953">
          <cell r="A13953" t="str">
            <v>1011317-7+ / -</v>
          </cell>
          <cell r="B13953" t="e">
            <v>#VALUE!</v>
          </cell>
        </row>
        <row r="13954">
          <cell r="A13954" t="str">
            <v>1000367-3HOP</v>
          </cell>
          <cell r="B13954" t="e">
            <v>#VALUE!</v>
          </cell>
        </row>
        <row r="13955">
          <cell r="A13955" t="str">
            <v>1000367-3PARTSHOP</v>
          </cell>
          <cell r="B13955" t="e">
            <v>#VALUE!</v>
          </cell>
        </row>
        <row r="13956">
          <cell r="A13956" t="str">
            <v>1000367-3TTL. RFU</v>
          </cell>
          <cell r="B13956" t="e">
            <v>#VALUE!</v>
          </cell>
        </row>
        <row r="13957">
          <cell r="A13957" t="str">
            <v>1000367-3Min.</v>
          </cell>
          <cell r="B13957" t="e">
            <v>#VALUE!</v>
          </cell>
        </row>
        <row r="13958">
          <cell r="A13958" t="str">
            <v>1000367-3Max.</v>
          </cell>
          <cell r="B13958" t="e">
            <v>#VALUE!</v>
          </cell>
        </row>
        <row r="13959">
          <cell r="A13959" t="str">
            <v>1000367-3+ / -</v>
          </cell>
          <cell r="B13959" t="e">
            <v>#VALUE!</v>
          </cell>
        </row>
        <row r="13960">
          <cell r="A13960" t="str">
            <v>1000152-2HOP</v>
          </cell>
          <cell r="B13960" t="e">
            <v>#VALUE!</v>
          </cell>
        </row>
        <row r="13961">
          <cell r="A13961" t="str">
            <v>1000152-2PARTSHOP</v>
          </cell>
          <cell r="B13961" t="e">
            <v>#VALUE!</v>
          </cell>
        </row>
        <row r="13962">
          <cell r="A13962" t="str">
            <v>1000152-2TTL. RFU</v>
          </cell>
          <cell r="B13962" t="e">
            <v>#VALUE!</v>
          </cell>
        </row>
        <row r="13963">
          <cell r="A13963" t="str">
            <v>1000152-2Min.</v>
          </cell>
          <cell r="B13963" t="e">
            <v>#VALUE!</v>
          </cell>
        </row>
        <row r="13964">
          <cell r="A13964" t="str">
            <v>1000152-2Max.</v>
          </cell>
          <cell r="B13964" t="e">
            <v>#VALUE!</v>
          </cell>
        </row>
        <row r="13965">
          <cell r="A13965" t="str">
            <v>1000152-2+ / -</v>
          </cell>
          <cell r="B13965" t="e">
            <v>#VALUE!</v>
          </cell>
        </row>
        <row r="13966">
          <cell r="A13966" t="str">
            <v>1011712-1PARTSHOP</v>
          </cell>
          <cell r="B13966" t="e">
            <v>#VALUE!</v>
          </cell>
        </row>
        <row r="13967">
          <cell r="A13967" t="str">
            <v>1011712-1TTL. RFU</v>
          </cell>
          <cell r="B13967" t="e">
            <v>#VALUE!</v>
          </cell>
        </row>
        <row r="13968">
          <cell r="A13968" t="str">
            <v>1011712-1Min.</v>
          </cell>
          <cell r="B13968" t="e">
            <v>#VALUE!</v>
          </cell>
        </row>
        <row r="13969">
          <cell r="A13969" t="str">
            <v>1011712-1Max.</v>
          </cell>
          <cell r="B13969" t="e">
            <v>#VALUE!</v>
          </cell>
        </row>
        <row r="13970">
          <cell r="A13970" t="str">
            <v>1011712-1+ / -</v>
          </cell>
          <cell r="B13970" t="e">
            <v>#VALUE!</v>
          </cell>
        </row>
        <row r="13971">
          <cell r="A13971" t="str">
            <v>1011714-8PARTSHOP</v>
          </cell>
          <cell r="B13971" t="e">
            <v>#VALUE!</v>
          </cell>
        </row>
        <row r="13972">
          <cell r="A13972" t="str">
            <v>1011714-8TTL. RFU</v>
          </cell>
          <cell r="B13972" t="e">
            <v>#VALUE!</v>
          </cell>
        </row>
        <row r="13973">
          <cell r="A13973" t="str">
            <v>1011714-8Min.</v>
          </cell>
          <cell r="B13973" t="e">
            <v>#VALUE!</v>
          </cell>
        </row>
        <row r="13974">
          <cell r="A13974" t="str">
            <v>1011714-8Max.</v>
          </cell>
          <cell r="B13974" t="e">
            <v>#VALUE!</v>
          </cell>
        </row>
        <row r="13975">
          <cell r="A13975" t="str">
            <v>1011714-8+ / -</v>
          </cell>
          <cell r="B13975" t="e">
            <v>#VALUE!</v>
          </cell>
        </row>
        <row r="13976">
          <cell r="A13976" t="str">
            <v>1011320-7PARTSHOP</v>
          </cell>
          <cell r="B13976" t="e">
            <v>#VALUE!</v>
          </cell>
        </row>
        <row r="13977">
          <cell r="A13977" t="str">
            <v>1011320-7TTL. RFU</v>
          </cell>
          <cell r="B13977" t="e">
            <v>#VALUE!</v>
          </cell>
        </row>
        <row r="13978">
          <cell r="A13978" t="str">
            <v>1011320-7Min.</v>
          </cell>
          <cell r="B13978" t="e">
            <v>#VALUE!</v>
          </cell>
        </row>
        <row r="13979">
          <cell r="A13979" t="str">
            <v>1011320-7Max.</v>
          </cell>
          <cell r="B13979" t="e">
            <v>#VALUE!</v>
          </cell>
        </row>
        <row r="13980">
          <cell r="A13980" t="str">
            <v>1011320-7+ / -</v>
          </cell>
          <cell r="B13980" t="e">
            <v>#VALUE!</v>
          </cell>
        </row>
        <row r="13981">
          <cell r="A13981" t="str">
            <v>1011321-5PARTSHOP</v>
          </cell>
          <cell r="B13981" t="e">
            <v>#VALUE!</v>
          </cell>
        </row>
        <row r="13982">
          <cell r="A13982" t="str">
            <v>1011321-5TTL. RFU</v>
          </cell>
          <cell r="B13982" t="e">
            <v>#VALUE!</v>
          </cell>
        </row>
        <row r="13983">
          <cell r="A13983" t="str">
            <v>1011321-5Min.</v>
          </cell>
          <cell r="B13983" t="e">
            <v>#VALUE!</v>
          </cell>
        </row>
        <row r="13984">
          <cell r="A13984" t="str">
            <v>1011321-5Max.</v>
          </cell>
          <cell r="B13984" t="e">
            <v>#VALUE!</v>
          </cell>
        </row>
        <row r="13985">
          <cell r="A13985" t="str">
            <v>1011321-5+ / -</v>
          </cell>
          <cell r="B13985" t="e">
            <v>#VALUE!</v>
          </cell>
        </row>
        <row r="13986">
          <cell r="A13986" t="str">
            <v>1000334-7PARTSHOP</v>
          </cell>
          <cell r="B13986" t="e">
            <v>#VALUE!</v>
          </cell>
        </row>
        <row r="13987">
          <cell r="A13987" t="str">
            <v>1000334-7TTL. RFU</v>
          </cell>
          <cell r="B13987" t="e">
            <v>#VALUE!</v>
          </cell>
        </row>
        <row r="13988">
          <cell r="A13988" t="str">
            <v>1000334-7Min.</v>
          </cell>
          <cell r="B13988" t="e">
            <v>#VALUE!</v>
          </cell>
        </row>
        <row r="13989">
          <cell r="A13989" t="str">
            <v>1000334-7Max.</v>
          </cell>
          <cell r="B13989" t="e">
            <v>#VALUE!</v>
          </cell>
        </row>
        <row r="13990">
          <cell r="A13990" t="str">
            <v>1000334-7+ / -</v>
          </cell>
          <cell r="B13990" t="e">
            <v>#VALUE!</v>
          </cell>
        </row>
        <row r="13991">
          <cell r="A13991" t="str">
            <v>1000335-5PARTSHOP</v>
          </cell>
          <cell r="B13991" t="e">
            <v>#VALUE!</v>
          </cell>
        </row>
        <row r="13992">
          <cell r="A13992" t="str">
            <v>1000335-5TTL. RFU</v>
          </cell>
          <cell r="B13992" t="e">
            <v>#VALUE!</v>
          </cell>
        </row>
        <row r="13993">
          <cell r="A13993" t="str">
            <v>1000335-5Min.</v>
          </cell>
          <cell r="B13993" t="e">
            <v>#VALUE!</v>
          </cell>
        </row>
        <row r="13994">
          <cell r="A13994" t="str">
            <v>1000335-5Max.</v>
          </cell>
          <cell r="B13994" t="e">
            <v>#VALUE!</v>
          </cell>
        </row>
        <row r="13995">
          <cell r="A13995" t="str">
            <v>1000335-5+ / -</v>
          </cell>
          <cell r="B13995" t="e">
            <v>#VALUE!</v>
          </cell>
        </row>
        <row r="13996">
          <cell r="A13996" t="str">
            <v>1001300-8PARTSHOP</v>
          </cell>
          <cell r="B13996" t="e">
            <v>#VALUE!</v>
          </cell>
        </row>
        <row r="13997">
          <cell r="A13997" t="str">
            <v>1001300-8TTL. RFU</v>
          </cell>
          <cell r="B13997" t="e">
            <v>#VALUE!</v>
          </cell>
        </row>
        <row r="13998">
          <cell r="A13998" t="str">
            <v>1001300-8Min.</v>
          </cell>
          <cell r="B13998" t="e">
            <v>#VALUE!</v>
          </cell>
        </row>
        <row r="13999">
          <cell r="A13999" t="str">
            <v>1001300-8Max.</v>
          </cell>
          <cell r="B13999" t="e">
            <v>#VALUE!</v>
          </cell>
        </row>
        <row r="14000">
          <cell r="A14000" t="str">
            <v>1001300-8+ / -</v>
          </cell>
          <cell r="B14000" t="e">
            <v>#VALUE!</v>
          </cell>
        </row>
        <row r="14001">
          <cell r="A14001" t="str">
            <v>1001299-0PARTSHOP</v>
          </cell>
          <cell r="B14001" t="e">
            <v>#VALUE!</v>
          </cell>
        </row>
        <row r="14002">
          <cell r="A14002" t="str">
            <v>1001299-0TTL. RFU</v>
          </cell>
          <cell r="B14002" t="e">
            <v>#VALUE!</v>
          </cell>
        </row>
        <row r="14003">
          <cell r="A14003" t="str">
            <v>1001299-0Min.</v>
          </cell>
          <cell r="B14003" t="e">
            <v>#VALUE!</v>
          </cell>
        </row>
        <row r="14004">
          <cell r="A14004" t="str">
            <v>1001299-0Max.</v>
          </cell>
          <cell r="B14004" t="e">
            <v>#VALUE!</v>
          </cell>
        </row>
        <row r="14005">
          <cell r="A14005" t="str">
            <v>1001299-0+ / -</v>
          </cell>
          <cell r="B14005" t="e">
            <v>#VALUE!</v>
          </cell>
        </row>
        <row r="14006">
          <cell r="A14006" t="str">
            <v>1001324-5PARTSHOP</v>
          </cell>
          <cell r="B14006" t="e">
            <v>#VALUE!</v>
          </cell>
        </row>
        <row r="14007">
          <cell r="A14007" t="str">
            <v>1001324-5TTL. RFU</v>
          </cell>
          <cell r="B14007" t="e">
            <v>#VALUE!</v>
          </cell>
        </row>
        <row r="14008">
          <cell r="A14008" t="str">
            <v>1001324-5Min.</v>
          </cell>
          <cell r="B14008" t="e">
            <v>#VALUE!</v>
          </cell>
        </row>
        <row r="14009">
          <cell r="A14009" t="str">
            <v>1001324-5Max.</v>
          </cell>
          <cell r="B14009" t="e">
            <v>#VALUE!</v>
          </cell>
        </row>
        <row r="14010">
          <cell r="A14010" t="str">
            <v>1001324-5+ / -</v>
          </cell>
          <cell r="B14010" t="e">
            <v>#VALUE!</v>
          </cell>
        </row>
        <row r="14011">
          <cell r="A14011" t="str">
            <v>1001211-7PARTSHOP</v>
          </cell>
          <cell r="B14011" t="e">
            <v>#VALUE!</v>
          </cell>
        </row>
        <row r="14012">
          <cell r="A14012" t="str">
            <v>1001211-7TTL. RFU</v>
          </cell>
          <cell r="B14012" t="e">
            <v>#VALUE!</v>
          </cell>
        </row>
        <row r="14013">
          <cell r="A14013" t="str">
            <v>1001211-7Min.</v>
          </cell>
          <cell r="B14013" t="e">
            <v>#VALUE!</v>
          </cell>
        </row>
        <row r="14014">
          <cell r="A14014" t="str">
            <v>1001211-7Max.</v>
          </cell>
          <cell r="B14014" t="e">
            <v>#VALUE!</v>
          </cell>
        </row>
        <row r="14015">
          <cell r="A14015" t="str">
            <v>1001211-7+ / -</v>
          </cell>
          <cell r="B14015" t="e">
            <v>#VALUE!</v>
          </cell>
        </row>
        <row r="14016">
          <cell r="A14016" t="str">
            <v>1001212-5PARTSHOP</v>
          </cell>
          <cell r="B14016" t="e">
            <v>#VALUE!</v>
          </cell>
        </row>
        <row r="14017">
          <cell r="A14017" t="str">
            <v>1001212-5TTL. RFU</v>
          </cell>
          <cell r="B14017" t="e">
            <v>#VALUE!</v>
          </cell>
        </row>
        <row r="14018">
          <cell r="A14018" t="str">
            <v>1001212-5Min.</v>
          </cell>
          <cell r="B14018" t="e">
            <v>#VALUE!</v>
          </cell>
        </row>
        <row r="14019">
          <cell r="A14019" t="str">
            <v>1001212-5Max.</v>
          </cell>
          <cell r="B14019" t="e">
            <v>#VALUE!</v>
          </cell>
        </row>
        <row r="14020">
          <cell r="A14020" t="str">
            <v>1001212-5+ / -</v>
          </cell>
          <cell r="B14020" t="e">
            <v>#VALUE!</v>
          </cell>
        </row>
        <row r="14021">
          <cell r="A14021" t="str">
            <v>1001527-2HSLREPAIR</v>
          </cell>
          <cell r="B14021">
            <v>230000</v>
          </cell>
        </row>
        <row r="14022">
          <cell r="A14022" t="str">
            <v>1001527-2TTL. RFU</v>
          </cell>
          <cell r="B14022" t="e">
            <v>#VALUE!</v>
          </cell>
        </row>
        <row r="14023">
          <cell r="A14023" t="str">
            <v>1001527-2Min.</v>
          </cell>
          <cell r="B14023" t="e">
            <v>#VALUE!</v>
          </cell>
        </row>
        <row r="14024">
          <cell r="A14024" t="str">
            <v>1001527-2Max.</v>
          </cell>
          <cell r="B14024" t="e">
            <v>#VALUE!</v>
          </cell>
        </row>
        <row r="14025">
          <cell r="A14025" t="str">
            <v>1001527-2+ / -</v>
          </cell>
          <cell r="B14025" t="e">
            <v>#VALUE!</v>
          </cell>
        </row>
        <row r="14026">
          <cell r="A14026" t="str">
            <v>1005257-7PARTSHOP</v>
          </cell>
          <cell r="B14026" t="e">
            <v>#VALUE!</v>
          </cell>
        </row>
        <row r="14027">
          <cell r="A14027" t="str">
            <v>1005257-7TTL. RFU</v>
          </cell>
          <cell r="B14027" t="e">
            <v>#VALUE!</v>
          </cell>
        </row>
        <row r="14028">
          <cell r="A14028" t="str">
            <v>1005257-7Min.</v>
          </cell>
          <cell r="B14028" t="e">
            <v>#VALUE!</v>
          </cell>
        </row>
        <row r="14029">
          <cell r="A14029" t="str">
            <v>1005257-7Max.</v>
          </cell>
          <cell r="B14029" t="e">
            <v>#VALUE!</v>
          </cell>
        </row>
        <row r="14030">
          <cell r="A14030" t="str">
            <v>1005257-7+ / -</v>
          </cell>
          <cell r="B14030" t="e">
            <v>#VALUE!</v>
          </cell>
        </row>
        <row r="14031">
          <cell r="A14031" t="str">
            <v>1000052-6HSLREPAIR</v>
          </cell>
          <cell r="B14031" t="e">
            <v>#VALUE!</v>
          </cell>
        </row>
        <row r="14032">
          <cell r="A14032" t="str">
            <v>1000052-6TTL. RFU</v>
          </cell>
          <cell r="B14032" t="e">
            <v>#VALUE!</v>
          </cell>
        </row>
        <row r="14033">
          <cell r="A14033" t="str">
            <v>1000052-6Min.</v>
          </cell>
          <cell r="B14033" t="e">
            <v>#VALUE!</v>
          </cell>
        </row>
        <row r="14034">
          <cell r="A14034" t="str">
            <v>1000052-6Max.</v>
          </cell>
          <cell r="B14034" t="e">
            <v>#VALUE!</v>
          </cell>
        </row>
        <row r="14035">
          <cell r="A14035" t="str">
            <v>1000052-6+ / -</v>
          </cell>
          <cell r="B14035" t="e">
            <v>#VALUE!</v>
          </cell>
        </row>
        <row r="14036">
          <cell r="A14036" t="str">
            <v>1000046-1IMPORTIR</v>
          </cell>
          <cell r="B14036" t="e">
            <v>#VALUE!</v>
          </cell>
        </row>
        <row r="14037">
          <cell r="A14037" t="str">
            <v>1000046-1TTL. RFU</v>
          </cell>
          <cell r="B14037" t="e">
            <v>#VALUE!</v>
          </cell>
        </row>
        <row r="14038">
          <cell r="A14038" t="str">
            <v>1000046-1Min.</v>
          </cell>
          <cell r="B14038" t="e">
            <v>#VALUE!</v>
          </cell>
        </row>
        <row r="14039">
          <cell r="A14039" t="str">
            <v>1000046-1Max.</v>
          </cell>
          <cell r="B14039" t="e">
            <v>#VALUE!</v>
          </cell>
        </row>
        <row r="14040">
          <cell r="A14040" t="str">
            <v>1000046-1+ / -</v>
          </cell>
          <cell r="B14040" t="e">
            <v>#VALUE!</v>
          </cell>
        </row>
        <row r="14041">
          <cell r="A14041" t="str">
            <v>1000447-5HSLREPAIR</v>
          </cell>
          <cell r="B14041" t="e">
            <v>#VALUE!</v>
          </cell>
        </row>
        <row r="14042">
          <cell r="A14042" t="str">
            <v>1000447-5TTL. RFU</v>
          </cell>
          <cell r="B14042" t="e">
            <v>#VALUE!</v>
          </cell>
        </row>
        <row r="14043">
          <cell r="A14043" t="str">
            <v>1000447-5Min.</v>
          </cell>
          <cell r="B14043" t="e">
            <v>#VALUE!</v>
          </cell>
        </row>
        <row r="14044">
          <cell r="A14044" t="str">
            <v>1000447-5Max.</v>
          </cell>
          <cell r="B14044" t="e">
            <v>#VALUE!</v>
          </cell>
        </row>
        <row r="14045">
          <cell r="A14045" t="str">
            <v>1000447-5+ / -</v>
          </cell>
          <cell r="B14045" t="e">
            <v>#VALUE!</v>
          </cell>
        </row>
        <row r="14046">
          <cell r="A14046" t="str">
            <v>1001354-7PARTSHOP</v>
          </cell>
          <cell r="B14046" t="e">
            <v>#VALUE!</v>
          </cell>
        </row>
        <row r="14047">
          <cell r="A14047" t="str">
            <v>1001354-7TTL. RFU</v>
          </cell>
          <cell r="B14047" t="e">
            <v>#VALUE!</v>
          </cell>
        </row>
        <row r="14048">
          <cell r="A14048" t="str">
            <v>1001354-7Min.</v>
          </cell>
          <cell r="B14048" t="e">
            <v>#VALUE!</v>
          </cell>
        </row>
        <row r="14049">
          <cell r="A14049" t="str">
            <v>1001354-7Max.</v>
          </cell>
          <cell r="B14049" t="e">
            <v>#VALUE!</v>
          </cell>
        </row>
        <row r="14050">
          <cell r="A14050" t="str">
            <v>1001354-7+ / -</v>
          </cell>
          <cell r="B14050" t="e">
            <v>#VALUE!</v>
          </cell>
        </row>
        <row r="14051">
          <cell r="A14051" t="str">
            <v>1003311-4PARTSHOP</v>
          </cell>
          <cell r="B14051" t="e">
            <v>#VALUE!</v>
          </cell>
        </row>
        <row r="14052">
          <cell r="A14052" t="str">
            <v>1003311-4TTL. RFU</v>
          </cell>
          <cell r="B14052" t="e">
            <v>#VALUE!</v>
          </cell>
        </row>
        <row r="14053">
          <cell r="A14053" t="str">
            <v>1003311-4Min.</v>
          </cell>
          <cell r="B14053" t="e">
            <v>#VALUE!</v>
          </cell>
        </row>
        <row r="14054">
          <cell r="A14054" t="str">
            <v>1003311-4Max.</v>
          </cell>
          <cell r="B14054" t="e">
            <v>#VALUE!</v>
          </cell>
        </row>
        <row r="14055">
          <cell r="A14055" t="str">
            <v>1003311-4+ / -</v>
          </cell>
          <cell r="B14055" t="e">
            <v>#VALUE!</v>
          </cell>
        </row>
        <row r="14056">
          <cell r="A14056" t="str">
            <v>1003309-2LAIN-LAIN</v>
          </cell>
          <cell r="B14056" t="e">
            <v>#VALUE!</v>
          </cell>
        </row>
        <row r="14057">
          <cell r="A14057" t="str">
            <v>1003309-2TTL. RFU</v>
          </cell>
          <cell r="B14057" t="e">
            <v>#VALUE!</v>
          </cell>
        </row>
        <row r="14058">
          <cell r="A14058" t="str">
            <v>1003309-2Min.</v>
          </cell>
          <cell r="B14058" t="e">
            <v>#VALUE!</v>
          </cell>
        </row>
        <row r="14059">
          <cell r="A14059" t="str">
            <v>1003309-2Max.</v>
          </cell>
          <cell r="B14059" t="e">
            <v>#VALUE!</v>
          </cell>
        </row>
        <row r="14060">
          <cell r="A14060" t="str">
            <v>1003309-2+ / -</v>
          </cell>
          <cell r="B14060" t="e">
            <v>#VALUE!</v>
          </cell>
        </row>
        <row r="14061">
          <cell r="A14061" t="str">
            <v>1003401-3LAIN-LAIN</v>
          </cell>
          <cell r="B14061" t="e">
            <v>#VALUE!</v>
          </cell>
        </row>
        <row r="14062">
          <cell r="A14062" t="str">
            <v>1003401-3TTL. RFU</v>
          </cell>
          <cell r="B14062" t="e">
            <v>#VALUE!</v>
          </cell>
        </row>
        <row r="14063">
          <cell r="A14063" t="str">
            <v>1003401-3Min.</v>
          </cell>
          <cell r="B14063" t="e">
            <v>#VALUE!</v>
          </cell>
        </row>
        <row r="14064">
          <cell r="A14064" t="str">
            <v>1003401-3Max.</v>
          </cell>
          <cell r="B14064" t="e">
            <v>#VALUE!</v>
          </cell>
        </row>
        <row r="14065">
          <cell r="A14065" t="str">
            <v>1003401-3+ / -</v>
          </cell>
          <cell r="B14065" t="e">
            <v>#VALUE!</v>
          </cell>
        </row>
        <row r="14066">
          <cell r="A14066" t="str">
            <v>1003312-2LAIN-LAIN</v>
          </cell>
          <cell r="B14066" t="e">
            <v>#VALUE!</v>
          </cell>
        </row>
        <row r="14067">
          <cell r="A14067" t="str">
            <v>1003312-2TTL. RFU</v>
          </cell>
          <cell r="B14067" t="e">
            <v>#VALUE!</v>
          </cell>
        </row>
        <row r="14068">
          <cell r="A14068" t="str">
            <v>1003312-2Min.</v>
          </cell>
          <cell r="B14068" t="e">
            <v>#VALUE!</v>
          </cell>
        </row>
        <row r="14069">
          <cell r="A14069" t="str">
            <v>1003312-2Max.</v>
          </cell>
          <cell r="B14069" t="e">
            <v>#VALUE!</v>
          </cell>
        </row>
        <row r="14070">
          <cell r="A14070" t="str">
            <v>1003312-2+ / -</v>
          </cell>
          <cell r="B14070" t="e">
            <v>#VALUE!</v>
          </cell>
        </row>
        <row r="14071">
          <cell r="A14071" t="str">
            <v>1003402-1LAIN-LAIN</v>
          </cell>
          <cell r="B14071" t="e">
            <v>#VALUE!</v>
          </cell>
        </row>
        <row r="14072">
          <cell r="A14072" t="str">
            <v>1003402-1TTL. RFU</v>
          </cell>
          <cell r="B14072" t="e">
            <v>#VALUE!</v>
          </cell>
        </row>
        <row r="14073">
          <cell r="A14073" t="str">
            <v>1003402-1Min.</v>
          </cell>
          <cell r="B14073" t="e">
            <v>#VALUE!</v>
          </cell>
        </row>
        <row r="14074">
          <cell r="A14074" t="str">
            <v>1003402-1Max.</v>
          </cell>
          <cell r="B14074" t="e">
            <v>#VALUE!</v>
          </cell>
        </row>
        <row r="14075">
          <cell r="A14075" t="str">
            <v>1003402-1+ / -</v>
          </cell>
          <cell r="B14075" t="e">
            <v>#VALUE!</v>
          </cell>
        </row>
        <row r="14076">
          <cell r="A14076" t="str">
            <v>1003003-4</v>
          </cell>
          <cell r="B14076" t="e">
            <v>#VALUE!</v>
          </cell>
        </row>
        <row r="14077">
          <cell r="A14077" t="str">
            <v>1003003-4TTL. RFU</v>
          </cell>
          <cell r="B14077" t="e">
            <v>#VALUE!</v>
          </cell>
        </row>
        <row r="14078">
          <cell r="A14078" t="str">
            <v>1003003-4Min.</v>
          </cell>
          <cell r="B14078" t="e">
            <v>#VALUE!</v>
          </cell>
        </row>
        <row r="14079">
          <cell r="A14079" t="str">
            <v>1003003-4Max.</v>
          </cell>
          <cell r="B14079" t="e">
            <v>#VALUE!</v>
          </cell>
        </row>
        <row r="14080">
          <cell r="A14080" t="str">
            <v>1003003-4+ / -</v>
          </cell>
          <cell r="B14080" t="e">
            <v>#VALUE!</v>
          </cell>
        </row>
        <row r="14081">
          <cell r="A14081" t="str">
            <v>1003004-2BEKAS</v>
          </cell>
          <cell r="B14081" t="e">
            <v>#VALUE!</v>
          </cell>
        </row>
        <row r="14082">
          <cell r="A14082" t="str">
            <v>1003004-2TTL. RFU</v>
          </cell>
          <cell r="B14082" t="e">
            <v>#VALUE!</v>
          </cell>
        </row>
        <row r="14083">
          <cell r="A14083" t="str">
            <v>1003004-2Min.</v>
          </cell>
          <cell r="B14083" t="e">
            <v>#VALUE!</v>
          </cell>
        </row>
        <row r="14084">
          <cell r="A14084" t="str">
            <v>1003004-2Max.</v>
          </cell>
          <cell r="B14084" t="e">
            <v>#VALUE!</v>
          </cell>
        </row>
        <row r="14085">
          <cell r="A14085" t="str">
            <v>1003004-2+ / -</v>
          </cell>
          <cell r="B14085" t="e">
            <v>#VALUE!</v>
          </cell>
        </row>
        <row r="14086">
          <cell r="A14086" t="str">
            <v>1003243-6PARTSHOP</v>
          </cell>
          <cell r="B14086" t="e">
            <v>#VALUE!</v>
          </cell>
        </row>
        <row r="14087">
          <cell r="A14087" t="str">
            <v>1003243-6TTL. RFU</v>
          </cell>
          <cell r="B14087" t="e">
            <v>#VALUE!</v>
          </cell>
        </row>
        <row r="14088">
          <cell r="A14088" t="str">
            <v>1003243-6Min.</v>
          </cell>
          <cell r="B14088" t="e">
            <v>#VALUE!</v>
          </cell>
        </row>
        <row r="14089">
          <cell r="A14089" t="str">
            <v>1003243-6Max.</v>
          </cell>
          <cell r="B14089" t="e">
            <v>#VALUE!</v>
          </cell>
        </row>
        <row r="14090">
          <cell r="A14090" t="str">
            <v>1003243-6+ / -</v>
          </cell>
          <cell r="B14090" t="e">
            <v>#VALUE!</v>
          </cell>
        </row>
        <row r="14091">
          <cell r="A14091" t="str">
            <v>1011535-8BEKAS</v>
          </cell>
          <cell r="B14091" t="e">
            <v>#VALUE!</v>
          </cell>
        </row>
        <row r="14092">
          <cell r="A14092" t="str">
            <v>1011535-8TTL. RFU</v>
          </cell>
          <cell r="B14092" t="e">
            <v>#VALUE!</v>
          </cell>
        </row>
        <row r="14093">
          <cell r="A14093" t="str">
            <v>1011535-8Min.</v>
          </cell>
          <cell r="B14093" t="e">
            <v>#VALUE!</v>
          </cell>
        </row>
        <row r="14094">
          <cell r="A14094" t="str">
            <v>1011535-8Max.</v>
          </cell>
          <cell r="B14094" t="e">
            <v>#VALUE!</v>
          </cell>
        </row>
        <row r="14095">
          <cell r="A14095" t="str">
            <v>1011535-8+ / -</v>
          </cell>
          <cell r="B14095" t="e">
            <v>#VALUE!</v>
          </cell>
        </row>
        <row r="14096">
          <cell r="A14096" t="str">
            <v>1005965-2BAHAN</v>
          </cell>
          <cell r="B14096">
            <v>1</v>
          </cell>
        </row>
        <row r="14097">
          <cell r="A14097" t="str">
            <v>1005965-2TTL. RFU</v>
          </cell>
          <cell r="B14097" t="e">
            <v>#VALUE!</v>
          </cell>
        </row>
        <row r="14098">
          <cell r="A14098" t="str">
            <v>1005965-2Min.</v>
          </cell>
          <cell r="B14098" t="e">
            <v>#VALUE!</v>
          </cell>
        </row>
        <row r="14099">
          <cell r="A14099" t="str">
            <v>1005965-2Max.</v>
          </cell>
          <cell r="B14099" t="e">
            <v>#VALUE!</v>
          </cell>
        </row>
        <row r="14100">
          <cell r="A14100" t="str">
            <v>1005965-2+ / -</v>
          </cell>
          <cell r="B14100" t="e">
            <v>#VALUE!</v>
          </cell>
        </row>
        <row r="14101">
          <cell r="A14101" t="str">
            <v>1002820-1BAHAN</v>
          </cell>
          <cell r="B14101" t="e">
            <v>#VALUE!</v>
          </cell>
        </row>
        <row r="14102">
          <cell r="A14102" t="str">
            <v>1002820-1TTL. RFU</v>
          </cell>
          <cell r="B14102" t="e">
            <v>#VALUE!</v>
          </cell>
        </row>
        <row r="14103">
          <cell r="A14103" t="str">
            <v>1002820-1Min.</v>
          </cell>
          <cell r="B14103" t="e">
            <v>#VALUE!</v>
          </cell>
        </row>
        <row r="14104">
          <cell r="A14104" t="str">
            <v>1002820-1Max.</v>
          </cell>
          <cell r="B14104" t="e">
            <v>#VALUE!</v>
          </cell>
        </row>
        <row r="14105">
          <cell r="A14105" t="str">
            <v>1002820-1+ / -</v>
          </cell>
          <cell r="B14105" t="e">
            <v>#VALUE!</v>
          </cell>
        </row>
        <row r="14106">
          <cell r="A14106" t="str">
            <v>1010947-1BAHAN</v>
          </cell>
          <cell r="B14106" t="e">
            <v>#VALUE!</v>
          </cell>
        </row>
        <row r="14107">
          <cell r="A14107" t="str">
            <v>1010947-1TTL. RFU</v>
          </cell>
          <cell r="B14107" t="e">
            <v>#VALUE!</v>
          </cell>
        </row>
        <row r="14108">
          <cell r="A14108" t="str">
            <v>1010947-1Min.</v>
          </cell>
          <cell r="B14108" t="e">
            <v>#VALUE!</v>
          </cell>
        </row>
        <row r="14109">
          <cell r="A14109" t="str">
            <v>1010947-1Max.</v>
          </cell>
          <cell r="B14109" t="e">
            <v>#VALUE!</v>
          </cell>
        </row>
        <row r="14110">
          <cell r="A14110" t="str">
            <v>1010947-1+ / -</v>
          </cell>
          <cell r="B14110" t="e">
            <v>#VALUE!</v>
          </cell>
        </row>
        <row r="14111">
          <cell r="A14111" t="str">
            <v>1010944-7</v>
          </cell>
          <cell r="B14111" t="e">
            <v>#VALUE!</v>
          </cell>
        </row>
        <row r="14112">
          <cell r="A14112" t="str">
            <v>1010944-7TTL. RFU</v>
          </cell>
          <cell r="B14112" t="e">
            <v>#VALUE!</v>
          </cell>
        </row>
        <row r="14113">
          <cell r="A14113" t="str">
            <v>1010944-7Min.</v>
          </cell>
          <cell r="B14113" t="e">
            <v>#VALUE!</v>
          </cell>
        </row>
        <row r="14114">
          <cell r="A14114" t="str">
            <v>1010944-7Max.</v>
          </cell>
          <cell r="B14114" t="e">
            <v>#VALUE!</v>
          </cell>
        </row>
        <row r="14115">
          <cell r="A14115" t="str">
            <v>1010944-7+ / -</v>
          </cell>
          <cell r="B14115" t="e">
            <v>#VALUE!</v>
          </cell>
        </row>
        <row r="14116">
          <cell r="A14116" t="str">
            <v>1010945-5BAHAN</v>
          </cell>
          <cell r="B14116" t="e">
            <v>#VALUE!</v>
          </cell>
        </row>
        <row r="14117">
          <cell r="A14117" t="str">
            <v>1010945-5TTL. RFU</v>
          </cell>
          <cell r="B14117" t="e">
            <v>#VALUE!</v>
          </cell>
        </row>
        <row r="14118">
          <cell r="A14118" t="str">
            <v>1010945-5Min.</v>
          </cell>
          <cell r="B14118" t="e">
            <v>#VALUE!</v>
          </cell>
        </row>
        <row r="14119">
          <cell r="A14119" t="str">
            <v>1010945-5Max.</v>
          </cell>
          <cell r="B14119" t="e">
            <v>#VALUE!</v>
          </cell>
        </row>
        <row r="14120">
          <cell r="A14120" t="str">
            <v>1010945-5+ / -</v>
          </cell>
          <cell r="B14120" t="e">
            <v>#VALUE!</v>
          </cell>
        </row>
        <row r="14121">
          <cell r="A14121" t="str">
            <v>1002813-7BAHAN</v>
          </cell>
          <cell r="B14121" t="e">
            <v>#VALUE!</v>
          </cell>
        </row>
        <row r="14122">
          <cell r="A14122" t="str">
            <v>1002813-7TTL. RFU</v>
          </cell>
          <cell r="B14122" t="e">
            <v>#VALUE!</v>
          </cell>
        </row>
        <row r="14123">
          <cell r="A14123" t="str">
            <v>1002813-7Min.</v>
          </cell>
          <cell r="B14123" t="e">
            <v>#VALUE!</v>
          </cell>
        </row>
        <row r="14124">
          <cell r="A14124" t="str">
            <v>1002813-7Max.</v>
          </cell>
          <cell r="B14124" t="e">
            <v>#VALUE!</v>
          </cell>
        </row>
        <row r="14125">
          <cell r="A14125" t="str">
            <v>1002813-7+ / -</v>
          </cell>
          <cell r="B14125" t="e">
            <v>#VALUE!</v>
          </cell>
        </row>
        <row r="14126">
          <cell r="A14126" t="str">
            <v>1002814-5BAHAN</v>
          </cell>
          <cell r="B14126" t="e">
            <v>#VALUE!</v>
          </cell>
        </row>
        <row r="14127">
          <cell r="A14127" t="str">
            <v>1002814-5TTL. RFU</v>
          </cell>
          <cell r="B14127" t="e">
            <v>#VALUE!</v>
          </cell>
        </row>
        <row r="14128">
          <cell r="A14128" t="str">
            <v>1002814-5Min.</v>
          </cell>
          <cell r="B14128" t="e">
            <v>#VALUE!</v>
          </cell>
        </row>
        <row r="14129">
          <cell r="A14129" t="str">
            <v>1002814-5Max.</v>
          </cell>
          <cell r="B14129" t="e">
            <v>#VALUE!</v>
          </cell>
        </row>
        <row r="14130">
          <cell r="A14130" t="str">
            <v>1002814-5+ / -</v>
          </cell>
          <cell r="B14130" t="e">
            <v>#VALUE!</v>
          </cell>
        </row>
        <row r="14131">
          <cell r="A14131" t="str">
            <v>1010948-1</v>
          </cell>
          <cell r="B14131" t="e">
            <v>#VALUE!</v>
          </cell>
        </row>
        <row r="14132">
          <cell r="A14132" t="str">
            <v>1010948-1TTL. RFU</v>
          </cell>
          <cell r="B14132" t="e">
            <v>#VALUE!</v>
          </cell>
        </row>
        <row r="14133">
          <cell r="A14133" t="str">
            <v>1010948-1Min.</v>
          </cell>
          <cell r="B14133" t="e">
            <v>#VALUE!</v>
          </cell>
        </row>
        <row r="14134">
          <cell r="A14134" t="str">
            <v>1010948-1Max.</v>
          </cell>
          <cell r="B14134" t="e">
            <v>#VALUE!</v>
          </cell>
        </row>
        <row r="14135">
          <cell r="A14135" t="str">
            <v>1010948-1+ / -</v>
          </cell>
          <cell r="B14135" t="e">
            <v>#VALUE!</v>
          </cell>
        </row>
        <row r="14136">
          <cell r="A14136" t="str">
            <v>1010949-8BAHAN</v>
          </cell>
          <cell r="B14136" t="e">
            <v>#VALUE!</v>
          </cell>
        </row>
        <row r="14137">
          <cell r="A14137" t="str">
            <v>1010949-8TTL. RFU</v>
          </cell>
          <cell r="B14137" t="e">
            <v>#VALUE!</v>
          </cell>
        </row>
        <row r="14138">
          <cell r="A14138" t="str">
            <v>1010949-8Min.</v>
          </cell>
          <cell r="B14138" t="e">
            <v>#VALUE!</v>
          </cell>
        </row>
        <row r="14139">
          <cell r="A14139" t="str">
            <v>1010949-8Max.</v>
          </cell>
          <cell r="B14139" t="e">
            <v>#VALUE!</v>
          </cell>
        </row>
        <row r="14140">
          <cell r="A14140" t="str">
            <v>1010949-8+ / -</v>
          </cell>
          <cell r="B14140" t="e">
            <v>#VALUE!</v>
          </cell>
        </row>
        <row r="14141">
          <cell r="A14141" t="str">
            <v>1005262-3PARTSHOP</v>
          </cell>
          <cell r="B14141" t="e">
            <v>#VALUE!</v>
          </cell>
        </row>
        <row r="14142">
          <cell r="A14142" t="str">
            <v>1005262-3TTL. RFU</v>
          </cell>
          <cell r="B14142" t="e">
            <v>#VALUE!</v>
          </cell>
        </row>
        <row r="14143">
          <cell r="A14143" t="str">
            <v>1005262-3Min.</v>
          </cell>
          <cell r="B14143" t="e">
            <v>#VALUE!</v>
          </cell>
        </row>
        <row r="14144">
          <cell r="A14144" t="str">
            <v>1005262-3Max.</v>
          </cell>
          <cell r="B14144" t="e">
            <v>#VALUE!</v>
          </cell>
        </row>
        <row r="14145">
          <cell r="A14145" t="str">
            <v>1005262-3+ / -</v>
          </cell>
          <cell r="B14145" t="e">
            <v>#VALUE!</v>
          </cell>
        </row>
        <row r="14146">
          <cell r="A14146" t="str">
            <v>1001534-5PARTSHOP</v>
          </cell>
          <cell r="B14146" t="e">
            <v>#VALUE!</v>
          </cell>
        </row>
        <row r="14147">
          <cell r="A14147" t="str">
            <v>1001534-5TTL. RFU</v>
          </cell>
          <cell r="B14147" t="e">
            <v>#VALUE!</v>
          </cell>
        </row>
        <row r="14148">
          <cell r="A14148" t="str">
            <v>1001534-5Min.</v>
          </cell>
          <cell r="B14148" t="e">
            <v>#VALUE!</v>
          </cell>
        </row>
        <row r="14149">
          <cell r="A14149" t="str">
            <v>1001534-5Max.</v>
          </cell>
          <cell r="B14149" t="e">
            <v>#VALUE!</v>
          </cell>
        </row>
        <row r="14150">
          <cell r="A14150" t="str">
            <v>1001534-5+ / -</v>
          </cell>
          <cell r="B14150" t="e">
            <v>#VALUE!</v>
          </cell>
        </row>
        <row r="14151">
          <cell r="A14151" t="str">
            <v>1011534-1BEKAS</v>
          </cell>
          <cell r="B14151" t="e">
            <v>#VALUE!</v>
          </cell>
        </row>
        <row r="14152">
          <cell r="A14152" t="str">
            <v>1011534-1TTL. RFU</v>
          </cell>
          <cell r="B14152" t="e">
            <v>#VALUE!</v>
          </cell>
        </row>
        <row r="14153">
          <cell r="A14153" t="str">
            <v>1011534-1Min.</v>
          </cell>
          <cell r="B14153" t="e">
            <v>#VALUE!</v>
          </cell>
        </row>
        <row r="14154">
          <cell r="A14154" t="str">
            <v>1011534-1Max.</v>
          </cell>
          <cell r="B14154" t="e">
            <v>#VALUE!</v>
          </cell>
        </row>
        <row r="14155">
          <cell r="A14155" t="str">
            <v>1011534-1+ / -</v>
          </cell>
          <cell r="B14155" t="e">
            <v>#VALUE!</v>
          </cell>
        </row>
        <row r="14156">
          <cell r="A14156" t="str">
            <v>1000956-6PARTSHOP</v>
          </cell>
          <cell r="B14156" t="e">
            <v>#VALUE!</v>
          </cell>
        </row>
        <row r="14157">
          <cell r="A14157" t="str">
            <v>1000956-6TTL. RFU</v>
          </cell>
          <cell r="B14157" t="e">
            <v>#VALUE!</v>
          </cell>
        </row>
        <row r="14158">
          <cell r="A14158" t="str">
            <v>1000956-6Min.</v>
          </cell>
          <cell r="B14158" t="e">
            <v>#VALUE!</v>
          </cell>
        </row>
        <row r="14159">
          <cell r="A14159" t="str">
            <v>1000956-6Max.</v>
          </cell>
          <cell r="B14159" t="e">
            <v>#VALUE!</v>
          </cell>
        </row>
        <row r="14160">
          <cell r="A14160" t="str">
            <v>1000956-6+ / -</v>
          </cell>
          <cell r="B14160" t="e">
            <v>#VALUE!</v>
          </cell>
        </row>
        <row r="14161">
          <cell r="A14161" t="str">
            <v>1000782-2BEKAS</v>
          </cell>
          <cell r="B14161" t="e">
            <v>#VALUE!</v>
          </cell>
        </row>
        <row r="14162">
          <cell r="A14162" t="str">
            <v>1000782-2PARTSHOP</v>
          </cell>
          <cell r="B14162" t="e">
            <v>#VALUE!</v>
          </cell>
        </row>
        <row r="14163">
          <cell r="A14163" t="str">
            <v>1000782-2TTL. RFU</v>
          </cell>
          <cell r="B14163" t="e">
            <v>#VALUE!</v>
          </cell>
        </row>
        <row r="14164">
          <cell r="A14164" t="str">
            <v>1000782-2Min.</v>
          </cell>
          <cell r="B14164" t="e">
            <v>#VALUE!</v>
          </cell>
        </row>
        <row r="14165">
          <cell r="A14165" t="str">
            <v>1000782-2Max.</v>
          </cell>
          <cell r="B14165" t="e">
            <v>#VALUE!</v>
          </cell>
        </row>
        <row r="14166">
          <cell r="A14166" t="str">
            <v>1000782-2+ / -</v>
          </cell>
          <cell r="B14166" t="e">
            <v>#VALUE!</v>
          </cell>
        </row>
        <row r="14167">
          <cell r="A14167" t="str">
            <v>1010991-9BEKAS</v>
          </cell>
          <cell r="B14167" t="e">
            <v>#VALUE!</v>
          </cell>
        </row>
        <row r="14168">
          <cell r="A14168" t="str">
            <v>1010991-9TTL. RFU</v>
          </cell>
          <cell r="B14168" t="e">
            <v>#VALUE!</v>
          </cell>
        </row>
        <row r="14169">
          <cell r="A14169" t="str">
            <v>1010991-9Min.</v>
          </cell>
          <cell r="B14169" t="e">
            <v>#VALUE!</v>
          </cell>
        </row>
        <row r="14170">
          <cell r="A14170" t="str">
            <v>1010991-9Max.</v>
          </cell>
          <cell r="B14170" t="e">
            <v>#VALUE!</v>
          </cell>
        </row>
        <row r="14171">
          <cell r="A14171" t="str">
            <v>1010991-9+ / -</v>
          </cell>
          <cell r="B14171" t="e">
            <v>#VALUE!</v>
          </cell>
        </row>
        <row r="14172">
          <cell r="A14172" t="str">
            <v>1005050-7IGP</v>
          </cell>
          <cell r="B14172" t="e">
            <v>#VALUE!</v>
          </cell>
        </row>
        <row r="14173">
          <cell r="A14173" t="str">
            <v>1005050-7TTL. RFU</v>
          </cell>
          <cell r="B14173" t="e">
            <v>#VALUE!</v>
          </cell>
        </row>
        <row r="14174">
          <cell r="A14174" t="str">
            <v>1005050-7Min.</v>
          </cell>
          <cell r="B14174" t="e">
            <v>#VALUE!</v>
          </cell>
        </row>
        <row r="14175">
          <cell r="A14175" t="str">
            <v>1005050-7Max.</v>
          </cell>
          <cell r="B14175" t="e">
            <v>#VALUE!</v>
          </cell>
        </row>
        <row r="14176">
          <cell r="A14176" t="str">
            <v>1005050-7+ / -</v>
          </cell>
          <cell r="B14176" t="e">
            <v>#VALUE!</v>
          </cell>
        </row>
        <row r="14177">
          <cell r="A14177" t="str">
            <v>1003223-1BEKAS</v>
          </cell>
          <cell r="B14177">
            <v>1</v>
          </cell>
        </row>
        <row r="14178">
          <cell r="A14178" t="str">
            <v>1003223-1PARTSHOP</v>
          </cell>
          <cell r="B14178">
            <v>66429</v>
          </cell>
        </row>
        <row r="14179">
          <cell r="A14179" t="str">
            <v>1003223-1TTL. RFU</v>
          </cell>
          <cell r="B14179" t="e">
            <v>#VALUE!</v>
          </cell>
        </row>
        <row r="14180">
          <cell r="A14180" t="str">
            <v>1003223-1Min.</v>
          </cell>
          <cell r="B14180" t="e">
            <v>#VALUE!</v>
          </cell>
        </row>
        <row r="14181">
          <cell r="A14181" t="str">
            <v>1003223-1Max.</v>
          </cell>
          <cell r="B14181" t="e">
            <v>#VALUE!</v>
          </cell>
        </row>
        <row r="14182">
          <cell r="A14182" t="str">
            <v>1003223-1+ / -</v>
          </cell>
          <cell r="B14182" t="e">
            <v>#VALUE!</v>
          </cell>
        </row>
        <row r="14183">
          <cell r="A14183" t="str">
            <v>1003225-8BEKAS</v>
          </cell>
          <cell r="B14183">
            <v>0</v>
          </cell>
        </row>
        <row r="14184">
          <cell r="A14184" t="str">
            <v>1003225-8TTL. RFU</v>
          </cell>
          <cell r="B14184" t="e">
            <v>#VALUE!</v>
          </cell>
        </row>
        <row r="14185">
          <cell r="A14185" t="str">
            <v>1003225-8Min.</v>
          </cell>
          <cell r="B14185" t="e">
            <v>#VALUE!</v>
          </cell>
        </row>
        <row r="14186">
          <cell r="A14186" t="str">
            <v>1003225-8Max.</v>
          </cell>
          <cell r="B14186" t="e">
            <v>#VALUE!</v>
          </cell>
        </row>
        <row r="14187">
          <cell r="A14187" t="str">
            <v>1003225-8+ / -</v>
          </cell>
          <cell r="B14187" t="e">
            <v>#VALUE!</v>
          </cell>
        </row>
        <row r="14188">
          <cell r="A14188" t="str">
            <v>1011383-5FGP</v>
          </cell>
          <cell r="B14188" t="e">
            <v>#VALUE!</v>
          </cell>
        </row>
        <row r="14189">
          <cell r="A14189" t="str">
            <v>1011383-5TTL. RFU</v>
          </cell>
          <cell r="B14189" t="e">
            <v>#VALUE!</v>
          </cell>
        </row>
        <row r="14190">
          <cell r="A14190" t="str">
            <v>1011383-5Min.</v>
          </cell>
          <cell r="B14190" t="e">
            <v>#VALUE!</v>
          </cell>
        </row>
        <row r="14191">
          <cell r="A14191" t="str">
            <v>1011383-5Max.</v>
          </cell>
          <cell r="B14191" t="e">
            <v>#VALUE!</v>
          </cell>
        </row>
        <row r="14192">
          <cell r="A14192" t="str">
            <v>1011383-5+ / -</v>
          </cell>
          <cell r="B14192" t="e">
            <v>#VALUE!</v>
          </cell>
        </row>
        <row r="14193">
          <cell r="A14193" t="str">
            <v>1011082-8PARTSHOP</v>
          </cell>
          <cell r="B14193" t="e">
            <v>#VALUE!</v>
          </cell>
        </row>
        <row r="14194">
          <cell r="A14194" t="str">
            <v>1011082-8TTL. RFU</v>
          </cell>
          <cell r="B14194" t="e">
            <v>#VALUE!</v>
          </cell>
        </row>
        <row r="14195">
          <cell r="A14195" t="str">
            <v>1011082-8Min.</v>
          </cell>
          <cell r="B14195" t="e">
            <v>#VALUE!</v>
          </cell>
        </row>
        <row r="14196">
          <cell r="A14196" t="str">
            <v>1011082-8Max.</v>
          </cell>
          <cell r="B14196" t="e">
            <v>#VALUE!</v>
          </cell>
        </row>
        <row r="14197">
          <cell r="A14197" t="str">
            <v>1011082-8+ / -</v>
          </cell>
          <cell r="B14197" t="e">
            <v>#VALUE!</v>
          </cell>
        </row>
        <row r="14198">
          <cell r="A14198" t="str">
            <v>1011049-6BEKAS</v>
          </cell>
          <cell r="B14198" t="e">
            <v>#VALUE!</v>
          </cell>
        </row>
        <row r="14199">
          <cell r="A14199" t="str">
            <v>1011049-6TTL. RFU</v>
          </cell>
          <cell r="B14199" t="e">
            <v>#VALUE!</v>
          </cell>
        </row>
        <row r="14200">
          <cell r="A14200" t="str">
            <v>1011049-6Min.</v>
          </cell>
          <cell r="B14200" t="e">
            <v>#VALUE!</v>
          </cell>
        </row>
        <row r="14201">
          <cell r="A14201" t="str">
            <v>1011049-6Max.</v>
          </cell>
          <cell r="B14201" t="e">
            <v>#VALUE!</v>
          </cell>
        </row>
        <row r="14202">
          <cell r="A14202" t="str">
            <v>1011049-6+ / -</v>
          </cell>
          <cell r="B14202" t="e">
            <v>#VALUE!</v>
          </cell>
        </row>
        <row r="14203">
          <cell r="A14203" t="str">
            <v>1000042-9IMPORTIR</v>
          </cell>
          <cell r="B14203" t="e">
            <v>#VALUE!</v>
          </cell>
        </row>
        <row r="14204">
          <cell r="A14204" t="str">
            <v>1000042-9TTL. RFU</v>
          </cell>
          <cell r="B14204" t="e">
            <v>#VALUE!</v>
          </cell>
        </row>
        <row r="14205">
          <cell r="A14205" t="str">
            <v>1000042-9Min.</v>
          </cell>
          <cell r="B14205" t="e">
            <v>#VALUE!</v>
          </cell>
        </row>
        <row r="14206">
          <cell r="A14206" t="str">
            <v>1000042-9Max.</v>
          </cell>
          <cell r="B14206" t="e">
            <v>#VALUE!</v>
          </cell>
        </row>
        <row r="14207">
          <cell r="A14207" t="str">
            <v>1000042-9+ / -</v>
          </cell>
          <cell r="B14207" t="e">
            <v>#VALUE!</v>
          </cell>
        </row>
        <row r="14208">
          <cell r="A14208" t="str">
            <v>1011256-1IMPORTIR</v>
          </cell>
          <cell r="B14208" t="e">
            <v>#VALUE!</v>
          </cell>
        </row>
        <row r="14209">
          <cell r="A14209" t="str">
            <v>1011256-1TTL. RFU</v>
          </cell>
          <cell r="B14209" t="e">
            <v>#VALUE!</v>
          </cell>
        </row>
        <row r="14210">
          <cell r="A14210" t="str">
            <v>1011256-1Min.</v>
          </cell>
          <cell r="B14210" t="e">
            <v>#VALUE!</v>
          </cell>
        </row>
        <row r="14211">
          <cell r="A14211" t="str">
            <v>1011256-1Max.</v>
          </cell>
          <cell r="B14211" t="e">
            <v>#VALUE!</v>
          </cell>
        </row>
        <row r="14212">
          <cell r="A14212" t="str">
            <v>1011256-1+ / -</v>
          </cell>
          <cell r="B14212" t="e">
            <v>#VALUE!</v>
          </cell>
        </row>
        <row r="14213">
          <cell r="A14213" t="str">
            <v>1010980-3HSLREPAIR</v>
          </cell>
          <cell r="B14213" t="e">
            <v>#VALUE!</v>
          </cell>
        </row>
        <row r="14214">
          <cell r="A14214" t="str">
            <v>1010980-3PARTSHOP</v>
          </cell>
          <cell r="B14214" t="e">
            <v>#VALUE!</v>
          </cell>
        </row>
        <row r="14215">
          <cell r="A14215" t="str">
            <v>1010980-3TTL. RFU</v>
          </cell>
          <cell r="B14215" t="e">
            <v>#VALUE!</v>
          </cell>
        </row>
        <row r="14216">
          <cell r="A14216" t="str">
            <v>1010980-3Min.</v>
          </cell>
          <cell r="B14216" t="e">
            <v>#VALUE!</v>
          </cell>
        </row>
        <row r="14217">
          <cell r="A14217" t="str">
            <v>1010980-3Max.</v>
          </cell>
          <cell r="B14217" t="e">
            <v>#VALUE!</v>
          </cell>
        </row>
        <row r="14218">
          <cell r="A14218" t="str">
            <v>1010980-3+ / -</v>
          </cell>
          <cell r="B14218" t="e">
            <v>#VALUE!</v>
          </cell>
        </row>
        <row r="14219">
          <cell r="A14219" t="str">
            <v>1000668-0HSLREPAIR</v>
          </cell>
          <cell r="B14219" t="e">
            <v>#VALUE!</v>
          </cell>
        </row>
        <row r="14220">
          <cell r="A14220" t="str">
            <v>1000668-0PARTSHOP</v>
          </cell>
          <cell r="B14220" t="e">
            <v>#VALUE!</v>
          </cell>
        </row>
        <row r="14221">
          <cell r="A14221" t="str">
            <v>1000668-0TTL. RFU</v>
          </cell>
          <cell r="B14221" t="e">
            <v>#VALUE!</v>
          </cell>
        </row>
        <row r="14222">
          <cell r="A14222" t="str">
            <v>1000668-0Min.</v>
          </cell>
          <cell r="B14222" t="e">
            <v>#VALUE!</v>
          </cell>
        </row>
        <row r="14223">
          <cell r="A14223" t="str">
            <v>1000668-0Max.</v>
          </cell>
          <cell r="B14223" t="e">
            <v>#VALUE!</v>
          </cell>
        </row>
        <row r="14224">
          <cell r="A14224" t="str">
            <v>1000668-0+ / -</v>
          </cell>
          <cell r="B14224" t="e">
            <v>#VALUE!</v>
          </cell>
        </row>
        <row r="14225">
          <cell r="A14225" t="str">
            <v>1001143-9BEKAS</v>
          </cell>
          <cell r="B14225" t="e">
            <v>#VALUE!</v>
          </cell>
        </row>
        <row r="14226">
          <cell r="A14226" t="str">
            <v>1001143-9TTL. RFU</v>
          </cell>
          <cell r="B14226" t="e">
            <v>#VALUE!</v>
          </cell>
        </row>
        <row r="14227">
          <cell r="A14227" t="str">
            <v>1001143-9Min.</v>
          </cell>
          <cell r="B14227" t="e">
            <v>#VALUE!</v>
          </cell>
        </row>
        <row r="14228">
          <cell r="A14228" t="str">
            <v>1001143-9Max.</v>
          </cell>
          <cell r="B14228" t="e">
            <v>#VALUE!</v>
          </cell>
        </row>
        <row r="14229">
          <cell r="A14229" t="str">
            <v>1001143-9+ / -</v>
          </cell>
          <cell r="B14229" t="e">
            <v>#VALUE!</v>
          </cell>
        </row>
        <row r="14230">
          <cell r="A14230" t="str">
            <v>1000670-2BEKAS</v>
          </cell>
          <cell r="B14230" t="e">
            <v>#VALUE!</v>
          </cell>
        </row>
        <row r="14231">
          <cell r="A14231" t="str">
            <v>1000670-2TTL. RFU</v>
          </cell>
          <cell r="B14231" t="e">
            <v>#VALUE!</v>
          </cell>
        </row>
        <row r="14232">
          <cell r="A14232" t="str">
            <v>1000670-2Min.</v>
          </cell>
          <cell r="B14232" t="e">
            <v>#VALUE!</v>
          </cell>
        </row>
        <row r="14233">
          <cell r="A14233" t="str">
            <v>1000670-2Max.</v>
          </cell>
          <cell r="B14233" t="e">
            <v>#VALUE!</v>
          </cell>
        </row>
        <row r="14234">
          <cell r="A14234" t="str">
            <v>1000670-2+ / -</v>
          </cell>
          <cell r="B14234" t="e">
            <v>#VALUE!</v>
          </cell>
        </row>
        <row r="14235">
          <cell r="A14235" t="str">
            <v>1001138-2BEKAS</v>
          </cell>
          <cell r="B14235" t="e">
            <v>#VALUE!</v>
          </cell>
        </row>
        <row r="14236">
          <cell r="A14236" t="str">
            <v>1001138-2TTL. RFU</v>
          </cell>
          <cell r="B14236" t="e">
            <v>#VALUE!</v>
          </cell>
        </row>
        <row r="14237">
          <cell r="A14237" t="str">
            <v>1001138-2Min.</v>
          </cell>
          <cell r="B14237" t="e">
            <v>#VALUE!</v>
          </cell>
        </row>
        <row r="14238">
          <cell r="A14238" t="str">
            <v>1001138-2Max.</v>
          </cell>
          <cell r="B14238" t="e">
            <v>#VALUE!</v>
          </cell>
        </row>
        <row r="14239">
          <cell r="A14239" t="str">
            <v>1001138-2+ / -</v>
          </cell>
          <cell r="B14239" t="e">
            <v>#VALUE!</v>
          </cell>
        </row>
        <row r="14240">
          <cell r="A14240" t="str">
            <v>1001221-4PARTSHOP</v>
          </cell>
          <cell r="B14240" t="e">
            <v>#VALUE!</v>
          </cell>
        </row>
        <row r="14241">
          <cell r="A14241" t="str">
            <v>1001221-4TTL. RFU</v>
          </cell>
          <cell r="B14241" t="e">
            <v>#VALUE!</v>
          </cell>
        </row>
        <row r="14242">
          <cell r="A14242" t="str">
            <v>1001221-4Min.</v>
          </cell>
          <cell r="B14242" t="e">
            <v>#VALUE!</v>
          </cell>
        </row>
        <row r="14243">
          <cell r="A14243" t="str">
            <v>1001221-4Max.</v>
          </cell>
          <cell r="B14243" t="e">
            <v>#VALUE!</v>
          </cell>
        </row>
        <row r="14244">
          <cell r="A14244" t="str">
            <v>1001221-4+ / -</v>
          </cell>
          <cell r="B14244" t="e">
            <v>#VALUE!</v>
          </cell>
        </row>
        <row r="14245">
          <cell r="A14245" t="str">
            <v>1001377-6PARTSHOP</v>
          </cell>
          <cell r="B14245" t="e">
            <v>#VALUE!</v>
          </cell>
        </row>
        <row r="14246">
          <cell r="A14246" t="str">
            <v>1001377-6TTL. RFU</v>
          </cell>
          <cell r="B14246" t="e">
            <v>#VALUE!</v>
          </cell>
        </row>
        <row r="14247">
          <cell r="A14247" t="str">
            <v>1001377-6Min.</v>
          </cell>
          <cell r="B14247" t="e">
            <v>#VALUE!</v>
          </cell>
        </row>
        <row r="14248">
          <cell r="A14248" t="str">
            <v>1001377-6Max.</v>
          </cell>
          <cell r="B14248" t="e">
            <v>#VALUE!</v>
          </cell>
        </row>
        <row r="14249">
          <cell r="A14249" t="str">
            <v>1001377-6+ / -</v>
          </cell>
          <cell r="B14249" t="e">
            <v>#VALUE!</v>
          </cell>
        </row>
        <row r="14250">
          <cell r="A14250" t="str">
            <v>1001198-6BEKAS</v>
          </cell>
          <cell r="B14250" t="e">
            <v>#VALUE!</v>
          </cell>
        </row>
        <row r="14251">
          <cell r="A14251" t="str">
            <v>1001198-6PARTSHOP</v>
          </cell>
          <cell r="B14251" t="e">
            <v>#VALUE!</v>
          </cell>
        </row>
        <row r="14252">
          <cell r="A14252" t="str">
            <v>1001198-6TTL. RFU</v>
          </cell>
          <cell r="B14252" t="e">
            <v>#VALUE!</v>
          </cell>
        </row>
        <row r="14253">
          <cell r="A14253" t="str">
            <v>1001198-6Min.</v>
          </cell>
          <cell r="B14253" t="e">
            <v>#VALUE!</v>
          </cell>
        </row>
        <row r="14254">
          <cell r="A14254" t="str">
            <v>1001198-6Max.</v>
          </cell>
          <cell r="B14254" t="e">
            <v>#VALUE!</v>
          </cell>
        </row>
        <row r="14255">
          <cell r="A14255" t="str">
            <v>1001198-6+ / -</v>
          </cell>
          <cell r="B14255" t="e">
            <v>#VALUE!</v>
          </cell>
        </row>
        <row r="14256">
          <cell r="A14256" t="str">
            <v>1004040-4HSLREPAIR</v>
          </cell>
          <cell r="B14256" t="e">
            <v>#VALUE!</v>
          </cell>
        </row>
        <row r="14257">
          <cell r="A14257" t="str">
            <v>1004040-4BEKAS</v>
          </cell>
          <cell r="B14257" t="e">
            <v>#VALUE!</v>
          </cell>
        </row>
        <row r="14258">
          <cell r="A14258" t="str">
            <v>1004040-4PARTSHOP</v>
          </cell>
          <cell r="B14258" t="e">
            <v>#VALUE!</v>
          </cell>
        </row>
        <row r="14259">
          <cell r="A14259" t="str">
            <v>1004040-4TTL. RFU</v>
          </cell>
          <cell r="B14259" t="e">
            <v>#VALUE!</v>
          </cell>
        </row>
        <row r="14260">
          <cell r="A14260" t="str">
            <v>1004040-4Min.</v>
          </cell>
          <cell r="B14260" t="e">
            <v>#VALUE!</v>
          </cell>
        </row>
        <row r="14261">
          <cell r="A14261" t="str">
            <v>1004040-4Max.</v>
          </cell>
          <cell r="B14261" t="e">
            <v>#VALUE!</v>
          </cell>
        </row>
        <row r="14262">
          <cell r="A14262" t="str">
            <v>1004040-4+ / -</v>
          </cell>
          <cell r="B14262" t="e">
            <v>#VALUE!</v>
          </cell>
        </row>
        <row r="14263">
          <cell r="A14263" t="str">
            <v>1000058-5PARTSHOP</v>
          </cell>
          <cell r="B14263" t="e">
            <v>#VALUE!</v>
          </cell>
        </row>
        <row r="14264">
          <cell r="A14264" t="str">
            <v>1000058-5TTL. RFU</v>
          </cell>
          <cell r="B14264" t="e">
            <v>#VALUE!</v>
          </cell>
        </row>
        <row r="14265">
          <cell r="A14265" t="str">
            <v>1000058-5Min.</v>
          </cell>
          <cell r="B14265" t="e">
            <v>#VALUE!</v>
          </cell>
        </row>
        <row r="14266">
          <cell r="A14266" t="str">
            <v>1000058-5Max.</v>
          </cell>
          <cell r="B14266" t="e">
            <v>#VALUE!</v>
          </cell>
        </row>
        <row r="14267">
          <cell r="A14267" t="str">
            <v>1000058-5+ / -</v>
          </cell>
          <cell r="B14267" t="e">
            <v>#VALUE!</v>
          </cell>
        </row>
        <row r="14268">
          <cell r="A14268" t="str">
            <v>1011407-6IGP</v>
          </cell>
          <cell r="B14268" t="e">
            <v>#VALUE!</v>
          </cell>
        </row>
        <row r="14269">
          <cell r="A14269" t="str">
            <v>1011407-6TTL. RFU</v>
          </cell>
          <cell r="B14269" t="e">
            <v>#VALUE!</v>
          </cell>
        </row>
        <row r="14270">
          <cell r="A14270" t="str">
            <v>1011407-6Min.</v>
          </cell>
          <cell r="B14270" t="e">
            <v>#VALUE!</v>
          </cell>
        </row>
        <row r="14271">
          <cell r="A14271" t="str">
            <v>1011407-6Max.</v>
          </cell>
          <cell r="B14271" t="e">
            <v>#VALUE!</v>
          </cell>
        </row>
        <row r="14272">
          <cell r="A14272" t="str">
            <v>1011407-6+ / -</v>
          </cell>
          <cell r="B14272" t="e">
            <v>#VALUE!</v>
          </cell>
        </row>
        <row r="14273">
          <cell r="A14273" t="str">
            <v>1002957-5PARTSHOP</v>
          </cell>
          <cell r="B14273" t="e">
            <v>#VALUE!</v>
          </cell>
        </row>
        <row r="14274">
          <cell r="A14274" t="str">
            <v>1002957-5TTL. RFU</v>
          </cell>
          <cell r="B14274" t="e">
            <v>#VALUE!</v>
          </cell>
        </row>
        <row r="14275">
          <cell r="A14275" t="str">
            <v>1002957-5Min.</v>
          </cell>
          <cell r="B14275" t="e">
            <v>#VALUE!</v>
          </cell>
        </row>
        <row r="14276">
          <cell r="A14276" t="str">
            <v>1002957-5Max.</v>
          </cell>
          <cell r="B14276" t="e">
            <v>#VALUE!</v>
          </cell>
        </row>
        <row r="14277">
          <cell r="A14277" t="str">
            <v>1002957-5+ / -</v>
          </cell>
          <cell r="B14277" t="e">
            <v>#VALUE!</v>
          </cell>
        </row>
        <row r="14278">
          <cell r="A14278" t="str">
            <v>1002958-3PARTSHOP</v>
          </cell>
          <cell r="B14278" t="e">
            <v>#VALUE!</v>
          </cell>
        </row>
        <row r="14279">
          <cell r="A14279" t="str">
            <v>1002958-3TTL. RFU</v>
          </cell>
          <cell r="B14279" t="e">
            <v>#VALUE!</v>
          </cell>
        </row>
        <row r="14280">
          <cell r="A14280" t="str">
            <v>1002958-3Min.</v>
          </cell>
          <cell r="B14280" t="e">
            <v>#VALUE!</v>
          </cell>
        </row>
        <row r="14281">
          <cell r="A14281" t="str">
            <v>1002958-3Max.</v>
          </cell>
          <cell r="B14281" t="e">
            <v>#VALUE!</v>
          </cell>
        </row>
        <row r="14282">
          <cell r="A14282" t="str">
            <v>1002958-3+ / -</v>
          </cell>
          <cell r="B14282" t="e">
            <v>#VALUE!</v>
          </cell>
        </row>
        <row r="14283">
          <cell r="A14283" t="str">
            <v>1002999-0HOP</v>
          </cell>
          <cell r="B14283" t="e">
            <v>#VALUE!</v>
          </cell>
        </row>
        <row r="14284">
          <cell r="A14284" t="str">
            <v>1002999-0TTL. RFU</v>
          </cell>
          <cell r="B14284" t="e">
            <v>#VALUE!</v>
          </cell>
        </row>
        <row r="14285">
          <cell r="A14285" t="str">
            <v>1002999-0Min.</v>
          </cell>
          <cell r="B14285" t="e">
            <v>#VALUE!</v>
          </cell>
        </row>
        <row r="14286">
          <cell r="A14286" t="str">
            <v>1002999-0Max.</v>
          </cell>
          <cell r="B14286" t="e">
            <v>#VALUE!</v>
          </cell>
        </row>
        <row r="14287">
          <cell r="A14287" t="str">
            <v>1002999-0+ / -</v>
          </cell>
          <cell r="B14287" t="e">
            <v>#VALUE!</v>
          </cell>
        </row>
        <row r="14288">
          <cell r="A14288" t="str">
            <v>1002959-1PARTSHOP</v>
          </cell>
          <cell r="B14288" t="e">
            <v>#VALUE!</v>
          </cell>
        </row>
        <row r="14289">
          <cell r="A14289" t="str">
            <v>1002959-1TTL. RFU</v>
          </cell>
          <cell r="B14289" t="e">
            <v>#VALUE!</v>
          </cell>
        </row>
        <row r="14290">
          <cell r="A14290" t="str">
            <v>1002959-1Min.</v>
          </cell>
          <cell r="B14290" t="e">
            <v>#VALUE!</v>
          </cell>
        </row>
        <row r="14291">
          <cell r="A14291" t="str">
            <v>1002959-1Max.</v>
          </cell>
          <cell r="B14291" t="e">
            <v>#VALUE!</v>
          </cell>
        </row>
        <row r="14292">
          <cell r="A14292" t="str">
            <v>1002959-1+ / -</v>
          </cell>
          <cell r="B14292" t="e">
            <v>#VALUE!</v>
          </cell>
        </row>
        <row r="14293">
          <cell r="A14293" t="str">
            <v>1011456-4HOP</v>
          </cell>
          <cell r="B14293" t="e">
            <v>#VALUE!</v>
          </cell>
        </row>
        <row r="14294">
          <cell r="A14294" t="str">
            <v>1011456-4TTL. RFU</v>
          </cell>
          <cell r="B14294" t="e">
            <v>#VALUE!</v>
          </cell>
        </row>
        <row r="14295">
          <cell r="A14295" t="str">
            <v>1011456-4Min.</v>
          </cell>
          <cell r="B14295" t="e">
            <v>#VALUE!</v>
          </cell>
        </row>
        <row r="14296">
          <cell r="A14296" t="str">
            <v>1011456-4Max.</v>
          </cell>
          <cell r="B14296" t="e">
            <v>#VALUE!</v>
          </cell>
        </row>
        <row r="14297">
          <cell r="A14297" t="str">
            <v>1011456-4+ / -</v>
          </cell>
          <cell r="B14297" t="e">
            <v>#VALUE!</v>
          </cell>
        </row>
        <row r="14298">
          <cell r="A14298" t="str">
            <v>1000003-8PARTSHOP</v>
          </cell>
          <cell r="B14298" t="e">
            <v>#VALUE!</v>
          </cell>
        </row>
        <row r="14299">
          <cell r="A14299" t="str">
            <v>1000003-8TTL. RFU</v>
          </cell>
          <cell r="B14299" t="e">
            <v>#VALUE!</v>
          </cell>
        </row>
        <row r="14300">
          <cell r="A14300" t="str">
            <v>1000003-8Min.</v>
          </cell>
          <cell r="B14300" t="e">
            <v>#VALUE!</v>
          </cell>
        </row>
        <row r="14301">
          <cell r="A14301" t="str">
            <v>1000003-8Max.</v>
          </cell>
          <cell r="B14301" t="e">
            <v>#VALUE!</v>
          </cell>
        </row>
        <row r="14302">
          <cell r="A14302" t="str">
            <v>1000003-8+ / -</v>
          </cell>
          <cell r="B14302" t="e">
            <v>#VALUE!</v>
          </cell>
        </row>
        <row r="14303">
          <cell r="A14303" t="str">
            <v>1000004-6PARTSHOP</v>
          </cell>
          <cell r="B14303">
            <v>13333</v>
          </cell>
        </row>
        <row r="14304">
          <cell r="A14304" t="str">
            <v>1000004-6TTL. RFU</v>
          </cell>
          <cell r="B14304" t="e">
            <v>#VALUE!</v>
          </cell>
        </row>
        <row r="14305">
          <cell r="A14305" t="str">
            <v>1000004-6Min.</v>
          </cell>
          <cell r="B14305" t="e">
            <v>#VALUE!</v>
          </cell>
        </row>
        <row r="14306">
          <cell r="A14306" t="str">
            <v>1000004-6Max.</v>
          </cell>
          <cell r="B14306" t="e">
            <v>#VALUE!</v>
          </cell>
        </row>
        <row r="14307">
          <cell r="A14307" t="str">
            <v>1000004-6+ / -</v>
          </cell>
          <cell r="B14307" t="e">
            <v>#VALUE!</v>
          </cell>
        </row>
        <row r="14308">
          <cell r="A14308" t="str">
            <v>1000005-4PARTSHOP</v>
          </cell>
          <cell r="B14308" t="e">
            <v>#VALUE!</v>
          </cell>
        </row>
        <row r="14309">
          <cell r="A14309" t="str">
            <v>1000005-4TTL. RFU</v>
          </cell>
          <cell r="B14309" t="e">
            <v>#VALUE!</v>
          </cell>
        </row>
        <row r="14310">
          <cell r="A14310" t="str">
            <v>1000005-4Min.</v>
          </cell>
          <cell r="B14310" t="e">
            <v>#VALUE!</v>
          </cell>
        </row>
        <row r="14311">
          <cell r="A14311" t="str">
            <v>1000005-4Max.</v>
          </cell>
          <cell r="B14311" t="e">
            <v>#VALUE!</v>
          </cell>
        </row>
        <row r="14312">
          <cell r="A14312" t="str">
            <v>1000005-4+ / -</v>
          </cell>
          <cell r="B14312" t="e">
            <v>#VALUE!</v>
          </cell>
        </row>
        <row r="14313">
          <cell r="A14313" t="str">
            <v>1010857-2PARTSHOP</v>
          </cell>
          <cell r="B14313" t="e">
            <v>#VALUE!</v>
          </cell>
        </row>
        <row r="14314">
          <cell r="A14314" t="str">
            <v>1010857-2TTL. RFU</v>
          </cell>
          <cell r="B14314" t="e">
            <v>#VALUE!</v>
          </cell>
        </row>
        <row r="14315">
          <cell r="A14315" t="str">
            <v>1010857-2Min.</v>
          </cell>
          <cell r="B14315" t="e">
            <v>#VALUE!</v>
          </cell>
        </row>
        <row r="14316">
          <cell r="A14316" t="str">
            <v>1010857-2Max.</v>
          </cell>
          <cell r="B14316" t="e">
            <v>#VALUE!</v>
          </cell>
        </row>
        <row r="14317">
          <cell r="A14317" t="str">
            <v>1010857-2+ / -</v>
          </cell>
          <cell r="B14317" t="e">
            <v>#VALUE!</v>
          </cell>
        </row>
        <row r="14318">
          <cell r="A14318" t="str">
            <v>1000375-4HSLREPAIR</v>
          </cell>
          <cell r="B14318" t="e">
            <v>#VALUE!</v>
          </cell>
        </row>
        <row r="14319">
          <cell r="A14319" t="str">
            <v>1000375-4IMPORTIR</v>
          </cell>
          <cell r="B14319" t="e">
            <v>#VALUE!</v>
          </cell>
        </row>
        <row r="14320">
          <cell r="A14320" t="str">
            <v>1000375-4TTL. RFU</v>
          </cell>
          <cell r="B14320" t="e">
            <v>#VALUE!</v>
          </cell>
        </row>
        <row r="14321">
          <cell r="A14321" t="str">
            <v>1000375-4Min.</v>
          </cell>
          <cell r="B14321" t="e">
            <v>#VALUE!</v>
          </cell>
        </row>
        <row r="14322">
          <cell r="A14322" t="str">
            <v>1000375-4Max.</v>
          </cell>
          <cell r="B14322" t="e">
            <v>#VALUE!</v>
          </cell>
        </row>
        <row r="14323">
          <cell r="A14323" t="str">
            <v>1000375-4+ / -</v>
          </cell>
          <cell r="B14323" t="e">
            <v>#VALUE!</v>
          </cell>
        </row>
        <row r="14324">
          <cell r="A14324" t="str">
            <v>1000207-3HSLREPAIR</v>
          </cell>
          <cell r="B14324" t="e">
            <v>#VALUE!</v>
          </cell>
        </row>
        <row r="14325">
          <cell r="A14325" t="str">
            <v>1000207-3PARTSHOP</v>
          </cell>
          <cell r="B14325" t="e">
            <v>#VALUE!</v>
          </cell>
        </row>
        <row r="14326">
          <cell r="A14326" t="str">
            <v>1000207-3TTL. RFU</v>
          </cell>
          <cell r="B14326" t="e">
            <v>#VALUE!</v>
          </cell>
        </row>
        <row r="14327">
          <cell r="A14327" t="str">
            <v>1000207-3Min.</v>
          </cell>
          <cell r="B14327" t="e">
            <v>#VALUE!</v>
          </cell>
        </row>
        <row r="14328">
          <cell r="A14328" t="str">
            <v>1000207-3Max.</v>
          </cell>
          <cell r="B14328" t="e">
            <v>#VALUE!</v>
          </cell>
        </row>
        <row r="14329">
          <cell r="A14329" t="str">
            <v>1000207-3+ / -</v>
          </cell>
          <cell r="B14329" t="e">
            <v>#VALUE!</v>
          </cell>
        </row>
        <row r="14330">
          <cell r="A14330" t="str">
            <v>1001438-1BEKAS</v>
          </cell>
          <cell r="B14330" t="e">
            <v>#VALUE!</v>
          </cell>
        </row>
        <row r="14331">
          <cell r="A14331" t="str">
            <v>1001438-1TTL. RFU</v>
          </cell>
          <cell r="B14331" t="e">
            <v>#VALUE!</v>
          </cell>
        </row>
        <row r="14332">
          <cell r="A14332" t="str">
            <v>1001438-1Min.</v>
          </cell>
          <cell r="B14332" t="e">
            <v>#VALUE!</v>
          </cell>
        </row>
        <row r="14333">
          <cell r="A14333" t="str">
            <v>1001438-1Max.</v>
          </cell>
          <cell r="B14333" t="e">
            <v>#VALUE!</v>
          </cell>
        </row>
        <row r="14334">
          <cell r="A14334" t="str">
            <v>1001438-1+ / -</v>
          </cell>
          <cell r="B14334" t="e">
            <v>#VALUE!</v>
          </cell>
        </row>
        <row r="14335">
          <cell r="A14335" t="str">
            <v>1011377-0FGP</v>
          </cell>
          <cell r="B14335" t="e">
            <v>#VALUE!</v>
          </cell>
        </row>
        <row r="14336">
          <cell r="A14336" t="str">
            <v>1011377-0TTL. RFU</v>
          </cell>
          <cell r="B14336" t="e">
            <v>#VALUE!</v>
          </cell>
        </row>
        <row r="14337">
          <cell r="A14337" t="str">
            <v>1011377-0Min.</v>
          </cell>
          <cell r="B14337" t="e">
            <v>#VALUE!</v>
          </cell>
        </row>
        <row r="14338">
          <cell r="A14338" t="str">
            <v>1011377-0Max.</v>
          </cell>
          <cell r="B14338" t="e">
            <v>#VALUE!</v>
          </cell>
        </row>
        <row r="14339">
          <cell r="A14339" t="str">
            <v>1011377-0+ / -</v>
          </cell>
          <cell r="B14339" t="e">
            <v>#VALUE!</v>
          </cell>
        </row>
        <row r="14340">
          <cell r="A14340" t="str">
            <v>1011502-1PARTSHOP</v>
          </cell>
          <cell r="B14340" t="e">
            <v>#VALUE!</v>
          </cell>
        </row>
        <row r="14341">
          <cell r="A14341" t="str">
            <v>1011502-1TTL. RFU</v>
          </cell>
          <cell r="B14341" t="e">
            <v>#VALUE!</v>
          </cell>
        </row>
        <row r="14342">
          <cell r="A14342" t="str">
            <v>1011502-1Min.</v>
          </cell>
          <cell r="B14342" t="e">
            <v>#VALUE!</v>
          </cell>
        </row>
        <row r="14343">
          <cell r="A14343" t="str">
            <v>1011502-1Max.</v>
          </cell>
          <cell r="B14343" t="e">
            <v>#VALUE!</v>
          </cell>
        </row>
        <row r="14344">
          <cell r="A14344" t="str">
            <v>1011502-1+ / -</v>
          </cell>
          <cell r="B14344" t="e">
            <v>#VALUE!</v>
          </cell>
        </row>
        <row r="14345">
          <cell r="A14345" t="str">
            <v>1000441-6PARTSHOP</v>
          </cell>
          <cell r="B14345">
            <v>35000</v>
          </cell>
        </row>
        <row r="14346">
          <cell r="A14346" t="str">
            <v>1000441-6TTL. RFU</v>
          </cell>
          <cell r="B14346" t="e">
            <v>#VALUE!</v>
          </cell>
        </row>
        <row r="14347">
          <cell r="A14347" t="str">
            <v>1000441-6Min.</v>
          </cell>
          <cell r="B14347" t="e">
            <v>#VALUE!</v>
          </cell>
        </row>
        <row r="14348">
          <cell r="A14348" t="str">
            <v>1000441-6Max.</v>
          </cell>
          <cell r="B14348" t="e">
            <v>#VALUE!</v>
          </cell>
        </row>
        <row r="14349">
          <cell r="A14349" t="str">
            <v>1000441-6+ / -</v>
          </cell>
          <cell r="B14349" t="e">
            <v>#VALUE!</v>
          </cell>
        </row>
        <row r="14350">
          <cell r="A14350" t="str">
            <v>1000440-8PARTSHOP</v>
          </cell>
          <cell r="B14350">
            <v>40833</v>
          </cell>
        </row>
        <row r="14351">
          <cell r="A14351" t="str">
            <v>1000440-8TTL. RFU</v>
          </cell>
          <cell r="B14351" t="e">
            <v>#VALUE!</v>
          </cell>
        </row>
        <row r="14352">
          <cell r="A14352" t="str">
            <v>1000440-8Min.</v>
          </cell>
          <cell r="B14352" t="e">
            <v>#VALUE!</v>
          </cell>
        </row>
        <row r="14353">
          <cell r="A14353" t="str">
            <v>1000440-8Max.</v>
          </cell>
          <cell r="B14353" t="e">
            <v>#VALUE!</v>
          </cell>
        </row>
        <row r="14354">
          <cell r="A14354" t="str">
            <v>1000440-8+ / -</v>
          </cell>
          <cell r="B14354" t="e">
            <v>#VALUE!</v>
          </cell>
        </row>
        <row r="14355">
          <cell r="A14355" t="str">
            <v>1000699-0PARTSHOP</v>
          </cell>
          <cell r="B14355">
            <v>31667</v>
          </cell>
        </row>
        <row r="14356">
          <cell r="A14356" t="str">
            <v>1000699-0TTL. RFU</v>
          </cell>
          <cell r="B14356" t="e">
            <v>#VALUE!</v>
          </cell>
        </row>
        <row r="14357">
          <cell r="A14357" t="str">
            <v>1000699-0Min.</v>
          </cell>
          <cell r="B14357" t="e">
            <v>#VALUE!</v>
          </cell>
        </row>
        <row r="14358">
          <cell r="A14358" t="str">
            <v>1000699-0Max.</v>
          </cell>
          <cell r="B14358" t="e">
            <v>#VALUE!</v>
          </cell>
        </row>
        <row r="14359">
          <cell r="A14359" t="str">
            <v>1000699-0+ / -</v>
          </cell>
          <cell r="B14359" t="e">
            <v>#VALUE!</v>
          </cell>
        </row>
        <row r="14360">
          <cell r="A14360" t="str">
            <v>1000940-1PARTSHOP</v>
          </cell>
          <cell r="B14360">
            <v>14901</v>
          </cell>
        </row>
        <row r="14361">
          <cell r="A14361" t="str">
            <v>1000940-1TTL. RFU</v>
          </cell>
          <cell r="B14361" t="e">
            <v>#VALUE!</v>
          </cell>
        </row>
        <row r="14362">
          <cell r="A14362" t="str">
            <v>1000940-1Min.</v>
          </cell>
          <cell r="B14362" t="e">
            <v>#VALUE!</v>
          </cell>
        </row>
        <row r="14363">
          <cell r="A14363" t="str">
            <v>1000940-1Max.</v>
          </cell>
          <cell r="B14363" t="e">
            <v>#VALUE!</v>
          </cell>
        </row>
        <row r="14364">
          <cell r="A14364" t="str">
            <v>1000940-1+ / -</v>
          </cell>
          <cell r="B14364" t="e">
            <v>#VALUE!</v>
          </cell>
        </row>
        <row r="14365">
          <cell r="A14365" t="str">
            <v>1001463-2PARTSHOP</v>
          </cell>
          <cell r="B14365" t="e">
            <v>#VALUE!</v>
          </cell>
        </row>
        <row r="14366">
          <cell r="A14366" t="str">
            <v>1001463-2TTL. RFU</v>
          </cell>
          <cell r="B14366" t="e">
            <v>#VALUE!</v>
          </cell>
        </row>
        <row r="14367">
          <cell r="A14367" t="str">
            <v>1001463-2Min.</v>
          </cell>
          <cell r="B14367" t="e">
            <v>#VALUE!</v>
          </cell>
        </row>
        <row r="14368">
          <cell r="A14368" t="str">
            <v>1001463-2Max.</v>
          </cell>
          <cell r="B14368" t="e">
            <v>#VALUE!</v>
          </cell>
        </row>
        <row r="14369">
          <cell r="A14369" t="str">
            <v>1001463-2+ / -</v>
          </cell>
          <cell r="B14369" t="e">
            <v>#VALUE!</v>
          </cell>
        </row>
        <row r="14370">
          <cell r="A14370" t="str">
            <v>1001554-1BEKAS</v>
          </cell>
          <cell r="B14370" t="e">
            <v>#VALUE!</v>
          </cell>
        </row>
        <row r="14371">
          <cell r="A14371" t="str">
            <v>1001554-1TTL. RFU</v>
          </cell>
          <cell r="B14371" t="e">
            <v>#VALUE!</v>
          </cell>
        </row>
        <row r="14372">
          <cell r="A14372" t="str">
            <v>1001554-1Min.</v>
          </cell>
          <cell r="B14372" t="e">
            <v>#VALUE!</v>
          </cell>
        </row>
        <row r="14373">
          <cell r="A14373" t="str">
            <v>1001554-1Max.</v>
          </cell>
          <cell r="B14373" t="e">
            <v>#VALUE!</v>
          </cell>
        </row>
        <row r="14374">
          <cell r="A14374" t="str">
            <v>1001554-1+ / -</v>
          </cell>
          <cell r="B14374" t="e">
            <v>#VALUE!</v>
          </cell>
        </row>
        <row r="14375">
          <cell r="A14375" t="str">
            <v>1005155-4PARTSHOP</v>
          </cell>
          <cell r="B14375" t="e">
            <v>#VALUE!</v>
          </cell>
        </row>
        <row r="14376">
          <cell r="A14376" t="str">
            <v>1005155-4TTL. RFU</v>
          </cell>
          <cell r="B14376" t="e">
            <v>#VALUE!</v>
          </cell>
        </row>
        <row r="14377">
          <cell r="A14377" t="str">
            <v>1005155-4Min.</v>
          </cell>
          <cell r="B14377" t="e">
            <v>#VALUE!</v>
          </cell>
        </row>
        <row r="14378">
          <cell r="A14378" t="str">
            <v>1005155-4Max.</v>
          </cell>
          <cell r="B14378" t="e">
            <v>#VALUE!</v>
          </cell>
        </row>
        <row r="14379">
          <cell r="A14379" t="str">
            <v>1005155-4+ / -</v>
          </cell>
          <cell r="B14379" t="e">
            <v>#VALUE!</v>
          </cell>
        </row>
        <row r="14380">
          <cell r="A14380" t="str">
            <v>1005156-2PARTSHOP</v>
          </cell>
          <cell r="B14380" t="e">
            <v>#VALUE!</v>
          </cell>
        </row>
        <row r="14381">
          <cell r="A14381" t="str">
            <v>1005156-2TTL. RFU</v>
          </cell>
          <cell r="B14381" t="e">
            <v>#VALUE!</v>
          </cell>
        </row>
        <row r="14382">
          <cell r="A14382" t="str">
            <v>1005156-2Min.</v>
          </cell>
          <cell r="B14382" t="e">
            <v>#VALUE!</v>
          </cell>
        </row>
        <row r="14383">
          <cell r="A14383" t="str">
            <v>1005156-2Max.</v>
          </cell>
          <cell r="B14383" t="e">
            <v>#VALUE!</v>
          </cell>
        </row>
        <row r="14384">
          <cell r="A14384" t="str">
            <v>1005156-2+ / -</v>
          </cell>
          <cell r="B14384" t="e">
            <v>#VALUE!</v>
          </cell>
        </row>
        <row r="14385">
          <cell r="A14385" t="str">
            <v>1001556-6BEKAS</v>
          </cell>
          <cell r="B14385" t="e">
            <v>#VALUE!</v>
          </cell>
        </row>
        <row r="14386">
          <cell r="A14386" t="str">
            <v>1001556-6TTL. RFU</v>
          </cell>
          <cell r="B14386" t="e">
            <v>#VALUE!</v>
          </cell>
        </row>
        <row r="14387">
          <cell r="A14387" t="str">
            <v>1001556-6Min.</v>
          </cell>
          <cell r="B14387" t="e">
            <v>#VALUE!</v>
          </cell>
        </row>
        <row r="14388">
          <cell r="A14388" t="str">
            <v>1001556-6Max.</v>
          </cell>
          <cell r="B14388" t="e">
            <v>#VALUE!</v>
          </cell>
        </row>
        <row r="14389">
          <cell r="A14389" t="str">
            <v>1001556-6+ / -</v>
          </cell>
          <cell r="B14389" t="e">
            <v>#VALUE!</v>
          </cell>
        </row>
        <row r="14390">
          <cell r="A14390" t="str">
            <v>1001561-2BEKAS</v>
          </cell>
          <cell r="B14390" t="e">
            <v>#VALUE!</v>
          </cell>
        </row>
        <row r="14391">
          <cell r="A14391" t="str">
            <v>1001561-2TTL. RFU</v>
          </cell>
          <cell r="B14391" t="e">
            <v>#VALUE!</v>
          </cell>
        </row>
        <row r="14392">
          <cell r="A14392" t="str">
            <v>1001561-2Min.</v>
          </cell>
          <cell r="B14392" t="e">
            <v>#VALUE!</v>
          </cell>
        </row>
        <row r="14393">
          <cell r="A14393" t="str">
            <v>1001561-2Max.</v>
          </cell>
          <cell r="B14393" t="e">
            <v>#VALUE!</v>
          </cell>
        </row>
        <row r="14394">
          <cell r="A14394" t="str">
            <v>1001561-2+ / -</v>
          </cell>
          <cell r="B14394" t="e">
            <v>#VALUE!</v>
          </cell>
        </row>
        <row r="14395">
          <cell r="A14395" t="str">
            <v>1001552-3BEKAS</v>
          </cell>
          <cell r="B14395" t="e">
            <v>#VALUE!</v>
          </cell>
        </row>
        <row r="14396">
          <cell r="A14396" t="str">
            <v>1001552-3TTL. RFU</v>
          </cell>
          <cell r="B14396" t="e">
            <v>#VALUE!</v>
          </cell>
        </row>
        <row r="14397">
          <cell r="A14397" t="str">
            <v>1001552-3Min.</v>
          </cell>
          <cell r="B14397" t="e">
            <v>#VALUE!</v>
          </cell>
        </row>
        <row r="14398">
          <cell r="A14398" t="str">
            <v>1001552-3Max.</v>
          </cell>
          <cell r="B14398" t="e">
            <v>#VALUE!</v>
          </cell>
        </row>
        <row r="14399">
          <cell r="A14399" t="str">
            <v>1001552-3+ / -</v>
          </cell>
          <cell r="B14399" t="e">
            <v>#VALUE!</v>
          </cell>
        </row>
        <row r="14400">
          <cell r="A14400" t="str">
            <v>1004251-2PARTSHOP</v>
          </cell>
          <cell r="B14400" t="e">
            <v>#VALUE!</v>
          </cell>
        </row>
        <row r="14401">
          <cell r="A14401" t="str">
            <v>1004251-2TTL. RFU</v>
          </cell>
          <cell r="B14401" t="e">
            <v>#VALUE!</v>
          </cell>
        </row>
        <row r="14402">
          <cell r="A14402" t="str">
            <v>1004251-2Min.</v>
          </cell>
          <cell r="B14402" t="e">
            <v>#VALUE!</v>
          </cell>
        </row>
        <row r="14403">
          <cell r="A14403" t="str">
            <v>1004251-2Max.</v>
          </cell>
          <cell r="B14403" t="e">
            <v>#VALUE!</v>
          </cell>
        </row>
        <row r="14404">
          <cell r="A14404" t="str">
            <v>1004251-2+ / -</v>
          </cell>
          <cell r="B14404" t="e">
            <v>#VALUE!</v>
          </cell>
        </row>
        <row r="14405">
          <cell r="A14405" t="str">
            <v>1011485-8IGP</v>
          </cell>
          <cell r="B14405" t="e">
            <v>#VALUE!</v>
          </cell>
        </row>
        <row r="14406">
          <cell r="A14406" t="str">
            <v>1011485-8TTL. RFU</v>
          </cell>
          <cell r="B14406" t="e">
            <v>#VALUE!</v>
          </cell>
        </row>
        <row r="14407">
          <cell r="A14407" t="str">
            <v>1011485-8Min.</v>
          </cell>
          <cell r="B14407" t="e">
            <v>#VALUE!</v>
          </cell>
        </row>
        <row r="14408">
          <cell r="A14408" t="str">
            <v>1011485-8Max.</v>
          </cell>
          <cell r="B14408" t="e">
            <v>#VALUE!</v>
          </cell>
        </row>
        <row r="14409">
          <cell r="A14409" t="str">
            <v>1011485-8+ / -</v>
          </cell>
          <cell r="B14409" t="e">
            <v>#VALUE!</v>
          </cell>
        </row>
        <row r="14410">
          <cell r="A14410" t="str">
            <v>1011503-1PARTSHOP</v>
          </cell>
          <cell r="B14410" t="e">
            <v>#VALUE!</v>
          </cell>
        </row>
        <row r="14411">
          <cell r="A14411" t="str">
            <v>1011503-1TTL. RFU</v>
          </cell>
          <cell r="B14411" t="e">
            <v>#VALUE!</v>
          </cell>
        </row>
        <row r="14412">
          <cell r="A14412" t="str">
            <v>1011503-1Min.</v>
          </cell>
          <cell r="B14412" t="e">
            <v>#VALUE!</v>
          </cell>
        </row>
        <row r="14413">
          <cell r="A14413" t="str">
            <v>1011503-1Max.</v>
          </cell>
          <cell r="B14413" t="e">
            <v>#VALUE!</v>
          </cell>
        </row>
        <row r="14414">
          <cell r="A14414" t="str">
            <v>1011503-1+ / -</v>
          </cell>
          <cell r="B14414" t="e">
            <v>#VALUE!</v>
          </cell>
        </row>
        <row r="14415">
          <cell r="A14415" t="str">
            <v>1011168-9PARTSHOP</v>
          </cell>
          <cell r="B14415" t="e">
            <v>#VALUE!</v>
          </cell>
        </row>
        <row r="14416">
          <cell r="A14416" t="str">
            <v>1011168-9TTL. RFU</v>
          </cell>
          <cell r="B14416" t="e">
            <v>#VALUE!</v>
          </cell>
        </row>
        <row r="14417">
          <cell r="A14417" t="str">
            <v>1011168-9Min.</v>
          </cell>
          <cell r="B14417" t="e">
            <v>#VALUE!</v>
          </cell>
        </row>
        <row r="14418">
          <cell r="A14418" t="str">
            <v>1011168-9Max.</v>
          </cell>
          <cell r="B14418" t="e">
            <v>#VALUE!</v>
          </cell>
        </row>
        <row r="14419">
          <cell r="A14419" t="str">
            <v>1011168-9+ / -</v>
          </cell>
          <cell r="B14419" t="e">
            <v>#VALUE!</v>
          </cell>
        </row>
        <row r="14420">
          <cell r="A14420" t="str">
            <v>1000796-2BEKAS</v>
          </cell>
          <cell r="B14420" t="e">
            <v>#VALUE!</v>
          </cell>
        </row>
        <row r="14421">
          <cell r="A14421" t="str">
            <v>1000796-2TTL. RFU</v>
          </cell>
          <cell r="B14421" t="e">
            <v>#VALUE!</v>
          </cell>
        </row>
        <row r="14422">
          <cell r="A14422" t="str">
            <v>1000796-2Min.</v>
          </cell>
          <cell r="B14422" t="e">
            <v>#VALUE!</v>
          </cell>
        </row>
        <row r="14423">
          <cell r="A14423" t="str">
            <v>1000796-2Max.</v>
          </cell>
          <cell r="B14423" t="e">
            <v>#VALUE!</v>
          </cell>
        </row>
        <row r="14424">
          <cell r="A14424" t="str">
            <v>1000796-2+ / -</v>
          </cell>
          <cell r="B14424" t="e">
            <v>#VALUE!</v>
          </cell>
        </row>
        <row r="14425">
          <cell r="A14425" t="str">
            <v>1002947-8PARTSHOP</v>
          </cell>
          <cell r="B14425" t="e">
            <v>#VALUE!</v>
          </cell>
        </row>
        <row r="14426">
          <cell r="A14426" t="str">
            <v>1002947-8TTL. RFU</v>
          </cell>
          <cell r="B14426" t="e">
            <v>#VALUE!</v>
          </cell>
        </row>
        <row r="14427">
          <cell r="A14427" t="str">
            <v>1002947-8Min.</v>
          </cell>
          <cell r="B14427" t="e">
            <v>#VALUE!</v>
          </cell>
        </row>
        <row r="14428">
          <cell r="A14428" t="str">
            <v>1002947-8Max.</v>
          </cell>
          <cell r="B14428" t="e">
            <v>#VALUE!</v>
          </cell>
        </row>
        <row r="14429">
          <cell r="A14429" t="str">
            <v>1002947-8+ / -</v>
          </cell>
          <cell r="B14429" t="e">
            <v>#VALUE!</v>
          </cell>
        </row>
        <row r="14430">
          <cell r="A14430" t="str">
            <v>1001161-7PARTSHOP</v>
          </cell>
          <cell r="B14430" t="e">
            <v>#VALUE!</v>
          </cell>
        </row>
        <row r="14431">
          <cell r="A14431" t="str">
            <v>1001161-7TTL. RFU</v>
          </cell>
          <cell r="B14431" t="e">
            <v>#VALUE!</v>
          </cell>
        </row>
        <row r="14432">
          <cell r="A14432" t="str">
            <v>1001161-7Min.</v>
          </cell>
          <cell r="B14432" t="e">
            <v>#VALUE!</v>
          </cell>
        </row>
        <row r="14433">
          <cell r="A14433" t="str">
            <v>1001161-7Max.</v>
          </cell>
          <cell r="B14433" t="e">
            <v>#VALUE!</v>
          </cell>
        </row>
        <row r="14434">
          <cell r="A14434" t="str">
            <v>1001161-7+ / -</v>
          </cell>
          <cell r="B14434" t="e">
            <v>#VALUE!</v>
          </cell>
        </row>
        <row r="14435">
          <cell r="A14435" t="str">
            <v>1001290-7PARTSHOP</v>
          </cell>
          <cell r="B14435" t="e">
            <v>#VALUE!</v>
          </cell>
        </row>
        <row r="14436">
          <cell r="A14436" t="str">
            <v>1001290-7TTL. RFU</v>
          </cell>
          <cell r="B14436" t="e">
            <v>#VALUE!</v>
          </cell>
        </row>
        <row r="14437">
          <cell r="A14437" t="str">
            <v>1001290-7Min.</v>
          </cell>
          <cell r="B14437" t="e">
            <v>#VALUE!</v>
          </cell>
        </row>
        <row r="14438">
          <cell r="A14438" t="str">
            <v>1001290-7Max.</v>
          </cell>
          <cell r="B14438" t="e">
            <v>#VALUE!</v>
          </cell>
        </row>
        <row r="14439">
          <cell r="A14439" t="str">
            <v>1001290-7+ / -</v>
          </cell>
          <cell r="B14439" t="e">
            <v>#VALUE!</v>
          </cell>
        </row>
        <row r="14440">
          <cell r="A14440" t="str">
            <v>1011164-6PARTSHOP</v>
          </cell>
          <cell r="B14440" t="e">
            <v>#VALUE!</v>
          </cell>
        </row>
        <row r="14441">
          <cell r="A14441" t="str">
            <v>1011164-6TTL. RFU</v>
          </cell>
          <cell r="B14441" t="e">
            <v>#VALUE!</v>
          </cell>
        </row>
        <row r="14442">
          <cell r="A14442" t="str">
            <v>1011164-6Min.</v>
          </cell>
          <cell r="B14442" t="e">
            <v>#VALUE!</v>
          </cell>
        </row>
        <row r="14443">
          <cell r="A14443" t="str">
            <v>1011164-6Max.</v>
          </cell>
          <cell r="B14443" t="e">
            <v>#VALUE!</v>
          </cell>
        </row>
        <row r="14444">
          <cell r="A14444" t="str">
            <v>1011164-6+ / -</v>
          </cell>
          <cell r="B14444" t="e">
            <v>#VALUE!</v>
          </cell>
        </row>
        <row r="14445">
          <cell r="A14445" t="str">
            <v>1000999-1PARTSHOP</v>
          </cell>
          <cell r="B14445" t="e">
            <v>#VALUE!</v>
          </cell>
        </row>
        <row r="14446">
          <cell r="A14446" t="str">
            <v>1000999-1TTL. RFU</v>
          </cell>
          <cell r="B14446" t="e">
            <v>#VALUE!</v>
          </cell>
        </row>
        <row r="14447">
          <cell r="A14447" t="str">
            <v>1000999-1Min.</v>
          </cell>
          <cell r="B14447" t="e">
            <v>#VALUE!</v>
          </cell>
        </row>
        <row r="14448">
          <cell r="A14448" t="str">
            <v>1000999-1Max.</v>
          </cell>
          <cell r="B14448" t="e">
            <v>#VALUE!</v>
          </cell>
        </row>
        <row r="14449">
          <cell r="A14449" t="str">
            <v>1000999-1+ / -</v>
          </cell>
          <cell r="B14449" t="e">
            <v>#VALUE!</v>
          </cell>
        </row>
        <row r="14450">
          <cell r="A14450" t="str">
            <v>1011025-9BEKAS</v>
          </cell>
          <cell r="B14450" t="e">
            <v>#VALUE!</v>
          </cell>
        </row>
        <row r="14451">
          <cell r="A14451" t="str">
            <v>1011025-9TTL. RFU</v>
          </cell>
          <cell r="B14451" t="e">
            <v>#VALUE!</v>
          </cell>
        </row>
        <row r="14452">
          <cell r="A14452" t="str">
            <v>1011025-9Min.</v>
          </cell>
          <cell r="B14452" t="e">
            <v>#VALUE!</v>
          </cell>
        </row>
        <row r="14453">
          <cell r="A14453" t="str">
            <v>1011025-9Max.</v>
          </cell>
          <cell r="B14453" t="e">
            <v>#VALUE!</v>
          </cell>
        </row>
        <row r="14454">
          <cell r="A14454" t="str">
            <v>1011025-9+ / -</v>
          </cell>
          <cell r="B14454" t="e">
            <v>#VALUE!</v>
          </cell>
        </row>
        <row r="14455">
          <cell r="A14455" t="str">
            <v>1011159-1HOP</v>
          </cell>
          <cell r="B14455" t="e">
            <v>#VALUE!</v>
          </cell>
        </row>
        <row r="14456">
          <cell r="A14456" t="str">
            <v>1011159-1TTL. RFU</v>
          </cell>
          <cell r="B14456" t="e">
            <v>#VALUE!</v>
          </cell>
        </row>
        <row r="14457">
          <cell r="A14457" t="str">
            <v>1011159-1Min.</v>
          </cell>
          <cell r="B14457" t="e">
            <v>#VALUE!</v>
          </cell>
        </row>
        <row r="14458">
          <cell r="A14458" t="str">
            <v>1011159-1Max.</v>
          </cell>
          <cell r="B14458" t="e">
            <v>#VALUE!</v>
          </cell>
        </row>
        <row r="14459">
          <cell r="A14459" t="str">
            <v>1011159-1+ / -</v>
          </cell>
          <cell r="B14459" t="e">
            <v>#VALUE!</v>
          </cell>
        </row>
        <row r="14460">
          <cell r="A14460" t="str">
            <v>1000911-6PARTSHOP</v>
          </cell>
          <cell r="B14460" t="e">
            <v>#VALUE!</v>
          </cell>
        </row>
        <row r="14461">
          <cell r="A14461" t="str">
            <v>1000911-6TTL. RFU</v>
          </cell>
          <cell r="B14461" t="e">
            <v>#VALUE!</v>
          </cell>
        </row>
        <row r="14462">
          <cell r="A14462" t="str">
            <v>1000911-6Min.</v>
          </cell>
          <cell r="B14462" t="e">
            <v>#VALUE!</v>
          </cell>
        </row>
        <row r="14463">
          <cell r="A14463" t="str">
            <v>1000911-6Max.</v>
          </cell>
          <cell r="B14463" t="e">
            <v>#VALUE!</v>
          </cell>
        </row>
        <row r="14464">
          <cell r="A14464" t="str">
            <v>1000911-6+ / -</v>
          </cell>
          <cell r="B14464" t="e">
            <v>#VALUE!</v>
          </cell>
        </row>
        <row r="14465">
          <cell r="A14465" t="str">
            <v>1000023-2IMPORTIR</v>
          </cell>
          <cell r="B14465" t="e">
            <v>#VALUE!</v>
          </cell>
        </row>
        <row r="14466">
          <cell r="A14466" t="str">
            <v>1000023-2PARTSHOP</v>
          </cell>
          <cell r="B14466">
            <v>106667</v>
          </cell>
        </row>
        <row r="14467">
          <cell r="A14467" t="str">
            <v>1000023-2TTL. RFU</v>
          </cell>
          <cell r="B14467" t="e">
            <v>#VALUE!</v>
          </cell>
        </row>
        <row r="14468">
          <cell r="A14468" t="str">
            <v>1000023-2Min.</v>
          </cell>
          <cell r="B14468" t="e">
            <v>#VALUE!</v>
          </cell>
        </row>
        <row r="14469">
          <cell r="A14469" t="str">
            <v>1000023-2Max.</v>
          </cell>
          <cell r="B14469" t="e">
            <v>#VALUE!</v>
          </cell>
        </row>
        <row r="14470">
          <cell r="A14470" t="str">
            <v>1000023-2+ / -</v>
          </cell>
          <cell r="B14470" t="e">
            <v>#VALUE!</v>
          </cell>
        </row>
        <row r="14471">
          <cell r="A14471" t="str">
            <v>1011101-8IMPORTIR</v>
          </cell>
          <cell r="B14471" t="e">
            <v>#VALUE!</v>
          </cell>
        </row>
        <row r="14472">
          <cell r="A14472" t="str">
            <v>1011101-8TTL. RFU</v>
          </cell>
          <cell r="B14472" t="e">
            <v>#VALUE!</v>
          </cell>
        </row>
        <row r="14473">
          <cell r="A14473" t="str">
            <v>1011101-8Min.</v>
          </cell>
          <cell r="B14473" t="e">
            <v>#VALUE!</v>
          </cell>
        </row>
        <row r="14474">
          <cell r="A14474" t="str">
            <v>1011101-8Max.</v>
          </cell>
          <cell r="B14474" t="e">
            <v>#VALUE!</v>
          </cell>
        </row>
        <row r="14475">
          <cell r="A14475" t="str">
            <v>1011101-8+ / -</v>
          </cell>
          <cell r="B14475" t="e">
            <v>#VALUE!</v>
          </cell>
        </row>
        <row r="14476">
          <cell r="A14476" t="str">
            <v>1000439-4PARTSHOP</v>
          </cell>
          <cell r="B14476">
            <v>95000</v>
          </cell>
        </row>
        <row r="14477">
          <cell r="A14477" t="str">
            <v>1000439-4TTL. RFU</v>
          </cell>
          <cell r="B14477" t="e">
            <v>#VALUE!</v>
          </cell>
        </row>
        <row r="14478">
          <cell r="A14478" t="str">
            <v>1000439-4Min.</v>
          </cell>
          <cell r="B14478" t="e">
            <v>#VALUE!</v>
          </cell>
        </row>
        <row r="14479">
          <cell r="A14479" t="str">
            <v>1000439-4Max.</v>
          </cell>
          <cell r="B14479" t="e">
            <v>#VALUE!</v>
          </cell>
        </row>
        <row r="14480">
          <cell r="A14480" t="str">
            <v>1000439-4+ / -</v>
          </cell>
          <cell r="B14480" t="e">
            <v>#VALUE!</v>
          </cell>
        </row>
        <row r="14481">
          <cell r="A14481" t="str">
            <v>1000120-4PARTSHOP</v>
          </cell>
          <cell r="B14481" t="e">
            <v>#VALUE!</v>
          </cell>
        </row>
        <row r="14482">
          <cell r="A14482" t="str">
            <v>1000120-4TTL. RFU</v>
          </cell>
          <cell r="B14482" t="e">
            <v>#VALUE!</v>
          </cell>
        </row>
        <row r="14483">
          <cell r="A14483" t="str">
            <v>1000120-4Min.</v>
          </cell>
          <cell r="B14483" t="e">
            <v>#VALUE!</v>
          </cell>
        </row>
        <row r="14484">
          <cell r="A14484" t="str">
            <v>1000120-4Max.</v>
          </cell>
          <cell r="B14484" t="e">
            <v>#VALUE!</v>
          </cell>
        </row>
        <row r="14485">
          <cell r="A14485" t="str">
            <v>1000120-4+ / -</v>
          </cell>
          <cell r="B14485" t="e">
            <v>#VALUE!</v>
          </cell>
        </row>
        <row r="14486">
          <cell r="A14486" t="str">
            <v>1011465-3BEKAS</v>
          </cell>
          <cell r="B14486" t="e">
            <v>#VALUE!</v>
          </cell>
        </row>
        <row r="14487">
          <cell r="A14487" t="str">
            <v>1011465-3TTL. RFU</v>
          </cell>
          <cell r="B14487" t="e">
            <v>#VALUE!</v>
          </cell>
        </row>
        <row r="14488">
          <cell r="A14488" t="str">
            <v>1011465-3Min.</v>
          </cell>
          <cell r="B14488" t="e">
            <v>#VALUE!</v>
          </cell>
        </row>
        <row r="14489">
          <cell r="A14489" t="str">
            <v>1011465-3Max.</v>
          </cell>
          <cell r="B14489" t="e">
            <v>#VALUE!</v>
          </cell>
        </row>
        <row r="14490">
          <cell r="A14490" t="str">
            <v>1011465-3+ / -</v>
          </cell>
          <cell r="B14490" t="e">
            <v>#VALUE!</v>
          </cell>
        </row>
        <row r="14491">
          <cell r="A14491" t="str">
            <v>1004199-0PARTSHOP</v>
          </cell>
          <cell r="B14491">
            <v>17500</v>
          </cell>
        </row>
        <row r="14492">
          <cell r="A14492" t="str">
            <v>1004199-0TTL. RFU</v>
          </cell>
          <cell r="B14492" t="e">
            <v>#VALUE!</v>
          </cell>
        </row>
        <row r="14493">
          <cell r="A14493" t="str">
            <v>1004199-0Min.</v>
          </cell>
          <cell r="B14493" t="e">
            <v>#VALUE!</v>
          </cell>
        </row>
        <row r="14494">
          <cell r="A14494" t="str">
            <v>1004199-0Max.</v>
          </cell>
          <cell r="B14494" t="e">
            <v>#VALUE!</v>
          </cell>
        </row>
        <row r="14495">
          <cell r="A14495" t="str">
            <v>1004199-0+ / -</v>
          </cell>
          <cell r="B14495" t="e">
            <v>#VALUE!</v>
          </cell>
        </row>
        <row r="14496">
          <cell r="A14496" t="str">
            <v>1011459-9PARTSHOP</v>
          </cell>
          <cell r="B14496" t="e">
            <v>#VALUE!</v>
          </cell>
        </row>
        <row r="14497">
          <cell r="A14497" t="str">
            <v>1011459-9TTL. RFU</v>
          </cell>
          <cell r="B14497" t="e">
            <v>#VALUE!</v>
          </cell>
        </row>
        <row r="14498">
          <cell r="A14498" t="str">
            <v>1011459-9Min.</v>
          </cell>
          <cell r="B14498" t="e">
            <v>#VALUE!</v>
          </cell>
        </row>
        <row r="14499">
          <cell r="A14499" t="str">
            <v>1011459-9Max.</v>
          </cell>
          <cell r="B14499" t="e">
            <v>#VALUE!</v>
          </cell>
        </row>
        <row r="14500">
          <cell r="A14500" t="str">
            <v>1011459-9+ / -</v>
          </cell>
          <cell r="B14500" t="e">
            <v>#VALUE!</v>
          </cell>
        </row>
        <row r="14501">
          <cell r="A14501" t="str">
            <v>1004207-5PARTSHOP</v>
          </cell>
          <cell r="B14501" t="e">
            <v>#VALUE!</v>
          </cell>
        </row>
        <row r="14502">
          <cell r="A14502" t="str">
            <v>1004207-5TTL. RFU</v>
          </cell>
          <cell r="B14502" t="e">
            <v>#VALUE!</v>
          </cell>
        </row>
        <row r="14503">
          <cell r="A14503" t="str">
            <v>1004207-5Min.</v>
          </cell>
          <cell r="B14503" t="e">
            <v>#VALUE!</v>
          </cell>
        </row>
        <row r="14504">
          <cell r="A14504" t="str">
            <v>1004207-5Max.</v>
          </cell>
          <cell r="B14504" t="e">
            <v>#VALUE!</v>
          </cell>
        </row>
        <row r="14505">
          <cell r="A14505" t="str">
            <v>1004207-5+ / -</v>
          </cell>
          <cell r="B14505" t="e">
            <v>#VALUE!</v>
          </cell>
        </row>
        <row r="14506">
          <cell r="A14506" t="str">
            <v>1004741-7PARTSHOP</v>
          </cell>
          <cell r="B14506" t="e">
            <v>#VALUE!</v>
          </cell>
        </row>
        <row r="14507">
          <cell r="A14507" t="str">
            <v>1004741-7TTL. RFU</v>
          </cell>
          <cell r="B14507" t="e">
            <v>#VALUE!</v>
          </cell>
        </row>
        <row r="14508">
          <cell r="A14508" t="str">
            <v>1004741-7Min.</v>
          </cell>
          <cell r="B14508" t="e">
            <v>#VALUE!</v>
          </cell>
        </row>
        <row r="14509">
          <cell r="A14509" t="str">
            <v>1004741-7Max.</v>
          </cell>
          <cell r="B14509" t="e">
            <v>#VALUE!</v>
          </cell>
        </row>
        <row r="14510">
          <cell r="A14510" t="str">
            <v>1004741-7+ / -</v>
          </cell>
          <cell r="B14510" t="e">
            <v>#VALUE!</v>
          </cell>
        </row>
        <row r="14511">
          <cell r="A14511" t="str">
            <v>1011541-2HOP</v>
          </cell>
          <cell r="B14511" t="e">
            <v>#VALUE!</v>
          </cell>
        </row>
        <row r="14512">
          <cell r="A14512" t="str">
            <v>1011541-2TTL. RFU</v>
          </cell>
          <cell r="B14512" t="e">
            <v>#VALUE!</v>
          </cell>
        </row>
        <row r="14513">
          <cell r="A14513" t="str">
            <v>1011541-2Min.</v>
          </cell>
          <cell r="B14513" t="e">
            <v>#VALUE!</v>
          </cell>
        </row>
        <row r="14514">
          <cell r="A14514" t="str">
            <v>1011541-2Max.</v>
          </cell>
          <cell r="B14514" t="e">
            <v>#VALUE!</v>
          </cell>
        </row>
        <row r="14515">
          <cell r="A14515" t="str">
            <v>1011541-2+ / -</v>
          </cell>
          <cell r="B14515" t="e">
            <v>#VALUE!</v>
          </cell>
        </row>
        <row r="14516">
          <cell r="A14516" t="str">
            <v>1001405-5PARTSHOP</v>
          </cell>
          <cell r="B14516" t="e">
            <v>#VALUE!</v>
          </cell>
        </row>
        <row r="14517">
          <cell r="A14517" t="str">
            <v>1001405-5TTL. RFU</v>
          </cell>
          <cell r="B14517" t="e">
            <v>#VALUE!</v>
          </cell>
        </row>
        <row r="14518">
          <cell r="A14518" t="str">
            <v>1001405-5Min.</v>
          </cell>
          <cell r="B14518" t="e">
            <v>#VALUE!</v>
          </cell>
        </row>
        <row r="14519">
          <cell r="A14519" t="str">
            <v>1001405-5Max.</v>
          </cell>
          <cell r="B14519" t="e">
            <v>#VALUE!</v>
          </cell>
        </row>
        <row r="14520">
          <cell r="A14520" t="str">
            <v>1001405-5+ / -</v>
          </cell>
          <cell r="B14520" t="e">
            <v>#VALUE!</v>
          </cell>
        </row>
        <row r="14521">
          <cell r="A14521" t="str">
            <v>1001976-6PARTSHOP</v>
          </cell>
          <cell r="B14521">
            <v>67500</v>
          </cell>
        </row>
        <row r="14522">
          <cell r="A14522" t="str">
            <v>1001976-6TTL. RFU</v>
          </cell>
          <cell r="B14522" t="e">
            <v>#VALUE!</v>
          </cell>
        </row>
        <row r="14523">
          <cell r="A14523" t="str">
            <v>1001976-6Min.</v>
          </cell>
          <cell r="B14523" t="e">
            <v>#VALUE!</v>
          </cell>
        </row>
        <row r="14524">
          <cell r="A14524" t="str">
            <v>1001976-6Max.</v>
          </cell>
          <cell r="B14524" t="e">
            <v>#VALUE!</v>
          </cell>
        </row>
        <row r="14525">
          <cell r="A14525" t="str">
            <v>1001976-6+ / -</v>
          </cell>
          <cell r="B14525" t="e">
            <v>#VALUE!</v>
          </cell>
        </row>
        <row r="14526">
          <cell r="A14526" t="str">
            <v>1001453-5PARTSHOP</v>
          </cell>
          <cell r="B14526" t="e">
            <v>#VALUE!</v>
          </cell>
        </row>
        <row r="14527">
          <cell r="A14527" t="str">
            <v>1001453-5TTL. RFU</v>
          </cell>
          <cell r="B14527" t="e">
            <v>#VALUE!</v>
          </cell>
        </row>
        <row r="14528">
          <cell r="A14528" t="str">
            <v>1001453-5Min.</v>
          </cell>
          <cell r="B14528" t="e">
            <v>#VALUE!</v>
          </cell>
        </row>
        <row r="14529">
          <cell r="A14529" t="str">
            <v>1001453-5Max.</v>
          </cell>
          <cell r="B14529" t="e">
            <v>#VALUE!</v>
          </cell>
        </row>
        <row r="14530">
          <cell r="A14530" t="str">
            <v>1001453-5+ / -</v>
          </cell>
          <cell r="B14530" t="e">
            <v>#VALUE!</v>
          </cell>
        </row>
        <row r="14531">
          <cell r="A14531" t="str">
            <v>1000878-0BEKAS</v>
          </cell>
          <cell r="B14531" t="e">
            <v>#VALUE!</v>
          </cell>
        </row>
        <row r="14532">
          <cell r="A14532" t="str">
            <v>1000878-0TTL. RFU</v>
          </cell>
          <cell r="B14532" t="e">
            <v>#VALUE!</v>
          </cell>
        </row>
        <row r="14533">
          <cell r="A14533" t="str">
            <v>1000878-0Min.</v>
          </cell>
          <cell r="B14533" t="e">
            <v>#VALUE!</v>
          </cell>
        </row>
        <row r="14534">
          <cell r="A14534" t="str">
            <v>1000878-0Max.</v>
          </cell>
          <cell r="B14534" t="e">
            <v>#VALUE!</v>
          </cell>
        </row>
        <row r="14535">
          <cell r="A14535" t="str">
            <v>1000878-0+ / -</v>
          </cell>
          <cell r="B14535" t="e">
            <v>#VALUE!</v>
          </cell>
        </row>
        <row r="14536">
          <cell r="A14536" t="str">
            <v>1000472-6PARTSHOP</v>
          </cell>
          <cell r="B14536" t="e">
            <v>#VALUE!</v>
          </cell>
        </row>
        <row r="14537">
          <cell r="A14537" t="str">
            <v>1000472-6TTL. RFU</v>
          </cell>
          <cell r="B14537" t="e">
            <v>#VALUE!</v>
          </cell>
        </row>
        <row r="14538">
          <cell r="A14538" t="str">
            <v>1000472-6Min.</v>
          </cell>
          <cell r="B14538" t="e">
            <v>#VALUE!</v>
          </cell>
        </row>
        <row r="14539">
          <cell r="A14539" t="str">
            <v>1000472-6Max.</v>
          </cell>
          <cell r="B14539" t="e">
            <v>#VALUE!</v>
          </cell>
        </row>
        <row r="14540">
          <cell r="A14540" t="str">
            <v>1000472-6+ / -</v>
          </cell>
          <cell r="B14540" t="e">
            <v>#VALUE!</v>
          </cell>
        </row>
        <row r="14541">
          <cell r="A14541" t="str">
            <v>1009156-4PARTSHOP</v>
          </cell>
          <cell r="B14541" t="e">
            <v>#VALUE!</v>
          </cell>
        </row>
        <row r="14542">
          <cell r="A14542" t="str">
            <v>1009156-4TTL. RFU</v>
          </cell>
          <cell r="B14542" t="e">
            <v>#VALUE!</v>
          </cell>
        </row>
        <row r="14543">
          <cell r="A14543" t="str">
            <v>1009156-4Min.</v>
          </cell>
          <cell r="B14543" t="e">
            <v>#VALUE!</v>
          </cell>
        </row>
        <row r="14544">
          <cell r="A14544" t="str">
            <v>1009156-4Max.</v>
          </cell>
          <cell r="B14544" t="e">
            <v>#VALUE!</v>
          </cell>
        </row>
        <row r="14545">
          <cell r="A14545" t="str">
            <v>1009156-4+ / -</v>
          </cell>
          <cell r="B14545" t="e">
            <v>#VALUE!</v>
          </cell>
        </row>
        <row r="14546">
          <cell r="A14546" t="str">
            <v>1009157-2PARTSHOP</v>
          </cell>
          <cell r="B14546" t="e">
            <v>#VALUE!</v>
          </cell>
        </row>
        <row r="14547">
          <cell r="A14547" t="str">
            <v>1009157-2TTL. RFU</v>
          </cell>
          <cell r="B14547" t="e">
            <v>#VALUE!</v>
          </cell>
        </row>
        <row r="14548">
          <cell r="A14548" t="str">
            <v>1009157-2Min.</v>
          </cell>
          <cell r="B14548" t="e">
            <v>#VALUE!</v>
          </cell>
        </row>
        <row r="14549">
          <cell r="A14549" t="str">
            <v>1009157-2Max.</v>
          </cell>
          <cell r="B14549" t="e">
            <v>#VALUE!</v>
          </cell>
        </row>
        <row r="14550">
          <cell r="A14550" t="str">
            <v>1009157-2+ / -</v>
          </cell>
          <cell r="B14550" t="e">
            <v>#VALUE!</v>
          </cell>
        </row>
        <row r="14551">
          <cell r="A14551" t="str">
            <v>1009158-0PARTSHOP</v>
          </cell>
          <cell r="B14551" t="e">
            <v>#VALUE!</v>
          </cell>
        </row>
        <row r="14552">
          <cell r="A14552" t="str">
            <v>1009158-0TTL. RFU</v>
          </cell>
          <cell r="B14552" t="e">
            <v>#VALUE!</v>
          </cell>
        </row>
        <row r="14553">
          <cell r="A14553" t="str">
            <v>1009158-0Min.</v>
          </cell>
          <cell r="B14553" t="e">
            <v>#VALUE!</v>
          </cell>
        </row>
        <row r="14554">
          <cell r="A14554" t="str">
            <v>1009158-0Max.</v>
          </cell>
          <cell r="B14554" t="e">
            <v>#VALUE!</v>
          </cell>
        </row>
        <row r="14555">
          <cell r="A14555" t="str">
            <v>1009158-0+ / -</v>
          </cell>
          <cell r="B14555" t="e">
            <v>#VALUE!</v>
          </cell>
        </row>
        <row r="14556">
          <cell r="A14556" t="str">
            <v>1002863-3PARTSHOP</v>
          </cell>
          <cell r="B14556" t="e">
            <v>#VALUE!</v>
          </cell>
        </row>
        <row r="14557">
          <cell r="A14557" t="str">
            <v>1002863-3TTL. RFU</v>
          </cell>
          <cell r="B14557" t="e">
            <v>#VALUE!</v>
          </cell>
        </row>
        <row r="14558">
          <cell r="A14558" t="str">
            <v>1002863-3Min.</v>
          </cell>
          <cell r="B14558" t="e">
            <v>#VALUE!</v>
          </cell>
        </row>
        <row r="14559">
          <cell r="A14559" t="str">
            <v>1002863-3Max.</v>
          </cell>
          <cell r="B14559" t="e">
            <v>#VALUE!</v>
          </cell>
        </row>
        <row r="14560">
          <cell r="A14560" t="str">
            <v>1002863-3+ / -</v>
          </cell>
          <cell r="B14560" t="e">
            <v>#VALUE!</v>
          </cell>
        </row>
        <row r="14561">
          <cell r="A14561" t="str">
            <v>1002864-1PARTSHOP</v>
          </cell>
          <cell r="B14561" t="e">
            <v>#VALUE!</v>
          </cell>
        </row>
        <row r="14562">
          <cell r="A14562" t="str">
            <v>1002864-1TTL. RFU</v>
          </cell>
          <cell r="B14562" t="e">
            <v>#VALUE!</v>
          </cell>
        </row>
        <row r="14563">
          <cell r="A14563" t="str">
            <v>1002864-1Min.</v>
          </cell>
          <cell r="B14563" t="e">
            <v>#VALUE!</v>
          </cell>
        </row>
        <row r="14564">
          <cell r="A14564" t="str">
            <v>1002864-1Max.</v>
          </cell>
          <cell r="B14564" t="e">
            <v>#VALUE!</v>
          </cell>
        </row>
        <row r="14565">
          <cell r="A14565" t="str">
            <v>1002864-1+ / -</v>
          </cell>
          <cell r="B14565" t="e">
            <v>#VALUE!</v>
          </cell>
        </row>
        <row r="14566">
          <cell r="A14566" t="str">
            <v>1002865-1PARTSHOP</v>
          </cell>
          <cell r="B14566" t="e">
            <v>#VALUE!</v>
          </cell>
        </row>
        <row r="14567">
          <cell r="A14567" t="str">
            <v>1002865-1TTL. RFU</v>
          </cell>
          <cell r="B14567" t="e">
            <v>#VALUE!</v>
          </cell>
        </row>
        <row r="14568">
          <cell r="A14568" t="str">
            <v>1002865-1Min.</v>
          </cell>
          <cell r="B14568" t="e">
            <v>#VALUE!</v>
          </cell>
        </row>
        <row r="14569">
          <cell r="A14569" t="str">
            <v>1002865-1Max.</v>
          </cell>
          <cell r="B14569" t="e">
            <v>#VALUE!</v>
          </cell>
        </row>
        <row r="14570">
          <cell r="A14570" t="str">
            <v>1002865-1+ / -</v>
          </cell>
          <cell r="B14570" t="e">
            <v>#VALUE!</v>
          </cell>
        </row>
        <row r="14571">
          <cell r="A14571" t="str">
            <v>1002866-8PARTSHOP</v>
          </cell>
          <cell r="B14571" t="e">
            <v>#VALUE!</v>
          </cell>
        </row>
        <row r="14572">
          <cell r="A14572" t="str">
            <v>1002866-8TTL. RFU</v>
          </cell>
          <cell r="B14572" t="e">
            <v>#VALUE!</v>
          </cell>
        </row>
        <row r="14573">
          <cell r="A14573" t="str">
            <v>1002866-8Min.</v>
          </cell>
          <cell r="B14573" t="e">
            <v>#VALUE!</v>
          </cell>
        </row>
        <row r="14574">
          <cell r="A14574" t="str">
            <v>1002866-8Max.</v>
          </cell>
          <cell r="B14574" t="e">
            <v>#VALUE!</v>
          </cell>
        </row>
        <row r="14575">
          <cell r="A14575" t="str">
            <v>1002866-8+ / -</v>
          </cell>
          <cell r="B14575" t="e">
            <v>#VALUE!</v>
          </cell>
        </row>
        <row r="14576">
          <cell r="A14576" t="str">
            <v>1005111-2PARTSHOP</v>
          </cell>
          <cell r="B14576" t="e">
            <v>#VALUE!</v>
          </cell>
        </row>
        <row r="14577">
          <cell r="A14577" t="str">
            <v>1005111-2TTL. RFU</v>
          </cell>
          <cell r="B14577" t="e">
            <v>#VALUE!</v>
          </cell>
        </row>
        <row r="14578">
          <cell r="A14578" t="str">
            <v>1005111-2Min.</v>
          </cell>
          <cell r="B14578" t="e">
            <v>#VALUE!</v>
          </cell>
        </row>
        <row r="14579">
          <cell r="A14579" t="str">
            <v>1005111-2Max.</v>
          </cell>
          <cell r="B14579" t="e">
            <v>#VALUE!</v>
          </cell>
        </row>
        <row r="14580">
          <cell r="A14580" t="str">
            <v>1005111-2+ / -</v>
          </cell>
          <cell r="B14580" t="e">
            <v>#VALUE!</v>
          </cell>
        </row>
        <row r="14581">
          <cell r="A14581" t="str">
            <v>1001813-1PARTSHOP</v>
          </cell>
          <cell r="B14581" t="e">
            <v>#VALUE!</v>
          </cell>
        </row>
        <row r="14582">
          <cell r="A14582" t="str">
            <v>1001813-1TTL. RFU</v>
          </cell>
          <cell r="B14582" t="e">
            <v>#VALUE!</v>
          </cell>
        </row>
        <row r="14583">
          <cell r="A14583" t="str">
            <v>1001813-1Min.</v>
          </cell>
          <cell r="B14583" t="e">
            <v>#VALUE!</v>
          </cell>
        </row>
        <row r="14584">
          <cell r="A14584" t="str">
            <v>1001813-1Max.</v>
          </cell>
          <cell r="B14584" t="e">
            <v>#VALUE!</v>
          </cell>
        </row>
        <row r="14585">
          <cell r="A14585" t="str">
            <v>1001813-1+ / -</v>
          </cell>
          <cell r="B14585" t="e">
            <v>#VALUE!</v>
          </cell>
        </row>
        <row r="14586">
          <cell r="A14586" t="str">
            <v>1001814-1PARTSHOP</v>
          </cell>
          <cell r="B14586" t="e">
            <v>#VALUE!</v>
          </cell>
        </row>
        <row r="14587">
          <cell r="A14587" t="str">
            <v>1001814-1TTL. RFU</v>
          </cell>
          <cell r="B14587" t="e">
            <v>#VALUE!</v>
          </cell>
        </row>
        <row r="14588">
          <cell r="A14588" t="str">
            <v>1001814-1Min.</v>
          </cell>
          <cell r="B14588" t="e">
            <v>#VALUE!</v>
          </cell>
        </row>
        <row r="14589">
          <cell r="A14589" t="str">
            <v>1001814-1Max.</v>
          </cell>
          <cell r="B14589" t="e">
            <v>#VALUE!</v>
          </cell>
        </row>
        <row r="14590">
          <cell r="A14590" t="str">
            <v>1001814-1+ / -</v>
          </cell>
          <cell r="B14590" t="e">
            <v>#VALUE!</v>
          </cell>
        </row>
        <row r="14591">
          <cell r="A14591" t="str">
            <v>1010843-2PARTSHOP</v>
          </cell>
          <cell r="B14591" t="e">
            <v>#VALUE!</v>
          </cell>
        </row>
        <row r="14592">
          <cell r="A14592" t="str">
            <v>1010843-2TTL. RFU</v>
          </cell>
          <cell r="B14592" t="e">
            <v>#VALUE!</v>
          </cell>
        </row>
        <row r="14593">
          <cell r="A14593" t="str">
            <v>1010843-2Min.</v>
          </cell>
          <cell r="B14593" t="e">
            <v>#VALUE!</v>
          </cell>
        </row>
        <row r="14594">
          <cell r="A14594" t="str">
            <v>1010843-2Max.</v>
          </cell>
          <cell r="B14594" t="e">
            <v>#VALUE!</v>
          </cell>
        </row>
        <row r="14595">
          <cell r="A14595" t="str">
            <v>1010843-2+ / -</v>
          </cell>
          <cell r="B14595" t="e">
            <v>#VALUE!</v>
          </cell>
        </row>
        <row r="14596">
          <cell r="A14596" t="str">
            <v>1004136-2PARTSHOP</v>
          </cell>
          <cell r="B14596" t="e">
            <v>#VALUE!</v>
          </cell>
        </row>
        <row r="14597">
          <cell r="A14597" t="str">
            <v>1004136-2TTL. RFU</v>
          </cell>
          <cell r="B14597" t="e">
            <v>#VALUE!</v>
          </cell>
        </row>
        <row r="14598">
          <cell r="A14598" t="str">
            <v>1004136-2Min.</v>
          </cell>
          <cell r="B14598" t="e">
            <v>#VALUE!</v>
          </cell>
        </row>
        <row r="14599">
          <cell r="A14599" t="str">
            <v>1004136-2Max.</v>
          </cell>
          <cell r="B14599" t="e">
            <v>#VALUE!</v>
          </cell>
        </row>
        <row r="14600">
          <cell r="A14600" t="str">
            <v>1004136-2+ / -</v>
          </cell>
          <cell r="B14600" t="e">
            <v>#VALUE!</v>
          </cell>
        </row>
        <row r="14601">
          <cell r="A14601" t="str">
            <v>1004384-5PARTSHOP</v>
          </cell>
          <cell r="B14601" t="e">
            <v>#VALUE!</v>
          </cell>
        </row>
        <row r="14602">
          <cell r="A14602" t="str">
            <v>1004384-5TTL. RFU</v>
          </cell>
          <cell r="B14602" t="e">
            <v>#VALUE!</v>
          </cell>
        </row>
        <row r="14603">
          <cell r="A14603" t="str">
            <v>1004384-5Min.</v>
          </cell>
          <cell r="B14603" t="e">
            <v>#VALUE!</v>
          </cell>
        </row>
        <row r="14604">
          <cell r="A14604" t="str">
            <v>1004384-5Max.</v>
          </cell>
          <cell r="B14604" t="e">
            <v>#VALUE!</v>
          </cell>
        </row>
        <row r="14605">
          <cell r="A14605" t="str">
            <v>1004384-5+ / -</v>
          </cell>
          <cell r="B14605" t="e">
            <v>#VALUE!</v>
          </cell>
        </row>
        <row r="14606">
          <cell r="A14606" t="str">
            <v>1001546-9BEKAS</v>
          </cell>
          <cell r="B14606" t="e">
            <v>#VALUE!</v>
          </cell>
        </row>
        <row r="14607">
          <cell r="A14607" t="str">
            <v>1001546-9TTL. RFU</v>
          </cell>
          <cell r="B14607" t="e">
            <v>#VALUE!</v>
          </cell>
        </row>
        <row r="14608">
          <cell r="A14608" t="str">
            <v>1001546-9Min.</v>
          </cell>
          <cell r="B14608" t="e">
            <v>#VALUE!</v>
          </cell>
        </row>
        <row r="14609">
          <cell r="A14609" t="str">
            <v>1001546-9Max.</v>
          </cell>
          <cell r="B14609" t="e">
            <v>#VALUE!</v>
          </cell>
        </row>
        <row r="14610">
          <cell r="A14610" t="str">
            <v>1001546-9+ / -</v>
          </cell>
          <cell r="B14610" t="e">
            <v>#VALUE!</v>
          </cell>
        </row>
        <row r="14611">
          <cell r="A14611" t="str">
            <v>1004383-7PARTSHOP</v>
          </cell>
          <cell r="B14611" t="e">
            <v>#VALUE!</v>
          </cell>
        </row>
        <row r="14612">
          <cell r="A14612" t="str">
            <v>1004383-7TTL. RFU</v>
          </cell>
          <cell r="B14612" t="e">
            <v>#VALUE!</v>
          </cell>
        </row>
        <row r="14613">
          <cell r="A14613" t="str">
            <v>1004383-7Min.</v>
          </cell>
          <cell r="B14613" t="e">
            <v>#VALUE!</v>
          </cell>
        </row>
        <row r="14614">
          <cell r="A14614" t="str">
            <v>1004383-7Max.</v>
          </cell>
          <cell r="B14614" t="e">
            <v>#VALUE!</v>
          </cell>
        </row>
        <row r="14615">
          <cell r="A14615" t="str">
            <v>1004383-7+ / -</v>
          </cell>
          <cell r="B14615" t="e">
            <v>#VALUE!</v>
          </cell>
        </row>
        <row r="14616">
          <cell r="A14616" t="str">
            <v>1003998-8HOP</v>
          </cell>
          <cell r="B14616" t="e">
            <v>#VALUE!</v>
          </cell>
        </row>
        <row r="14617">
          <cell r="A14617" t="str">
            <v>1003998-8TTL. RFU</v>
          </cell>
          <cell r="B14617" t="e">
            <v>#VALUE!</v>
          </cell>
        </row>
        <row r="14618">
          <cell r="A14618" t="str">
            <v>1003998-8Min.</v>
          </cell>
          <cell r="B14618" t="e">
            <v>#VALUE!</v>
          </cell>
        </row>
        <row r="14619">
          <cell r="A14619" t="str">
            <v>1003998-8Max.</v>
          </cell>
          <cell r="B14619" t="e">
            <v>#VALUE!</v>
          </cell>
        </row>
        <row r="14620">
          <cell r="A14620" t="str">
            <v>1003998-8+ / -</v>
          </cell>
          <cell r="B14620" t="e">
            <v>#VALUE!</v>
          </cell>
        </row>
        <row r="14621">
          <cell r="A14621" t="str">
            <v>1011394-0PARTSHOP</v>
          </cell>
          <cell r="B14621" t="e">
            <v>#VALUE!</v>
          </cell>
        </row>
        <row r="14622">
          <cell r="A14622" t="str">
            <v>1011394-0TTL. RFU</v>
          </cell>
          <cell r="B14622" t="e">
            <v>#VALUE!</v>
          </cell>
        </row>
        <row r="14623">
          <cell r="A14623" t="str">
            <v>1011394-0Min.</v>
          </cell>
          <cell r="B14623" t="e">
            <v>#VALUE!</v>
          </cell>
        </row>
        <row r="14624">
          <cell r="A14624" t="str">
            <v>1011394-0Max.</v>
          </cell>
          <cell r="B14624" t="e">
            <v>#VALUE!</v>
          </cell>
        </row>
        <row r="14625">
          <cell r="A14625" t="str">
            <v>1011394-0+ / -</v>
          </cell>
          <cell r="B14625" t="e">
            <v>#VALUE!</v>
          </cell>
        </row>
        <row r="14626">
          <cell r="A14626" t="str">
            <v>1011117-4PARTSHOP</v>
          </cell>
          <cell r="B14626" t="e">
            <v>#VALUE!</v>
          </cell>
        </row>
        <row r="14627">
          <cell r="A14627" t="str">
            <v>1011117-4TTL. RFU</v>
          </cell>
          <cell r="B14627" t="e">
            <v>#VALUE!</v>
          </cell>
        </row>
        <row r="14628">
          <cell r="A14628" t="str">
            <v>1011117-4Min.</v>
          </cell>
          <cell r="B14628" t="e">
            <v>#VALUE!</v>
          </cell>
        </row>
        <row r="14629">
          <cell r="A14629" t="str">
            <v>1011117-4Max.</v>
          </cell>
          <cell r="B14629" t="e">
            <v>#VALUE!</v>
          </cell>
        </row>
        <row r="14630">
          <cell r="A14630" t="str">
            <v>1011117-4+ / -</v>
          </cell>
          <cell r="B14630" t="e">
            <v>#VALUE!</v>
          </cell>
        </row>
        <row r="14631">
          <cell r="A14631" t="str">
            <v>1001454-3PARTSHOP</v>
          </cell>
          <cell r="B14631" t="e">
            <v>#VALUE!</v>
          </cell>
        </row>
        <row r="14632">
          <cell r="A14632" t="str">
            <v>1001454-3TTL. RFU</v>
          </cell>
          <cell r="B14632" t="e">
            <v>#VALUE!</v>
          </cell>
        </row>
        <row r="14633">
          <cell r="A14633" t="str">
            <v>1001454-3Min.</v>
          </cell>
          <cell r="B14633" t="e">
            <v>#VALUE!</v>
          </cell>
        </row>
        <row r="14634">
          <cell r="A14634" t="str">
            <v>1001454-3Max.</v>
          </cell>
          <cell r="B14634" t="e">
            <v>#VALUE!</v>
          </cell>
        </row>
        <row r="14635">
          <cell r="A14635" t="str">
            <v>1001454-3+ / -</v>
          </cell>
          <cell r="B14635" t="e">
            <v>#VALUE!</v>
          </cell>
        </row>
        <row r="14636">
          <cell r="A14636" t="str">
            <v>1005959-8AFKIR</v>
          </cell>
          <cell r="B14636" t="e">
            <v>#VALUE!</v>
          </cell>
        </row>
        <row r="14637">
          <cell r="A14637" t="str">
            <v>1005959-8TTL. RFU</v>
          </cell>
          <cell r="B14637" t="e">
            <v>#VALUE!</v>
          </cell>
        </row>
        <row r="14638">
          <cell r="A14638" t="str">
            <v>1005959-8Min.</v>
          </cell>
          <cell r="B14638" t="e">
            <v>#VALUE!</v>
          </cell>
        </row>
        <row r="14639">
          <cell r="A14639" t="str">
            <v>1005959-8Max.</v>
          </cell>
          <cell r="B14639" t="e">
            <v>#VALUE!</v>
          </cell>
        </row>
        <row r="14640">
          <cell r="A14640" t="str">
            <v>1005959-8+ / -</v>
          </cell>
          <cell r="B14640" t="e">
            <v>#VALUE!</v>
          </cell>
        </row>
        <row r="14641">
          <cell r="A14641" t="str">
            <v>1005950-4AFKIR</v>
          </cell>
          <cell r="B14641" t="e">
            <v>#VALUE!</v>
          </cell>
        </row>
        <row r="14642">
          <cell r="A14642" t="str">
            <v>1005950-4BEKAS</v>
          </cell>
          <cell r="B14642" t="e">
            <v>#VALUE!</v>
          </cell>
        </row>
        <row r="14643">
          <cell r="A14643" t="str">
            <v>1005950-4TTL. RFU</v>
          </cell>
          <cell r="B14643" t="e">
            <v>#VALUE!</v>
          </cell>
        </row>
        <row r="14644">
          <cell r="A14644" t="str">
            <v>1005950-4Min.</v>
          </cell>
          <cell r="B14644" t="e">
            <v>#VALUE!</v>
          </cell>
        </row>
        <row r="14645">
          <cell r="A14645" t="str">
            <v>1005950-4Max.</v>
          </cell>
          <cell r="B14645" t="e">
            <v>#VALUE!</v>
          </cell>
        </row>
        <row r="14646">
          <cell r="A14646" t="str">
            <v>1005950-4+ / -</v>
          </cell>
          <cell r="B14646" t="e">
            <v>#VALUE!</v>
          </cell>
        </row>
        <row r="14647">
          <cell r="A14647" t="str">
            <v>1002809-9AFKIR</v>
          </cell>
          <cell r="B14647" t="e">
            <v>#VALUE!</v>
          </cell>
        </row>
        <row r="14648">
          <cell r="A14648" t="str">
            <v>1002809-9HSLREPAIR</v>
          </cell>
          <cell r="B14648" t="e">
            <v>#VALUE!</v>
          </cell>
        </row>
        <row r="14649">
          <cell r="A14649" t="str">
            <v>1002809-9BEKAS</v>
          </cell>
          <cell r="B14649">
            <v>0</v>
          </cell>
        </row>
        <row r="14650">
          <cell r="A14650" t="str">
            <v>1002809-9TTL. RFU</v>
          </cell>
          <cell r="B14650" t="e">
            <v>#VALUE!</v>
          </cell>
        </row>
        <row r="14651">
          <cell r="A14651" t="str">
            <v>1002809-9Min.</v>
          </cell>
          <cell r="B14651" t="e">
            <v>#VALUE!</v>
          </cell>
        </row>
        <row r="14652">
          <cell r="A14652" t="str">
            <v>1002809-9Max.</v>
          </cell>
          <cell r="B14652" t="e">
            <v>#VALUE!</v>
          </cell>
        </row>
        <row r="14653">
          <cell r="A14653" t="str">
            <v>1002809-9+ / -</v>
          </cell>
          <cell r="B14653" t="e">
            <v>#VALUE!</v>
          </cell>
        </row>
        <row r="14654">
          <cell r="A14654" t="str">
            <v>1002818-8AFKIR</v>
          </cell>
          <cell r="B14654" t="e">
            <v>#VALUE!</v>
          </cell>
        </row>
        <row r="14655">
          <cell r="A14655" t="str">
            <v>1002818-8BEKAS</v>
          </cell>
          <cell r="B14655" t="e">
            <v>#VALUE!</v>
          </cell>
        </row>
        <row r="14656">
          <cell r="A14656" t="str">
            <v>1002818-8TTL. RFU</v>
          </cell>
          <cell r="B14656" t="e">
            <v>#VALUE!</v>
          </cell>
        </row>
        <row r="14657">
          <cell r="A14657" t="str">
            <v>1002818-8Min.</v>
          </cell>
          <cell r="B14657" t="e">
            <v>#VALUE!</v>
          </cell>
        </row>
        <row r="14658">
          <cell r="A14658" t="str">
            <v>1002818-8Max.</v>
          </cell>
          <cell r="B14658" t="e">
            <v>#VALUE!</v>
          </cell>
        </row>
        <row r="14659">
          <cell r="A14659" t="str">
            <v>1002818-8+ / -</v>
          </cell>
          <cell r="B14659" t="e">
            <v>#VALUE!</v>
          </cell>
        </row>
        <row r="14660">
          <cell r="A14660" t="str">
            <v>1002810-2AFKIR</v>
          </cell>
          <cell r="B14660" t="e">
            <v>#VALUE!</v>
          </cell>
        </row>
        <row r="14661">
          <cell r="A14661" t="str">
            <v>1002810-2HSLREPAIR</v>
          </cell>
          <cell r="B14661">
            <v>145000</v>
          </cell>
        </row>
        <row r="14662">
          <cell r="A14662" t="str">
            <v>1002810-2BEKAS</v>
          </cell>
          <cell r="B14662">
            <v>0</v>
          </cell>
        </row>
        <row r="14663">
          <cell r="A14663" t="str">
            <v>1002810-2TTL. RFU</v>
          </cell>
          <cell r="B14663" t="e">
            <v>#VALUE!</v>
          </cell>
        </row>
        <row r="14664">
          <cell r="A14664" t="str">
            <v>1002810-2Min.</v>
          </cell>
          <cell r="B14664" t="e">
            <v>#VALUE!</v>
          </cell>
        </row>
        <row r="14665">
          <cell r="A14665" t="str">
            <v>1002810-2Max.</v>
          </cell>
          <cell r="B14665" t="e">
            <v>#VALUE!</v>
          </cell>
        </row>
        <row r="14666">
          <cell r="A14666" t="str">
            <v>1002810-2+ / -</v>
          </cell>
          <cell r="B14666" t="e">
            <v>#VALUE!</v>
          </cell>
        </row>
        <row r="14667">
          <cell r="A14667" t="str">
            <v>1005963-6AFKIR</v>
          </cell>
          <cell r="B14667" t="e">
            <v>#VALUE!</v>
          </cell>
        </row>
        <row r="14668">
          <cell r="A14668" t="str">
            <v>1005963-6BEKAS</v>
          </cell>
          <cell r="B14668" t="e">
            <v>#VALUE!</v>
          </cell>
        </row>
        <row r="14669">
          <cell r="A14669" t="str">
            <v>1005963-6TTL. RFU</v>
          </cell>
          <cell r="B14669" t="e">
            <v>#VALUE!</v>
          </cell>
        </row>
        <row r="14670">
          <cell r="A14670" t="str">
            <v>1005963-6Min.</v>
          </cell>
          <cell r="B14670" t="e">
            <v>#VALUE!</v>
          </cell>
        </row>
        <row r="14671">
          <cell r="A14671" t="str">
            <v>1005963-6Max.</v>
          </cell>
          <cell r="B14671" t="e">
            <v>#VALUE!</v>
          </cell>
        </row>
        <row r="14672">
          <cell r="A14672" t="str">
            <v>1005963-6+ / -</v>
          </cell>
          <cell r="B14672" t="e">
            <v>#VALUE!</v>
          </cell>
        </row>
        <row r="14673">
          <cell r="A14673" t="str">
            <v>1011045-3AFKIR</v>
          </cell>
          <cell r="B14673" t="e">
            <v>#VALUE!</v>
          </cell>
        </row>
        <row r="14674">
          <cell r="A14674" t="str">
            <v>1011045-3HSLREPAIR</v>
          </cell>
          <cell r="B14674" t="e">
            <v>#VALUE!</v>
          </cell>
        </row>
        <row r="14675">
          <cell r="A14675" t="str">
            <v>1011045-3TTL. RFU</v>
          </cell>
          <cell r="B14675" t="e">
            <v>#VALUE!</v>
          </cell>
        </row>
        <row r="14676">
          <cell r="A14676" t="str">
            <v>1011045-3Min.</v>
          </cell>
          <cell r="B14676" t="e">
            <v>#VALUE!</v>
          </cell>
        </row>
        <row r="14677">
          <cell r="A14677" t="str">
            <v>1011045-3Max.</v>
          </cell>
          <cell r="B14677" t="e">
            <v>#VALUE!</v>
          </cell>
        </row>
        <row r="14678">
          <cell r="A14678" t="str">
            <v>1011045-3+ / -</v>
          </cell>
          <cell r="B14678" t="e">
            <v>#VALUE!</v>
          </cell>
        </row>
        <row r="14679">
          <cell r="A14679" t="str">
            <v>1011042-9AFKIR</v>
          </cell>
          <cell r="B14679" t="e">
            <v>#VALUE!</v>
          </cell>
        </row>
        <row r="14680">
          <cell r="A14680" t="str">
            <v>1011042-9HSLREPAIR</v>
          </cell>
          <cell r="B14680" t="e">
            <v>#VALUE!</v>
          </cell>
        </row>
        <row r="14681">
          <cell r="A14681" t="str">
            <v>1011042-9BEKAS</v>
          </cell>
          <cell r="B14681">
            <v>0</v>
          </cell>
        </row>
        <row r="14682">
          <cell r="A14682" t="str">
            <v>1011042-9PARTSHOP</v>
          </cell>
          <cell r="B14682">
            <v>1281674</v>
          </cell>
        </row>
        <row r="14683">
          <cell r="A14683" t="str">
            <v>1011042-9TTL. RFU</v>
          </cell>
          <cell r="B14683" t="e">
            <v>#VALUE!</v>
          </cell>
        </row>
        <row r="14684">
          <cell r="A14684" t="str">
            <v>1011042-9Min.</v>
          </cell>
          <cell r="B14684" t="e">
            <v>#VALUE!</v>
          </cell>
        </row>
        <row r="14685">
          <cell r="A14685" t="str">
            <v>1011042-9Max.</v>
          </cell>
          <cell r="B14685" t="e">
            <v>#VALUE!</v>
          </cell>
        </row>
        <row r="14686">
          <cell r="A14686" t="str">
            <v>1011042-9+ / -</v>
          </cell>
          <cell r="B14686" t="e">
            <v>#VALUE!</v>
          </cell>
        </row>
        <row r="14687">
          <cell r="A14687" t="str">
            <v>1010869-6AFKIR</v>
          </cell>
          <cell r="B14687" t="e">
            <v>#VALUE!</v>
          </cell>
        </row>
        <row r="14688">
          <cell r="A14688" t="str">
            <v>1010869-6HSLREPAIR</v>
          </cell>
          <cell r="B14688">
            <v>95416</v>
          </cell>
        </row>
        <row r="14689">
          <cell r="A14689" t="str">
            <v>1010869-6PARTSHOP</v>
          </cell>
          <cell r="B14689" t="e">
            <v>#VALUE!</v>
          </cell>
        </row>
        <row r="14690">
          <cell r="A14690" t="str">
            <v>1010869-6TTL. RFU</v>
          </cell>
          <cell r="B14690" t="e">
            <v>#VALUE!</v>
          </cell>
        </row>
        <row r="14691">
          <cell r="A14691" t="str">
            <v>1010869-6Min.</v>
          </cell>
          <cell r="B14691" t="e">
            <v>#VALUE!</v>
          </cell>
        </row>
        <row r="14692">
          <cell r="A14692" t="str">
            <v>1010869-6Max.</v>
          </cell>
          <cell r="B14692" t="e">
            <v>#VALUE!</v>
          </cell>
        </row>
        <row r="14693">
          <cell r="A14693" t="str">
            <v>1010869-6+ / -</v>
          </cell>
          <cell r="B14693" t="e">
            <v>#VALUE!</v>
          </cell>
        </row>
        <row r="14694">
          <cell r="A14694" t="str">
            <v>1002806-4AFKIR</v>
          </cell>
          <cell r="B14694" t="e">
            <v>#VALUE!</v>
          </cell>
        </row>
        <row r="14695">
          <cell r="A14695" t="str">
            <v>1002806-4BEKAS</v>
          </cell>
          <cell r="B14695" t="e">
            <v>#VALUE!</v>
          </cell>
        </row>
        <row r="14696">
          <cell r="A14696" t="str">
            <v>1002806-4TTL. RFU</v>
          </cell>
          <cell r="B14696" t="e">
            <v>#VALUE!</v>
          </cell>
        </row>
        <row r="14697">
          <cell r="A14697" t="str">
            <v>1002806-4Min.</v>
          </cell>
          <cell r="B14697" t="e">
            <v>#VALUE!</v>
          </cell>
        </row>
        <row r="14698">
          <cell r="A14698" t="str">
            <v>1002806-4Max.</v>
          </cell>
          <cell r="B14698" t="e">
            <v>#VALUE!</v>
          </cell>
        </row>
        <row r="14699">
          <cell r="A14699" t="str">
            <v>1002806-4+ / -</v>
          </cell>
          <cell r="B14699" t="e">
            <v>#VALUE!</v>
          </cell>
        </row>
        <row r="14700">
          <cell r="A14700" t="str">
            <v>1002815-3BEKAS</v>
          </cell>
          <cell r="B14700" t="e">
            <v>#VALUE!</v>
          </cell>
        </row>
        <row r="14701">
          <cell r="A14701" t="str">
            <v>1002815-3TTL. RFU</v>
          </cell>
          <cell r="B14701" t="e">
            <v>#VALUE!</v>
          </cell>
        </row>
        <row r="14702">
          <cell r="A14702" t="str">
            <v>1002815-3Min.</v>
          </cell>
          <cell r="B14702" t="e">
            <v>#VALUE!</v>
          </cell>
        </row>
        <row r="14703">
          <cell r="A14703" t="str">
            <v>1002815-3Max.</v>
          </cell>
          <cell r="B14703" t="e">
            <v>#VALUE!</v>
          </cell>
        </row>
        <row r="14704">
          <cell r="A14704" t="str">
            <v>1002815-3+ / -</v>
          </cell>
          <cell r="B14704" t="e">
            <v>#VALUE!</v>
          </cell>
        </row>
        <row r="14705">
          <cell r="A14705" t="str">
            <v>1002807-2AFKIR</v>
          </cell>
          <cell r="B14705" t="e">
            <v>#VALUE!</v>
          </cell>
        </row>
        <row r="14706">
          <cell r="A14706" t="str">
            <v>1002807-2BEKAS</v>
          </cell>
          <cell r="B14706" t="e">
            <v>#VALUE!</v>
          </cell>
        </row>
        <row r="14707">
          <cell r="A14707" t="str">
            <v>1002807-2PARTSHOP</v>
          </cell>
          <cell r="B14707" t="e">
            <v>#VALUE!</v>
          </cell>
        </row>
        <row r="14708">
          <cell r="A14708" t="str">
            <v>1002807-2TTL. RFU</v>
          </cell>
          <cell r="B14708" t="e">
            <v>#VALUE!</v>
          </cell>
        </row>
        <row r="14709">
          <cell r="A14709" t="str">
            <v>1002807-2Min.</v>
          </cell>
          <cell r="B14709" t="e">
            <v>#VALUE!</v>
          </cell>
        </row>
        <row r="14710">
          <cell r="A14710" t="str">
            <v>1002807-2Max.</v>
          </cell>
          <cell r="B14710" t="e">
            <v>#VALUE!</v>
          </cell>
        </row>
        <row r="14711">
          <cell r="A14711" t="str">
            <v>1002807-2+ / -</v>
          </cell>
          <cell r="B14711" t="e">
            <v>#VALUE!</v>
          </cell>
        </row>
        <row r="14712">
          <cell r="A14712" t="str">
            <v>1010931-5BEKAS</v>
          </cell>
          <cell r="B14712" t="e">
            <v>#VALUE!</v>
          </cell>
        </row>
        <row r="14713">
          <cell r="A14713" t="str">
            <v>1010931-5TTL. RFU</v>
          </cell>
          <cell r="B14713" t="e">
            <v>#VALUE!</v>
          </cell>
        </row>
        <row r="14714">
          <cell r="A14714" t="str">
            <v>1010931-5Min.</v>
          </cell>
          <cell r="B14714" t="e">
            <v>#VALUE!</v>
          </cell>
        </row>
        <row r="14715">
          <cell r="A14715" t="str">
            <v>1010931-5Max.</v>
          </cell>
          <cell r="B14715" t="e">
            <v>#VALUE!</v>
          </cell>
        </row>
        <row r="14716">
          <cell r="A14716" t="str">
            <v>1010931-5+ / -</v>
          </cell>
          <cell r="B14716" t="e">
            <v>#VALUE!</v>
          </cell>
        </row>
        <row r="14717">
          <cell r="A14717" t="str">
            <v>1002816-1AFKIR</v>
          </cell>
          <cell r="B14717" t="e">
            <v>#VALUE!</v>
          </cell>
        </row>
        <row r="14718">
          <cell r="A14718" t="str">
            <v>1002816-1BEKAS</v>
          </cell>
          <cell r="B14718">
            <v>1</v>
          </cell>
        </row>
        <row r="14719">
          <cell r="A14719" t="str">
            <v>1002816-1PARTSHOP</v>
          </cell>
          <cell r="B14719" t="e">
            <v>#VALUE!</v>
          </cell>
        </row>
        <row r="14720">
          <cell r="A14720" t="str">
            <v>1002816-1TTL. RFU</v>
          </cell>
          <cell r="B14720" t="e">
            <v>#VALUE!</v>
          </cell>
        </row>
        <row r="14721">
          <cell r="A14721" t="str">
            <v>1002816-1Min.</v>
          </cell>
          <cell r="B14721" t="e">
            <v>#VALUE!</v>
          </cell>
        </row>
        <row r="14722">
          <cell r="A14722" t="str">
            <v>1002816-1Max.</v>
          </cell>
          <cell r="B14722" t="e">
            <v>#VALUE!</v>
          </cell>
        </row>
        <row r="14723">
          <cell r="A14723" t="str">
            <v>1002816-1+ / -</v>
          </cell>
          <cell r="B14723" t="e">
            <v>#VALUE!</v>
          </cell>
        </row>
        <row r="14724">
          <cell r="A14724" t="str">
            <v>1010928-5AFKIR</v>
          </cell>
          <cell r="B14724" t="e">
            <v>#VALUE!</v>
          </cell>
        </row>
        <row r="14725">
          <cell r="A14725" t="str">
            <v>1010928-5HSLREPAIR</v>
          </cell>
          <cell r="B14725" t="e">
            <v>#VALUE!</v>
          </cell>
        </row>
        <row r="14726">
          <cell r="A14726" t="str">
            <v>1010928-5BEKAS</v>
          </cell>
          <cell r="B14726">
            <v>1</v>
          </cell>
        </row>
        <row r="14727">
          <cell r="A14727" t="str">
            <v>1010928-5TTL. RFU</v>
          </cell>
          <cell r="B14727" t="e">
            <v>#VALUE!</v>
          </cell>
        </row>
        <row r="14728">
          <cell r="A14728" t="str">
            <v>1010928-5Min.</v>
          </cell>
          <cell r="B14728" t="e">
            <v>#VALUE!</v>
          </cell>
        </row>
        <row r="14729">
          <cell r="A14729" t="str">
            <v>1010928-5Max.</v>
          </cell>
          <cell r="B14729" t="e">
            <v>#VALUE!</v>
          </cell>
        </row>
        <row r="14730">
          <cell r="A14730" t="str">
            <v>1010928-5+ / -</v>
          </cell>
          <cell r="B14730" t="e">
            <v>#VALUE!</v>
          </cell>
        </row>
        <row r="14731">
          <cell r="A14731" t="str">
            <v>1010929-3HSLREPAIR</v>
          </cell>
          <cell r="B14731" t="e">
            <v>#VALUE!</v>
          </cell>
        </row>
        <row r="14732">
          <cell r="A14732" t="str">
            <v>1010929-3BEKAS</v>
          </cell>
          <cell r="B14732" t="e">
            <v>#VALUE!</v>
          </cell>
        </row>
        <row r="14733">
          <cell r="A14733" t="str">
            <v>1010929-3FGP</v>
          </cell>
          <cell r="B14733" t="e">
            <v>#VALUE!</v>
          </cell>
        </row>
        <row r="14734">
          <cell r="A14734" t="str">
            <v>1010929-3PARTSHOP</v>
          </cell>
          <cell r="B14734" t="e">
            <v>#VALUE!</v>
          </cell>
        </row>
        <row r="14735">
          <cell r="A14735" t="str">
            <v>1010929-3TTL. RFU</v>
          </cell>
          <cell r="B14735" t="e">
            <v>#VALUE!</v>
          </cell>
        </row>
        <row r="14736">
          <cell r="A14736" t="str">
            <v>1010929-3Min.</v>
          </cell>
          <cell r="B14736" t="e">
            <v>#VALUE!</v>
          </cell>
        </row>
        <row r="14737">
          <cell r="A14737" t="str">
            <v>1010929-3Max.</v>
          </cell>
          <cell r="B14737" t="e">
            <v>#VALUE!</v>
          </cell>
        </row>
        <row r="14738">
          <cell r="A14738" t="str">
            <v>1010929-3+ / -</v>
          </cell>
          <cell r="B14738" t="e">
            <v>#VALUE!</v>
          </cell>
        </row>
        <row r="14739">
          <cell r="A14739" t="str">
            <v>1002808-0BEKAS</v>
          </cell>
          <cell r="B14739" t="e">
            <v>#VALUE!</v>
          </cell>
        </row>
        <row r="14740">
          <cell r="A14740" t="str">
            <v>1002808-0PARTSHOP</v>
          </cell>
          <cell r="B14740" t="e">
            <v>#VALUE!</v>
          </cell>
        </row>
        <row r="14741">
          <cell r="A14741" t="str">
            <v>1002808-0TTL. RFU</v>
          </cell>
          <cell r="B14741" t="e">
            <v>#VALUE!</v>
          </cell>
        </row>
        <row r="14742">
          <cell r="A14742" t="str">
            <v>1002808-0Min.</v>
          </cell>
          <cell r="B14742" t="e">
            <v>#VALUE!</v>
          </cell>
        </row>
        <row r="14743">
          <cell r="A14743" t="str">
            <v>1002808-0Max.</v>
          </cell>
          <cell r="B14743" t="e">
            <v>#VALUE!</v>
          </cell>
        </row>
        <row r="14744">
          <cell r="A14744" t="str">
            <v>1002808-0+ / -</v>
          </cell>
          <cell r="B14744" t="e">
            <v>#VALUE!</v>
          </cell>
        </row>
        <row r="14745">
          <cell r="A14745" t="str">
            <v>1002817-1AFKIR</v>
          </cell>
          <cell r="B14745" t="e">
            <v>#VALUE!</v>
          </cell>
        </row>
        <row r="14746">
          <cell r="A14746" t="str">
            <v>1002817-1HSLREPAIR</v>
          </cell>
          <cell r="B14746" t="e">
            <v>#VALUE!</v>
          </cell>
        </row>
        <row r="14747">
          <cell r="A14747" t="str">
            <v>1002817-1BEKAS</v>
          </cell>
          <cell r="B14747" t="e">
            <v>#VALUE!</v>
          </cell>
        </row>
        <row r="14748">
          <cell r="A14748" t="str">
            <v>1002817-1PARTSHOP</v>
          </cell>
          <cell r="B14748" t="e">
            <v>#VALUE!</v>
          </cell>
        </row>
        <row r="14749">
          <cell r="A14749" t="str">
            <v>1002817-1TTL. RFU</v>
          </cell>
          <cell r="B14749" t="e">
            <v>#VALUE!</v>
          </cell>
        </row>
        <row r="14750">
          <cell r="A14750" t="str">
            <v>1002817-1Min.</v>
          </cell>
          <cell r="B14750" t="e">
            <v>#VALUE!</v>
          </cell>
        </row>
        <row r="14751">
          <cell r="A14751" t="str">
            <v>1002817-1Max.</v>
          </cell>
          <cell r="B14751" t="e">
            <v>#VALUE!</v>
          </cell>
        </row>
        <row r="14752">
          <cell r="A14752" t="str">
            <v>1002817-1+ / -</v>
          </cell>
          <cell r="B14752" t="e">
            <v>#VALUE!</v>
          </cell>
        </row>
        <row r="14753">
          <cell r="A14753" t="str">
            <v>1003020-4HOP</v>
          </cell>
          <cell r="B14753" t="e">
            <v>#VALUE!</v>
          </cell>
        </row>
        <row r="14754">
          <cell r="A14754" t="str">
            <v>1003020-4TTL. RFU</v>
          </cell>
          <cell r="B14754" t="e">
            <v>#VALUE!</v>
          </cell>
        </row>
        <row r="14755">
          <cell r="A14755" t="str">
            <v>1003020-4Min.</v>
          </cell>
          <cell r="B14755" t="e">
            <v>#VALUE!</v>
          </cell>
        </row>
        <row r="14756">
          <cell r="A14756" t="str">
            <v>1003020-4Max.</v>
          </cell>
          <cell r="B14756" t="e">
            <v>#VALUE!</v>
          </cell>
        </row>
        <row r="14757">
          <cell r="A14757" t="str">
            <v>1003020-4+ / -</v>
          </cell>
          <cell r="B14757" t="e">
            <v>#VALUE!</v>
          </cell>
        </row>
        <row r="14758">
          <cell r="A14758" t="str">
            <v>1003018-2PARTSHOP</v>
          </cell>
          <cell r="B14758" t="e">
            <v>#VALUE!</v>
          </cell>
        </row>
        <row r="14759">
          <cell r="A14759" t="str">
            <v>1003018-2TTL. RFU</v>
          </cell>
          <cell r="B14759" t="e">
            <v>#VALUE!</v>
          </cell>
        </row>
        <row r="14760">
          <cell r="A14760" t="str">
            <v>1003018-2Min.</v>
          </cell>
          <cell r="B14760" t="e">
            <v>#VALUE!</v>
          </cell>
        </row>
        <row r="14761">
          <cell r="A14761" t="str">
            <v>1003018-2Max.</v>
          </cell>
          <cell r="B14761" t="e">
            <v>#VALUE!</v>
          </cell>
        </row>
        <row r="14762">
          <cell r="A14762" t="str">
            <v>1003018-2+ / -</v>
          </cell>
          <cell r="B14762" t="e">
            <v>#VALUE!</v>
          </cell>
        </row>
        <row r="14763">
          <cell r="A14763" t="str">
            <v>1003459-5HOP</v>
          </cell>
          <cell r="B14763" t="e">
            <v>#VALUE!</v>
          </cell>
        </row>
        <row r="14764">
          <cell r="A14764" t="str">
            <v>1003459-5TTL. RFU</v>
          </cell>
          <cell r="B14764" t="e">
            <v>#VALUE!</v>
          </cell>
        </row>
        <row r="14765">
          <cell r="A14765" t="str">
            <v>1003459-5Min.</v>
          </cell>
          <cell r="B14765" t="e">
            <v>#VALUE!</v>
          </cell>
        </row>
        <row r="14766">
          <cell r="A14766" t="str">
            <v>1003459-5Max.</v>
          </cell>
          <cell r="B14766" t="e">
            <v>#VALUE!</v>
          </cell>
        </row>
        <row r="14767">
          <cell r="A14767" t="str">
            <v>1003459-5+ / -</v>
          </cell>
          <cell r="B14767" t="e">
            <v>#VALUE!</v>
          </cell>
        </row>
        <row r="14768">
          <cell r="A14768" t="str">
            <v>1002960-5HOP</v>
          </cell>
          <cell r="B14768" t="e">
            <v>#VALUE!</v>
          </cell>
        </row>
        <row r="14769">
          <cell r="A14769" t="str">
            <v>1002960-5PARTSHOP</v>
          </cell>
          <cell r="B14769" t="e">
            <v>#VALUE!</v>
          </cell>
        </row>
        <row r="14770">
          <cell r="A14770" t="str">
            <v>1002960-5TTL. RFU</v>
          </cell>
          <cell r="B14770" t="e">
            <v>#VALUE!</v>
          </cell>
        </row>
        <row r="14771">
          <cell r="A14771" t="str">
            <v>1002960-5Min.</v>
          </cell>
          <cell r="B14771" t="e">
            <v>#VALUE!</v>
          </cell>
        </row>
        <row r="14772">
          <cell r="A14772" t="str">
            <v>1002960-5Max.</v>
          </cell>
          <cell r="B14772" t="e">
            <v>#VALUE!</v>
          </cell>
        </row>
        <row r="14773">
          <cell r="A14773" t="str">
            <v>1002960-5+ / -</v>
          </cell>
          <cell r="B14773" t="e">
            <v>#VALUE!</v>
          </cell>
        </row>
        <row r="14774">
          <cell r="A14774" t="str">
            <v>1002107-8PARTSHOP</v>
          </cell>
          <cell r="B14774" t="e">
            <v>#VALUE!</v>
          </cell>
        </row>
        <row r="14775">
          <cell r="A14775" t="str">
            <v>1002107-8TTL. RFU</v>
          </cell>
          <cell r="B14775" t="e">
            <v>#VALUE!</v>
          </cell>
        </row>
        <row r="14776">
          <cell r="A14776" t="str">
            <v>1002107-8Min.</v>
          </cell>
          <cell r="B14776" t="e">
            <v>#VALUE!</v>
          </cell>
        </row>
        <row r="14777">
          <cell r="A14777" t="str">
            <v>1002107-8Max.</v>
          </cell>
          <cell r="B14777" t="e">
            <v>#VALUE!</v>
          </cell>
        </row>
        <row r="14778">
          <cell r="A14778" t="str">
            <v>1002107-8+ / -</v>
          </cell>
          <cell r="B14778" t="e">
            <v>#VALUE!</v>
          </cell>
        </row>
        <row r="14779">
          <cell r="A14779" t="str">
            <v>1001340-7PARTSHOP</v>
          </cell>
          <cell r="B14779" t="e">
            <v>#VALUE!</v>
          </cell>
        </row>
        <row r="14780">
          <cell r="A14780" t="str">
            <v>1001340-7TTL. RFU</v>
          </cell>
          <cell r="B14780" t="e">
            <v>#VALUE!</v>
          </cell>
        </row>
        <row r="14781">
          <cell r="A14781" t="str">
            <v>1001340-7Min.</v>
          </cell>
          <cell r="B14781" t="e">
            <v>#VALUE!</v>
          </cell>
        </row>
        <row r="14782">
          <cell r="A14782" t="str">
            <v>1001340-7Max.</v>
          </cell>
          <cell r="B14782" t="e">
            <v>#VALUE!</v>
          </cell>
        </row>
        <row r="14783">
          <cell r="A14783" t="str">
            <v>1001340-7+ / -</v>
          </cell>
          <cell r="B14783" t="e">
            <v>#VALUE!</v>
          </cell>
        </row>
        <row r="14784">
          <cell r="A14784" t="str">
            <v>1001726-7HOP</v>
          </cell>
          <cell r="B14784" t="e">
            <v>#VALUE!</v>
          </cell>
        </row>
        <row r="14785">
          <cell r="A14785" t="str">
            <v>1001726-7PARTSHOP</v>
          </cell>
          <cell r="B14785" t="e">
            <v>#VALUE!</v>
          </cell>
        </row>
        <row r="14786">
          <cell r="A14786" t="str">
            <v>1001726-7TTL. RFU</v>
          </cell>
          <cell r="B14786" t="e">
            <v>#VALUE!</v>
          </cell>
        </row>
        <row r="14787">
          <cell r="A14787" t="str">
            <v>1001726-7Min.</v>
          </cell>
          <cell r="B14787" t="e">
            <v>#VALUE!</v>
          </cell>
        </row>
        <row r="14788">
          <cell r="A14788" t="str">
            <v>1001726-7Max.</v>
          </cell>
          <cell r="B14788" t="e">
            <v>#VALUE!</v>
          </cell>
        </row>
        <row r="14789">
          <cell r="A14789" t="str">
            <v>1001726-7+ / -</v>
          </cell>
          <cell r="B14789" t="e">
            <v>#VALUE!</v>
          </cell>
        </row>
        <row r="14790">
          <cell r="A14790" t="str">
            <v>1001119-6PARTSHOP</v>
          </cell>
          <cell r="B14790" t="e">
            <v>#VALUE!</v>
          </cell>
        </row>
        <row r="14791">
          <cell r="A14791" t="str">
            <v>1001119-6TTL. RFU</v>
          </cell>
          <cell r="B14791" t="e">
            <v>#VALUE!</v>
          </cell>
        </row>
        <row r="14792">
          <cell r="A14792" t="str">
            <v>1001119-6Min.</v>
          </cell>
          <cell r="B14792" t="e">
            <v>#VALUE!</v>
          </cell>
        </row>
        <row r="14793">
          <cell r="A14793" t="str">
            <v>1001119-6Max.</v>
          </cell>
          <cell r="B14793" t="e">
            <v>#VALUE!</v>
          </cell>
        </row>
        <row r="14794">
          <cell r="A14794" t="str">
            <v>1001119-6+ / -</v>
          </cell>
          <cell r="B14794" t="e">
            <v>#VALUE!</v>
          </cell>
        </row>
        <row r="14795">
          <cell r="A14795" t="str">
            <v>1001423-3PARTSHOP</v>
          </cell>
          <cell r="B14795" t="e">
            <v>#VALUE!</v>
          </cell>
        </row>
        <row r="14796">
          <cell r="A14796" t="str">
            <v>1001423-3TTL. RFU</v>
          </cell>
          <cell r="B14796" t="e">
            <v>#VALUE!</v>
          </cell>
        </row>
        <row r="14797">
          <cell r="A14797" t="str">
            <v>1001423-3Min.</v>
          </cell>
          <cell r="B14797" t="e">
            <v>#VALUE!</v>
          </cell>
        </row>
        <row r="14798">
          <cell r="A14798" t="str">
            <v>1001423-3Max.</v>
          </cell>
          <cell r="B14798" t="e">
            <v>#VALUE!</v>
          </cell>
        </row>
        <row r="14799">
          <cell r="A14799" t="str">
            <v>1001423-3+ / -</v>
          </cell>
          <cell r="B14799" t="e">
            <v>#VALUE!</v>
          </cell>
        </row>
        <row r="14800">
          <cell r="A14800" t="str">
            <v>1001424-1PARTSHOP</v>
          </cell>
          <cell r="B14800" t="e">
            <v>#VALUE!</v>
          </cell>
        </row>
        <row r="14801">
          <cell r="A14801" t="str">
            <v>1001424-1TTL. RFU</v>
          </cell>
          <cell r="B14801" t="e">
            <v>#VALUE!</v>
          </cell>
        </row>
        <row r="14802">
          <cell r="A14802" t="str">
            <v>1001424-1Min.</v>
          </cell>
          <cell r="B14802" t="e">
            <v>#VALUE!</v>
          </cell>
        </row>
        <row r="14803">
          <cell r="A14803" t="str">
            <v>1001424-1Max.</v>
          </cell>
          <cell r="B14803" t="e">
            <v>#VALUE!</v>
          </cell>
        </row>
        <row r="14804">
          <cell r="A14804" t="str">
            <v>1001424-1+ / -</v>
          </cell>
          <cell r="B14804" t="e">
            <v>#VALUE!</v>
          </cell>
        </row>
        <row r="14805">
          <cell r="A14805" t="str">
            <v>1000411-4HOP</v>
          </cell>
          <cell r="B14805" t="e">
            <v>#VALUE!</v>
          </cell>
        </row>
        <row r="14806">
          <cell r="A14806" t="str">
            <v>1000411-4PARTSHOP</v>
          </cell>
          <cell r="B14806" t="e">
            <v>#VALUE!</v>
          </cell>
        </row>
        <row r="14807">
          <cell r="A14807" t="str">
            <v>1000411-4TTL. RFU</v>
          </cell>
          <cell r="B14807" t="e">
            <v>#VALUE!</v>
          </cell>
        </row>
        <row r="14808">
          <cell r="A14808" t="str">
            <v>1000411-4Min.</v>
          </cell>
          <cell r="B14808" t="e">
            <v>#VALUE!</v>
          </cell>
        </row>
        <row r="14809">
          <cell r="A14809" t="str">
            <v>1000411-4Max.</v>
          </cell>
          <cell r="B14809" t="e">
            <v>#VALUE!</v>
          </cell>
        </row>
        <row r="14810">
          <cell r="A14810" t="str">
            <v>1000411-4+ / -</v>
          </cell>
          <cell r="B14810" t="e">
            <v>#VALUE!</v>
          </cell>
        </row>
        <row r="14811">
          <cell r="A14811" t="str">
            <v>1000332-0PARTSHOP</v>
          </cell>
          <cell r="B14811" t="e">
            <v>#VALUE!</v>
          </cell>
        </row>
        <row r="14812">
          <cell r="A14812" t="str">
            <v>1000332-0TTL. RFU</v>
          </cell>
          <cell r="B14812" t="e">
            <v>#VALUE!</v>
          </cell>
        </row>
        <row r="14813">
          <cell r="A14813" t="str">
            <v>1000332-0Min.</v>
          </cell>
          <cell r="B14813" t="e">
            <v>#VALUE!</v>
          </cell>
        </row>
        <row r="14814">
          <cell r="A14814" t="str">
            <v>1000332-0Max.</v>
          </cell>
          <cell r="B14814" t="e">
            <v>#VALUE!</v>
          </cell>
        </row>
        <row r="14815">
          <cell r="A14815" t="str">
            <v>1000332-0+ / -</v>
          </cell>
          <cell r="B14815" t="e">
            <v>#VALUE!</v>
          </cell>
        </row>
        <row r="14816">
          <cell r="A14816" t="str">
            <v>1003071-9PARTSHOP</v>
          </cell>
          <cell r="B14816" t="e">
            <v>#VALUE!</v>
          </cell>
        </row>
        <row r="14817">
          <cell r="A14817" t="str">
            <v>1003071-9TTL. RFU</v>
          </cell>
          <cell r="B14817" t="e">
            <v>#VALUE!</v>
          </cell>
        </row>
        <row r="14818">
          <cell r="A14818" t="str">
            <v>1003071-9Min.</v>
          </cell>
          <cell r="B14818" t="e">
            <v>#VALUE!</v>
          </cell>
        </row>
        <row r="14819">
          <cell r="A14819" t="str">
            <v>1003071-9Max.</v>
          </cell>
          <cell r="B14819" t="e">
            <v>#VALUE!</v>
          </cell>
        </row>
        <row r="14820">
          <cell r="A14820" t="str">
            <v>1003071-9+ / -</v>
          </cell>
          <cell r="B14820" t="e">
            <v>#VALUE!</v>
          </cell>
        </row>
        <row r="14821">
          <cell r="A14821" t="str">
            <v>1000388-6PARTSHOP</v>
          </cell>
          <cell r="B14821" t="e">
            <v>#VALUE!</v>
          </cell>
        </row>
        <row r="14822">
          <cell r="A14822" t="str">
            <v>1000388-6TTL. RFU</v>
          </cell>
          <cell r="B14822" t="e">
            <v>#VALUE!</v>
          </cell>
        </row>
        <row r="14823">
          <cell r="A14823" t="str">
            <v>1000388-6Min.</v>
          </cell>
          <cell r="B14823" t="e">
            <v>#VALUE!</v>
          </cell>
        </row>
        <row r="14824">
          <cell r="A14824" t="str">
            <v>1000388-6Max.</v>
          </cell>
          <cell r="B14824" t="e">
            <v>#VALUE!</v>
          </cell>
        </row>
        <row r="14825">
          <cell r="A14825" t="str">
            <v>1000388-6+ / -</v>
          </cell>
          <cell r="B14825" t="e">
            <v>#VALUE!</v>
          </cell>
        </row>
        <row r="14826">
          <cell r="A14826" t="str">
            <v>1001365-2PARTSHOP</v>
          </cell>
          <cell r="B14826" t="e">
            <v>#VALUE!</v>
          </cell>
        </row>
        <row r="14827">
          <cell r="A14827" t="str">
            <v>1001365-2TTL. RFU</v>
          </cell>
          <cell r="B14827" t="e">
            <v>#VALUE!</v>
          </cell>
        </row>
        <row r="14828">
          <cell r="A14828" t="str">
            <v>1001365-2Min.</v>
          </cell>
          <cell r="B14828" t="e">
            <v>#VALUE!</v>
          </cell>
        </row>
        <row r="14829">
          <cell r="A14829" t="str">
            <v>1001365-2Max.</v>
          </cell>
          <cell r="B14829" t="e">
            <v>#VALUE!</v>
          </cell>
        </row>
        <row r="14830">
          <cell r="A14830" t="str">
            <v>1001365-2+ / -</v>
          </cell>
          <cell r="B14830" t="e">
            <v>#VALUE!</v>
          </cell>
        </row>
        <row r="14831">
          <cell r="A14831" t="str">
            <v>1011403-3IMPORTIR</v>
          </cell>
          <cell r="B14831" t="e">
            <v>#VALUE!</v>
          </cell>
        </row>
        <row r="14832">
          <cell r="A14832" t="str">
            <v>1011403-3TTL. RFU</v>
          </cell>
          <cell r="B14832" t="e">
            <v>#VALUE!</v>
          </cell>
        </row>
        <row r="14833">
          <cell r="A14833" t="str">
            <v>1011403-3Min.</v>
          </cell>
          <cell r="B14833" t="e">
            <v>#VALUE!</v>
          </cell>
        </row>
        <row r="14834">
          <cell r="A14834" t="str">
            <v>1011403-3Max.</v>
          </cell>
          <cell r="B14834" t="e">
            <v>#VALUE!</v>
          </cell>
        </row>
        <row r="14835">
          <cell r="A14835" t="str">
            <v>1011403-3+ / -</v>
          </cell>
          <cell r="B14835" t="e">
            <v>#VALUE!</v>
          </cell>
        </row>
        <row r="14836">
          <cell r="A14836" t="str">
            <v>1003089-1PARTSHOP</v>
          </cell>
          <cell r="B14836" t="e">
            <v>#VALUE!</v>
          </cell>
        </row>
        <row r="14837">
          <cell r="A14837" t="str">
            <v>1003089-1TTL. RFU</v>
          </cell>
          <cell r="B14837" t="e">
            <v>#VALUE!</v>
          </cell>
        </row>
        <row r="14838">
          <cell r="A14838" t="str">
            <v>1003089-1Min.</v>
          </cell>
          <cell r="B14838" t="e">
            <v>#VALUE!</v>
          </cell>
        </row>
        <row r="14839">
          <cell r="A14839" t="str">
            <v>1003089-1Max.</v>
          </cell>
          <cell r="B14839" t="e">
            <v>#VALUE!</v>
          </cell>
        </row>
        <row r="14840">
          <cell r="A14840" t="str">
            <v>1003089-1+ / -</v>
          </cell>
          <cell r="B14840" t="e">
            <v>#VALUE!</v>
          </cell>
        </row>
        <row r="14841">
          <cell r="A14841" t="str">
            <v>1000593-5PARTSHOP</v>
          </cell>
          <cell r="B14841" t="e">
            <v>#VALUE!</v>
          </cell>
        </row>
        <row r="14842">
          <cell r="A14842" t="str">
            <v>1000593-5TTL. RFU</v>
          </cell>
          <cell r="B14842" t="e">
            <v>#VALUE!</v>
          </cell>
        </row>
        <row r="14843">
          <cell r="A14843" t="str">
            <v>1000593-5Min.</v>
          </cell>
          <cell r="B14843" t="e">
            <v>#VALUE!</v>
          </cell>
        </row>
        <row r="14844">
          <cell r="A14844" t="str">
            <v>1000593-5Max.</v>
          </cell>
          <cell r="B14844" t="e">
            <v>#VALUE!</v>
          </cell>
        </row>
        <row r="14845">
          <cell r="A14845" t="str">
            <v>1000593-5+ / -</v>
          </cell>
          <cell r="B14845" t="e">
            <v>#VALUE!</v>
          </cell>
        </row>
        <row r="14846">
          <cell r="A14846" t="str">
            <v>1003019-0HOP</v>
          </cell>
          <cell r="B14846" t="e">
            <v>#VALUE!</v>
          </cell>
        </row>
        <row r="14847">
          <cell r="A14847" t="str">
            <v>1003019-0PARTSHOP</v>
          </cell>
          <cell r="B14847" t="e">
            <v>#VALUE!</v>
          </cell>
        </row>
        <row r="14848">
          <cell r="A14848" t="str">
            <v>1003019-0TTL. RFU</v>
          </cell>
          <cell r="B14848" t="e">
            <v>#VALUE!</v>
          </cell>
        </row>
        <row r="14849">
          <cell r="A14849" t="str">
            <v>1003019-0Min.</v>
          </cell>
          <cell r="B14849" t="e">
            <v>#VALUE!</v>
          </cell>
        </row>
        <row r="14850">
          <cell r="A14850" t="str">
            <v>1003019-0Max.</v>
          </cell>
          <cell r="B14850" t="e">
            <v>#VALUE!</v>
          </cell>
        </row>
        <row r="14851">
          <cell r="A14851" t="str">
            <v>1003019-0+ / -</v>
          </cell>
          <cell r="B14851" t="e">
            <v>#VALUE!</v>
          </cell>
        </row>
        <row r="14852">
          <cell r="A14852" t="str">
            <v>1001361-1PARTSHOP</v>
          </cell>
          <cell r="B14852" t="e">
            <v>#VALUE!</v>
          </cell>
        </row>
        <row r="14853">
          <cell r="A14853" t="str">
            <v>1001361-1TTL. RFU</v>
          </cell>
          <cell r="B14853" t="e">
            <v>#VALUE!</v>
          </cell>
        </row>
        <row r="14854">
          <cell r="A14854" t="str">
            <v>1001361-1Min.</v>
          </cell>
          <cell r="B14854" t="e">
            <v>#VALUE!</v>
          </cell>
        </row>
        <row r="14855">
          <cell r="A14855" t="str">
            <v>1001361-1Max.</v>
          </cell>
          <cell r="B14855" t="e">
            <v>#VALUE!</v>
          </cell>
        </row>
        <row r="14856">
          <cell r="A14856" t="str">
            <v>1001361-1+ / -</v>
          </cell>
          <cell r="B14856" t="e">
            <v>#VALUE!</v>
          </cell>
        </row>
        <row r="14857">
          <cell r="A14857" t="str">
            <v>1000137-9PARTSHOP</v>
          </cell>
          <cell r="B14857">
            <v>17500</v>
          </cell>
        </row>
        <row r="14858">
          <cell r="A14858" t="str">
            <v>1000137-9TTL. RFU</v>
          </cell>
          <cell r="B14858" t="e">
            <v>#VALUE!</v>
          </cell>
        </row>
        <row r="14859">
          <cell r="A14859" t="str">
            <v>1000137-9Min.</v>
          </cell>
          <cell r="B14859" t="e">
            <v>#VALUE!</v>
          </cell>
        </row>
        <row r="14860">
          <cell r="A14860" t="str">
            <v>1000137-9Max.</v>
          </cell>
          <cell r="B14860" t="e">
            <v>#VALUE!</v>
          </cell>
        </row>
        <row r="14861">
          <cell r="A14861" t="str">
            <v>1000137-9+ / -</v>
          </cell>
          <cell r="B14861" t="e">
            <v>#VALUE!</v>
          </cell>
        </row>
        <row r="14862">
          <cell r="A14862" t="str">
            <v>1000150-6PARTSHOP</v>
          </cell>
          <cell r="B14862" t="e">
            <v>#VALUE!</v>
          </cell>
        </row>
        <row r="14863">
          <cell r="A14863" t="str">
            <v>1000150-6TTL. RFU</v>
          </cell>
          <cell r="B14863" t="e">
            <v>#VALUE!</v>
          </cell>
        </row>
        <row r="14864">
          <cell r="A14864" t="str">
            <v>1000150-6Min.</v>
          </cell>
          <cell r="B14864" t="e">
            <v>#VALUE!</v>
          </cell>
        </row>
        <row r="14865">
          <cell r="A14865" t="str">
            <v>1000150-6Max.</v>
          </cell>
          <cell r="B14865" t="e">
            <v>#VALUE!</v>
          </cell>
        </row>
        <row r="14866">
          <cell r="A14866" t="str">
            <v>1000150-6+ / -</v>
          </cell>
          <cell r="B14866" t="e">
            <v>#VALUE!</v>
          </cell>
        </row>
        <row r="14867">
          <cell r="A14867" t="str">
            <v>1011486-6IGP</v>
          </cell>
          <cell r="B14867" t="e">
            <v>#VALUE!</v>
          </cell>
        </row>
        <row r="14868">
          <cell r="A14868" t="str">
            <v>1011486-6PARTSHOP</v>
          </cell>
          <cell r="B14868" t="e">
            <v>#VALUE!</v>
          </cell>
        </row>
        <row r="14869">
          <cell r="A14869" t="str">
            <v>1011486-6TTL. RFU</v>
          </cell>
          <cell r="B14869" t="e">
            <v>#VALUE!</v>
          </cell>
        </row>
        <row r="14870">
          <cell r="A14870" t="str">
            <v>1011486-6Min.</v>
          </cell>
          <cell r="B14870" t="e">
            <v>#VALUE!</v>
          </cell>
        </row>
        <row r="14871">
          <cell r="A14871" t="str">
            <v>1011486-6Max.</v>
          </cell>
          <cell r="B14871" t="e">
            <v>#VALUE!</v>
          </cell>
        </row>
        <row r="14872">
          <cell r="A14872" t="str">
            <v>1011486-6+ / -</v>
          </cell>
          <cell r="B14872" t="e">
            <v>#VALUE!</v>
          </cell>
        </row>
        <row r="14873">
          <cell r="A14873" t="str">
            <v>1003079-4HOP</v>
          </cell>
          <cell r="B14873" t="e">
            <v>#VALUE!</v>
          </cell>
        </row>
        <row r="14874">
          <cell r="A14874" t="str">
            <v>1003079-4TTL. RFU</v>
          </cell>
          <cell r="B14874" t="e">
            <v>#VALUE!</v>
          </cell>
        </row>
        <row r="14875">
          <cell r="A14875" t="str">
            <v>1003079-4Min.</v>
          </cell>
          <cell r="B14875" t="e">
            <v>#VALUE!</v>
          </cell>
        </row>
        <row r="14876">
          <cell r="A14876" t="str">
            <v>1003079-4Max.</v>
          </cell>
          <cell r="B14876" t="e">
            <v>#VALUE!</v>
          </cell>
        </row>
        <row r="14877">
          <cell r="A14877" t="str">
            <v>1003079-4+ / -</v>
          </cell>
          <cell r="B14877" t="e">
            <v>#VALUE!</v>
          </cell>
        </row>
        <row r="14878">
          <cell r="A14878" t="str">
            <v>1011390-8FGP</v>
          </cell>
          <cell r="B14878" t="e">
            <v>#VALUE!</v>
          </cell>
        </row>
        <row r="14879">
          <cell r="A14879" t="str">
            <v>1011390-8TTL. RFU</v>
          </cell>
          <cell r="B14879" t="e">
            <v>#VALUE!</v>
          </cell>
        </row>
        <row r="14880">
          <cell r="A14880" t="str">
            <v>1011390-8Min.</v>
          </cell>
          <cell r="B14880" t="e">
            <v>#VALUE!</v>
          </cell>
        </row>
        <row r="14881">
          <cell r="A14881" t="str">
            <v>1011390-8Max.</v>
          </cell>
          <cell r="B14881" t="e">
            <v>#VALUE!</v>
          </cell>
        </row>
        <row r="14882">
          <cell r="A14882" t="str">
            <v>1011390-8+ / -</v>
          </cell>
          <cell r="B14882" t="e">
            <v>#VALUE!</v>
          </cell>
        </row>
        <row r="14883">
          <cell r="A14883" t="str">
            <v>1011525-0PARTSHOP</v>
          </cell>
          <cell r="B14883" t="e">
            <v>#VALUE!</v>
          </cell>
        </row>
        <row r="14884">
          <cell r="A14884" t="str">
            <v>1011525-0TTL. RFU</v>
          </cell>
          <cell r="B14884" t="e">
            <v>#VALUE!</v>
          </cell>
        </row>
        <row r="14885">
          <cell r="A14885" t="str">
            <v>1011525-0Min.</v>
          </cell>
          <cell r="B14885" t="e">
            <v>#VALUE!</v>
          </cell>
        </row>
        <row r="14886">
          <cell r="A14886" t="str">
            <v>1011525-0Max.</v>
          </cell>
          <cell r="B14886" t="e">
            <v>#VALUE!</v>
          </cell>
        </row>
        <row r="14887">
          <cell r="A14887" t="str">
            <v>1011525-0+ / -</v>
          </cell>
          <cell r="B14887" t="e">
            <v>#VALUE!</v>
          </cell>
        </row>
        <row r="14888">
          <cell r="A14888" t="str">
            <v>1000210-3PARTSHOP</v>
          </cell>
          <cell r="B14888" t="e">
            <v>#VALUE!</v>
          </cell>
        </row>
        <row r="14889">
          <cell r="A14889" t="str">
            <v>1000210-3TTL. RFU</v>
          </cell>
          <cell r="B14889" t="e">
            <v>#VALUE!</v>
          </cell>
        </row>
        <row r="14890">
          <cell r="A14890" t="str">
            <v>1000210-3Min.</v>
          </cell>
          <cell r="B14890" t="e">
            <v>#VALUE!</v>
          </cell>
        </row>
        <row r="14891">
          <cell r="A14891" t="str">
            <v>1000210-3Max.</v>
          </cell>
          <cell r="B14891" t="e">
            <v>#VALUE!</v>
          </cell>
        </row>
        <row r="14892">
          <cell r="A14892" t="str">
            <v>1000210-3+ / -</v>
          </cell>
          <cell r="B14892" t="e">
            <v>#VALUE!</v>
          </cell>
        </row>
        <row r="14893">
          <cell r="A14893" t="str">
            <v>1000312-6PARTSHOP</v>
          </cell>
          <cell r="B14893" t="e">
            <v>#VALUE!</v>
          </cell>
        </row>
        <row r="14894">
          <cell r="A14894" t="str">
            <v>1000312-6TTL. RFU</v>
          </cell>
          <cell r="B14894" t="e">
            <v>#VALUE!</v>
          </cell>
        </row>
        <row r="14895">
          <cell r="A14895" t="str">
            <v>1000312-6Min.</v>
          </cell>
          <cell r="B14895" t="e">
            <v>#VALUE!</v>
          </cell>
        </row>
        <row r="14896">
          <cell r="A14896" t="str">
            <v>1000312-6Max.</v>
          </cell>
          <cell r="B14896" t="e">
            <v>#VALUE!</v>
          </cell>
        </row>
        <row r="14897">
          <cell r="A14897" t="str">
            <v>1000312-6+ / -</v>
          </cell>
          <cell r="B14897" t="e">
            <v>#VALUE!</v>
          </cell>
        </row>
        <row r="14898">
          <cell r="A14898" t="str">
            <v>1001191-9HSLREPAIR</v>
          </cell>
          <cell r="B14898" t="e">
            <v>#VALUE!</v>
          </cell>
        </row>
        <row r="14899">
          <cell r="A14899" t="str">
            <v>1001191-9PARTSHOP</v>
          </cell>
          <cell r="B14899" t="e">
            <v>#VALUE!</v>
          </cell>
        </row>
        <row r="14900">
          <cell r="A14900" t="str">
            <v>1001191-9TTL. RFU</v>
          </cell>
          <cell r="B14900" t="e">
            <v>#VALUE!</v>
          </cell>
        </row>
        <row r="14901">
          <cell r="A14901" t="str">
            <v>1001191-9Min.</v>
          </cell>
          <cell r="B14901" t="e">
            <v>#VALUE!</v>
          </cell>
        </row>
        <row r="14902">
          <cell r="A14902" t="str">
            <v>1001191-9Max.</v>
          </cell>
          <cell r="B14902" t="e">
            <v>#VALUE!</v>
          </cell>
        </row>
        <row r="14903">
          <cell r="A14903" t="str">
            <v>1001191-9+ / -</v>
          </cell>
          <cell r="B14903" t="e">
            <v>#VALUE!</v>
          </cell>
        </row>
        <row r="14904">
          <cell r="A14904" t="str">
            <v>1002050-0PARTSHOP</v>
          </cell>
          <cell r="B14904" t="e">
            <v>#VALUE!</v>
          </cell>
        </row>
        <row r="14905">
          <cell r="A14905" t="str">
            <v>1002050-0TTL. RFU</v>
          </cell>
          <cell r="B14905" t="e">
            <v>#VALUE!</v>
          </cell>
        </row>
        <row r="14906">
          <cell r="A14906" t="str">
            <v>1002050-0Min.</v>
          </cell>
          <cell r="B14906" t="e">
            <v>#VALUE!</v>
          </cell>
        </row>
        <row r="14907">
          <cell r="A14907" t="str">
            <v>1002050-0Max.</v>
          </cell>
          <cell r="B14907" t="e">
            <v>#VALUE!</v>
          </cell>
        </row>
        <row r="14908">
          <cell r="A14908" t="str">
            <v>1002050-0+ / -</v>
          </cell>
          <cell r="B14908" t="e">
            <v>#VALUE!</v>
          </cell>
        </row>
        <row r="14909">
          <cell r="A14909" t="str">
            <v>1011371-1FGP</v>
          </cell>
          <cell r="B14909">
            <v>1</v>
          </cell>
        </row>
        <row r="14910">
          <cell r="A14910" t="str">
            <v>1011371-1TTL. RFU</v>
          </cell>
          <cell r="B14910" t="e">
            <v>#VALUE!</v>
          </cell>
        </row>
        <row r="14911">
          <cell r="A14911" t="str">
            <v>1011371-1Min.</v>
          </cell>
          <cell r="B14911" t="e">
            <v>#VALUE!</v>
          </cell>
        </row>
        <row r="14912">
          <cell r="A14912" t="str">
            <v>1011371-1Max.</v>
          </cell>
          <cell r="B14912" t="e">
            <v>#VALUE!</v>
          </cell>
        </row>
        <row r="14913">
          <cell r="A14913" t="str">
            <v>1011371-1+ / -</v>
          </cell>
          <cell r="B14913" t="e">
            <v>#VALUE!</v>
          </cell>
        </row>
        <row r="14914">
          <cell r="A14914" t="str">
            <v>1001540-1PARTSHOP</v>
          </cell>
          <cell r="B14914" t="e">
            <v>#VALUE!</v>
          </cell>
        </row>
        <row r="14915">
          <cell r="A14915" t="str">
            <v>1001540-1TTL. RFU</v>
          </cell>
          <cell r="B14915" t="e">
            <v>#VALUE!</v>
          </cell>
        </row>
        <row r="14916">
          <cell r="A14916" t="str">
            <v>1001540-1Min.</v>
          </cell>
          <cell r="B14916" t="e">
            <v>#VALUE!</v>
          </cell>
        </row>
        <row r="14917">
          <cell r="A14917" t="str">
            <v>1001540-1Max.</v>
          </cell>
          <cell r="B14917" t="e">
            <v>#VALUE!</v>
          </cell>
        </row>
        <row r="14918">
          <cell r="A14918" t="str">
            <v>1001540-1+ / -</v>
          </cell>
          <cell r="B14918" t="e">
            <v>#VALUE!</v>
          </cell>
        </row>
        <row r="14919">
          <cell r="A14919" t="str">
            <v>1002777-7PARTSHOP</v>
          </cell>
          <cell r="B14919">
            <v>7500</v>
          </cell>
        </row>
        <row r="14920">
          <cell r="A14920" t="str">
            <v>1002777-7TTL. RFU</v>
          </cell>
          <cell r="B14920" t="e">
            <v>#VALUE!</v>
          </cell>
        </row>
        <row r="14921">
          <cell r="A14921" t="str">
            <v>1002777-7Min.</v>
          </cell>
          <cell r="B14921" t="e">
            <v>#VALUE!</v>
          </cell>
        </row>
        <row r="14922">
          <cell r="A14922" t="str">
            <v>1002777-7Max.</v>
          </cell>
          <cell r="B14922" t="e">
            <v>#VALUE!</v>
          </cell>
        </row>
        <row r="14923">
          <cell r="A14923" t="str">
            <v>1002777-7+ / -</v>
          </cell>
          <cell r="B14923" t="e">
            <v>#VALUE!</v>
          </cell>
        </row>
        <row r="14924">
          <cell r="A14924" t="str">
            <v>1000676-1BEKAS</v>
          </cell>
          <cell r="B14924" t="e">
            <v>#VALUE!</v>
          </cell>
        </row>
        <row r="14925">
          <cell r="A14925" t="str">
            <v>1000676-1TTL. RFU</v>
          </cell>
          <cell r="B14925" t="e">
            <v>#VALUE!</v>
          </cell>
        </row>
        <row r="14926">
          <cell r="A14926" t="str">
            <v>1000676-1Min.</v>
          </cell>
          <cell r="B14926" t="e">
            <v>#VALUE!</v>
          </cell>
        </row>
        <row r="14927">
          <cell r="A14927" t="str">
            <v>1000676-1Max.</v>
          </cell>
          <cell r="B14927" t="e">
            <v>#VALUE!</v>
          </cell>
        </row>
        <row r="14928">
          <cell r="A14928" t="str">
            <v>1000676-1+ / -</v>
          </cell>
          <cell r="B14928" t="e">
            <v>#VALUE!</v>
          </cell>
        </row>
        <row r="14929">
          <cell r="A14929" t="str">
            <v>1005039-6PARTSHOP</v>
          </cell>
          <cell r="B14929" t="e">
            <v>#VALUE!</v>
          </cell>
        </row>
        <row r="14930">
          <cell r="A14930" t="str">
            <v>1005039-6TTL. RFU</v>
          </cell>
          <cell r="B14930" t="e">
            <v>#VALUE!</v>
          </cell>
        </row>
        <row r="14931">
          <cell r="A14931" t="str">
            <v>1005039-6Min.</v>
          </cell>
          <cell r="B14931" t="e">
            <v>#VALUE!</v>
          </cell>
        </row>
        <row r="14932">
          <cell r="A14932" t="str">
            <v>1005039-6Max.</v>
          </cell>
          <cell r="B14932" t="e">
            <v>#VALUE!</v>
          </cell>
        </row>
        <row r="14933">
          <cell r="A14933" t="str">
            <v>1005039-6+ / -</v>
          </cell>
          <cell r="B14933" t="e">
            <v>#VALUE!</v>
          </cell>
        </row>
        <row r="14934">
          <cell r="A14934" t="str">
            <v>1000985-1PARTSHOP</v>
          </cell>
          <cell r="B14934">
            <v>29104</v>
          </cell>
        </row>
        <row r="14935">
          <cell r="A14935" t="str">
            <v>1000985-1TTL. RFU</v>
          </cell>
          <cell r="B14935" t="e">
            <v>#VALUE!</v>
          </cell>
        </row>
        <row r="14936">
          <cell r="A14936" t="str">
            <v>1000985-1Min.</v>
          </cell>
          <cell r="B14936" t="e">
            <v>#VALUE!</v>
          </cell>
        </row>
        <row r="14937">
          <cell r="A14937" t="str">
            <v>1000985-1Max.</v>
          </cell>
          <cell r="B14937" t="e">
            <v>#VALUE!</v>
          </cell>
        </row>
        <row r="14938">
          <cell r="A14938" t="str">
            <v>1000985-1+ / -</v>
          </cell>
          <cell r="B14938" t="e">
            <v>#VALUE!</v>
          </cell>
        </row>
        <row r="14939">
          <cell r="A14939" t="str">
            <v>1000143-3PARTSHOP</v>
          </cell>
          <cell r="B14939" t="e">
            <v>#VALUE!</v>
          </cell>
        </row>
        <row r="14940">
          <cell r="A14940" t="str">
            <v>1000143-3TTL. RFU</v>
          </cell>
          <cell r="B14940" t="e">
            <v>#VALUE!</v>
          </cell>
        </row>
        <row r="14941">
          <cell r="A14941" t="str">
            <v>1000143-3Min.</v>
          </cell>
          <cell r="B14941" t="e">
            <v>#VALUE!</v>
          </cell>
        </row>
        <row r="14942">
          <cell r="A14942" t="str">
            <v>1000143-3Max.</v>
          </cell>
          <cell r="B14942" t="e">
            <v>#VALUE!</v>
          </cell>
        </row>
        <row r="14943">
          <cell r="A14943" t="str">
            <v>1000143-3+ / -</v>
          </cell>
          <cell r="B14943" t="e">
            <v>#VALUE!</v>
          </cell>
        </row>
        <row r="14944">
          <cell r="A14944" t="str">
            <v>1011378-9FGP</v>
          </cell>
          <cell r="B14944" t="e">
            <v>#VALUE!</v>
          </cell>
        </row>
        <row r="14945">
          <cell r="A14945" t="str">
            <v>1011378-9TTL. RFU</v>
          </cell>
          <cell r="B14945" t="e">
            <v>#VALUE!</v>
          </cell>
        </row>
        <row r="14946">
          <cell r="A14946" t="str">
            <v>1011378-9Min.</v>
          </cell>
          <cell r="B14946" t="e">
            <v>#VALUE!</v>
          </cell>
        </row>
        <row r="14947">
          <cell r="A14947" t="str">
            <v>1011378-9Max.</v>
          </cell>
          <cell r="B14947" t="e">
            <v>#VALUE!</v>
          </cell>
        </row>
        <row r="14948">
          <cell r="A14948" t="str">
            <v>1011378-9+ / -</v>
          </cell>
          <cell r="B14948" t="e">
            <v>#VALUE!</v>
          </cell>
        </row>
        <row r="14949">
          <cell r="A14949" t="str">
            <v>1000396-7HSLREPAIR</v>
          </cell>
          <cell r="B14949">
            <v>319496</v>
          </cell>
        </row>
        <row r="14950">
          <cell r="A14950" t="str">
            <v>1000396-7TTL. RFU</v>
          </cell>
          <cell r="B14950" t="e">
            <v>#VALUE!</v>
          </cell>
        </row>
        <row r="14951">
          <cell r="A14951" t="str">
            <v>1000396-7Min.</v>
          </cell>
          <cell r="B14951" t="e">
            <v>#VALUE!</v>
          </cell>
        </row>
        <row r="14952">
          <cell r="A14952" t="str">
            <v>1000396-7Max.</v>
          </cell>
          <cell r="B14952" t="e">
            <v>#VALUE!</v>
          </cell>
        </row>
        <row r="14953">
          <cell r="A14953" t="str">
            <v>1000396-7+ / -</v>
          </cell>
          <cell r="B14953" t="e">
            <v>#VALUE!</v>
          </cell>
        </row>
        <row r="14954">
          <cell r="A14954" t="str">
            <v>1001231-1BEKAS</v>
          </cell>
          <cell r="B14954" t="e">
            <v>#VALUE!</v>
          </cell>
        </row>
        <row r="14955">
          <cell r="A14955" t="str">
            <v>1001231-1PARTSHOP</v>
          </cell>
          <cell r="B14955" t="e">
            <v>#VALUE!</v>
          </cell>
        </row>
        <row r="14956">
          <cell r="A14956" t="str">
            <v>1001231-1TTL. RFU</v>
          </cell>
          <cell r="B14956" t="e">
            <v>#VALUE!</v>
          </cell>
        </row>
        <row r="14957">
          <cell r="A14957" t="str">
            <v>1001231-1Min.</v>
          </cell>
          <cell r="B14957" t="e">
            <v>#VALUE!</v>
          </cell>
        </row>
        <row r="14958">
          <cell r="A14958" t="str">
            <v>1001231-1Max.</v>
          </cell>
          <cell r="B14958" t="e">
            <v>#VALUE!</v>
          </cell>
        </row>
        <row r="14959">
          <cell r="A14959" t="str">
            <v>1001231-1+ / -</v>
          </cell>
          <cell r="B14959" t="e">
            <v>#VALUE!</v>
          </cell>
        </row>
        <row r="14960">
          <cell r="A14960" t="str">
            <v>1011261-8PARTSHOP</v>
          </cell>
          <cell r="B14960">
            <v>21662</v>
          </cell>
        </row>
        <row r="14961">
          <cell r="A14961" t="str">
            <v>1011261-8TTL. RFU</v>
          </cell>
          <cell r="B14961" t="e">
            <v>#VALUE!</v>
          </cell>
        </row>
        <row r="14962">
          <cell r="A14962" t="str">
            <v>1011261-8Min.</v>
          </cell>
          <cell r="B14962" t="e">
            <v>#VALUE!</v>
          </cell>
        </row>
        <row r="14963">
          <cell r="A14963" t="str">
            <v>1011261-8Max.</v>
          </cell>
          <cell r="B14963" t="e">
            <v>#VALUE!</v>
          </cell>
        </row>
        <row r="14964">
          <cell r="A14964" t="str">
            <v>1011261-8+ / -</v>
          </cell>
          <cell r="B14964" t="e">
            <v>#VALUE!</v>
          </cell>
        </row>
        <row r="14965">
          <cell r="A14965" t="str">
            <v>1011158-1PARTSHOP</v>
          </cell>
          <cell r="B14965" t="e">
            <v>#VALUE!</v>
          </cell>
        </row>
        <row r="14966">
          <cell r="A14966" t="str">
            <v>1011158-1TTL. RFU</v>
          </cell>
          <cell r="B14966" t="e">
            <v>#VALUE!</v>
          </cell>
        </row>
        <row r="14967">
          <cell r="A14967" t="str">
            <v>1011158-1Min.</v>
          </cell>
          <cell r="B14967" t="e">
            <v>#VALUE!</v>
          </cell>
        </row>
        <row r="14968">
          <cell r="A14968" t="str">
            <v>1011158-1Max.</v>
          </cell>
          <cell r="B14968" t="e">
            <v>#VALUE!</v>
          </cell>
        </row>
        <row r="14969">
          <cell r="A14969" t="str">
            <v>1011158-1+ / -</v>
          </cell>
          <cell r="B14969" t="e">
            <v>#VALUE!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5"/>
  <sheetViews>
    <sheetView zoomScaleNormal="100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D2" sqref="D2"/>
    </sheetView>
  </sheetViews>
  <sheetFormatPr defaultRowHeight="15" x14ac:dyDescent="0.25"/>
  <cols>
    <col min="1" max="1" width="19" customWidth="1"/>
    <col min="2" max="2" width="17.42578125" customWidth="1"/>
    <col min="3" max="3" width="15.140625" customWidth="1"/>
    <col min="4" max="4" width="5.85546875" bestFit="1" customWidth="1"/>
    <col min="5" max="5" width="10.7109375" customWidth="1"/>
    <col min="6" max="6" width="32.85546875" customWidth="1"/>
    <col min="7" max="7" width="11.85546875" customWidth="1"/>
    <col min="8" max="9" width="12.7109375" customWidth="1"/>
    <col min="10" max="10" width="12.5703125" customWidth="1"/>
    <col min="11" max="12" width="12.140625" style="1" customWidth="1"/>
    <col min="13" max="13" width="10.42578125" style="2" customWidth="1"/>
    <col min="14" max="14" width="8.7109375" customWidth="1"/>
    <col min="15" max="15" width="13.28515625" customWidth="1"/>
    <col min="16" max="1027" width="8.7109375" customWidth="1"/>
  </cols>
  <sheetData>
    <row r="1" spans="1:15" s="3" customFormat="1" ht="24.95" customHeight="1" x14ac:dyDescent="0.25">
      <c r="B1" s="4" t="s">
        <v>0</v>
      </c>
      <c r="C1" s="5" t="s">
        <v>1</v>
      </c>
      <c r="D1" s="5"/>
      <c r="E1" s="5" t="s">
        <v>2</v>
      </c>
      <c r="F1" s="35" t="s">
        <v>1474</v>
      </c>
      <c r="G1" s="5" t="s">
        <v>3</v>
      </c>
      <c r="H1" s="5" t="s">
        <v>4</v>
      </c>
      <c r="I1" s="5"/>
      <c r="J1" s="6" t="s">
        <v>5</v>
      </c>
      <c r="K1" s="7" t="s">
        <v>6</v>
      </c>
      <c r="L1" s="7" t="s">
        <v>7</v>
      </c>
      <c r="M1" s="114" t="s">
        <v>8</v>
      </c>
      <c r="N1" s="8" t="s">
        <v>9</v>
      </c>
      <c r="O1" s="9" t="s">
        <v>10</v>
      </c>
    </row>
    <row r="2" spans="1:15" x14ac:dyDescent="0.25">
      <c r="A2" t="str">
        <f t="shared" ref="A2:A65" si="0">TRIM(C2)&amp;TRIM(G2)</f>
        <v>1002882-1PARTSHOP</v>
      </c>
      <c r="B2" s="10" t="s">
        <v>11</v>
      </c>
      <c r="C2" s="11" t="s">
        <v>12</v>
      </c>
      <c r="D2" s="11" t="e">
        <f>VLOOKUP(C2,#REF!,8,0)</f>
        <v>#REF!</v>
      </c>
      <c r="E2" s="12" t="s">
        <v>13</v>
      </c>
      <c r="F2" s="11" t="s">
        <v>14</v>
      </c>
      <c r="G2" s="11" t="s">
        <v>15</v>
      </c>
      <c r="H2" s="11" t="s">
        <v>16</v>
      </c>
      <c r="I2" s="11"/>
      <c r="J2" s="13">
        <v>10</v>
      </c>
      <c r="K2" s="14">
        <v>4583</v>
      </c>
      <c r="L2" s="14"/>
      <c r="M2" s="2">
        <v>44760</v>
      </c>
      <c r="O2" t="e">
        <f>#N/A</f>
        <v>#N/A</v>
      </c>
    </row>
    <row r="3" spans="1:15" x14ac:dyDescent="0.25">
      <c r="A3" t="str">
        <f t="shared" si="0"/>
        <v>1004202-4HSLREPAIR</v>
      </c>
      <c r="B3" s="10" t="s">
        <v>17</v>
      </c>
      <c r="C3" s="11" t="s">
        <v>18</v>
      </c>
      <c r="D3" s="11" t="e">
        <f>VLOOKUP(C3,#REF!,8,0)</f>
        <v>#REF!</v>
      </c>
      <c r="E3" s="12" t="s">
        <v>19</v>
      </c>
      <c r="F3" s="11" t="s">
        <v>20</v>
      </c>
      <c r="G3" s="11" t="s">
        <v>21</v>
      </c>
      <c r="H3" s="11" t="s">
        <v>22</v>
      </c>
      <c r="I3" s="11"/>
      <c r="J3" s="13">
        <v>1</v>
      </c>
      <c r="K3" s="14">
        <v>1</v>
      </c>
      <c r="L3" s="14"/>
      <c r="M3" s="2">
        <v>44748</v>
      </c>
      <c r="N3" t="s">
        <v>23</v>
      </c>
      <c r="O3" t="e">
        <f>#N/A</f>
        <v>#N/A</v>
      </c>
    </row>
    <row r="4" spans="1:15" x14ac:dyDescent="0.25">
      <c r="A4" t="str">
        <f t="shared" si="0"/>
        <v>1004935-5BAHAN</v>
      </c>
      <c r="B4" s="10" t="e">
        <f>#N/A</f>
        <v>#N/A</v>
      </c>
      <c r="C4" s="11" t="s">
        <v>24</v>
      </c>
      <c r="D4" s="11" t="e">
        <f>VLOOKUP(C4,#REF!,8,0)</f>
        <v>#REF!</v>
      </c>
      <c r="E4" s="12" t="e">
        <f>#N/A</f>
        <v>#N/A</v>
      </c>
      <c r="F4" s="11" t="s">
        <v>25</v>
      </c>
      <c r="G4" s="11" t="s">
        <v>26</v>
      </c>
      <c r="H4" s="11" t="s">
        <v>22</v>
      </c>
      <c r="I4" s="11"/>
      <c r="J4" s="13" t="e">
        <f>#N/A</f>
        <v>#N/A</v>
      </c>
      <c r="K4" s="14" t="e">
        <f>#N/A</f>
        <v>#N/A</v>
      </c>
      <c r="L4" s="14"/>
      <c r="M4" s="2" t="e">
        <f>VLOOKUP(A4,Sept!$H$91:$J$100,3,0)</f>
        <v>#N/A</v>
      </c>
      <c r="O4" t="e">
        <f>#N/A</f>
        <v>#N/A</v>
      </c>
    </row>
    <row r="5" spans="1:15" x14ac:dyDescent="0.25">
      <c r="A5" t="str">
        <f t="shared" si="0"/>
        <v>1004299-7PARTSHOP</v>
      </c>
      <c r="B5" s="10" t="s">
        <v>27</v>
      </c>
      <c r="C5" s="11" t="s">
        <v>28</v>
      </c>
      <c r="D5" s="11" t="e">
        <f>VLOOKUP(C5,#REF!,8,0)</f>
        <v>#REF!</v>
      </c>
      <c r="E5" s="12" t="s">
        <v>29</v>
      </c>
      <c r="F5" s="11" t="s">
        <v>30</v>
      </c>
      <c r="G5" s="11" t="s">
        <v>15</v>
      </c>
      <c r="H5" s="11" t="s">
        <v>22</v>
      </c>
      <c r="I5" s="11"/>
      <c r="J5" s="13">
        <v>2</v>
      </c>
      <c r="K5" s="14">
        <v>1385000</v>
      </c>
      <c r="L5" s="14">
        <v>1</v>
      </c>
      <c r="M5" s="2">
        <v>44743</v>
      </c>
      <c r="O5" t="e">
        <f>#N/A</f>
        <v>#N/A</v>
      </c>
    </row>
    <row r="6" spans="1:15" x14ac:dyDescent="0.25">
      <c r="A6" t="str">
        <f t="shared" si="0"/>
        <v>1000996-5PARTSHOP</v>
      </c>
      <c r="B6" s="10" t="s">
        <v>31</v>
      </c>
      <c r="C6" s="11" t="s">
        <v>32</v>
      </c>
      <c r="D6" s="11" t="e">
        <f>VLOOKUP(C6,#REF!,8,0)</f>
        <v>#REF!</v>
      </c>
      <c r="E6" s="12" t="s">
        <v>29</v>
      </c>
      <c r="F6" s="11" t="s">
        <v>33</v>
      </c>
      <c r="G6" s="11" t="s">
        <v>15</v>
      </c>
      <c r="H6" s="11" t="s">
        <v>22</v>
      </c>
      <c r="I6" s="11"/>
      <c r="J6" s="13">
        <v>2</v>
      </c>
      <c r="K6" s="14">
        <v>1363636</v>
      </c>
      <c r="L6" s="14">
        <v>1</v>
      </c>
      <c r="M6" s="2">
        <v>44743</v>
      </c>
      <c r="O6" t="e">
        <f>#N/A</f>
        <v>#N/A</v>
      </c>
    </row>
    <row r="7" spans="1:15" x14ac:dyDescent="0.25">
      <c r="A7" t="str">
        <f t="shared" si="0"/>
        <v>1001245-1PARTSHOP</v>
      </c>
      <c r="B7" s="10" t="s">
        <v>34</v>
      </c>
      <c r="C7" s="11" t="s">
        <v>35</v>
      </c>
      <c r="D7" s="11" t="e">
        <f>VLOOKUP(C7,#REF!,8,0)</f>
        <v>#REF!</v>
      </c>
      <c r="E7" s="12" t="e">
        <f>#N/A</f>
        <v>#N/A</v>
      </c>
      <c r="F7" s="11" t="s">
        <v>36</v>
      </c>
      <c r="G7" s="11" t="s">
        <v>15</v>
      </c>
      <c r="H7" s="11" t="s">
        <v>22</v>
      </c>
      <c r="I7" s="11"/>
      <c r="J7" s="13">
        <v>1</v>
      </c>
      <c r="K7" s="14" t="e">
        <f>#N/A</f>
        <v>#N/A</v>
      </c>
      <c r="L7" s="14"/>
      <c r="M7" s="2">
        <f>VLOOKUP(A7,Sept!$H$9:$K$81,3,0)</f>
        <v>44806</v>
      </c>
      <c r="O7" t="e">
        <f>#N/A</f>
        <v>#N/A</v>
      </c>
    </row>
    <row r="8" spans="1:15" x14ac:dyDescent="0.25">
      <c r="A8" t="str">
        <f t="shared" si="0"/>
        <v>1001244-3PARTSHOP</v>
      </c>
      <c r="B8" s="10" t="s">
        <v>37</v>
      </c>
      <c r="C8" s="11" t="s">
        <v>38</v>
      </c>
      <c r="D8" s="11" t="e">
        <f>VLOOKUP(C8,#REF!,8,0)</f>
        <v>#REF!</v>
      </c>
      <c r="E8" s="12" t="s">
        <v>39</v>
      </c>
      <c r="F8" s="11" t="s">
        <v>40</v>
      </c>
      <c r="G8" s="11" t="s">
        <v>15</v>
      </c>
      <c r="H8" s="11" t="s">
        <v>22</v>
      </c>
      <c r="I8" s="11"/>
      <c r="J8" s="13">
        <v>1</v>
      </c>
      <c r="K8" s="14" t="e">
        <f>#N/A</f>
        <v>#N/A</v>
      </c>
      <c r="L8" s="14"/>
      <c r="M8" s="2">
        <f>VLOOKUP(A8,Sept!$H$9:$K$81,3,0)</f>
        <v>44806</v>
      </c>
      <c r="O8" t="e">
        <f>#N/A</f>
        <v>#N/A</v>
      </c>
    </row>
    <row r="9" spans="1:15" x14ac:dyDescent="0.25">
      <c r="A9" t="str">
        <f t="shared" si="0"/>
        <v>1000579-1TOKO</v>
      </c>
      <c r="B9" s="10" t="s">
        <v>41</v>
      </c>
      <c r="C9" s="11" t="s">
        <v>42</v>
      </c>
      <c r="D9" s="11" t="e">
        <f>VLOOKUP(C9,#REF!,8,0)</f>
        <v>#REF!</v>
      </c>
      <c r="E9" s="12" t="s">
        <v>13</v>
      </c>
      <c r="F9" s="11" t="s">
        <v>43</v>
      </c>
      <c r="G9" s="11" t="s">
        <v>44</v>
      </c>
      <c r="H9" s="11" t="s">
        <v>45</v>
      </c>
      <c r="I9" s="11"/>
      <c r="J9" s="13">
        <v>2</v>
      </c>
      <c r="K9" s="14">
        <v>3573</v>
      </c>
      <c r="L9" s="14"/>
      <c r="M9" s="2">
        <v>44760</v>
      </c>
      <c r="O9" t="e">
        <f>#N/A</f>
        <v>#N/A</v>
      </c>
    </row>
    <row r="10" spans="1:15" x14ac:dyDescent="0.25">
      <c r="A10" t="str">
        <f t="shared" si="0"/>
        <v>1000579-1PARTSHOP</v>
      </c>
      <c r="B10" s="10" t="s">
        <v>41</v>
      </c>
      <c r="C10" s="11" t="s">
        <v>42</v>
      </c>
      <c r="D10" s="11" t="e">
        <f>VLOOKUP(C10,#REF!,8,0)</f>
        <v>#REF!</v>
      </c>
      <c r="E10" s="12" t="s">
        <v>13</v>
      </c>
      <c r="F10" s="11" t="s">
        <v>43</v>
      </c>
      <c r="G10" s="11" t="s">
        <v>15</v>
      </c>
      <c r="H10" s="11" t="s">
        <v>45</v>
      </c>
      <c r="I10" s="11"/>
      <c r="J10" s="13">
        <v>0</v>
      </c>
      <c r="K10" s="14" t="e">
        <f>#N/A</f>
        <v>#N/A</v>
      </c>
      <c r="L10"/>
      <c r="M10" s="2">
        <v>44760</v>
      </c>
      <c r="O10" t="e">
        <f>#N/A</f>
        <v>#N/A</v>
      </c>
    </row>
    <row r="11" spans="1:15" x14ac:dyDescent="0.25">
      <c r="A11" t="str">
        <f t="shared" si="0"/>
        <v>1003224-1BUATAN</v>
      </c>
      <c r="B11" s="10" t="s">
        <v>46</v>
      </c>
      <c r="C11" s="11" t="s">
        <v>47</v>
      </c>
      <c r="D11" s="11" t="e">
        <f>VLOOKUP(C11,#REF!,8,0)</f>
        <v>#REF!</v>
      </c>
      <c r="E11" s="12" t="s">
        <v>48</v>
      </c>
      <c r="F11" s="11" t="s">
        <v>49</v>
      </c>
      <c r="G11" s="11" t="s">
        <v>50</v>
      </c>
      <c r="H11" s="11" t="s">
        <v>22</v>
      </c>
      <c r="I11" s="11"/>
      <c r="J11" s="13">
        <v>22</v>
      </c>
      <c r="K11" s="14">
        <v>1</v>
      </c>
      <c r="L11" s="14"/>
      <c r="M11" s="2">
        <v>44758</v>
      </c>
      <c r="O11" t="s">
        <v>51</v>
      </c>
    </row>
    <row r="12" spans="1:15" x14ac:dyDescent="0.25">
      <c r="A12" t="str">
        <f t="shared" si="0"/>
        <v>1003224-1BEKAS</v>
      </c>
      <c r="B12" s="10" t="s">
        <v>46</v>
      </c>
      <c r="C12" s="11" t="s">
        <v>47</v>
      </c>
      <c r="D12" s="11" t="e">
        <f>VLOOKUP(C12,#REF!,8,0)</f>
        <v>#REF!</v>
      </c>
      <c r="E12" s="12" t="s">
        <v>48</v>
      </c>
      <c r="F12" s="11" t="s">
        <v>49</v>
      </c>
      <c r="G12" s="11" t="s">
        <v>52</v>
      </c>
      <c r="H12" s="11" t="s">
        <v>22</v>
      </c>
      <c r="I12" s="11"/>
      <c r="J12" s="13">
        <v>60</v>
      </c>
      <c r="K12" s="14">
        <v>1</v>
      </c>
      <c r="L12" s="14"/>
      <c r="M12" s="2">
        <v>44758</v>
      </c>
      <c r="O12" t="s">
        <v>51</v>
      </c>
    </row>
    <row r="13" spans="1:15" x14ac:dyDescent="0.25">
      <c r="A13" t="str">
        <f t="shared" si="0"/>
        <v>1011529-3BUATAN</v>
      </c>
      <c r="B13" s="10" t="s">
        <v>53</v>
      </c>
      <c r="C13" s="11" t="s">
        <v>54</v>
      </c>
      <c r="D13" s="11" t="e">
        <f>VLOOKUP(C13,#REF!,8,0)</f>
        <v>#REF!</v>
      </c>
      <c r="E13" s="12" t="s">
        <v>55</v>
      </c>
      <c r="F13" s="11" t="s">
        <v>56</v>
      </c>
      <c r="G13" s="11" t="s">
        <v>50</v>
      </c>
      <c r="H13" s="11" t="s">
        <v>22</v>
      </c>
      <c r="I13" s="11"/>
      <c r="J13" s="13" t="e">
        <f>#N/A</f>
        <v>#N/A</v>
      </c>
      <c r="K13" s="14">
        <v>1</v>
      </c>
      <c r="L13" s="14"/>
      <c r="M13" s="2">
        <v>44758</v>
      </c>
      <c r="O13" t="s">
        <v>51</v>
      </c>
    </row>
    <row r="14" spans="1:15" x14ac:dyDescent="0.25">
      <c r="A14" t="str">
        <f t="shared" si="0"/>
        <v>1011529-3BEKAS</v>
      </c>
      <c r="B14" s="10" t="s">
        <v>53</v>
      </c>
      <c r="C14" s="11" t="s">
        <v>54</v>
      </c>
      <c r="D14" s="11" t="e">
        <f>VLOOKUP(C14,#REF!,8,0)</f>
        <v>#REF!</v>
      </c>
      <c r="E14" s="12" t="s">
        <v>55</v>
      </c>
      <c r="F14" s="11" t="s">
        <v>56</v>
      </c>
      <c r="G14" s="11" t="s">
        <v>52</v>
      </c>
      <c r="H14" s="11" t="s">
        <v>22</v>
      </c>
      <c r="I14" s="11"/>
      <c r="J14" s="13">
        <v>52</v>
      </c>
      <c r="K14" s="14">
        <v>1</v>
      </c>
      <c r="L14" s="14"/>
      <c r="M14" s="2">
        <v>44758</v>
      </c>
      <c r="O14" t="s">
        <v>51</v>
      </c>
    </row>
    <row r="15" spans="1:15" x14ac:dyDescent="0.25">
      <c r="A15" t="str">
        <f t="shared" si="0"/>
        <v>1003115-4BUATAN</v>
      </c>
      <c r="B15" s="10" t="s">
        <v>57</v>
      </c>
      <c r="C15" s="11" t="s">
        <v>58</v>
      </c>
      <c r="D15" s="11" t="e">
        <f>VLOOKUP(C15,#REF!,8,0)</f>
        <v>#REF!</v>
      </c>
      <c r="E15" s="12" t="s">
        <v>55</v>
      </c>
      <c r="F15" s="11" t="s">
        <v>59</v>
      </c>
      <c r="G15" s="11" t="s">
        <v>50</v>
      </c>
      <c r="H15" s="11" t="s">
        <v>22</v>
      </c>
      <c r="I15" s="11"/>
      <c r="J15" s="13">
        <v>0</v>
      </c>
      <c r="K15" s="14" t="e">
        <f>#N/A</f>
        <v>#N/A</v>
      </c>
      <c r="L15" s="14"/>
      <c r="M15" s="2">
        <v>44758</v>
      </c>
      <c r="O15" t="e">
        <f>#N/A</f>
        <v>#N/A</v>
      </c>
    </row>
    <row r="16" spans="1:15" x14ac:dyDescent="0.25">
      <c r="A16" t="str">
        <f t="shared" si="0"/>
        <v>1003115-4BEKAS</v>
      </c>
      <c r="B16" s="10" t="s">
        <v>57</v>
      </c>
      <c r="C16" s="11" t="s">
        <v>58</v>
      </c>
      <c r="D16" s="11" t="e">
        <f>VLOOKUP(C16,#REF!,8,0)</f>
        <v>#REF!</v>
      </c>
      <c r="E16" s="12" t="s">
        <v>55</v>
      </c>
      <c r="F16" s="11" t="s">
        <v>59</v>
      </c>
      <c r="G16" s="11" t="s">
        <v>52</v>
      </c>
      <c r="H16" s="11" t="s">
        <v>22</v>
      </c>
      <c r="I16" s="11"/>
      <c r="J16" s="13">
        <v>2</v>
      </c>
      <c r="K16" s="14">
        <v>1</v>
      </c>
      <c r="L16" s="14"/>
      <c r="M16" s="2">
        <v>44758</v>
      </c>
      <c r="O16" t="e">
        <f>#N/A</f>
        <v>#N/A</v>
      </c>
    </row>
    <row r="17" spans="1:15" x14ac:dyDescent="0.25">
      <c r="A17" t="str">
        <f t="shared" si="0"/>
        <v>1002884-6PARTSHOP</v>
      </c>
      <c r="B17" s="10" t="s">
        <v>60</v>
      </c>
      <c r="C17" s="11" t="s">
        <v>61</v>
      </c>
      <c r="D17" s="11" t="e">
        <f>VLOOKUP(C17,#REF!,8,0)</f>
        <v>#REF!</v>
      </c>
      <c r="E17" s="12" t="s">
        <v>13</v>
      </c>
      <c r="F17" s="11" t="s">
        <v>62</v>
      </c>
      <c r="G17" s="11" t="s">
        <v>15</v>
      </c>
      <c r="H17" s="11" t="s">
        <v>22</v>
      </c>
      <c r="I17" s="11"/>
      <c r="J17" s="13">
        <v>15</v>
      </c>
      <c r="K17" s="14">
        <v>716216</v>
      </c>
      <c r="L17" s="14"/>
      <c r="M17" s="2">
        <f>VLOOKUP(A17,Sept!$H$9:$K$81,3,0)</f>
        <v>44806</v>
      </c>
      <c r="O17" t="e">
        <f>#N/A</f>
        <v>#N/A</v>
      </c>
    </row>
    <row r="18" spans="1:15" x14ac:dyDescent="0.25">
      <c r="A18" t="str">
        <f t="shared" si="0"/>
        <v>1002883-8KLAIM</v>
      </c>
      <c r="B18" s="10" t="s">
        <v>63</v>
      </c>
      <c r="C18" s="11" t="s">
        <v>64</v>
      </c>
      <c r="D18" s="11" t="e">
        <f>VLOOKUP(C18,#REF!,8,0)</f>
        <v>#REF!</v>
      </c>
      <c r="E18" s="12" t="s">
        <v>13</v>
      </c>
      <c r="F18" s="11" t="s">
        <v>65</v>
      </c>
      <c r="G18" s="11" t="s">
        <v>66</v>
      </c>
      <c r="H18" s="11" t="s">
        <v>22</v>
      </c>
      <c r="I18" s="11"/>
      <c r="J18" s="13" t="e">
        <f>#N/A</f>
        <v>#N/A</v>
      </c>
      <c r="K18" s="14">
        <v>0</v>
      </c>
      <c r="L18" s="14"/>
      <c r="M18" s="2">
        <v>44760</v>
      </c>
      <c r="O18" t="e">
        <f>#N/A</f>
        <v>#N/A</v>
      </c>
    </row>
    <row r="19" spans="1:15" x14ac:dyDescent="0.25">
      <c r="A19" t="str">
        <f t="shared" si="0"/>
        <v>1002883-8AFKIR</v>
      </c>
      <c r="B19" s="10" t="s">
        <v>63</v>
      </c>
      <c r="C19" s="11" t="s">
        <v>64</v>
      </c>
      <c r="D19" s="11" t="e">
        <f>VLOOKUP(C19,#REF!,8,0)</f>
        <v>#REF!</v>
      </c>
      <c r="E19" s="12" t="s">
        <v>13</v>
      </c>
      <c r="F19" s="11" t="s">
        <v>65</v>
      </c>
      <c r="G19" s="11" t="s">
        <v>67</v>
      </c>
      <c r="H19" s="11" t="s">
        <v>22</v>
      </c>
      <c r="I19" s="11"/>
      <c r="J19" s="13">
        <v>139</v>
      </c>
      <c r="K19" s="14">
        <v>0</v>
      </c>
      <c r="L19" s="14"/>
      <c r="M19" s="2">
        <v>44760</v>
      </c>
      <c r="O19" t="e">
        <f>#N/A</f>
        <v>#N/A</v>
      </c>
    </row>
    <row r="20" spans="1:15" x14ac:dyDescent="0.25">
      <c r="A20" t="str">
        <f t="shared" si="0"/>
        <v>1002883-8PARTSHOP</v>
      </c>
      <c r="B20" s="10" t="s">
        <v>63</v>
      </c>
      <c r="C20" s="11" t="s">
        <v>64</v>
      </c>
      <c r="D20" s="11" t="e">
        <f>VLOOKUP(C20,#REF!,8,0)</f>
        <v>#REF!</v>
      </c>
      <c r="E20" s="12" t="s">
        <v>13</v>
      </c>
      <c r="F20" s="11" t="s">
        <v>65</v>
      </c>
      <c r="G20" s="11" t="s">
        <v>15</v>
      </c>
      <c r="H20" s="11" t="s">
        <v>22</v>
      </c>
      <c r="I20" s="11"/>
      <c r="J20" s="13">
        <v>5</v>
      </c>
      <c r="K20" s="14">
        <v>1</v>
      </c>
      <c r="L20" s="14"/>
      <c r="M20" s="2">
        <v>44760</v>
      </c>
      <c r="O20" t="s">
        <v>51</v>
      </c>
    </row>
    <row r="21" spans="1:15" x14ac:dyDescent="0.25">
      <c r="A21" t="str">
        <f t="shared" si="0"/>
        <v>1009089-4TOKO</v>
      </c>
      <c r="B21" s="10" t="s">
        <v>68</v>
      </c>
      <c r="C21" s="11" t="s">
        <v>69</v>
      </c>
      <c r="D21" s="11" t="e">
        <f>VLOOKUP(C21,#REF!,8,0)</f>
        <v>#REF!</v>
      </c>
      <c r="E21" s="12" t="s">
        <v>39</v>
      </c>
      <c r="F21" s="11" t="s">
        <v>70</v>
      </c>
      <c r="G21" s="11" t="s">
        <v>44</v>
      </c>
      <c r="H21" s="11" t="s">
        <v>22</v>
      </c>
      <c r="I21" s="11"/>
      <c r="J21" s="13" t="e">
        <f>#N/A</f>
        <v>#N/A</v>
      </c>
      <c r="K21" s="14" t="e">
        <f>#N/A</f>
        <v>#N/A</v>
      </c>
      <c r="L21" s="14"/>
      <c r="M21" s="2" t="e">
        <f>VLOOKUP(A21,Sept!$H$91:$J$100,3,0)</f>
        <v>#N/A</v>
      </c>
      <c r="O21" t="e">
        <f>#N/A</f>
        <v>#N/A</v>
      </c>
    </row>
    <row r="22" spans="1:15" x14ac:dyDescent="0.25">
      <c r="A22" t="str">
        <f t="shared" si="0"/>
        <v>1009090-8TOKO</v>
      </c>
      <c r="B22" s="10" t="s">
        <v>71</v>
      </c>
      <c r="C22" s="11" t="s">
        <v>72</v>
      </c>
      <c r="D22" s="11" t="e">
        <f>VLOOKUP(C22,#REF!,8,0)</f>
        <v>#REF!</v>
      </c>
      <c r="E22" s="12" t="s">
        <v>73</v>
      </c>
      <c r="F22" s="11" t="s">
        <v>74</v>
      </c>
      <c r="G22" s="11" t="s">
        <v>44</v>
      </c>
      <c r="H22" s="11" t="s">
        <v>22</v>
      </c>
      <c r="I22" s="11"/>
      <c r="J22" s="13">
        <v>2</v>
      </c>
      <c r="K22" s="14">
        <v>5000</v>
      </c>
      <c r="L22" s="14"/>
      <c r="M22" s="2" t="e">
        <f ca="1">_xlfn.IFNA(VLOOKUP(A22,Sept!$H$128:$J$137,3,0),"-")</f>
        <v>#NAME?</v>
      </c>
      <c r="O22" t="e">
        <f>#N/A</f>
        <v>#N/A</v>
      </c>
    </row>
    <row r="23" spans="1:15" x14ac:dyDescent="0.25">
      <c r="A23" t="str">
        <f t="shared" si="0"/>
        <v>1009090-8PARTSHOP</v>
      </c>
      <c r="B23" s="10" t="s">
        <v>71</v>
      </c>
      <c r="C23" s="11" t="s">
        <v>72</v>
      </c>
      <c r="D23" s="11" t="e">
        <f>VLOOKUP(C23,#REF!,8,0)</f>
        <v>#REF!</v>
      </c>
      <c r="E23" s="12" t="s">
        <v>73</v>
      </c>
      <c r="F23" s="11" t="s">
        <v>74</v>
      </c>
      <c r="G23" s="11" t="s">
        <v>15</v>
      </c>
      <c r="H23" s="11" t="s">
        <v>22</v>
      </c>
      <c r="I23" s="11"/>
      <c r="J23" s="13">
        <v>15</v>
      </c>
      <c r="K23" s="14">
        <v>5000</v>
      </c>
      <c r="L23" s="14"/>
      <c r="M23" s="2" t="e">
        <f ca="1">_xlfn.IFNA(VLOOKUP(A23,Sept!$H$128:$J$137,3,0),"-")</f>
        <v>#NAME?</v>
      </c>
      <c r="O23" t="e">
        <f>#N/A</f>
        <v>#N/A</v>
      </c>
    </row>
    <row r="24" spans="1:15" x14ac:dyDescent="0.25">
      <c r="A24" t="str">
        <f t="shared" si="0"/>
        <v>1003194-4TOKO</v>
      </c>
      <c r="B24" s="10" t="s">
        <v>75</v>
      </c>
      <c r="C24" s="11" t="s">
        <v>76</v>
      </c>
      <c r="D24" s="11" t="e">
        <f>VLOOKUP(C24,#REF!,8,0)</f>
        <v>#REF!</v>
      </c>
      <c r="E24" s="12" t="s">
        <v>73</v>
      </c>
      <c r="F24" s="11" t="s">
        <v>77</v>
      </c>
      <c r="G24" s="11" t="s">
        <v>44</v>
      </c>
      <c r="H24" s="11" t="s">
        <v>22</v>
      </c>
      <c r="I24" s="11"/>
      <c r="J24" s="13">
        <v>10</v>
      </c>
      <c r="K24" s="14">
        <v>5083</v>
      </c>
      <c r="L24" s="14"/>
      <c r="M24" s="2" t="e">
        <f ca="1">_xlfn.IFNA(VLOOKUP(A24,Sept!$H$128:$J$137,3,0),"-")</f>
        <v>#NAME?</v>
      </c>
      <c r="O24" t="e">
        <f>#N/A</f>
        <v>#N/A</v>
      </c>
    </row>
    <row r="25" spans="1:15" x14ac:dyDescent="0.25">
      <c r="A25" t="str">
        <f t="shared" si="0"/>
        <v>1003274-6PARTSHOP</v>
      </c>
      <c r="B25" s="10" t="s">
        <v>78</v>
      </c>
      <c r="C25" s="11" t="s">
        <v>79</v>
      </c>
      <c r="D25" s="11" t="e">
        <f>VLOOKUP(C25,#REF!,8,0)</f>
        <v>#REF!</v>
      </c>
      <c r="E25" s="12" t="s">
        <v>13</v>
      </c>
      <c r="F25" s="11" t="s">
        <v>80</v>
      </c>
      <c r="G25" s="11" t="s">
        <v>15</v>
      </c>
      <c r="H25" s="11" t="s">
        <v>81</v>
      </c>
      <c r="I25" s="11"/>
      <c r="J25" s="13">
        <v>3</v>
      </c>
      <c r="K25" s="14">
        <v>33359</v>
      </c>
      <c r="L25" s="14"/>
      <c r="M25" s="2" t="e">
        <f ca="1">_xlfn.IFNA(VLOOKUP(A25,Sept!$H$128:$J$137,3,0),"-")</f>
        <v>#NAME?</v>
      </c>
      <c r="O25" t="e">
        <f>#N/A</f>
        <v>#N/A</v>
      </c>
    </row>
    <row r="26" spans="1:15" x14ac:dyDescent="0.25">
      <c r="A26" t="str">
        <f t="shared" si="0"/>
        <v>1004772-7PARTSHOP</v>
      </c>
      <c r="B26" s="10" t="s">
        <v>82</v>
      </c>
      <c r="C26" s="11" t="s">
        <v>83</v>
      </c>
      <c r="D26" s="11" t="e">
        <f>VLOOKUP(C26,#REF!,8,0)</f>
        <v>#REF!</v>
      </c>
      <c r="E26" s="12" t="s">
        <v>73</v>
      </c>
      <c r="F26" s="11" t="s">
        <v>84</v>
      </c>
      <c r="G26" s="11" t="s">
        <v>15</v>
      </c>
      <c r="H26" s="11" t="s">
        <v>22</v>
      </c>
      <c r="I26" s="11"/>
      <c r="J26" s="13">
        <v>1</v>
      </c>
      <c r="K26" s="14">
        <v>200000</v>
      </c>
      <c r="L26" s="14"/>
      <c r="M26" s="2">
        <f>VLOOKUP(A26,Sept!$H$9:$K$81,3,0)</f>
        <v>44806</v>
      </c>
      <c r="O26" t="e">
        <f>#N/A</f>
        <v>#N/A</v>
      </c>
    </row>
    <row r="27" spans="1:15" x14ac:dyDescent="0.25">
      <c r="A27" t="str">
        <f t="shared" si="0"/>
        <v>1011477-7PARTSHOP</v>
      </c>
      <c r="B27" s="10" t="s">
        <v>85</v>
      </c>
      <c r="C27" s="11" t="s">
        <v>86</v>
      </c>
      <c r="D27" s="11" t="e">
        <f>VLOOKUP(C27,#REF!,8,0)</f>
        <v>#REF!</v>
      </c>
      <c r="E27" s="12" t="e">
        <f>#N/A</f>
        <v>#N/A</v>
      </c>
      <c r="F27" s="11" t="s">
        <v>87</v>
      </c>
      <c r="G27" s="11" t="s">
        <v>15</v>
      </c>
      <c r="H27" s="11" t="s">
        <v>22</v>
      </c>
      <c r="I27" s="11"/>
      <c r="J27" s="13">
        <v>1</v>
      </c>
      <c r="K27" s="14" t="e">
        <f>#N/A</f>
        <v>#N/A</v>
      </c>
      <c r="L27" s="14"/>
      <c r="M27" s="2" t="e">
        <f ca="1">_xlfn.IFNA(VLOOKUP(A27,Sept!$H$128:$J$137,3,0),"-")</f>
        <v>#NAME?</v>
      </c>
      <c r="O27" t="e">
        <f>#N/A</f>
        <v>#N/A</v>
      </c>
    </row>
    <row r="28" spans="1:15" x14ac:dyDescent="0.25">
      <c r="A28" t="str">
        <f t="shared" si="0"/>
        <v>1005182-1BUATAN</v>
      </c>
      <c r="B28" s="10" t="s">
        <v>88</v>
      </c>
      <c r="C28" s="11" t="s">
        <v>89</v>
      </c>
      <c r="D28" s="11" t="e">
        <f>VLOOKUP(C28,#REF!,8,0)</f>
        <v>#REF!</v>
      </c>
      <c r="E28" s="12" t="e">
        <f>#N/A</f>
        <v>#N/A</v>
      </c>
      <c r="F28" s="11" t="s">
        <v>90</v>
      </c>
      <c r="G28" s="11" t="s">
        <v>50</v>
      </c>
      <c r="H28" s="11" t="s">
        <v>22</v>
      </c>
      <c r="I28" s="11"/>
      <c r="J28" s="13">
        <v>2</v>
      </c>
      <c r="K28" s="14">
        <v>1</v>
      </c>
      <c r="L28" s="14"/>
      <c r="M28" s="2">
        <v>44746</v>
      </c>
      <c r="N28" t="s">
        <v>91</v>
      </c>
      <c r="O28" t="e">
        <f>#N/A</f>
        <v>#N/A</v>
      </c>
    </row>
    <row r="29" spans="1:15" x14ac:dyDescent="0.25">
      <c r="A29" t="str">
        <f t="shared" si="0"/>
        <v>1000419-1BUATAN</v>
      </c>
      <c r="B29" s="10" t="s">
        <v>92</v>
      </c>
      <c r="C29" s="11" t="s">
        <v>93</v>
      </c>
      <c r="D29" s="11" t="e">
        <f>VLOOKUP(C29,#REF!,8,0)</f>
        <v>#REF!</v>
      </c>
      <c r="E29" s="12" t="s">
        <v>94</v>
      </c>
      <c r="F29" s="11" t="s">
        <v>95</v>
      </c>
      <c r="G29" s="11" t="s">
        <v>50</v>
      </c>
      <c r="H29" s="11" t="s">
        <v>22</v>
      </c>
      <c r="I29" s="11"/>
      <c r="J29" s="13">
        <v>5</v>
      </c>
      <c r="K29" s="14">
        <v>239000</v>
      </c>
      <c r="L29" s="14"/>
      <c r="M29" s="2">
        <v>44757</v>
      </c>
      <c r="N29" t="s">
        <v>91</v>
      </c>
      <c r="O29" t="e">
        <f>#N/A</f>
        <v>#N/A</v>
      </c>
    </row>
    <row r="30" spans="1:15" x14ac:dyDescent="0.25">
      <c r="A30" t="str">
        <f t="shared" si="0"/>
        <v>1000502-1BUATAN</v>
      </c>
      <c r="B30" s="10" t="s">
        <v>96</v>
      </c>
      <c r="C30" s="11" t="s">
        <v>97</v>
      </c>
      <c r="D30" s="11" t="e">
        <f>VLOOKUP(C30,#REF!,8,0)</f>
        <v>#REF!</v>
      </c>
      <c r="E30" s="12" t="s">
        <v>94</v>
      </c>
      <c r="F30" s="11" t="s">
        <v>98</v>
      </c>
      <c r="G30" s="11" t="s">
        <v>50</v>
      </c>
      <c r="H30" s="11" t="s">
        <v>22</v>
      </c>
      <c r="I30" s="11"/>
      <c r="J30" s="13">
        <v>2</v>
      </c>
      <c r="K30" s="14">
        <v>350000</v>
      </c>
      <c r="L30" s="14"/>
      <c r="M30" s="2">
        <v>44757</v>
      </c>
      <c r="N30" t="s">
        <v>91</v>
      </c>
      <c r="O30" t="e">
        <f>#N/A</f>
        <v>#N/A</v>
      </c>
    </row>
    <row r="31" spans="1:15" x14ac:dyDescent="0.25">
      <c r="A31" t="str">
        <f t="shared" si="0"/>
        <v>1003505-2PARTSHOP</v>
      </c>
      <c r="B31" s="10" t="s">
        <v>99</v>
      </c>
      <c r="C31" s="11" t="s">
        <v>100</v>
      </c>
      <c r="D31" s="11" t="e">
        <f>VLOOKUP(C31,#REF!,8,0)</f>
        <v>#REF!</v>
      </c>
      <c r="E31" s="12" t="s">
        <v>39</v>
      </c>
      <c r="F31" s="11" t="s">
        <v>101</v>
      </c>
      <c r="G31" s="11" t="s">
        <v>15</v>
      </c>
      <c r="H31" s="11" t="s">
        <v>22</v>
      </c>
      <c r="I31" s="11"/>
      <c r="J31" s="13" t="e">
        <f>#N/A</f>
        <v>#N/A</v>
      </c>
      <c r="K31" s="14" t="e">
        <f>#N/A</f>
        <v>#N/A</v>
      </c>
      <c r="L31" s="14"/>
      <c r="M31" s="2" t="e">
        <f>VLOOKUP(A31,Sept!$H$91:$J$100,3,0)</f>
        <v>#N/A</v>
      </c>
      <c r="O31" t="e">
        <f>#N/A</f>
        <v>#N/A</v>
      </c>
    </row>
    <row r="32" spans="1:15" x14ac:dyDescent="0.25">
      <c r="A32" t="str">
        <f t="shared" si="0"/>
        <v>1000275-8PARTSHOP</v>
      </c>
      <c r="B32" s="11" t="s">
        <v>102</v>
      </c>
      <c r="C32" s="11" t="s">
        <v>103</v>
      </c>
      <c r="D32" s="11" t="e">
        <f>VLOOKUP(C32,#REF!,8,0)</f>
        <v>#REF!</v>
      </c>
      <c r="E32" s="12" t="s">
        <v>104</v>
      </c>
      <c r="F32" s="11" t="s">
        <v>105</v>
      </c>
      <c r="G32" s="11" t="s">
        <v>15</v>
      </c>
      <c r="H32" s="11" t="s">
        <v>22</v>
      </c>
      <c r="I32" s="11"/>
      <c r="J32" s="13">
        <v>1</v>
      </c>
      <c r="K32" s="14">
        <v>1500000</v>
      </c>
      <c r="L32" s="14">
        <v>1</v>
      </c>
      <c r="M32" s="2">
        <v>44739</v>
      </c>
      <c r="N32" t="s">
        <v>106</v>
      </c>
      <c r="O32" t="e">
        <f>#N/A</f>
        <v>#N/A</v>
      </c>
    </row>
    <row r="33" spans="1:15" x14ac:dyDescent="0.25">
      <c r="A33" t="str">
        <f t="shared" si="0"/>
        <v>1003045-1PARTSHOP</v>
      </c>
      <c r="B33" s="10" t="s">
        <v>107</v>
      </c>
      <c r="C33" s="11" t="s">
        <v>108</v>
      </c>
      <c r="D33" s="11" t="e">
        <f>VLOOKUP(C33,#REF!,8,0)</f>
        <v>#REF!</v>
      </c>
      <c r="E33" s="12" t="s">
        <v>109</v>
      </c>
      <c r="F33" s="11" t="s">
        <v>110</v>
      </c>
      <c r="G33" s="11" t="s">
        <v>15</v>
      </c>
      <c r="H33" s="11" t="s">
        <v>22</v>
      </c>
      <c r="I33" s="11"/>
      <c r="J33" s="13">
        <v>1</v>
      </c>
      <c r="K33" s="14">
        <v>1898000</v>
      </c>
      <c r="L33" s="14">
        <v>1</v>
      </c>
      <c r="M33" s="2">
        <v>44743</v>
      </c>
      <c r="O33" t="e">
        <f>#N/A</f>
        <v>#N/A</v>
      </c>
    </row>
    <row r="34" spans="1:15" x14ac:dyDescent="0.25">
      <c r="A34" t="str">
        <f t="shared" si="0"/>
        <v>1000020-8PARTSHOP</v>
      </c>
      <c r="B34" s="10" t="s">
        <v>111</v>
      </c>
      <c r="C34" s="11" t="s">
        <v>112</v>
      </c>
      <c r="D34" s="11" t="e">
        <f>VLOOKUP(C34,#REF!,8,0)</f>
        <v>#REF!</v>
      </c>
      <c r="E34" s="12" t="s">
        <v>113</v>
      </c>
      <c r="F34" s="11" t="s">
        <v>114</v>
      </c>
      <c r="G34" s="11" t="s">
        <v>15</v>
      </c>
      <c r="H34" s="11" t="s">
        <v>22</v>
      </c>
      <c r="I34" s="11"/>
      <c r="J34" s="13">
        <v>5</v>
      </c>
      <c r="K34" s="14">
        <v>250000</v>
      </c>
      <c r="L34" s="14">
        <v>6</v>
      </c>
      <c r="M34" s="2">
        <v>44743</v>
      </c>
      <c r="O34" t="e">
        <f>#N/A</f>
        <v>#N/A</v>
      </c>
    </row>
    <row r="35" spans="1:15" x14ac:dyDescent="0.25">
      <c r="A35" t="str">
        <f t="shared" si="0"/>
        <v>1010987-0PARTSHOP</v>
      </c>
      <c r="B35" s="10" t="s">
        <v>115</v>
      </c>
      <c r="C35" s="11" t="s">
        <v>116</v>
      </c>
      <c r="D35" s="11" t="e">
        <f>VLOOKUP(C35,#REF!,8,0)</f>
        <v>#REF!</v>
      </c>
      <c r="E35" s="12" t="s">
        <v>113</v>
      </c>
      <c r="F35" s="11" t="s">
        <v>117</v>
      </c>
      <c r="G35" s="11" t="s">
        <v>15</v>
      </c>
      <c r="H35" s="11" t="s">
        <v>22</v>
      </c>
      <c r="I35" s="11"/>
      <c r="J35" s="13">
        <v>3</v>
      </c>
      <c r="K35" s="14">
        <v>1087300</v>
      </c>
      <c r="L35" s="14">
        <v>3</v>
      </c>
      <c r="M35" s="2">
        <v>44743</v>
      </c>
      <c r="O35" t="e">
        <f>#N/A</f>
        <v>#N/A</v>
      </c>
    </row>
    <row r="36" spans="1:15" x14ac:dyDescent="0.25">
      <c r="A36" t="str">
        <f t="shared" si="0"/>
        <v>1010986-2PARTSHOP</v>
      </c>
      <c r="B36" s="10" t="s">
        <v>118</v>
      </c>
      <c r="C36" s="11" t="s">
        <v>119</v>
      </c>
      <c r="D36" s="11" t="e">
        <f>VLOOKUP(C36,#REF!,8,0)</f>
        <v>#REF!</v>
      </c>
      <c r="E36" s="12" t="s">
        <v>113</v>
      </c>
      <c r="F36" s="11" t="s">
        <v>120</v>
      </c>
      <c r="G36" s="11" t="s">
        <v>15</v>
      </c>
      <c r="H36" s="11" t="s">
        <v>22</v>
      </c>
      <c r="I36" s="11"/>
      <c r="J36" s="13">
        <v>2</v>
      </c>
      <c r="K36" s="14">
        <v>602500</v>
      </c>
      <c r="L36" s="14">
        <v>2</v>
      </c>
      <c r="M36" s="2">
        <v>44743</v>
      </c>
      <c r="O36" t="e">
        <f>#N/A</f>
        <v>#N/A</v>
      </c>
    </row>
    <row r="37" spans="1:15" x14ac:dyDescent="0.25">
      <c r="A37" t="str">
        <f t="shared" si="0"/>
        <v>1000019-4PARTSHOP</v>
      </c>
      <c r="B37" s="10" t="s">
        <v>121</v>
      </c>
      <c r="C37" s="11" t="s">
        <v>122</v>
      </c>
      <c r="D37" s="11" t="e">
        <f>VLOOKUP(C37,#REF!,8,0)</f>
        <v>#REF!</v>
      </c>
      <c r="E37" s="12" t="s">
        <v>113</v>
      </c>
      <c r="F37" s="11" t="s">
        <v>123</v>
      </c>
      <c r="G37" s="11" t="s">
        <v>15</v>
      </c>
      <c r="H37" s="11" t="s">
        <v>22</v>
      </c>
      <c r="I37" s="11"/>
      <c r="J37" s="13">
        <v>4</v>
      </c>
      <c r="K37" s="14">
        <v>252410</v>
      </c>
      <c r="L37" s="14">
        <v>5</v>
      </c>
      <c r="M37" s="2">
        <v>44743</v>
      </c>
      <c r="O37" t="e">
        <f>#N/A</f>
        <v>#N/A</v>
      </c>
    </row>
    <row r="38" spans="1:15" x14ac:dyDescent="0.25">
      <c r="A38" t="str">
        <f t="shared" si="0"/>
        <v>1000648-6PARTSHOP</v>
      </c>
      <c r="B38" s="10" t="s">
        <v>124</v>
      </c>
      <c r="C38" s="11" t="s">
        <v>125</v>
      </c>
      <c r="D38" s="11" t="e">
        <f>VLOOKUP(C38,#REF!,8,0)</f>
        <v>#REF!</v>
      </c>
      <c r="E38" s="12" t="s">
        <v>113</v>
      </c>
      <c r="F38" s="11" t="s">
        <v>126</v>
      </c>
      <c r="G38" s="11" t="s">
        <v>15</v>
      </c>
      <c r="H38" s="11" t="s">
        <v>22</v>
      </c>
      <c r="I38" s="11"/>
      <c r="J38" s="13">
        <v>3</v>
      </c>
      <c r="K38" s="14">
        <v>410469</v>
      </c>
      <c r="L38" s="14">
        <v>3</v>
      </c>
      <c r="M38" s="2">
        <v>44743</v>
      </c>
      <c r="O38" t="e">
        <f>#N/A</f>
        <v>#N/A</v>
      </c>
    </row>
    <row r="39" spans="1:15" x14ac:dyDescent="0.25">
      <c r="A39" t="str">
        <f t="shared" si="0"/>
        <v>1000647-8PARTSHOP</v>
      </c>
      <c r="B39" s="10" t="s">
        <v>127</v>
      </c>
      <c r="C39" s="11" t="s">
        <v>128</v>
      </c>
      <c r="D39" s="11" t="e">
        <f>VLOOKUP(C39,#REF!,8,0)</f>
        <v>#REF!</v>
      </c>
      <c r="E39" s="12" t="s">
        <v>113</v>
      </c>
      <c r="F39" s="11" t="s">
        <v>129</v>
      </c>
      <c r="G39" s="11" t="s">
        <v>15</v>
      </c>
      <c r="H39" s="11" t="s">
        <v>22</v>
      </c>
      <c r="I39" s="11"/>
      <c r="J39" s="13">
        <v>5</v>
      </c>
      <c r="K39" s="14">
        <v>378500</v>
      </c>
      <c r="L39" s="14">
        <v>2</v>
      </c>
      <c r="M39" s="2">
        <v>44743</v>
      </c>
      <c r="O39" t="e">
        <f>#N/A</f>
        <v>#N/A</v>
      </c>
    </row>
    <row r="40" spans="1:15" x14ac:dyDescent="0.25">
      <c r="A40" t="str">
        <f t="shared" si="0"/>
        <v>1001133-1PARTSHOP</v>
      </c>
      <c r="B40" s="10" t="s">
        <v>130</v>
      </c>
      <c r="C40" s="11" t="s">
        <v>131</v>
      </c>
      <c r="D40" s="11" t="e">
        <f>VLOOKUP(C40,#REF!,8,0)</f>
        <v>#REF!</v>
      </c>
      <c r="E40" s="12" t="s">
        <v>113</v>
      </c>
      <c r="F40" s="11" t="s">
        <v>132</v>
      </c>
      <c r="G40" s="11" t="s">
        <v>15</v>
      </c>
      <c r="H40" s="11" t="s">
        <v>22</v>
      </c>
      <c r="I40" s="11"/>
      <c r="J40" s="13">
        <v>3</v>
      </c>
      <c r="K40" s="14">
        <v>456583</v>
      </c>
      <c r="L40" s="14">
        <v>3</v>
      </c>
      <c r="M40" s="2">
        <v>44743</v>
      </c>
      <c r="O40" t="e">
        <f>#N/A</f>
        <v>#N/A</v>
      </c>
    </row>
    <row r="41" spans="1:15" x14ac:dyDescent="0.25">
      <c r="A41" t="str">
        <f t="shared" si="0"/>
        <v>1000846-2PARTSHOP</v>
      </c>
      <c r="B41" s="10" t="s">
        <v>133</v>
      </c>
      <c r="C41" s="11" t="s">
        <v>134</v>
      </c>
      <c r="D41" s="11" t="e">
        <f>VLOOKUP(C41,#REF!,8,0)</f>
        <v>#REF!</v>
      </c>
      <c r="E41" s="12" t="s">
        <v>113</v>
      </c>
      <c r="F41" s="11" t="s">
        <v>135</v>
      </c>
      <c r="G41" s="11" t="s">
        <v>15</v>
      </c>
      <c r="H41" s="11" t="s">
        <v>22</v>
      </c>
      <c r="I41" s="11"/>
      <c r="J41" s="13">
        <v>2</v>
      </c>
      <c r="K41" s="14">
        <v>220553</v>
      </c>
      <c r="L41" s="14">
        <v>2</v>
      </c>
      <c r="M41" s="2">
        <v>44744</v>
      </c>
      <c r="O41" t="e">
        <f>#N/A</f>
        <v>#N/A</v>
      </c>
    </row>
    <row r="42" spans="1:15" x14ac:dyDescent="0.25">
      <c r="A42" t="str">
        <f t="shared" si="0"/>
        <v>1000422-1PARTSHOP</v>
      </c>
      <c r="B42" s="10" t="s">
        <v>136</v>
      </c>
      <c r="C42" s="11" t="s">
        <v>137</v>
      </c>
      <c r="D42" s="11" t="e">
        <f>VLOOKUP(C42,#REF!,8,0)</f>
        <v>#REF!</v>
      </c>
      <c r="E42" s="12" t="s">
        <v>113</v>
      </c>
      <c r="F42" s="11" t="s">
        <v>138</v>
      </c>
      <c r="G42" s="11" t="s">
        <v>15</v>
      </c>
      <c r="H42" s="11" t="s">
        <v>22</v>
      </c>
      <c r="I42" s="11"/>
      <c r="J42" s="13">
        <v>2</v>
      </c>
      <c r="K42" s="14">
        <v>119158</v>
      </c>
      <c r="L42" s="14">
        <v>3</v>
      </c>
      <c r="M42" s="2">
        <v>44744</v>
      </c>
      <c r="O42" t="e">
        <f>#N/A</f>
        <v>#N/A</v>
      </c>
    </row>
    <row r="43" spans="1:15" x14ac:dyDescent="0.25">
      <c r="A43" t="str">
        <f t="shared" si="0"/>
        <v>1000423-8PARTSHOP</v>
      </c>
      <c r="B43" s="10" t="s">
        <v>139</v>
      </c>
      <c r="C43" s="11" t="s">
        <v>140</v>
      </c>
      <c r="D43" s="11" t="e">
        <f>VLOOKUP(C43,#REF!,8,0)</f>
        <v>#REF!</v>
      </c>
      <c r="E43" s="12" t="s">
        <v>113</v>
      </c>
      <c r="F43" s="11" t="s">
        <v>141</v>
      </c>
      <c r="G43" s="11" t="s">
        <v>15</v>
      </c>
      <c r="H43" s="11" t="s">
        <v>22</v>
      </c>
      <c r="I43" s="11"/>
      <c r="J43" s="13">
        <v>2</v>
      </c>
      <c r="K43" s="14">
        <v>263040</v>
      </c>
      <c r="L43" s="14">
        <v>3</v>
      </c>
      <c r="M43" s="2">
        <v>44744</v>
      </c>
      <c r="O43" t="e">
        <f>#N/A</f>
        <v>#N/A</v>
      </c>
    </row>
    <row r="44" spans="1:15" x14ac:dyDescent="0.25">
      <c r="A44" t="str">
        <f t="shared" si="0"/>
        <v>1002825-0BAHAN</v>
      </c>
      <c r="B44" s="10" t="s">
        <v>142</v>
      </c>
      <c r="C44" s="11" t="s">
        <v>143</v>
      </c>
      <c r="D44" s="11" t="e">
        <f>VLOOKUP(C44,#REF!,8,0)</f>
        <v>#REF!</v>
      </c>
      <c r="E44" s="12" t="s">
        <v>55</v>
      </c>
      <c r="F44" s="11" t="s">
        <v>144</v>
      </c>
      <c r="G44" s="11" t="s">
        <v>26</v>
      </c>
      <c r="H44" s="11" t="s">
        <v>22</v>
      </c>
      <c r="I44" s="11"/>
      <c r="J44" s="13">
        <v>8</v>
      </c>
      <c r="K44" s="14" t="e">
        <f>#N/A</f>
        <v>#N/A</v>
      </c>
      <c r="L44" s="14"/>
      <c r="M44" s="2">
        <f>VLOOKUP(A44,Sept!$H$9:$K$81,3,0)</f>
        <v>44806</v>
      </c>
      <c r="O44" t="e">
        <f>#N/A</f>
        <v>#N/A</v>
      </c>
    </row>
    <row r="45" spans="1:15" x14ac:dyDescent="0.25">
      <c r="A45" t="str">
        <f t="shared" si="0"/>
        <v>1002827-7BAHAN</v>
      </c>
      <c r="B45" s="10" t="s">
        <v>145</v>
      </c>
      <c r="C45" s="11" t="s">
        <v>146</v>
      </c>
      <c r="D45" s="11" t="e">
        <f>VLOOKUP(C45,#REF!,8,0)</f>
        <v>#REF!</v>
      </c>
      <c r="E45" s="12" t="s">
        <v>39</v>
      </c>
      <c r="F45" s="11" t="s">
        <v>147</v>
      </c>
      <c r="G45" s="11" t="s">
        <v>26</v>
      </c>
      <c r="H45" s="11" t="s">
        <v>22</v>
      </c>
      <c r="I45" s="11"/>
      <c r="J45" s="13">
        <v>3</v>
      </c>
      <c r="K45" s="14" t="e">
        <f>#N/A</f>
        <v>#N/A</v>
      </c>
      <c r="L45" s="14"/>
      <c r="M45" s="2">
        <f>VLOOKUP(A45,Sept!$H$9:$K$81,3,0)</f>
        <v>44806</v>
      </c>
      <c r="O45" t="e">
        <f>#N/A</f>
        <v>#N/A</v>
      </c>
    </row>
    <row r="46" spans="1:15" x14ac:dyDescent="0.25">
      <c r="A46" t="str">
        <f t="shared" si="0"/>
        <v>1002829-3BAHAN</v>
      </c>
      <c r="B46" s="10" t="s">
        <v>148</v>
      </c>
      <c r="C46" s="11" t="s">
        <v>149</v>
      </c>
      <c r="D46" s="11" t="e">
        <f>VLOOKUP(C46,#REF!,8,0)</f>
        <v>#REF!</v>
      </c>
      <c r="E46" s="12" t="s">
        <v>39</v>
      </c>
      <c r="F46" s="11" t="s">
        <v>150</v>
      </c>
      <c r="G46" s="11" t="s">
        <v>26</v>
      </c>
      <c r="H46" s="11" t="s">
        <v>22</v>
      </c>
      <c r="I46" s="11"/>
      <c r="J46" s="13">
        <v>7</v>
      </c>
      <c r="K46" s="14" t="e">
        <f>#N/A</f>
        <v>#N/A</v>
      </c>
      <c r="L46" s="14"/>
      <c r="M46" s="2">
        <f>VLOOKUP(A46,Sept!$H$9:$K$81,3,0)</f>
        <v>44806</v>
      </c>
      <c r="O46" t="e">
        <f>#N/A</f>
        <v>#N/A</v>
      </c>
    </row>
    <row r="47" spans="1:15" x14ac:dyDescent="0.25">
      <c r="A47" t="str">
        <f t="shared" si="0"/>
        <v>1002831-5BAHAN</v>
      </c>
      <c r="B47" s="10" t="s">
        <v>151</v>
      </c>
      <c r="C47" s="11" t="s">
        <v>152</v>
      </c>
      <c r="D47" s="11" t="e">
        <f>VLOOKUP(C47,#REF!,8,0)</f>
        <v>#REF!</v>
      </c>
      <c r="E47" s="12" t="s">
        <v>55</v>
      </c>
      <c r="F47" s="11" t="s">
        <v>153</v>
      </c>
      <c r="G47" s="11" t="s">
        <v>26</v>
      </c>
      <c r="H47" s="11" t="s">
        <v>22</v>
      </c>
      <c r="I47" s="11"/>
      <c r="J47" s="13">
        <v>3</v>
      </c>
      <c r="K47" s="14">
        <v>0</v>
      </c>
      <c r="L47" s="14"/>
      <c r="M47" s="2">
        <f>VLOOKUP(A47,Sept!$H$9:$K$81,3,0)</f>
        <v>44806</v>
      </c>
      <c r="O47" t="e">
        <f>#N/A</f>
        <v>#N/A</v>
      </c>
    </row>
    <row r="48" spans="1:15" x14ac:dyDescent="0.25">
      <c r="A48" t="str">
        <f t="shared" si="0"/>
        <v>1000546-3BAHAN</v>
      </c>
      <c r="B48" s="10" t="s">
        <v>154</v>
      </c>
      <c r="C48" s="11" t="s">
        <v>155</v>
      </c>
      <c r="D48" s="11" t="e">
        <f>VLOOKUP(C48,#REF!,8,0)</f>
        <v>#REF!</v>
      </c>
      <c r="E48" s="12" t="s">
        <v>156</v>
      </c>
      <c r="F48" s="11" t="s">
        <v>157</v>
      </c>
      <c r="G48" s="11" t="s">
        <v>26</v>
      </c>
      <c r="H48" s="11" t="s">
        <v>22</v>
      </c>
      <c r="I48" s="11"/>
      <c r="J48" s="13" t="e">
        <f>#N/A</f>
        <v>#N/A</v>
      </c>
      <c r="K48" s="14">
        <v>0</v>
      </c>
      <c r="L48" s="14"/>
      <c r="M48" s="2" t="e">
        <f>VLOOKUP(A48,Sept!$H$91:$J$100,3,0)</f>
        <v>#N/A</v>
      </c>
      <c r="O48" t="e">
        <f>#N/A</f>
        <v>#N/A</v>
      </c>
    </row>
    <row r="49" spans="1:15" x14ac:dyDescent="0.25">
      <c r="A49" t="str">
        <f t="shared" si="0"/>
        <v>1000546-3VULKANISIR</v>
      </c>
      <c r="B49" s="10" t="s">
        <v>154</v>
      </c>
      <c r="C49" s="11" t="s">
        <v>155</v>
      </c>
      <c r="D49" s="11" t="e">
        <f>VLOOKUP(C49,#REF!,8,0)</f>
        <v>#REF!</v>
      </c>
      <c r="E49" s="12" t="s">
        <v>156</v>
      </c>
      <c r="F49" s="11" t="s">
        <v>157</v>
      </c>
      <c r="G49" s="11" t="s">
        <v>158</v>
      </c>
      <c r="H49" s="11" t="s">
        <v>22</v>
      </c>
      <c r="I49" s="11"/>
      <c r="J49" s="13" t="e">
        <f>#N/A</f>
        <v>#N/A</v>
      </c>
      <c r="K49" s="14">
        <v>750000</v>
      </c>
      <c r="L49" s="14"/>
      <c r="M49" s="2" t="e">
        <f>VLOOKUP(A49,Sept!$H$91:$J$100,3,0)</f>
        <v>#N/A</v>
      </c>
      <c r="O49" t="e">
        <f>#N/A</f>
        <v>#N/A</v>
      </c>
    </row>
    <row r="50" spans="1:15" x14ac:dyDescent="0.25">
      <c r="A50" t="str">
        <f t="shared" si="0"/>
        <v>1000546-3BEKAS</v>
      </c>
      <c r="B50" s="10" t="e">
        <f>#N/A</f>
        <v>#N/A</v>
      </c>
      <c r="C50" s="11" t="s">
        <v>155</v>
      </c>
      <c r="D50" s="11" t="e">
        <f>VLOOKUP(C50,#REF!,8,0)</f>
        <v>#REF!</v>
      </c>
      <c r="E50" s="12" t="s">
        <v>156</v>
      </c>
      <c r="F50" s="11" t="s">
        <v>157</v>
      </c>
      <c r="G50" s="11" t="s">
        <v>52</v>
      </c>
      <c r="H50" s="11" t="s">
        <v>22</v>
      </c>
      <c r="I50" s="11"/>
      <c r="J50" s="13" t="e">
        <f>#N/A</f>
        <v>#N/A</v>
      </c>
      <c r="K50" s="14" t="e">
        <f>#N/A</f>
        <v>#N/A</v>
      </c>
      <c r="L50" s="14"/>
      <c r="M50" s="2" t="e">
        <f>VLOOKUP(A50,Sept!$H$91:$J$100,3,0)</f>
        <v>#N/A</v>
      </c>
      <c r="O50" t="e">
        <f>#N/A</f>
        <v>#N/A</v>
      </c>
    </row>
    <row r="51" spans="1:15" x14ac:dyDescent="0.25">
      <c r="A51" t="str">
        <f t="shared" si="0"/>
        <v>1000549-8KLAIM</v>
      </c>
      <c r="B51" s="10" t="s">
        <v>159</v>
      </c>
      <c r="C51" s="11" t="s">
        <v>160</v>
      </c>
      <c r="D51" s="11" t="e">
        <f>VLOOKUP(C51,#REF!,8,0)</f>
        <v>#REF!</v>
      </c>
      <c r="E51" s="12" t="s">
        <v>156</v>
      </c>
      <c r="F51" s="11" t="s">
        <v>161</v>
      </c>
      <c r="G51" s="11" t="s">
        <v>66</v>
      </c>
      <c r="H51" s="11" t="s">
        <v>22</v>
      </c>
      <c r="I51" s="11"/>
      <c r="J51" s="13">
        <v>14</v>
      </c>
      <c r="K51" s="14">
        <v>0</v>
      </c>
      <c r="L51" s="14"/>
      <c r="M51" s="2">
        <v>44770</v>
      </c>
      <c r="O51" t="e">
        <f>#N/A</f>
        <v>#N/A</v>
      </c>
    </row>
    <row r="52" spans="1:15" x14ac:dyDescent="0.25">
      <c r="A52" t="str">
        <f t="shared" si="0"/>
        <v>1000549-8AFKIR</v>
      </c>
      <c r="B52" s="10" t="s">
        <v>159</v>
      </c>
      <c r="C52" s="11" t="s">
        <v>160</v>
      </c>
      <c r="D52" s="11" t="e">
        <f>VLOOKUP(C52,#REF!,8,0)</f>
        <v>#REF!</v>
      </c>
      <c r="E52" s="12" t="s">
        <v>156</v>
      </c>
      <c r="F52" s="11" t="s">
        <v>161</v>
      </c>
      <c r="G52" s="11" t="s">
        <v>67</v>
      </c>
      <c r="H52" s="11" t="s">
        <v>22</v>
      </c>
      <c r="I52" s="11"/>
      <c r="J52" s="13">
        <v>31</v>
      </c>
      <c r="K52" s="14">
        <v>0</v>
      </c>
      <c r="L52" s="14"/>
      <c r="M52" s="2">
        <v>44770</v>
      </c>
      <c r="O52" t="e">
        <f>#N/A</f>
        <v>#N/A</v>
      </c>
    </row>
    <row r="53" spans="1:15" x14ac:dyDescent="0.25">
      <c r="A53" t="str">
        <f t="shared" si="0"/>
        <v>1000549-8BAHAN</v>
      </c>
      <c r="B53" s="10" t="s">
        <v>159</v>
      </c>
      <c r="C53" s="11" t="s">
        <v>160</v>
      </c>
      <c r="D53" s="11" t="e">
        <f>VLOOKUP(C53,#REF!,8,0)</f>
        <v>#REF!</v>
      </c>
      <c r="E53" s="12" t="s">
        <v>156</v>
      </c>
      <c r="F53" s="11" t="s">
        <v>161</v>
      </c>
      <c r="G53" s="11" t="s">
        <v>26</v>
      </c>
      <c r="H53" s="11" t="s">
        <v>22</v>
      </c>
      <c r="I53" s="11"/>
      <c r="J53" s="13">
        <v>4</v>
      </c>
      <c r="K53" s="14">
        <v>1</v>
      </c>
      <c r="L53" s="14"/>
      <c r="M53" s="2">
        <v>44770</v>
      </c>
      <c r="O53" t="e">
        <f>#N/A</f>
        <v>#N/A</v>
      </c>
    </row>
    <row r="54" spans="1:15" x14ac:dyDescent="0.25">
      <c r="A54" t="str">
        <f t="shared" si="0"/>
        <v>1000549-8VULKANISIR</v>
      </c>
      <c r="B54" s="10" t="s">
        <v>159</v>
      </c>
      <c r="C54" s="11" t="s">
        <v>160</v>
      </c>
      <c r="D54" s="11" t="e">
        <f>VLOOKUP(C54,#REF!,8,0)</f>
        <v>#REF!</v>
      </c>
      <c r="E54" s="12" t="s">
        <v>156</v>
      </c>
      <c r="F54" s="11" t="s">
        <v>161</v>
      </c>
      <c r="G54" s="11" t="s">
        <v>158</v>
      </c>
      <c r="H54" s="11" t="s">
        <v>22</v>
      </c>
      <c r="I54" s="11"/>
      <c r="J54" s="13">
        <v>9</v>
      </c>
      <c r="K54" s="14">
        <v>1</v>
      </c>
      <c r="L54" s="14"/>
      <c r="M54" s="2">
        <v>44770</v>
      </c>
      <c r="O54" t="e">
        <f>#N/A</f>
        <v>#N/A</v>
      </c>
    </row>
    <row r="55" spans="1:15" x14ac:dyDescent="0.25">
      <c r="A55" t="str">
        <f t="shared" si="0"/>
        <v>1000549-8BEKAS</v>
      </c>
      <c r="B55" s="10" t="s">
        <v>159</v>
      </c>
      <c r="C55" s="11" t="s">
        <v>160</v>
      </c>
      <c r="D55" s="11" t="e">
        <f>VLOOKUP(C55,#REF!,8,0)</f>
        <v>#REF!</v>
      </c>
      <c r="E55" s="12" t="s">
        <v>156</v>
      </c>
      <c r="F55" s="11" t="s">
        <v>161</v>
      </c>
      <c r="G55" s="11" t="s">
        <v>52</v>
      </c>
      <c r="H55" s="11" t="s">
        <v>22</v>
      </c>
      <c r="I55" s="11"/>
      <c r="J55" s="13">
        <v>2</v>
      </c>
      <c r="K55" s="14">
        <v>0</v>
      </c>
      <c r="L55" s="14"/>
      <c r="M55" s="2">
        <v>44770</v>
      </c>
      <c r="O55" t="e">
        <f>#N/A</f>
        <v>#N/A</v>
      </c>
    </row>
    <row r="56" spans="1:15" x14ac:dyDescent="0.25">
      <c r="A56" t="str">
        <f t="shared" si="0"/>
        <v>1000561-7KLAIM</v>
      </c>
      <c r="B56" s="10" t="s">
        <v>162</v>
      </c>
      <c r="C56" s="11" t="s">
        <v>163</v>
      </c>
      <c r="D56" s="11" t="e">
        <f>VLOOKUP(C56,#REF!,8,0)</f>
        <v>#REF!</v>
      </c>
      <c r="E56" s="12" t="s">
        <v>156</v>
      </c>
      <c r="F56" s="11" t="s">
        <v>164</v>
      </c>
      <c r="G56" s="11" t="s">
        <v>66</v>
      </c>
      <c r="H56" s="11" t="s">
        <v>22</v>
      </c>
      <c r="I56" s="11"/>
      <c r="J56" s="13">
        <v>12</v>
      </c>
      <c r="K56" s="14" t="e">
        <f>#N/A</f>
        <v>#N/A</v>
      </c>
      <c r="L56" s="14"/>
      <c r="M56" s="2">
        <v>44770</v>
      </c>
      <c r="O56" t="e">
        <f>#N/A</f>
        <v>#N/A</v>
      </c>
    </row>
    <row r="57" spans="1:15" x14ac:dyDescent="0.25">
      <c r="A57" t="str">
        <f t="shared" si="0"/>
        <v>1000561-7AFKIR</v>
      </c>
      <c r="B57" s="10" t="s">
        <v>162</v>
      </c>
      <c r="C57" s="11" t="s">
        <v>163</v>
      </c>
      <c r="D57" s="11" t="e">
        <f>VLOOKUP(C57,#REF!,8,0)</f>
        <v>#REF!</v>
      </c>
      <c r="E57" s="12" t="s">
        <v>156</v>
      </c>
      <c r="F57" s="11" t="s">
        <v>164</v>
      </c>
      <c r="G57" s="11" t="s">
        <v>67</v>
      </c>
      <c r="H57" s="11" t="s">
        <v>22</v>
      </c>
      <c r="I57" s="11"/>
      <c r="J57" s="13">
        <v>14</v>
      </c>
      <c r="K57" s="14">
        <v>6</v>
      </c>
      <c r="L57" s="14"/>
      <c r="M57" s="2">
        <v>44770</v>
      </c>
      <c r="O57" t="s">
        <v>51</v>
      </c>
    </row>
    <row r="58" spans="1:15" x14ac:dyDescent="0.25">
      <c r="A58" t="str">
        <f t="shared" si="0"/>
        <v>1000561-7BAHAN</v>
      </c>
      <c r="B58" s="10" t="s">
        <v>162</v>
      </c>
      <c r="C58" s="11" t="s">
        <v>163</v>
      </c>
      <c r="D58" s="11" t="e">
        <f>VLOOKUP(C58,#REF!,8,0)</f>
        <v>#REF!</v>
      </c>
      <c r="E58" s="12" t="s">
        <v>156</v>
      </c>
      <c r="F58" s="11" t="s">
        <v>164</v>
      </c>
      <c r="G58" s="11" t="s">
        <v>26</v>
      </c>
      <c r="H58" s="11" t="s">
        <v>22</v>
      </c>
      <c r="I58" s="11"/>
      <c r="J58" s="13">
        <v>6</v>
      </c>
      <c r="K58" s="14">
        <v>0</v>
      </c>
      <c r="L58" s="14"/>
      <c r="M58" s="2">
        <v>44770</v>
      </c>
      <c r="O58" t="s">
        <v>51</v>
      </c>
    </row>
    <row r="59" spans="1:15" x14ac:dyDescent="0.25">
      <c r="A59" t="str">
        <f t="shared" si="0"/>
        <v>1000561-7VULKANISIR</v>
      </c>
      <c r="B59" s="10" t="s">
        <v>162</v>
      </c>
      <c r="C59" s="11" t="s">
        <v>163</v>
      </c>
      <c r="D59" s="11" t="e">
        <f>VLOOKUP(C59,#REF!,8,0)</f>
        <v>#REF!</v>
      </c>
      <c r="E59" s="12" t="s">
        <v>156</v>
      </c>
      <c r="F59" s="11" t="s">
        <v>164</v>
      </c>
      <c r="G59" s="11" t="s">
        <v>158</v>
      </c>
      <c r="H59" s="11" t="s">
        <v>22</v>
      </c>
      <c r="I59" s="11"/>
      <c r="J59" s="13">
        <v>6</v>
      </c>
      <c r="K59" s="14">
        <v>177875</v>
      </c>
      <c r="L59" s="14"/>
      <c r="M59" s="2">
        <v>44770</v>
      </c>
      <c r="O59" t="s">
        <v>51</v>
      </c>
    </row>
    <row r="60" spans="1:15" x14ac:dyDescent="0.25">
      <c r="A60" t="str">
        <f t="shared" si="0"/>
        <v>1000561-7PARTSHOP</v>
      </c>
      <c r="B60" s="10" t="s">
        <v>162</v>
      </c>
      <c r="C60" s="11" t="s">
        <v>163</v>
      </c>
      <c r="D60" s="11" t="e">
        <f>VLOOKUP(C60,#REF!,8,0)</f>
        <v>#REF!</v>
      </c>
      <c r="E60" s="12" t="s">
        <v>156</v>
      </c>
      <c r="F60" s="11" t="s">
        <v>164</v>
      </c>
      <c r="G60" s="11" t="s">
        <v>15</v>
      </c>
      <c r="H60" s="11" t="s">
        <v>22</v>
      </c>
      <c r="I60" s="11"/>
      <c r="J60" s="13">
        <v>14</v>
      </c>
      <c r="K60" s="14">
        <v>452966</v>
      </c>
      <c r="L60" s="14"/>
      <c r="M60" s="2">
        <v>44749</v>
      </c>
      <c r="N60" t="s">
        <v>165</v>
      </c>
      <c r="O60" t="s">
        <v>51</v>
      </c>
    </row>
    <row r="61" spans="1:15" x14ac:dyDescent="0.25">
      <c r="A61" t="str">
        <f t="shared" si="0"/>
        <v>1009755-4PARTSHOP</v>
      </c>
      <c r="B61" s="10" t="s">
        <v>166</v>
      </c>
      <c r="C61" s="11" t="s">
        <v>167</v>
      </c>
      <c r="D61" s="11" t="e">
        <f>VLOOKUP(C61,#REF!,8,0)</f>
        <v>#REF!</v>
      </c>
      <c r="E61" s="12" t="s">
        <v>39</v>
      </c>
      <c r="F61" s="11" t="s">
        <v>168</v>
      </c>
      <c r="G61" s="11" t="s">
        <v>15</v>
      </c>
      <c r="H61" s="11" t="s">
        <v>22</v>
      </c>
      <c r="I61" s="11"/>
      <c r="J61" s="13" t="e">
        <f>#N/A</f>
        <v>#N/A</v>
      </c>
      <c r="K61" s="14" t="e">
        <f>#N/A</f>
        <v>#N/A</v>
      </c>
      <c r="L61" s="14"/>
      <c r="M61" s="2" t="e">
        <f>VLOOKUP(A61,Sept!$H$91:$J$100,3,0)</f>
        <v>#N/A</v>
      </c>
      <c r="O61" t="e">
        <f>#N/A</f>
        <v>#N/A</v>
      </c>
    </row>
    <row r="62" spans="1:15" x14ac:dyDescent="0.25">
      <c r="A62" t="str">
        <f t="shared" si="0"/>
        <v>1000559-5AFKIR</v>
      </c>
      <c r="B62" s="10" t="s">
        <v>169</v>
      </c>
      <c r="C62" s="11" t="s">
        <v>170</v>
      </c>
      <c r="D62" s="11" t="e">
        <f>VLOOKUP(C62,#REF!,8,0)</f>
        <v>#REF!</v>
      </c>
      <c r="E62" s="12" t="s">
        <v>39</v>
      </c>
      <c r="F62" s="11" t="s">
        <v>171</v>
      </c>
      <c r="G62" s="11" t="s">
        <v>67</v>
      </c>
      <c r="H62" s="11" t="s">
        <v>22</v>
      </c>
      <c r="I62" s="11"/>
      <c r="J62" s="13" t="e">
        <f>#N/A</f>
        <v>#N/A</v>
      </c>
      <c r="K62" s="14" t="e">
        <f>#N/A</f>
        <v>#N/A</v>
      </c>
      <c r="L62" s="14"/>
      <c r="M62" s="2" t="e">
        <f>VLOOKUP(A62,Sept!$H$91:$J$100,3,0)</f>
        <v>#N/A</v>
      </c>
      <c r="O62" t="e">
        <f>#N/A</f>
        <v>#N/A</v>
      </c>
    </row>
    <row r="63" spans="1:15" x14ac:dyDescent="0.25">
      <c r="A63" t="str">
        <f t="shared" si="0"/>
        <v>1000566-8AFKIR</v>
      </c>
      <c r="B63" s="10" t="s">
        <v>172</v>
      </c>
      <c r="C63" s="11" t="s">
        <v>173</v>
      </c>
      <c r="D63" s="11" t="e">
        <f>VLOOKUP(C63,#REF!,8,0)</f>
        <v>#REF!</v>
      </c>
      <c r="E63" s="12" t="s">
        <v>13</v>
      </c>
      <c r="F63" s="11" t="s">
        <v>174</v>
      </c>
      <c r="G63" s="11" t="s">
        <v>67</v>
      </c>
      <c r="H63" s="11" t="s">
        <v>22</v>
      </c>
      <c r="I63" s="11"/>
      <c r="J63" s="13">
        <v>47</v>
      </c>
      <c r="K63" s="14">
        <v>1</v>
      </c>
      <c r="L63" s="14"/>
      <c r="M63" s="2">
        <v>44770</v>
      </c>
      <c r="O63" t="s">
        <v>51</v>
      </c>
    </row>
    <row r="64" spans="1:15" s="15" customFormat="1" x14ac:dyDescent="0.25">
      <c r="A64" s="15" t="str">
        <f t="shared" si="0"/>
        <v>1000566-8BEKAS</v>
      </c>
      <c r="B64" s="16" t="s">
        <v>172</v>
      </c>
      <c r="C64" s="17" t="s">
        <v>173</v>
      </c>
      <c r="D64" s="11" t="e">
        <f>VLOOKUP(C64,#REF!,8,0)</f>
        <v>#REF!</v>
      </c>
      <c r="E64" s="18" t="s">
        <v>13</v>
      </c>
      <c r="F64" s="17" t="s">
        <v>174</v>
      </c>
      <c r="G64" s="17" t="s">
        <v>52</v>
      </c>
      <c r="H64" s="17" t="s">
        <v>22</v>
      </c>
      <c r="I64" s="17"/>
      <c r="J64" s="13">
        <v>6</v>
      </c>
      <c r="K64" s="19">
        <v>0</v>
      </c>
      <c r="L64" s="19"/>
      <c r="M64" s="2" t="e">
        <f ca="1">_xlfn.IFNA(VLOOKUP(A91,Sept!$H$128:$J$137,3,0),"-")</f>
        <v>#NAME?</v>
      </c>
      <c r="O64" s="15" t="s">
        <v>51</v>
      </c>
    </row>
    <row r="65" spans="1:15" x14ac:dyDescent="0.25">
      <c r="A65" t="str">
        <f t="shared" si="0"/>
        <v>1000566-8PARTSHOP</v>
      </c>
      <c r="B65" s="10" t="s">
        <v>172</v>
      </c>
      <c r="C65" s="11" t="s">
        <v>173</v>
      </c>
      <c r="D65" s="11" t="e">
        <f>VLOOKUP(C65,#REF!,8,0)</f>
        <v>#REF!</v>
      </c>
      <c r="E65" s="12" t="s">
        <v>13</v>
      </c>
      <c r="F65" s="11" t="s">
        <v>174</v>
      </c>
      <c r="G65" s="11" t="s">
        <v>15</v>
      </c>
      <c r="H65" s="11" t="s">
        <v>22</v>
      </c>
      <c r="I65" s="11"/>
      <c r="J65" s="13">
        <v>27</v>
      </c>
      <c r="K65" s="14">
        <v>217280</v>
      </c>
      <c r="L65" s="14"/>
      <c r="M65" s="2">
        <v>44749</v>
      </c>
      <c r="N65" t="s">
        <v>165</v>
      </c>
      <c r="O65" t="s">
        <v>51</v>
      </c>
    </row>
    <row r="66" spans="1:15" x14ac:dyDescent="0.25">
      <c r="A66" t="str">
        <f t="shared" ref="A66:A129" si="1">TRIM(C66)&amp;TRIM(G66)</f>
        <v>1000558-7PARTSHOP</v>
      </c>
      <c r="B66" s="10" t="s">
        <v>175</v>
      </c>
      <c r="C66" s="11" t="s">
        <v>176</v>
      </c>
      <c r="D66" s="11" t="e">
        <f>VLOOKUP(C66,#REF!,8,0)</f>
        <v>#REF!</v>
      </c>
      <c r="E66" s="12" t="s">
        <v>39</v>
      </c>
      <c r="F66" s="11" t="s">
        <v>177</v>
      </c>
      <c r="G66" s="11" t="s">
        <v>15</v>
      </c>
      <c r="H66" s="11" t="s">
        <v>22</v>
      </c>
      <c r="I66" s="11"/>
      <c r="J66" s="13" t="e">
        <f>#N/A</f>
        <v>#N/A</v>
      </c>
      <c r="K66" s="14" t="e">
        <f>#N/A</f>
        <v>#N/A</v>
      </c>
      <c r="L66" s="14"/>
      <c r="M66" s="2" t="e">
        <f>VLOOKUP(A66,Sept!$H$91:$J$100,3,0)</f>
        <v>#N/A</v>
      </c>
      <c r="O66" t="e">
        <f>#N/A</f>
        <v>#N/A</v>
      </c>
    </row>
    <row r="67" spans="1:15" x14ac:dyDescent="0.25">
      <c r="A67" t="str">
        <f t="shared" si="1"/>
        <v>1000578-1VULKANISIR</v>
      </c>
      <c r="B67" s="10" t="s">
        <v>178</v>
      </c>
      <c r="C67" s="11" t="s">
        <v>179</v>
      </c>
      <c r="D67" s="11" t="e">
        <f>VLOOKUP(C67,#REF!,8,0)</f>
        <v>#REF!</v>
      </c>
      <c r="E67" s="12" t="s">
        <v>156</v>
      </c>
      <c r="F67" s="11" t="s">
        <v>180</v>
      </c>
      <c r="G67" s="11" t="s">
        <v>158</v>
      </c>
      <c r="H67" s="11" t="s">
        <v>22</v>
      </c>
      <c r="I67" s="11"/>
      <c r="J67" s="13">
        <v>2</v>
      </c>
      <c r="K67" s="14">
        <v>725000</v>
      </c>
      <c r="L67" s="14"/>
      <c r="M67" s="2">
        <v>44749</v>
      </c>
      <c r="N67" t="s">
        <v>165</v>
      </c>
      <c r="O67" t="e">
        <f>#N/A</f>
        <v>#N/A</v>
      </c>
    </row>
    <row r="68" spans="1:15" x14ac:dyDescent="0.25">
      <c r="A68" t="str">
        <f t="shared" si="1"/>
        <v>1011278-2BAHAN</v>
      </c>
      <c r="B68" s="10" t="s">
        <v>181</v>
      </c>
      <c r="C68" s="11" t="s">
        <v>182</v>
      </c>
      <c r="D68" s="11" t="e">
        <f>VLOOKUP(C68,#REF!,8,0)</f>
        <v>#REF!</v>
      </c>
      <c r="E68" s="12" t="s">
        <v>156</v>
      </c>
      <c r="F68" s="11" t="s">
        <v>183</v>
      </c>
      <c r="G68" s="11" t="s">
        <v>26</v>
      </c>
      <c r="H68" s="11" t="s">
        <v>22</v>
      </c>
      <c r="I68" s="11"/>
      <c r="J68" s="13" t="e">
        <f>#N/A</f>
        <v>#N/A</v>
      </c>
      <c r="K68" s="14" t="e">
        <f>#N/A</f>
        <v>#N/A</v>
      </c>
      <c r="L68" s="14"/>
      <c r="M68" s="2">
        <v>44749</v>
      </c>
      <c r="O68" t="e">
        <f>#N/A</f>
        <v>#N/A</v>
      </c>
    </row>
    <row r="69" spans="1:15" x14ac:dyDescent="0.25">
      <c r="A69" t="str">
        <f t="shared" si="1"/>
        <v>1011278-2PARTSHOP</v>
      </c>
      <c r="B69" s="10" t="s">
        <v>181</v>
      </c>
      <c r="C69" s="11" t="s">
        <v>182</v>
      </c>
      <c r="D69" s="11" t="e">
        <f>VLOOKUP(C69,#REF!,8,0)</f>
        <v>#REF!</v>
      </c>
      <c r="E69" s="12" t="s">
        <v>156</v>
      </c>
      <c r="F69" s="11" t="s">
        <v>183</v>
      </c>
      <c r="G69" s="11" t="s">
        <v>15</v>
      </c>
      <c r="H69" s="11" t="s">
        <v>22</v>
      </c>
      <c r="I69" s="11"/>
      <c r="J69" s="13">
        <v>15</v>
      </c>
      <c r="K69" s="14">
        <v>2909091</v>
      </c>
      <c r="L69" s="14"/>
      <c r="M69" s="2">
        <v>44749</v>
      </c>
      <c r="N69" t="s">
        <v>165</v>
      </c>
      <c r="O69" t="e">
        <f>#N/A</f>
        <v>#N/A</v>
      </c>
    </row>
    <row r="70" spans="1:15" x14ac:dyDescent="0.25">
      <c r="A70" t="str">
        <f t="shared" si="1"/>
        <v>1000543-9KLAIM</v>
      </c>
      <c r="B70" s="10" t="s">
        <v>184</v>
      </c>
      <c r="C70" s="11" t="s">
        <v>185</v>
      </c>
      <c r="D70" s="11" t="e">
        <f>VLOOKUP(C70,#REF!,8,0)</f>
        <v>#REF!</v>
      </c>
      <c r="E70" s="12" t="s">
        <v>156</v>
      </c>
      <c r="F70" s="11" t="s">
        <v>186</v>
      </c>
      <c r="G70" s="11" t="s">
        <v>66</v>
      </c>
      <c r="H70" s="11" t="s">
        <v>22</v>
      </c>
      <c r="I70" s="11"/>
      <c r="J70" s="13">
        <v>3</v>
      </c>
      <c r="K70" s="14" t="e">
        <f>#N/A</f>
        <v>#N/A</v>
      </c>
      <c r="L70" s="14"/>
      <c r="M70" s="2">
        <v>44774</v>
      </c>
      <c r="O70" t="e">
        <f>#N/A</f>
        <v>#N/A</v>
      </c>
    </row>
    <row r="71" spans="1:15" x14ac:dyDescent="0.25">
      <c r="A71" t="str">
        <f t="shared" si="1"/>
        <v>1000543-9AFKIR</v>
      </c>
      <c r="B71" s="10" t="s">
        <v>184</v>
      </c>
      <c r="C71" s="11" t="s">
        <v>185</v>
      </c>
      <c r="D71" s="11" t="e">
        <f>VLOOKUP(C71,#REF!,8,0)</f>
        <v>#REF!</v>
      </c>
      <c r="E71" s="12" t="s">
        <v>156</v>
      </c>
      <c r="F71" s="11" t="s">
        <v>186</v>
      </c>
      <c r="G71" s="11" t="s">
        <v>67</v>
      </c>
      <c r="H71" s="11" t="s">
        <v>22</v>
      </c>
      <c r="I71" s="11"/>
      <c r="J71" s="13">
        <v>5</v>
      </c>
      <c r="K71" s="14" t="e">
        <f>#N/A</f>
        <v>#N/A</v>
      </c>
      <c r="L71" s="14"/>
      <c r="M71" s="2">
        <v>44774</v>
      </c>
      <c r="O71" t="e">
        <f>#N/A</f>
        <v>#N/A</v>
      </c>
    </row>
    <row r="72" spans="1:15" x14ac:dyDescent="0.25">
      <c r="A72" t="str">
        <f t="shared" si="1"/>
        <v>1000543-9BEKAS</v>
      </c>
      <c r="B72" s="10" t="s">
        <v>184</v>
      </c>
      <c r="C72" s="11" t="s">
        <v>185</v>
      </c>
      <c r="D72" s="11" t="e">
        <f>VLOOKUP(C72,#REF!,8,0)</f>
        <v>#REF!</v>
      </c>
      <c r="E72" s="12" t="s">
        <v>156</v>
      </c>
      <c r="F72" s="11" t="s">
        <v>186</v>
      </c>
      <c r="G72" s="11" t="s">
        <v>52</v>
      </c>
      <c r="H72" s="11" t="s">
        <v>22</v>
      </c>
      <c r="I72" s="11"/>
      <c r="J72" s="13">
        <v>0</v>
      </c>
      <c r="K72" s="14" t="e">
        <f>#N/A</f>
        <v>#N/A</v>
      </c>
      <c r="L72" s="14"/>
      <c r="M72" s="2">
        <v>44774</v>
      </c>
      <c r="O72" t="e">
        <f>#N/A</f>
        <v>#N/A</v>
      </c>
    </row>
    <row r="73" spans="1:15" x14ac:dyDescent="0.25">
      <c r="A73" t="str">
        <f t="shared" si="1"/>
        <v>1011549-8PARTSHOP</v>
      </c>
      <c r="B73" s="10" t="s">
        <v>187</v>
      </c>
      <c r="C73" s="11" t="s">
        <v>188</v>
      </c>
      <c r="D73" s="11" t="e">
        <f>VLOOKUP(C73,#REF!,8,0)</f>
        <v>#REF!</v>
      </c>
      <c r="E73" s="12" t="e">
        <f>#N/A</f>
        <v>#N/A</v>
      </c>
      <c r="F73" s="11" t="s">
        <v>189</v>
      </c>
      <c r="G73" s="11" t="s">
        <v>15</v>
      </c>
      <c r="H73" s="11" t="s">
        <v>22</v>
      </c>
      <c r="I73" s="11"/>
      <c r="J73" s="13">
        <v>20</v>
      </c>
      <c r="K73" s="14" t="e">
        <f>#N/A</f>
        <v>#N/A</v>
      </c>
      <c r="L73" s="14"/>
      <c r="M73" s="2" t="e">
        <f ca="1">_xlfn.IFNA(VLOOKUP(A73,Sept!$H$128:$J$137,3,0),"-")</f>
        <v>#NAME?</v>
      </c>
      <c r="O73" t="e">
        <f>#N/A</f>
        <v>#N/A</v>
      </c>
    </row>
    <row r="74" spans="1:15" x14ac:dyDescent="0.25">
      <c r="A74" t="str">
        <f t="shared" si="1"/>
        <v>1011341-1KLAIM</v>
      </c>
      <c r="B74" s="10" t="s">
        <v>190</v>
      </c>
      <c r="C74" s="11" t="s">
        <v>191</v>
      </c>
      <c r="D74" s="11" t="e">
        <f>VLOOKUP(C74,#REF!,8,0)</f>
        <v>#REF!</v>
      </c>
      <c r="E74" s="12" t="s">
        <v>156</v>
      </c>
      <c r="F74" s="11" t="s">
        <v>192</v>
      </c>
      <c r="G74" s="11" t="s">
        <v>66</v>
      </c>
      <c r="H74" s="11" t="s">
        <v>22</v>
      </c>
      <c r="I74" s="11"/>
      <c r="J74" s="13">
        <v>2</v>
      </c>
      <c r="K74" s="14" t="e">
        <f>#N/A</f>
        <v>#N/A</v>
      </c>
      <c r="L74" s="14"/>
      <c r="M74" s="2">
        <v>44774</v>
      </c>
      <c r="O74" t="e">
        <f>#N/A</f>
        <v>#N/A</v>
      </c>
    </row>
    <row r="75" spans="1:15" x14ac:dyDescent="0.25">
      <c r="A75" t="str">
        <f t="shared" si="1"/>
        <v>1011341-1AFKIR</v>
      </c>
      <c r="B75" s="10" t="s">
        <v>190</v>
      </c>
      <c r="C75" s="11" t="s">
        <v>191</v>
      </c>
      <c r="D75" s="11" t="e">
        <f>VLOOKUP(C75,#REF!,8,0)</f>
        <v>#REF!</v>
      </c>
      <c r="E75" s="12" t="s">
        <v>156</v>
      </c>
      <c r="F75" s="11" t="s">
        <v>192</v>
      </c>
      <c r="G75" s="11" t="s">
        <v>67</v>
      </c>
      <c r="H75" s="11" t="s">
        <v>22</v>
      </c>
      <c r="I75" s="11"/>
      <c r="J75" s="13">
        <v>4</v>
      </c>
      <c r="K75" s="14" t="e">
        <f>#N/A</f>
        <v>#N/A</v>
      </c>
      <c r="L75" s="14"/>
      <c r="M75" s="2" t="e">
        <f ca="1">_xlfn.IFNA(VLOOKUP(A75,Sept!$H$128:$J$137,3,0),"-")</f>
        <v>#NAME?</v>
      </c>
      <c r="O75" t="e">
        <f>#N/A</f>
        <v>#N/A</v>
      </c>
    </row>
    <row r="76" spans="1:15" x14ac:dyDescent="0.25">
      <c r="A76" t="str">
        <f t="shared" si="1"/>
        <v>1011341-1BEKAS</v>
      </c>
      <c r="B76" s="10" t="s">
        <v>190</v>
      </c>
      <c r="C76" s="11" t="s">
        <v>191</v>
      </c>
      <c r="D76" s="11" t="e">
        <f>VLOOKUP(C76,#REF!,8,0)</f>
        <v>#REF!</v>
      </c>
      <c r="E76" s="12" t="s">
        <v>156</v>
      </c>
      <c r="F76" s="11" t="s">
        <v>192</v>
      </c>
      <c r="G76" s="11" t="s">
        <v>52</v>
      </c>
      <c r="H76" s="11" t="s">
        <v>22</v>
      </c>
      <c r="I76" s="11"/>
      <c r="J76" s="13">
        <v>0</v>
      </c>
      <c r="K76" s="14" t="e">
        <f>#N/A</f>
        <v>#N/A</v>
      </c>
      <c r="L76" s="14"/>
      <c r="M76" s="2">
        <v>44774</v>
      </c>
      <c r="O76" t="e">
        <f>#N/A</f>
        <v>#N/A</v>
      </c>
    </row>
    <row r="77" spans="1:15" x14ac:dyDescent="0.25">
      <c r="A77" t="str">
        <f t="shared" si="1"/>
        <v>1011341-1PARTSHOP</v>
      </c>
      <c r="B77" s="10" t="s">
        <v>190</v>
      </c>
      <c r="C77" s="11" t="s">
        <v>191</v>
      </c>
      <c r="D77" s="11" t="e">
        <f>VLOOKUP(C77,#REF!,8,0)</f>
        <v>#REF!</v>
      </c>
      <c r="E77" s="12" t="s">
        <v>156</v>
      </c>
      <c r="F77" s="11" t="s">
        <v>192</v>
      </c>
      <c r="G77" s="11" t="s">
        <v>15</v>
      </c>
      <c r="H77" s="11" t="s">
        <v>22</v>
      </c>
      <c r="I77" s="11"/>
      <c r="J77" s="13">
        <v>0</v>
      </c>
      <c r="K77" s="14">
        <v>2771261</v>
      </c>
      <c r="L77" s="14"/>
      <c r="M77" s="2">
        <v>44749</v>
      </c>
      <c r="N77" t="s">
        <v>165</v>
      </c>
      <c r="O77" t="e">
        <f>#N/A</f>
        <v>#N/A</v>
      </c>
    </row>
    <row r="78" spans="1:15" x14ac:dyDescent="0.25">
      <c r="A78" t="str">
        <f t="shared" si="1"/>
        <v>1000557-9KLAIM</v>
      </c>
      <c r="B78" s="10" t="e">
        <f>#N/A</f>
        <v>#N/A</v>
      </c>
      <c r="C78" s="11" t="s">
        <v>193</v>
      </c>
      <c r="D78" s="11" t="e">
        <f>VLOOKUP(C78,#REF!,8,0)</f>
        <v>#REF!</v>
      </c>
      <c r="E78" s="12" t="s">
        <v>39</v>
      </c>
      <c r="F78" s="11" t="s">
        <v>194</v>
      </c>
      <c r="G78" s="11" t="s">
        <v>66</v>
      </c>
      <c r="H78" s="11" t="s">
        <v>22</v>
      </c>
      <c r="I78" s="11"/>
      <c r="J78" s="13" t="e">
        <f>#N/A</f>
        <v>#N/A</v>
      </c>
      <c r="K78" s="14" t="e">
        <f>#N/A</f>
        <v>#N/A</v>
      </c>
      <c r="L78" s="14"/>
      <c r="M78" s="2" t="e">
        <f>VLOOKUP(A78,Sept!$H$91:$J$100,3,0)</f>
        <v>#N/A</v>
      </c>
      <c r="O78" t="e">
        <f>#N/A</f>
        <v>#N/A</v>
      </c>
    </row>
    <row r="79" spans="1:15" x14ac:dyDescent="0.25">
      <c r="A79" t="str">
        <f t="shared" si="1"/>
        <v>1000557-9AFKIR</v>
      </c>
      <c r="B79" s="10" t="s">
        <v>195</v>
      </c>
      <c r="C79" s="11" t="s">
        <v>193</v>
      </c>
      <c r="D79" s="11" t="e">
        <f>VLOOKUP(C79,#REF!,8,0)</f>
        <v>#REF!</v>
      </c>
      <c r="E79" s="12" t="s">
        <v>39</v>
      </c>
      <c r="F79" s="11" t="s">
        <v>194</v>
      </c>
      <c r="G79" s="11" t="s">
        <v>67</v>
      </c>
      <c r="H79" s="11" t="s">
        <v>22</v>
      </c>
      <c r="I79" s="11"/>
      <c r="J79" s="13" t="e">
        <f>#N/A</f>
        <v>#N/A</v>
      </c>
      <c r="K79" s="14" t="e">
        <f>#N/A</f>
        <v>#N/A</v>
      </c>
      <c r="L79" s="14"/>
      <c r="M79" s="2" t="e">
        <f>VLOOKUP(A79,Sept!$H$91:$J$100,3,0)</f>
        <v>#N/A</v>
      </c>
      <c r="O79" t="e">
        <f>#N/A</f>
        <v>#N/A</v>
      </c>
    </row>
    <row r="80" spans="1:15" x14ac:dyDescent="0.25">
      <c r="A80" t="str">
        <f t="shared" si="1"/>
        <v>1009828-3KLAIM</v>
      </c>
      <c r="B80" s="10" t="s">
        <v>196</v>
      </c>
      <c r="C80" s="11" t="s">
        <v>197</v>
      </c>
      <c r="D80" s="11" t="e">
        <f>VLOOKUP(C80,#REF!,8,0)</f>
        <v>#REF!</v>
      </c>
      <c r="E80" s="12" t="s">
        <v>156</v>
      </c>
      <c r="F80" s="11" t="s">
        <v>198</v>
      </c>
      <c r="G80" s="11" t="s">
        <v>66</v>
      </c>
      <c r="H80" s="11" t="s">
        <v>22</v>
      </c>
      <c r="I80" s="11"/>
      <c r="J80" s="13">
        <v>3</v>
      </c>
      <c r="K80" s="14" t="e">
        <f>#N/A</f>
        <v>#N/A</v>
      </c>
      <c r="L80" s="14"/>
      <c r="M80" s="2">
        <v>44774</v>
      </c>
      <c r="O80" t="e">
        <f>#N/A</f>
        <v>#N/A</v>
      </c>
    </row>
    <row r="81" spans="1:15" x14ac:dyDescent="0.25">
      <c r="A81" t="str">
        <f t="shared" si="1"/>
        <v>1009828-3BEKAS</v>
      </c>
      <c r="B81" s="10" t="s">
        <v>196</v>
      </c>
      <c r="C81" s="11" t="s">
        <v>197</v>
      </c>
      <c r="D81" s="11" t="e">
        <f>VLOOKUP(C81,#REF!,8,0)</f>
        <v>#REF!</v>
      </c>
      <c r="E81" s="12" t="s">
        <v>156</v>
      </c>
      <c r="F81" s="11" t="s">
        <v>198</v>
      </c>
      <c r="G81" s="11" t="s">
        <v>52</v>
      </c>
      <c r="H81" s="11" t="s">
        <v>22</v>
      </c>
      <c r="I81" s="11"/>
      <c r="J81" s="13">
        <v>2</v>
      </c>
      <c r="K81" s="14">
        <v>0</v>
      </c>
      <c r="L81" s="14"/>
      <c r="M81" s="2">
        <v>44774</v>
      </c>
      <c r="O81" t="e">
        <f>#N/A</f>
        <v>#N/A</v>
      </c>
    </row>
    <row r="82" spans="1:15" x14ac:dyDescent="0.25">
      <c r="A82" t="str">
        <f t="shared" si="1"/>
        <v>1011103-4BAHAN</v>
      </c>
      <c r="B82" s="10" t="s">
        <v>199</v>
      </c>
      <c r="C82" s="11" t="s">
        <v>200</v>
      </c>
      <c r="D82" s="11" t="e">
        <f>VLOOKUP(C82,#REF!,8,0)</f>
        <v>#REF!</v>
      </c>
      <c r="E82" s="12" t="e">
        <f>#N/A</f>
        <v>#N/A</v>
      </c>
      <c r="F82" s="11" t="s">
        <v>201</v>
      </c>
      <c r="G82" s="11" t="s">
        <v>26</v>
      </c>
      <c r="H82" s="11" t="s">
        <v>22</v>
      </c>
      <c r="I82" s="11"/>
      <c r="J82" s="13" t="e">
        <f>#N/A</f>
        <v>#N/A</v>
      </c>
      <c r="K82" s="14" t="e">
        <f>#N/A</f>
        <v>#N/A</v>
      </c>
      <c r="L82" s="14"/>
      <c r="M82" s="2" t="e">
        <f>VLOOKUP(A82,Sept!$H$91:$J$100,3,0)</f>
        <v>#N/A</v>
      </c>
      <c r="O82" t="e">
        <f>#N/A</f>
        <v>#N/A</v>
      </c>
    </row>
    <row r="83" spans="1:15" x14ac:dyDescent="0.25">
      <c r="A83" t="str">
        <f t="shared" si="1"/>
        <v>1011103-4VULKANISIR</v>
      </c>
      <c r="B83" s="10" t="s">
        <v>199</v>
      </c>
      <c r="C83" s="11" t="s">
        <v>200</v>
      </c>
      <c r="D83" s="11" t="e">
        <f>VLOOKUP(C83,#REF!,8,0)</f>
        <v>#REF!</v>
      </c>
      <c r="E83" s="12" t="e">
        <f>#N/A</f>
        <v>#N/A</v>
      </c>
      <c r="F83" s="11" t="s">
        <v>201</v>
      </c>
      <c r="G83" s="11" t="s">
        <v>158</v>
      </c>
      <c r="H83" s="11" t="s">
        <v>22</v>
      </c>
      <c r="I83" s="11"/>
      <c r="J83" s="13">
        <v>5</v>
      </c>
      <c r="K83" s="14" t="e">
        <f>#N/A</f>
        <v>#N/A</v>
      </c>
      <c r="L83" s="14"/>
      <c r="M83" s="2" t="e">
        <f ca="1">_xlfn.IFNA(VLOOKUP(A83,Sept!$H$128:$J$137,3,0),"-")</f>
        <v>#NAME?</v>
      </c>
      <c r="O83" t="e">
        <f>#N/A</f>
        <v>#N/A</v>
      </c>
    </row>
    <row r="84" spans="1:15" x14ac:dyDescent="0.25">
      <c r="A84" t="str">
        <f t="shared" si="1"/>
        <v>1011103-4BEKAS</v>
      </c>
      <c r="B84" s="10" t="e">
        <f>#N/A</f>
        <v>#N/A</v>
      </c>
      <c r="C84" s="11" t="s">
        <v>200</v>
      </c>
      <c r="D84" s="11" t="e">
        <f>VLOOKUP(C84,#REF!,8,0)</f>
        <v>#REF!</v>
      </c>
      <c r="E84" s="12" t="e">
        <f>#N/A</f>
        <v>#N/A</v>
      </c>
      <c r="F84" s="11" t="s">
        <v>201</v>
      </c>
      <c r="G84" s="11" t="s">
        <v>52</v>
      </c>
      <c r="H84" s="11" t="s">
        <v>22</v>
      </c>
      <c r="I84" s="11"/>
      <c r="J84" s="13" t="e">
        <f>#N/A</f>
        <v>#N/A</v>
      </c>
      <c r="K84" s="14" t="e">
        <f>#N/A</f>
        <v>#N/A</v>
      </c>
      <c r="L84" s="14"/>
      <c r="M84" s="2" t="e">
        <f>VLOOKUP(A84,Sept!$H$91:$J$100,3,0)</f>
        <v>#N/A</v>
      </c>
      <c r="O84" t="e">
        <f>#N/A</f>
        <v>#N/A</v>
      </c>
    </row>
    <row r="85" spans="1:15" x14ac:dyDescent="0.25">
      <c r="A85" t="str">
        <f t="shared" si="1"/>
        <v>1009836-4AFKIR</v>
      </c>
      <c r="B85" s="10" t="s">
        <v>202</v>
      </c>
      <c r="C85" s="11" t="s">
        <v>203</v>
      </c>
      <c r="D85" s="11" t="e">
        <f>VLOOKUP(C85,#REF!,8,0)</f>
        <v>#REF!</v>
      </c>
      <c r="E85" s="12" t="s">
        <v>156</v>
      </c>
      <c r="F85" s="11" t="s">
        <v>204</v>
      </c>
      <c r="G85" s="11" t="s">
        <v>67</v>
      </c>
      <c r="H85" s="11" t="s">
        <v>22</v>
      </c>
      <c r="I85" s="11"/>
      <c r="J85" s="13" t="e">
        <f>#N/A</f>
        <v>#N/A</v>
      </c>
      <c r="K85" s="14">
        <v>0</v>
      </c>
      <c r="L85" s="14"/>
      <c r="M85" s="2" t="e">
        <f>VLOOKUP(A85,Sept!$H$91:$J$100,3,0)</f>
        <v>#N/A</v>
      </c>
      <c r="O85" t="e">
        <f>#N/A</f>
        <v>#N/A</v>
      </c>
    </row>
    <row r="86" spans="1:15" x14ac:dyDescent="0.25">
      <c r="A86" t="str">
        <f t="shared" si="1"/>
        <v>1000571-4BAHAN</v>
      </c>
      <c r="B86" s="10" t="s">
        <v>205</v>
      </c>
      <c r="C86" s="11" t="s">
        <v>206</v>
      </c>
      <c r="D86" s="11" t="e">
        <f>VLOOKUP(C86,#REF!,8,0)</f>
        <v>#REF!</v>
      </c>
      <c r="E86" s="12" t="s">
        <v>39</v>
      </c>
      <c r="F86" s="11" t="s">
        <v>207</v>
      </c>
      <c r="G86" s="11" t="s">
        <v>26</v>
      </c>
      <c r="H86" s="11" t="s">
        <v>22</v>
      </c>
      <c r="I86" s="11"/>
      <c r="J86" s="13" t="e">
        <f>#N/A</f>
        <v>#N/A</v>
      </c>
      <c r="K86" s="14" t="e">
        <f>#N/A</f>
        <v>#N/A</v>
      </c>
      <c r="L86" s="14"/>
      <c r="M86" s="2" t="e">
        <f>VLOOKUP(A86,Sept!$H$91:$J$100,3,0)</f>
        <v>#N/A</v>
      </c>
      <c r="O86" t="e">
        <f>#N/A</f>
        <v>#N/A</v>
      </c>
    </row>
    <row r="87" spans="1:15" x14ac:dyDescent="0.25">
      <c r="A87" t="str">
        <f t="shared" si="1"/>
        <v>1011277-4AFKIR</v>
      </c>
      <c r="B87" s="10" t="s">
        <v>208</v>
      </c>
      <c r="C87" s="11" t="s">
        <v>209</v>
      </c>
      <c r="D87" s="11" t="e">
        <f>VLOOKUP(C87,#REF!,8,0)</f>
        <v>#REF!</v>
      </c>
      <c r="E87" s="12" t="s">
        <v>156</v>
      </c>
      <c r="F87" s="11" t="s">
        <v>210</v>
      </c>
      <c r="G87" s="11" t="s">
        <v>67</v>
      </c>
      <c r="H87" s="11" t="s">
        <v>22</v>
      </c>
      <c r="I87" s="11"/>
      <c r="J87" s="13">
        <v>1</v>
      </c>
      <c r="K87" s="14" t="e">
        <f>#N/A</f>
        <v>#N/A</v>
      </c>
      <c r="L87" s="14"/>
      <c r="M87" s="2">
        <v>44774</v>
      </c>
      <c r="O87" t="e">
        <f>#N/A</f>
        <v>#N/A</v>
      </c>
    </row>
    <row r="88" spans="1:15" x14ac:dyDescent="0.25">
      <c r="A88" t="str">
        <f t="shared" si="1"/>
        <v>1011277-4BEKAS</v>
      </c>
      <c r="B88" s="10" t="s">
        <v>208</v>
      </c>
      <c r="C88" s="11" t="s">
        <v>209</v>
      </c>
      <c r="D88" s="11" t="e">
        <f>VLOOKUP(C88,#REF!,8,0)</f>
        <v>#REF!</v>
      </c>
      <c r="E88" s="12" t="s">
        <v>156</v>
      </c>
      <c r="F88" s="11" t="s">
        <v>210</v>
      </c>
      <c r="G88" s="11" t="s">
        <v>52</v>
      </c>
      <c r="H88" s="11" t="s">
        <v>22</v>
      </c>
      <c r="I88" s="11"/>
      <c r="J88" s="13">
        <v>1</v>
      </c>
      <c r="K88" s="14" t="e">
        <f>#N/A</f>
        <v>#N/A</v>
      </c>
      <c r="L88" s="14"/>
      <c r="M88" s="2">
        <v>44774</v>
      </c>
      <c r="O88" t="e">
        <f>#N/A</f>
        <v>#N/A</v>
      </c>
    </row>
    <row r="89" spans="1:15" x14ac:dyDescent="0.25">
      <c r="A89" t="str">
        <f t="shared" si="1"/>
        <v>1011111-5KLAIM</v>
      </c>
      <c r="B89" s="10" t="s">
        <v>211</v>
      </c>
      <c r="C89" s="11" t="s">
        <v>212</v>
      </c>
      <c r="D89" s="11" t="e">
        <f>VLOOKUP(C89,#REF!,8,0)</f>
        <v>#REF!</v>
      </c>
      <c r="E89" s="12" t="e">
        <f>#N/A</f>
        <v>#N/A</v>
      </c>
      <c r="F89" s="11" t="s">
        <v>213</v>
      </c>
      <c r="G89" s="11" t="s">
        <v>66</v>
      </c>
      <c r="H89" s="11" t="s">
        <v>22</v>
      </c>
      <c r="I89" s="11"/>
      <c r="J89" s="13">
        <v>1</v>
      </c>
      <c r="K89" s="14" t="e">
        <f>#N/A</f>
        <v>#N/A</v>
      </c>
      <c r="L89" s="14"/>
      <c r="M89" s="2" t="e">
        <f ca="1">_xlfn.IFNA(VLOOKUP(A89,Sept!$H$128:$J$137,3,0),"-")</f>
        <v>#NAME?</v>
      </c>
      <c r="O89" t="e">
        <f>#N/A</f>
        <v>#N/A</v>
      </c>
    </row>
    <row r="90" spans="1:15" x14ac:dyDescent="0.25">
      <c r="A90" t="str">
        <f t="shared" si="1"/>
        <v>1011111-5AFKIR</v>
      </c>
      <c r="B90" s="10" t="s">
        <v>211</v>
      </c>
      <c r="C90" s="11" t="s">
        <v>212</v>
      </c>
      <c r="D90" s="11" t="e">
        <f>VLOOKUP(C90,#REF!,8,0)</f>
        <v>#REF!</v>
      </c>
      <c r="E90" s="12" t="e">
        <f>#N/A</f>
        <v>#N/A</v>
      </c>
      <c r="F90" s="11" t="s">
        <v>213</v>
      </c>
      <c r="G90" s="11" t="s">
        <v>67</v>
      </c>
      <c r="H90" s="11" t="s">
        <v>22</v>
      </c>
      <c r="I90" s="11"/>
      <c r="J90" s="13">
        <v>1</v>
      </c>
      <c r="K90" s="14" t="e">
        <f>#N/A</f>
        <v>#N/A</v>
      </c>
      <c r="L90" s="14"/>
      <c r="M90" s="2" t="e">
        <f ca="1">_xlfn.IFNA(VLOOKUP(A90,Sept!$H$128:$J$137,3,0),"-")</f>
        <v>#NAME?</v>
      </c>
      <c r="O90" t="e">
        <f>#N/A</f>
        <v>#N/A</v>
      </c>
    </row>
    <row r="91" spans="1:15" x14ac:dyDescent="0.25">
      <c r="A91" t="str">
        <f t="shared" si="1"/>
        <v>1010865-3KLAIM</v>
      </c>
      <c r="B91" s="10" t="s">
        <v>214</v>
      </c>
      <c r="C91" s="11" t="s">
        <v>215</v>
      </c>
      <c r="D91" s="11" t="e">
        <f>VLOOKUP(C91,#REF!,8,0)</f>
        <v>#REF!</v>
      </c>
      <c r="E91" s="12" t="s">
        <v>156</v>
      </c>
      <c r="F91" s="11" t="s">
        <v>216</v>
      </c>
      <c r="G91" s="11" t="s">
        <v>66</v>
      </c>
      <c r="H91" s="11" t="s">
        <v>22</v>
      </c>
      <c r="I91" s="11"/>
      <c r="J91" s="13">
        <v>1</v>
      </c>
      <c r="K91" s="14" t="e">
        <f>#N/A</f>
        <v>#N/A</v>
      </c>
      <c r="L91" s="14"/>
      <c r="M91" s="2" t="e">
        <f ca="1">_xlfn.IFNA(VLOOKUP(A91,Sept!$H$128:$J$137,3,0),"-")</f>
        <v>#NAME?</v>
      </c>
      <c r="O91" t="e">
        <f>#N/A</f>
        <v>#N/A</v>
      </c>
    </row>
    <row r="92" spans="1:15" x14ac:dyDescent="0.25">
      <c r="A92" t="str">
        <f t="shared" si="1"/>
        <v>1010865-3AFKIR</v>
      </c>
      <c r="B92" s="10" t="s">
        <v>214</v>
      </c>
      <c r="C92" s="11" t="s">
        <v>215</v>
      </c>
      <c r="D92" s="11" t="e">
        <f>VLOOKUP(C92,#REF!,8,0)</f>
        <v>#REF!</v>
      </c>
      <c r="E92" s="12" t="s">
        <v>156</v>
      </c>
      <c r="F92" s="11" t="s">
        <v>216</v>
      </c>
      <c r="G92" s="11" t="s">
        <v>67</v>
      </c>
      <c r="H92" s="11" t="s">
        <v>22</v>
      </c>
      <c r="I92" s="11"/>
      <c r="J92" s="13" t="e">
        <f>#N/A</f>
        <v>#N/A</v>
      </c>
      <c r="K92" s="14" t="e">
        <f>#N/A</f>
        <v>#N/A</v>
      </c>
      <c r="L92" s="14"/>
      <c r="M92" s="2" t="e">
        <f>VLOOKUP(A92,Sept!$H$91:$J$100,3,0)</f>
        <v>#N/A</v>
      </c>
      <c r="O92" t="e">
        <f>#N/A</f>
        <v>#N/A</v>
      </c>
    </row>
    <row r="93" spans="1:15" x14ac:dyDescent="0.25">
      <c r="A93" t="str">
        <f t="shared" si="1"/>
        <v>1010865-3BAHAN</v>
      </c>
      <c r="B93" s="10" t="s">
        <v>214</v>
      </c>
      <c r="C93" s="11" t="s">
        <v>215</v>
      </c>
      <c r="D93" s="11" t="e">
        <f>VLOOKUP(C93,#REF!,8,0)</f>
        <v>#REF!</v>
      </c>
      <c r="E93" s="12" t="s">
        <v>156</v>
      </c>
      <c r="F93" s="11" t="s">
        <v>216</v>
      </c>
      <c r="G93" s="11" t="s">
        <v>26</v>
      </c>
      <c r="H93" s="11" t="s">
        <v>22</v>
      </c>
      <c r="I93" s="11"/>
      <c r="J93" s="13" t="e">
        <f>#N/A</f>
        <v>#N/A</v>
      </c>
      <c r="K93" s="14" t="e">
        <f>#N/A</f>
        <v>#N/A</v>
      </c>
      <c r="L93" s="14"/>
      <c r="M93" s="2" t="e">
        <f>VLOOKUP(A93,Sept!$H$91:$J$100,3,0)</f>
        <v>#N/A</v>
      </c>
      <c r="O93" t="e">
        <f>#N/A</f>
        <v>#N/A</v>
      </c>
    </row>
    <row r="94" spans="1:15" x14ac:dyDescent="0.25">
      <c r="A94" t="str">
        <f t="shared" si="1"/>
        <v>1011453-1AFKIR</v>
      </c>
      <c r="B94" s="10" t="e">
        <f>#N/A</f>
        <v>#N/A</v>
      </c>
      <c r="C94" s="11" t="s">
        <v>217</v>
      </c>
      <c r="D94" s="11" t="e">
        <f>VLOOKUP(C94,#REF!,8,0)</f>
        <v>#REF!</v>
      </c>
      <c r="E94" s="12" t="e">
        <f>#N/A</f>
        <v>#N/A</v>
      </c>
      <c r="F94" s="11" t="s">
        <v>218</v>
      </c>
      <c r="G94" s="11" t="s">
        <v>67</v>
      </c>
      <c r="H94" s="11" t="s">
        <v>22</v>
      </c>
      <c r="I94" s="11"/>
      <c r="J94" s="13" t="e">
        <f>#N/A</f>
        <v>#N/A</v>
      </c>
      <c r="K94" s="14" t="e">
        <f>#N/A</f>
        <v>#N/A</v>
      </c>
      <c r="L94" s="14"/>
      <c r="M94" s="2" t="e">
        <f>VLOOKUP(A94,Sept!$H$91:$J$100,3,0)</f>
        <v>#N/A</v>
      </c>
      <c r="O94" t="e">
        <f>#N/A</f>
        <v>#N/A</v>
      </c>
    </row>
    <row r="95" spans="1:15" x14ac:dyDescent="0.25">
      <c r="A95" t="str">
        <f t="shared" si="1"/>
        <v>1009747-3AFKIR</v>
      </c>
      <c r="B95" s="10" t="s">
        <v>219</v>
      </c>
      <c r="C95" s="11" t="s">
        <v>220</v>
      </c>
      <c r="D95" s="11" t="e">
        <f>VLOOKUP(C95,#REF!,8,0)</f>
        <v>#REF!</v>
      </c>
      <c r="E95" s="12" t="s">
        <v>156</v>
      </c>
      <c r="F95" s="11" t="s">
        <v>221</v>
      </c>
      <c r="G95" s="11" t="s">
        <v>67</v>
      </c>
      <c r="H95" s="11" t="s">
        <v>22</v>
      </c>
      <c r="I95" s="11"/>
      <c r="J95" s="13">
        <v>1</v>
      </c>
      <c r="K95" s="14">
        <v>0</v>
      </c>
      <c r="L95" s="14"/>
      <c r="M95" s="2" t="e">
        <f ca="1">_xlfn.IFNA(VLOOKUP(A95,Sept!$H$128:$J$137,3,0),"-")</f>
        <v>#NAME?</v>
      </c>
      <c r="O95" t="e">
        <f>#N/A</f>
        <v>#N/A</v>
      </c>
    </row>
    <row r="96" spans="1:15" x14ac:dyDescent="0.25">
      <c r="A96" t="str">
        <f t="shared" si="1"/>
        <v>1009747-3VULKANISIR</v>
      </c>
      <c r="B96" s="10" t="s">
        <v>219</v>
      </c>
      <c r="C96" s="11" t="s">
        <v>220</v>
      </c>
      <c r="D96" s="11" t="e">
        <f>VLOOKUP(C96,#REF!,8,0)</f>
        <v>#REF!</v>
      </c>
      <c r="E96" s="12" t="s">
        <v>156</v>
      </c>
      <c r="F96" s="11" t="s">
        <v>221</v>
      </c>
      <c r="G96" s="11" t="s">
        <v>158</v>
      </c>
      <c r="H96" s="11" t="s">
        <v>22</v>
      </c>
      <c r="I96" s="11"/>
      <c r="J96" s="13" t="e">
        <f>#N/A</f>
        <v>#N/A</v>
      </c>
      <c r="K96" s="14" t="e">
        <f>#N/A</f>
        <v>#N/A</v>
      </c>
      <c r="L96" s="14"/>
      <c r="M96" s="2" t="e">
        <f>VLOOKUP(A96,Sept!$H$91:$J$100,3,0)</f>
        <v>#N/A</v>
      </c>
      <c r="O96" t="e">
        <f>#N/A</f>
        <v>#N/A</v>
      </c>
    </row>
    <row r="97" spans="1:15" x14ac:dyDescent="0.25">
      <c r="A97" t="str">
        <f t="shared" si="1"/>
        <v>1009747-3BEKAS</v>
      </c>
      <c r="B97" s="10" t="s">
        <v>219</v>
      </c>
      <c r="C97" s="11" t="s">
        <v>220</v>
      </c>
      <c r="D97" s="11" t="e">
        <f>VLOOKUP(C97,#REF!,8,0)</f>
        <v>#REF!</v>
      </c>
      <c r="E97" s="12" t="s">
        <v>156</v>
      </c>
      <c r="F97" s="11" t="s">
        <v>221</v>
      </c>
      <c r="G97" s="11" t="s">
        <v>52</v>
      </c>
      <c r="H97" s="11" t="s">
        <v>22</v>
      </c>
      <c r="I97" s="11"/>
      <c r="J97" s="13">
        <v>1</v>
      </c>
      <c r="K97" s="14" t="e">
        <f>#N/A</f>
        <v>#N/A</v>
      </c>
      <c r="L97" s="14"/>
      <c r="M97" s="2" t="e">
        <f ca="1">_xlfn.IFNA(VLOOKUP(A97,Sept!$H$128:$J$137,3,0),"-")</f>
        <v>#NAME?</v>
      </c>
      <c r="O97" t="e">
        <f>#N/A</f>
        <v>#N/A</v>
      </c>
    </row>
    <row r="98" spans="1:15" x14ac:dyDescent="0.25">
      <c r="A98" t="str">
        <f t="shared" si="1"/>
        <v>1009747-3PARTSHOP</v>
      </c>
      <c r="B98" s="10" t="s">
        <v>219</v>
      </c>
      <c r="C98" s="11" t="s">
        <v>220</v>
      </c>
      <c r="D98" s="11" t="e">
        <f>VLOOKUP(C98,#REF!,8,0)</f>
        <v>#REF!</v>
      </c>
      <c r="E98" s="12" t="s">
        <v>156</v>
      </c>
      <c r="F98" s="11" t="s">
        <v>221</v>
      </c>
      <c r="G98" s="11" t="s">
        <v>15</v>
      </c>
      <c r="H98" s="11" t="s">
        <v>22</v>
      </c>
      <c r="I98" s="11"/>
      <c r="J98" s="13" t="e">
        <f>#N/A</f>
        <v>#N/A</v>
      </c>
      <c r="K98" s="14" t="e">
        <f>#N/A</f>
        <v>#N/A</v>
      </c>
      <c r="L98" s="14"/>
      <c r="M98" s="2" t="e">
        <f>VLOOKUP(A98,Sept!$H$91:$J$100,3,0)</f>
        <v>#N/A</v>
      </c>
      <c r="O98" t="e">
        <f>#N/A</f>
        <v>#N/A</v>
      </c>
    </row>
    <row r="99" spans="1:15" x14ac:dyDescent="0.25">
      <c r="A99" t="str">
        <f t="shared" si="1"/>
        <v>1011395-9VULKANISIR</v>
      </c>
      <c r="B99" s="10" t="s">
        <v>222</v>
      </c>
      <c r="C99" s="11" t="s">
        <v>223</v>
      </c>
      <c r="D99" s="11" t="e">
        <f>VLOOKUP(C99,#REF!,8,0)</f>
        <v>#REF!</v>
      </c>
      <c r="E99" s="12" t="e">
        <f>#N/A</f>
        <v>#N/A</v>
      </c>
      <c r="F99" s="11" t="s">
        <v>224</v>
      </c>
      <c r="G99" s="11" t="s">
        <v>158</v>
      </c>
      <c r="H99" s="11" t="s">
        <v>22</v>
      </c>
      <c r="I99" s="11"/>
      <c r="J99" s="13" t="e">
        <f>#N/A</f>
        <v>#N/A</v>
      </c>
      <c r="K99" s="14" t="e">
        <f>#N/A</f>
        <v>#N/A</v>
      </c>
      <c r="L99" s="14"/>
      <c r="M99" s="2" t="e">
        <f>VLOOKUP(A99,Sept!$H$91:$J$100,3,0)</f>
        <v>#N/A</v>
      </c>
      <c r="O99" t="e">
        <f>#N/A</f>
        <v>#N/A</v>
      </c>
    </row>
    <row r="100" spans="1:15" x14ac:dyDescent="0.25">
      <c r="A100" t="str">
        <f t="shared" si="1"/>
        <v>1000553-6KLAIM</v>
      </c>
      <c r="B100" s="10" t="s">
        <v>225</v>
      </c>
      <c r="C100" s="11" t="s">
        <v>226</v>
      </c>
      <c r="D100" s="11" t="e">
        <f>VLOOKUP(C100,#REF!,8,0)</f>
        <v>#REF!</v>
      </c>
      <c r="E100" s="12" t="s">
        <v>156</v>
      </c>
      <c r="F100" s="11" t="s">
        <v>227</v>
      </c>
      <c r="G100" s="11" t="s">
        <v>66</v>
      </c>
      <c r="H100" s="11" t="s">
        <v>22</v>
      </c>
      <c r="I100" s="11"/>
      <c r="J100" s="13">
        <v>3</v>
      </c>
      <c r="K100" s="14" t="e">
        <f>#N/A</f>
        <v>#N/A</v>
      </c>
      <c r="L100" s="14"/>
      <c r="M100" s="2">
        <v>44776</v>
      </c>
      <c r="O100" t="e">
        <f>#N/A</f>
        <v>#N/A</v>
      </c>
    </row>
    <row r="101" spans="1:15" x14ac:dyDescent="0.25">
      <c r="A101" t="str">
        <f t="shared" si="1"/>
        <v>1000553-6VULKANISIR</v>
      </c>
      <c r="B101" s="10" t="s">
        <v>225</v>
      </c>
      <c r="C101" s="11" t="s">
        <v>226</v>
      </c>
      <c r="D101" s="11" t="e">
        <f>VLOOKUP(C101,#REF!,8,0)</f>
        <v>#REF!</v>
      </c>
      <c r="E101" s="12" t="s">
        <v>156</v>
      </c>
      <c r="F101" s="11" t="s">
        <v>227</v>
      </c>
      <c r="G101" s="11" t="s">
        <v>158</v>
      </c>
      <c r="H101" s="11" t="s">
        <v>22</v>
      </c>
      <c r="I101" s="11"/>
      <c r="J101" s="13">
        <v>1</v>
      </c>
      <c r="K101" s="14">
        <v>750000</v>
      </c>
      <c r="L101" s="14"/>
      <c r="M101" s="2">
        <v>44749</v>
      </c>
      <c r="N101" t="s">
        <v>165</v>
      </c>
      <c r="O101" t="e">
        <f>#N/A</f>
        <v>#N/A</v>
      </c>
    </row>
    <row r="102" spans="1:15" x14ac:dyDescent="0.25">
      <c r="A102" t="str">
        <f t="shared" si="1"/>
        <v>1003255-1TOKO</v>
      </c>
      <c r="B102" s="10" t="s">
        <v>228</v>
      </c>
      <c r="C102" s="11" t="s">
        <v>229</v>
      </c>
      <c r="D102" s="11" t="e">
        <f>VLOOKUP(C102,#REF!,8,0)</f>
        <v>#REF!</v>
      </c>
      <c r="E102" s="12" t="s">
        <v>230</v>
      </c>
      <c r="F102" s="11" t="s">
        <v>231</v>
      </c>
      <c r="G102" s="11" t="s">
        <v>44</v>
      </c>
      <c r="H102" s="11" t="s">
        <v>22</v>
      </c>
      <c r="I102" s="11"/>
      <c r="J102" s="13">
        <v>6</v>
      </c>
      <c r="K102" s="14">
        <v>8500</v>
      </c>
      <c r="L102" s="14"/>
      <c r="M102" s="2">
        <v>44776</v>
      </c>
      <c r="O102" t="e">
        <f>#N/A</f>
        <v>#N/A</v>
      </c>
    </row>
    <row r="103" spans="1:15" x14ac:dyDescent="0.25">
      <c r="A103" t="str">
        <f t="shared" si="1"/>
        <v>1003248-7TOKO</v>
      </c>
      <c r="B103" s="10" t="s">
        <v>232</v>
      </c>
      <c r="C103" s="11" t="s">
        <v>233</v>
      </c>
      <c r="D103" s="11" t="e">
        <f>VLOOKUP(C103,#REF!,8,0)</f>
        <v>#REF!</v>
      </c>
      <c r="E103" s="12" t="s">
        <v>230</v>
      </c>
      <c r="F103" s="11" t="s">
        <v>234</v>
      </c>
      <c r="G103" s="11" t="s">
        <v>44</v>
      </c>
      <c r="H103" s="11" t="s">
        <v>22</v>
      </c>
      <c r="I103" s="11"/>
      <c r="J103" s="13">
        <v>5</v>
      </c>
      <c r="K103" s="14">
        <v>4000</v>
      </c>
      <c r="L103" s="14"/>
      <c r="M103" s="2">
        <v>44776</v>
      </c>
      <c r="O103" t="e">
        <f>#N/A</f>
        <v>#N/A</v>
      </c>
    </row>
    <row r="104" spans="1:15" x14ac:dyDescent="0.25">
      <c r="A104" t="str">
        <f t="shared" si="1"/>
        <v>1001034-3PARTSHOP</v>
      </c>
      <c r="B104" s="10" t="s">
        <v>235</v>
      </c>
      <c r="C104" s="11" t="s">
        <v>236</v>
      </c>
      <c r="D104" s="11" t="e">
        <f>VLOOKUP(C104,#REF!,8,0)</f>
        <v>#REF!</v>
      </c>
      <c r="E104" s="12" t="s">
        <v>94</v>
      </c>
      <c r="F104" s="11" t="s">
        <v>237</v>
      </c>
      <c r="G104" s="11" t="s">
        <v>15</v>
      </c>
      <c r="H104" s="11" t="s">
        <v>22</v>
      </c>
      <c r="I104" s="11"/>
      <c r="J104" s="13">
        <v>7</v>
      </c>
      <c r="K104" s="14">
        <v>12100</v>
      </c>
      <c r="L104" s="14"/>
      <c r="M104" s="2">
        <v>44776</v>
      </c>
      <c r="O104" t="e">
        <f>#N/A</f>
        <v>#N/A</v>
      </c>
    </row>
    <row r="105" spans="1:15" x14ac:dyDescent="0.25">
      <c r="A105" t="str">
        <f t="shared" si="1"/>
        <v>1011245-6PARTSHOP</v>
      </c>
      <c r="B105" s="10" t="s">
        <v>238</v>
      </c>
      <c r="C105" s="11" t="s">
        <v>239</v>
      </c>
      <c r="D105" s="11" t="e">
        <f>VLOOKUP(C105,#REF!,8,0)</f>
        <v>#REF!</v>
      </c>
      <c r="E105" s="12" t="s">
        <v>94</v>
      </c>
      <c r="F105" s="11" t="s">
        <v>240</v>
      </c>
      <c r="G105" s="11" t="s">
        <v>15</v>
      </c>
      <c r="H105" s="11" t="s">
        <v>22</v>
      </c>
      <c r="I105" s="11"/>
      <c r="J105" s="13">
        <v>5</v>
      </c>
      <c r="K105" s="14">
        <v>9250</v>
      </c>
      <c r="L105" s="14"/>
      <c r="M105" s="2">
        <v>44776</v>
      </c>
      <c r="O105" t="e">
        <f>#N/A</f>
        <v>#N/A</v>
      </c>
    </row>
    <row r="106" spans="1:15" x14ac:dyDescent="0.25">
      <c r="A106" t="str">
        <f t="shared" si="1"/>
        <v>1009270-6PARTSHOP</v>
      </c>
      <c r="B106" s="10" t="s">
        <v>241</v>
      </c>
      <c r="C106" s="11" t="s">
        <v>242</v>
      </c>
      <c r="D106" s="11" t="e">
        <f>VLOOKUP(C106,#REF!,8,0)</f>
        <v>#REF!</v>
      </c>
      <c r="E106" s="12" t="s">
        <v>94</v>
      </c>
      <c r="F106" s="11" t="s">
        <v>243</v>
      </c>
      <c r="G106" s="11" t="s">
        <v>15</v>
      </c>
      <c r="H106" s="11" t="s">
        <v>22</v>
      </c>
      <c r="I106" s="11"/>
      <c r="J106" s="13">
        <v>1</v>
      </c>
      <c r="K106" s="14">
        <v>17844</v>
      </c>
      <c r="L106" s="14"/>
      <c r="M106" s="2">
        <v>44776</v>
      </c>
      <c r="O106" t="e">
        <f>#N/A</f>
        <v>#N/A</v>
      </c>
    </row>
    <row r="107" spans="1:15" x14ac:dyDescent="0.25">
      <c r="A107" t="str">
        <f t="shared" si="1"/>
        <v>1000322-3PARTSHOP</v>
      </c>
      <c r="B107" s="10" t="s">
        <v>244</v>
      </c>
      <c r="C107" s="11" t="s">
        <v>245</v>
      </c>
      <c r="D107" s="11" t="e">
        <f>VLOOKUP(C107,#REF!,8,0)</f>
        <v>#REF!</v>
      </c>
      <c r="E107" s="12" t="s">
        <v>109</v>
      </c>
      <c r="F107" s="11" t="s">
        <v>246</v>
      </c>
      <c r="G107" s="11" t="s">
        <v>15</v>
      </c>
      <c r="H107" s="11" t="s">
        <v>22</v>
      </c>
      <c r="I107" s="11"/>
      <c r="J107" s="13">
        <v>2</v>
      </c>
      <c r="K107" s="14">
        <v>25000</v>
      </c>
      <c r="L107" s="14"/>
      <c r="M107" s="2">
        <v>44776</v>
      </c>
      <c r="O107" t="e">
        <f>#N/A</f>
        <v>#N/A</v>
      </c>
    </row>
    <row r="108" spans="1:15" x14ac:dyDescent="0.25">
      <c r="A108" t="str">
        <f t="shared" si="1"/>
        <v>1004025-0PARTSHOP</v>
      </c>
      <c r="B108" s="10" t="e">
        <f>#N/A</f>
        <v>#N/A</v>
      </c>
      <c r="C108" s="11" t="s">
        <v>247</v>
      </c>
      <c r="D108" s="11" t="e">
        <f>VLOOKUP(C108,#REF!,8,0)</f>
        <v>#REF!</v>
      </c>
      <c r="E108" s="12" t="e">
        <f>#N/A</f>
        <v>#N/A</v>
      </c>
      <c r="F108" s="11" t="s">
        <v>248</v>
      </c>
      <c r="G108" s="11" t="s">
        <v>15</v>
      </c>
      <c r="H108" s="11" t="s">
        <v>22</v>
      </c>
      <c r="I108" s="11"/>
      <c r="J108" s="13" t="e">
        <f>#N/A</f>
        <v>#N/A</v>
      </c>
      <c r="K108" s="14" t="e">
        <f>#N/A</f>
        <v>#N/A</v>
      </c>
      <c r="L108" s="14"/>
      <c r="M108" s="2" t="e">
        <f>VLOOKUP(A108,Sept!$H$91:$J$100,3,0)</f>
        <v>#N/A</v>
      </c>
      <c r="O108" t="e">
        <f>#N/A</f>
        <v>#N/A</v>
      </c>
    </row>
    <row r="109" spans="1:15" x14ac:dyDescent="0.25">
      <c r="A109" t="str">
        <f t="shared" si="1"/>
        <v>1010895-5PARTSHOP</v>
      </c>
      <c r="B109" s="10" t="s">
        <v>249</v>
      </c>
      <c r="C109" s="11" t="s">
        <v>250</v>
      </c>
      <c r="D109" s="11" t="e">
        <f>VLOOKUP(C109,#REF!,8,0)</f>
        <v>#REF!</v>
      </c>
      <c r="E109" s="12" t="s">
        <v>94</v>
      </c>
      <c r="F109" s="11" t="s">
        <v>251</v>
      </c>
      <c r="G109" s="11" t="s">
        <v>15</v>
      </c>
      <c r="H109" s="11" t="s">
        <v>22</v>
      </c>
      <c r="I109" s="11"/>
      <c r="J109" s="13">
        <v>4</v>
      </c>
      <c r="K109" s="14">
        <v>6200</v>
      </c>
      <c r="L109" s="14"/>
      <c r="M109" s="2" t="e">
        <f ca="1">_xlfn.IFNA(VLOOKUP(A109,Sept!$H$110:$J$119,3,0),"-")</f>
        <v>#NAME?</v>
      </c>
      <c r="O109" t="e">
        <f>#N/A</f>
        <v>#N/A</v>
      </c>
    </row>
    <row r="110" spans="1:15" x14ac:dyDescent="0.25">
      <c r="A110" t="str">
        <f t="shared" si="1"/>
        <v>1009269-2PARTSHOP</v>
      </c>
      <c r="B110" s="10" t="s">
        <v>252</v>
      </c>
      <c r="C110" s="11" t="s">
        <v>253</v>
      </c>
      <c r="D110" s="11" t="e">
        <f>VLOOKUP(C110,#REF!,8,0)</f>
        <v>#REF!</v>
      </c>
      <c r="E110" s="12" t="s">
        <v>94</v>
      </c>
      <c r="F110" s="11" t="s">
        <v>254</v>
      </c>
      <c r="G110" s="11" t="s">
        <v>15</v>
      </c>
      <c r="H110" s="11" t="s">
        <v>22</v>
      </c>
      <c r="I110" s="11"/>
      <c r="J110" s="13">
        <v>11</v>
      </c>
      <c r="K110" s="14">
        <v>450</v>
      </c>
      <c r="L110" s="14"/>
      <c r="M110" s="2" t="e">
        <f ca="1">_xlfn.IFNA(VLOOKUP(A110,Sept!$H$110:$J$119,3,0),"-")</f>
        <v>#NAME?</v>
      </c>
      <c r="O110" t="e">
        <f>#N/A</f>
        <v>#N/A</v>
      </c>
    </row>
    <row r="111" spans="1:15" x14ac:dyDescent="0.25">
      <c r="A111" t="str">
        <f t="shared" si="1"/>
        <v>1009225-0PARTSHOP</v>
      </c>
      <c r="B111" s="10" t="s">
        <v>255</v>
      </c>
      <c r="C111" s="11" t="s">
        <v>256</v>
      </c>
      <c r="D111" s="11" t="e">
        <f>VLOOKUP(C111,#REF!,8,0)</f>
        <v>#REF!</v>
      </c>
      <c r="E111" s="12" t="s">
        <v>94</v>
      </c>
      <c r="F111" s="11" t="s">
        <v>257</v>
      </c>
      <c r="G111" s="11" t="s">
        <v>15</v>
      </c>
      <c r="H111" s="11" t="s">
        <v>22</v>
      </c>
      <c r="I111" s="11"/>
      <c r="J111" s="13">
        <v>5</v>
      </c>
      <c r="K111" s="14">
        <v>750</v>
      </c>
      <c r="L111" s="14"/>
      <c r="M111" s="2" t="e">
        <f ca="1">_xlfn.IFNA(VLOOKUP(A111,Sept!$H$110:$J$119,3,0),"-")</f>
        <v>#NAME?</v>
      </c>
      <c r="O111" t="e">
        <f>#N/A</f>
        <v>#N/A</v>
      </c>
    </row>
    <row r="112" spans="1:15" x14ac:dyDescent="0.25">
      <c r="A112" t="str">
        <f t="shared" si="1"/>
        <v>1000206-5PARTSHOP</v>
      </c>
      <c r="B112" s="10" t="s">
        <v>258</v>
      </c>
      <c r="C112" s="11" t="s">
        <v>259</v>
      </c>
      <c r="D112" s="11" t="e">
        <f>VLOOKUP(C112,#REF!,8,0)</f>
        <v>#REF!</v>
      </c>
      <c r="E112" s="12" t="s">
        <v>109</v>
      </c>
      <c r="F112" s="11" t="s">
        <v>260</v>
      </c>
      <c r="G112" s="11" t="s">
        <v>15</v>
      </c>
      <c r="H112" s="11" t="s">
        <v>22</v>
      </c>
      <c r="I112" s="11"/>
      <c r="J112" s="13">
        <v>3</v>
      </c>
      <c r="K112" s="14">
        <v>10000</v>
      </c>
      <c r="L112" s="14"/>
      <c r="M112" s="2" t="e">
        <f ca="1">_xlfn.IFNA(VLOOKUP(A112,Sept!$H$110:$J$119,3,0),"-")</f>
        <v>#NAME?</v>
      </c>
      <c r="O112" t="e">
        <f>#N/A</f>
        <v>#N/A</v>
      </c>
    </row>
    <row r="113" spans="1:15" x14ac:dyDescent="0.25">
      <c r="A113" t="str">
        <f t="shared" si="1"/>
        <v>1003898-1PARTSHOP</v>
      </c>
      <c r="B113" s="10" t="s">
        <v>261</v>
      </c>
      <c r="C113" s="11" t="s">
        <v>262</v>
      </c>
      <c r="D113" s="11" t="e">
        <f>VLOOKUP(C113,#REF!,8,0)</f>
        <v>#REF!</v>
      </c>
      <c r="E113" s="12" t="s">
        <v>263</v>
      </c>
      <c r="F113" s="11" t="s">
        <v>264</v>
      </c>
      <c r="G113" s="11" t="s">
        <v>15</v>
      </c>
      <c r="H113" s="11" t="s">
        <v>22</v>
      </c>
      <c r="I113" s="11"/>
      <c r="J113" s="13">
        <v>22</v>
      </c>
      <c r="K113" s="14">
        <v>38334</v>
      </c>
      <c r="L113" s="14"/>
      <c r="M113" s="2" t="e">
        <f ca="1">_xlfn.IFNA(VLOOKUP(A113,Sept!$H$110:$J$119,3,0),"-")</f>
        <v>#NAME?</v>
      </c>
      <c r="O113" t="e">
        <f>#N/A</f>
        <v>#N/A</v>
      </c>
    </row>
    <row r="114" spans="1:15" x14ac:dyDescent="0.25">
      <c r="A114" t="str">
        <f t="shared" si="1"/>
        <v>1000499-8PARTSHOP</v>
      </c>
      <c r="B114" s="10" t="s">
        <v>265</v>
      </c>
      <c r="C114" s="11" t="s">
        <v>266</v>
      </c>
      <c r="D114" s="11" t="e">
        <f>VLOOKUP(C114,#REF!,8,0)</f>
        <v>#REF!</v>
      </c>
      <c r="E114" s="12" t="s">
        <v>263</v>
      </c>
      <c r="F114" s="11" t="s">
        <v>267</v>
      </c>
      <c r="G114" s="11" t="s">
        <v>15</v>
      </c>
      <c r="H114" s="11" t="s">
        <v>22</v>
      </c>
      <c r="I114" s="11"/>
      <c r="J114" s="13">
        <v>12</v>
      </c>
      <c r="K114" s="14">
        <v>15152</v>
      </c>
      <c r="L114" s="14"/>
      <c r="M114" s="2" t="e">
        <f ca="1">_xlfn.IFNA(VLOOKUP(A114,Sept!$H$110:$J$119,3,0),"-")</f>
        <v>#NAME?</v>
      </c>
      <c r="O114" t="e">
        <f>#N/A</f>
        <v>#N/A</v>
      </c>
    </row>
    <row r="115" spans="1:15" x14ac:dyDescent="0.25">
      <c r="A115" t="str">
        <f t="shared" si="1"/>
        <v>1001137-4PARTSHOP</v>
      </c>
      <c r="B115" s="10" t="s">
        <v>268</v>
      </c>
      <c r="C115" s="11" t="s">
        <v>269</v>
      </c>
      <c r="D115" s="11" t="e">
        <f>VLOOKUP(C115,#REF!,8,0)</f>
        <v>#REF!</v>
      </c>
      <c r="E115" s="12" t="s">
        <v>263</v>
      </c>
      <c r="F115" s="11" t="s">
        <v>270</v>
      </c>
      <c r="G115" s="11" t="s">
        <v>15</v>
      </c>
      <c r="H115" s="11" t="s">
        <v>22</v>
      </c>
      <c r="I115" s="11"/>
      <c r="J115" s="13">
        <v>12</v>
      </c>
      <c r="K115" s="14">
        <v>43333</v>
      </c>
      <c r="L115" s="14"/>
      <c r="M115" s="2" t="e">
        <f ca="1">_xlfn.IFNA(VLOOKUP(A115,Sept!$H$110:$J$119,3,0),"-")</f>
        <v>#NAME?</v>
      </c>
      <c r="O115" t="e">
        <f>#N/A</f>
        <v>#N/A</v>
      </c>
    </row>
    <row r="116" spans="1:15" x14ac:dyDescent="0.25">
      <c r="A116" t="str">
        <f t="shared" si="1"/>
        <v>1000292-8PARTSHOP</v>
      </c>
      <c r="B116" s="10" t="s">
        <v>271</v>
      </c>
      <c r="C116" s="11" t="s">
        <v>272</v>
      </c>
      <c r="D116" s="11" t="e">
        <f>VLOOKUP(C116,#REF!,8,0)</f>
        <v>#REF!</v>
      </c>
      <c r="E116" s="12" t="s">
        <v>263</v>
      </c>
      <c r="F116" s="11" t="s">
        <v>273</v>
      </c>
      <c r="G116" s="11" t="s">
        <v>15</v>
      </c>
      <c r="H116" s="11" t="s">
        <v>22</v>
      </c>
      <c r="I116" s="11"/>
      <c r="J116" s="13">
        <v>6</v>
      </c>
      <c r="K116" s="14">
        <v>31616</v>
      </c>
      <c r="L116" s="14"/>
      <c r="M116" s="2" t="e">
        <f ca="1">_xlfn.IFNA(VLOOKUP(A116,Sept!$H$110:$J$119,3,0),"-")</f>
        <v>#NAME?</v>
      </c>
      <c r="O116" t="e">
        <f>#N/A</f>
        <v>#N/A</v>
      </c>
    </row>
    <row r="117" spans="1:15" x14ac:dyDescent="0.25">
      <c r="A117" t="str">
        <f t="shared" si="1"/>
        <v>1000291-1PARTSHOP</v>
      </c>
      <c r="B117" s="10" t="s">
        <v>274</v>
      </c>
      <c r="C117" s="11" t="s">
        <v>275</v>
      </c>
      <c r="D117" s="11" t="e">
        <f>VLOOKUP(C117,#REF!,8,0)</f>
        <v>#REF!</v>
      </c>
      <c r="E117" s="12" t="s">
        <v>263</v>
      </c>
      <c r="F117" s="11" t="s">
        <v>276</v>
      </c>
      <c r="G117" s="11" t="s">
        <v>15</v>
      </c>
      <c r="H117" s="11" t="s">
        <v>22</v>
      </c>
      <c r="I117" s="11"/>
      <c r="J117" s="13">
        <v>15</v>
      </c>
      <c r="K117" s="14">
        <v>31608</v>
      </c>
      <c r="L117" s="14"/>
      <c r="M117" s="2" t="e">
        <f ca="1">_xlfn.IFNA(VLOOKUP(A117,Sept!$H$110:$J$119,3,0),"-")</f>
        <v>#NAME?</v>
      </c>
      <c r="O117" t="e">
        <f>#N/A</f>
        <v>#N/A</v>
      </c>
    </row>
    <row r="118" spans="1:15" x14ac:dyDescent="0.25">
      <c r="A118" t="str">
        <f t="shared" si="1"/>
        <v>1000287-1PARTSHOP</v>
      </c>
      <c r="B118" s="10" t="s">
        <v>277</v>
      </c>
      <c r="C118" s="11" t="s">
        <v>278</v>
      </c>
      <c r="D118" s="11" t="e">
        <f>VLOOKUP(C118,#REF!,8,0)</f>
        <v>#REF!</v>
      </c>
      <c r="E118" s="12" t="s">
        <v>263</v>
      </c>
      <c r="F118" s="11" t="s">
        <v>279</v>
      </c>
      <c r="G118" s="11" t="s">
        <v>15</v>
      </c>
      <c r="H118" s="11" t="s">
        <v>22</v>
      </c>
      <c r="I118" s="11"/>
      <c r="J118" s="13">
        <v>23</v>
      </c>
      <c r="K118" s="14">
        <v>27472</v>
      </c>
      <c r="L118" s="14"/>
      <c r="M118" s="2" t="e">
        <f ca="1">_xlfn.IFNA(VLOOKUP(A118,Sept!$H$110:$J$119,3,0),"-")</f>
        <v>#NAME?</v>
      </c>
      <c r="O118" t="e">
        <f>#N/A</f>
        <v>#N/A</v>
      </c>
    </row>
    <row r="119" spans="1:15" x14ac:dyDescent="0.25">
      <c r="A119" t="str">
        <f t="shared" si="1"/>
        <v>1000286-3PARTSHOP</v>
      </c>
      <c r="B119" s="10" t="s">
        <v>280</v>
      </c>
      <c r="C119" s="11" t="s">
        <v>281</v>
      </c>
      <c r="D119" s="11" t="e">
        <f>VLOOKUP(C119,#REF!,8,0)</f>
        <v>#REF!</v>
      </c>
      <c r="E119" s="12" t="s">
        <v>263</v>
      </c>
      <c r="F119" s="11" t="s">
        <v>282</v>
      </c>
      <c r="G119" s="11" t="s">
        <v>15</v>
      </c>
      <c r="H119" s="11" t="s">
        <v>22</v>
      </c>
      <c r="I119" s="11"/>
      <c r="J119" s="13">
        <v>24</v>
      </c>
      <c r="K119" s="14">
        <v>33746</v>
      </c>
      <c r="L119" s="14"/>
      <c r="M119" s="2">
        <f>VLOOKUP(A119,Sept!$H$53:$K$611,3,0)</f>
        <v>44820</v>
      </c>
      <c r="O119" t="e">
        <f>#N/A</f>
        <v>#N/A</v>
      </c>
    </row>
    <row r="120" spans="1:15" x14ac:dyDescent="0.25">
      <c r="A120" t="str">
        <f t="shared" si="1"/>
        <v>1001754-2PARTSHOP</v>
      </c>
      <c r="B120" s="10" t="s">
        <v>283</v>
      </c>
      <c r="C120" s="11" t="s">
        <v>284</v>
      </c>
      <c r="D120" s="11" t="e">
        <f>VLOOKUP(C120,#REF!,8,0)</f>
        <v>#REF!</v>
      </c>
      <c r="E120" s="12" t="s">
        <v>263</v>
      </c>
      <c r="F120" s="11" t="s">
        <v>285</v>
      </c>
      <c r="G120" s="11" t="s">
        <v>15</v>
      </c>
      <c r="H120" s="11" t="s">
        <v>22</v>
      </c>
      <c r="I120" s="11"/>
      <c r="J120" s="13">
        <v>10</v>
      </c>
      <c r="K120" s="14">
        <v>40000</v>
      </c>
      <c r="L120" s="14"/>
      <c r="M120" s="2">
        <f>VLOOKUP(A120,Sept!$H$53:$K$611,3,0)</f>
        <v>44820</v>
      </c>
      <c r="O120" t="e">
        <f>#N/A</f>
        <v>#N/A</v>
      </c>
    </row>
    <row r="121" spans="1:15" x14ac:dyDescent="0.25">
      <c r="A121" t="str">
        <f t="shared" si="1"/>
        <v>1001753-4PARTSHOP</v>
      </c>
      <c r="B121" s="10" t="s">
        <v>286</v>
      </c>
      <c r="C121" s="11" t="s">
        <v>287</v>
      </c>
      <c r="D121" s="11" t="e">
        <f>VLOOKUP(C121,#REF!,8,0)</f>
        <v>#REF!</v>
      </c>
      <c r="E121" s="12" t="s">
        <v>263</v>
      </c>
      <c r="F121" s="11" t="s">
        <v>288</v>
      </c>
      <c r="G121" s="11" t="s">
        <v>15</v>
      </c>
      <c r="H121" s="11" t="s">
        <v>22</v>
      </c>
      <c r="I121" s="11"/>
      <c r="J121" s="13">
        <v>12</v>
      </c>
      <c r="K121" s="14">
        <v>40000</v>
      </c>
      <c r="L121" s="14"/>
      <c r="M121" s="2">
        <f>VLOOKUP(A121,Sept!$H$53:$K$611,3,0)</f>
        <v>44820</v>
      </c>
      <c r="O121" t="e">
        <f>#N/A</f>
        <v>#N/A</v>
      </c>
    </row>
    <row r="122" spans="1:15" x14ac:dyDescent="0.25">
      <c r="A122" t="str">
        <f t="shared" si="1"/>
        <v>1000394-0PARTSHOP</v>
      </c>
      <c r="B122" s="10" t="s">
        <v>289</v>
      </c>
      <c r="C122" s="11" t="s">
        <v>290</v>
      </c>
      <c r="D122" s="11" t="e">
        <f>VLOOKUP(C122,#REF!,8,0)</f>
        <v>#REF!</v>
      </c>
      <c r="E122" s="12" t="s">
        <v>263</v>
      </c>
      <c r="F122" s="11" t="s">
        <v>291</v>
      </c>
      <c r="G122" s="11" t="s">
        <v>15</v>
      </c>
      <c r="H122" s="11" t="s">
        <v>22</v>
      </c>
      <c r="I122" s="11"/>
      <c r="J122" s="13">
        <v>35</v>
      </c>
      <c r="K122" s="14">
        <v>41127</v>
      </c>
      <c r="L122" s="14"/>
      <c r="M122" s="2">
        <f>VLOOKUP(A122,Sept!$H$53:$K$611,3,0)</f>
        <v>44820</v>
      </c>
      <c r="O122" t="e">
        <f>#N/A</f>
        <v>#N/A</v>
      </c>
    </row>
    <row r="123" spans="1:15" x14ac:dyDescent="0.25">
      <c r="A123" t="str">
        <f t="shared" si="1"/>
        <v>1000395-9PARTSHOP</v>
      </c>
      <c r="B123" s="10" t="s">
        <v>292</v>
      </c>
      <c r="C123" s="11" t="s">
        <v>293</v>
      </c>
      <c r="D123" s="11" t="e">
        <f>VLOOKUP(C123,#REF!,8,0)</f>
        <v>#REF!</v>
      </c>
      <c r="E123" s="12" t="s">
        <v>263</v>
      </c>
      <c r="F123" s="11" t="s">
        <v>294</v>
      </c>
      <c r="G123" s="11" t="s">
        <v>15</v>
      </c>
      <c r="H123" s="11" t="s">
        <v>22</v>
      </c>
      <c r="I123" s="11"/>
      <c r="J123" s="13">
        <v>62</v>
      </c>
      <c r="K123" s="14">
        <v>46584</v>
      </c>
      <c r="L123" s="14"/>
      <c r="M123" s="2">
        <f>VLOOKUP(A123,Sept!$H$53:$K$611,3,0)</f>
        <v>44820</v>
      </c>
      <c r="O123" t="e">
        <f>#N/A</f>
        <v>#N/A</v>
      </c>
    </row>
    <row r="124" spans="1:15" x14ac:dyDescent="0.25">
      <c r="A124" t="str">
        <f t="shared" si="1"/>
        <v>1000486-6BEKAS</v>
      </c>
      <c r="B124" s="10" t="e">
        <f>#N/A</f>
        <v>#N/A</v>
      </c>
      <c r="C124" s="11" t="s">
        <v>295</v>
      </c>
      <c r="D124" s="11" t="e">
        <f>VLOOKUP(C124,#REF!,8,0)</f>
        <v>#REF!</v>
      </c>
      <c r="E124" s="12" t="s">
        <v>263</v>
      </c>
      <c r="F124" s="11" t="s">
        <v>296</v>
      </c>
      <c r="G124" s="11" t="s">
        <v>52</v>
      </c>
      <c r="H124" s="11" t="s">
        <v>22</v>
      </c>
      <c r="I124" s="11"/>
      <c r="J124" s="13" t="e">
        <f>#N/A</f>
        <v>#N/A</v>
      </c>
      <c r="K124" s="14" t="e">
        <f>#N/A</f>
        <v>#N/A</v>
      </c>
      <c r="L124" s="14"/>
      <c r="M124" s="2">
        <f>VLOOKUP(A124,Sept!$H$53:$K$611,3,0)</f>
        <v>44820</v>
      </c>
      <c r="O124" t="e">
        <f>#N/A</f>
        <v>#N/A</v>
      </c>
    </row>
    <row r="125" spans="1:15" x14ac:dyDescent="0.25">
      <c r="A125" t="str">
        <f t="shared" si="1"/>
        <v>1000486-6PARTSHOP</v>
      </c>
      <c r="B125" s="10" t="s">
        <v>297</v>
      </c>
      <c r="C125" s="11" t="s">
        <v>295</v>
      </c>
      <c r="D125" s="11" t="e">
        <f>VLOOKUP(C125,#REF!,8,0)</f>
        <v>#REF!</v>
      </c>
      <c r="E125" s="12" t="s">
        <v>263</v>
      </c>
      <c r="F125" s="11" t="s">
        <v>296</v>
      </c>
      <c r="G125" s="11" t="s">
        <v>15</v>
      </c>
      <c r="H125" s="11" t="s">
        <v>22</v>
      </c>
      <c r="I125" s="11"/>
      <c r="J125" s="13">
        <v>12</v>
      </c>
      <c r="K125" s="14">
        <v>53117</v>
      </c>
      <c r="L125" s="14"/>
      <c r="M125" s="2">
        <f>VLOOKUP(A125,Sept!$H$53:$K$611,3,0)</f>
        <v>44820</v>
      </c>
      <c r="O125" t="e">
        <f>#N/A</f>
        <v>#N/A</v>
      </c>
    </row>
    <row r="126" spans="1:15" x14ac:dyDescent="0.25">
      <c r="A126" t="str">
        <f t="shared" si="1"/>
        <v>1000356-8HOP</v>
      </c>
      <c r="B126" s="10" t="s">
        <v>298</v>
      </c>
      <c r="C126" s="11" t="s">
        <v>299</v>
      </c>
      <c r="D126" s="11" t="e">
        <f>VLOOKUP(C126,#REF!,8,0)</f>
        <v>#REF!</v>
      </c>
      <c r="E126" s="12" t="s">
        <v>39</v>
      </c>
      <c r="F126" s="11" t="s">
        <v>300</v>
      </c>
      <c r="G126" s="11" t="s">
        <v>301</v>
      </c>
      <c r="H126" s="11" t="s">
        <v>22</v>
      </c>
      <c r="I126" s="11"/>
      <c r="J126" s="13" t="e">
        <f>#N/A</f>
        <v>#N/A</v>
      </c>
      <c r="K126" s="14" t="e">
        <f>#N/A</f>
        <v>#N/A</v>
      </c>
      <c r="L126" s="14"/>
      <c r="M126" s="2">
        <f>VLOOKUP(A126,Sept!$H$53:$K$611,3,0)</f>
        <v>44820</v>
      </c>
      <c r="O126" t="e">
        <f>#N/A</f>
        <v>#N/A</v>
      </c>
    </row>
    <row r="127" spans="1:15" x14ac:dyDescent="0.25">
      <c r="A127" t="str">
        <f t="shared" si="1"/>
        <v>1004230-1PARTSHOP</v>
      </c>
      <c r="B127" s="10" t="s">
        <v>302</v>
      </c>
      <c r="C127" s="11" t="s">
        <v>303</v>
      </c>
      <c r="D127" s="11" t="e">
        <f>VLOOKUP(C127,#REF!,8,0)</f>
        <v>#REF!</v>
      </c>
      <c r="E127" s="12" t="s">
        <v>94</v>
      </c>
      <c r="F127" s="11" t="s">
        <v>304</v>
      </c>
      <c r="G127" s="11" t="s">
        <v>15</v>
      </c>
      <c r="H127" s="11" t="s">
        <v>22</v>
      </c>
      <c r="I127" s="11"/>
      <c r="J127" s="13">
        <v>4</v>
      </c>
      <c r="K127" s="14">
        <v>35000</v>
      </c>
      <c r="L127" s="14"/>
      <c r="M127" s="2">
        <f>VLOOKUP(A127,Sept!$H$53:$K$611,3,0)</f>
        <v>44820</v>
      </c>
      <c r="O127" t="e">
        <f>#N/A</f>
        <v>#N/A</v>
      </c>
    </row>
    <row r="128" spans="1:15" x14ac:dyDescent="0.25">
      <c r="A128" t="str">
        <f t="shared" si="1"/>
        <v>1000358-4PARTSHOP</v>
      </c>
      <c r="B128" s="10" t="s">
        <v>305</v>
      </c>
      <c r="C128" s="11" t="s">
        <v>306</v>
      </c>
      <c r="D128" s="11" t="e">
        <f>VLOOKUP(C128,#REF!,8,0)</f>
        <v>#REF!</v>
      </c>
      <c r="E128" s="12" t="s">
        <v>109</v>
      </c>
      <c r="F128" s="11" t="s">
        <v>307</v>
      </c>
      <c r="G128" s="11" t="s">
        <v>15</v>
      </c>
      <c r="H128" s="11" t="s">
        <v>22</v>
      </c>
      <c r="I128" s="11"/>
      <c r="J128" s="13">
        <v>1</v>
      </c>
      <c r="K128" s="14">
        <v>21818</v>
      </c>
      <c r="L128" s="14"/>
      <c r="M128" s="2">
        <f>VLOOKUP(A128,Sept!$H$53:$K$611,3,0)</f>
        <v>44820</v>
      </c>
      <c r="O128" t="e">
        <f>#N/A</f>
        <v>#N/A</v>
      </c>
    </row>
    <row r="129" spans="1:15" x14ac:dyDescent="0.25">
      <c r="A129" t="str">
        <f t="shared" si="1"/>
        <v>1004229-6HOP</v>
      </c>
      <c r="B129" s="10" t="s">
        <v>308</v>
      </c>
      <c r="C129" s="11" t="s">
        <v>309</v>
      </c>
      <c r="D129" s="11" t="e">
        <f>VLOOKUP(C129,#REF!,8,0)</f>
        <v>#REF!</v>
      </c>
      <c r="E129" s="12" t="s">
        <v>109</v>
      </c>
      <c r="F129" s="11" t="s">
        <v>310</v>
      </c>
      <c r="G129" s="11" t="s">
        <v>301</v>
      </c>
      <c r="H129" s="11" t="s">
        <v>22</v>
      </c>
      <c r="I129" s="11"/>
      <c r="J129" s="13">
        <v>0</v>
      </c>
      <c r="K129" s="14">
        <v>319003</v>
      </c>
      <c r="L129" s="14"/>
      <c r="M129" s="2">
        <v>44746</v>
      </c>
      <c r="N129" t="s">
        <v>91</v>
      </c>
      <c r="O129" t="e">
        <f>#N/A</f>
        <v>#N/A</v>
      </c>
    </row>
    <row r="130" spans="1:15" x14ac:dyDescent="0.25">
      <c r="A130" t="str">
        <f t="shared" ref="A130:A193" si="2">TRIM(C130)&amp;TRIM(G130)</f>
        <v>1000062-3PARTSHOP</v>
      </c>
      <c r="B130" s="10" t="s">
        <v>311</v>
      </c>
      <c r="C130" s="11" t="s">
        <v>312</v>
      </c>
      <c r="D130" s="11" t="e">
        <f>VLOOKUP(C130,#REF!,8,0)</f>
        <v>#REF!</v>
      </c>
      <c r="E130" s="12" t="s">
        <v>94</v>
      </c>
      <c r="F130" s="11" t="s">
        <v>313</v>
      </c>
      <c r="G130" s="11" t="s">
        <v>15</v>
      </c>
      <c r="H130" s="11" t="s">
        <v>22</v>
      </c>
      <c r="I130" s="11"/>
      <c r="J130" s="13">
        <v>4</v>
      </c>
      <c r="K130" s="14">
        <v>109844</v>
      </c>
      <c r="L130" s="14"/>
      <c r="M130" s="2">
        <v>44778</v>
      </c>
      <c r="O130" t="e">
        <f>#N/A</f>
        <v>#N/A</v>
      </c>
    </row>
    <row r="131" spans="1:15" x14ac:dyDescent="0.25">
      <c r="A131" t="str">
        <f t="shared" si="2"/>
        <v>1001040-8PARTSHOP</v>
      </c>
      <c r="B131" s="10" t="s">
        <v>314</v>
      </c>
      <c r="C131" s="11" t="s">
        <v>315</v>
      </c>
      <c r="D131" s="11" t="e">
        <f>VLOOKUP(C131,#REF!,8,0)</f>
        <v>#REF!</v>
      </c>
      <c r="E131" s="12" t="s">
        <v>94</v>
      </c>
      <c r="F131" s="11" t="s">
        <v>316</v>
      </c>
      <c r="G131" s="11" t="s">
        <v>15</v>
      </c>
      <c r="H131" s="11" t="s">
        <v>22</v>
      </c>
      <c r="I131" s="11"/>
      <c r="J131" s="13">
        <v>2</v>
      </c>
      <c r="K131" s="14">
        <v>77273</v>
      </c>
      <c r="L131" s="14"/>
      <c r="M131" s="2">
        <v>44778</v>
      </c>
      <c r="O131" t="e">
        <f>#N/A</f>
        <v>#N/A</v>
      </c>
    </row>
    <row r="132" spans="1:15" x14ac:dyDescent="0.25">
      <c r="A132" t="str">
        <f t="shared" si="2"/>
        <v>1001737-2PARTSHOP</v>
      </c>
      <c r="B132" s="10" t="s">
        <v>317</v>
      </c>
      <c r="C132" s="11" t="s">
        <v>318</v>
      </c>
      <c r="D132" s="11" t="e">
        <f>VLOOKUP(C132,#REF!,8,0)</f>
        <v>#REF!</v>
      </c>
      <c r="E132" s="12" t="s">
        <v>94</v>
      </c>
      <c r="F132" s="11" t="s">
        <v>319</v>
      </c>
      <c r="G132" s="11" t="s">
        <v>15</v>
      </c>
      <c r="H132" s="11" t="s">
        <v>22</v>
      </c>
      <c r="I132" s="11"/>
      <c r="J132" s="13">
        <v>6</v>
      </c>
      <c r="K132" s="14">
        <v>1</v>
      </c>
      <c r="L132" s="14"/>
      <c r="M132" s="2">
        <v>44778</v>
      </c>
      <c r="O132" t="e">
        <f>#N/A</f>
        <v>#N/A</v>
      </c>
    </row>
    <row r="133" spans="1:15" x14ac:dyDescent="0.25">
      <c r="A133" t="str">
        <f t="shared" si="2"/>
        <v>1000506-4PARTSHOP</v>
      </c>
      <c r="B133" s="10" t="s">
        <v>320</v>
      </c>
      <c r="C133" s="11" t="s">
        <v>321</v>
      </c>
      <c r="D133" s="11" t="e">
        <f>VLOOKUP(C133,#REF!,8,0)</f>
        <v>#REF!</v>
      </c>
      <c r="E133" s="12" t="s">
        <v>94</v>
      </c>
      <c r="F133" s="11" t="s">
        <v>322</v>
      </c>
      <c r="G133" s="11" t="s">
        <v>15</v>
      </c>
      <c r="H133" s="11" t="s">
        <v>22</v>
      </c>
      <c r="I133" s="11"/>
      <c r="J133" s="13">
        <v>4</v>
      </c>
      <c r="K133" s="14">
        <v>130000</v>
      </c>
      <c r="L133" s="14"/>
      <c r="M133" s="2">
        <v>44778</v>
      </c>
      <c r="O133" t="e">
        <f>#N/A</f>
        <v>#N/A</v>
      </c>
    </row>
    <row r="134" spans="1:15" x14ac:dyDescent="0.25">
      <c r="A134" t="str">
        <f t="shared" si="2"/>
        <v>1000851-9PARTSHOP</v>
      </c>
      <c r="B134" s="10" t="s">
        <v>323</v>
      </c>
      <c r="C134" s="11" t="s">
        <v>324</v>
      </c>
      <c r="D134" s="11" t="e">
        <f>VLOOKUP(C134,#REF!,8,0)</f>
        <v>#REF!</v>
      </c>
      <c r="E134" s="12" t="s">
        <v>19</v>
      </c>
      <c r="F134" s="11" t="s">
        <v>325</v>
      </c>
      <c r="G134" s="11" t="s">
        <v>15</v>
      </c>
      <c r="H134" s="11" t="s">
        <v>22</v>
      </c>
      <c r="I134" s="11"/>
      <c r="J134" s="13">
        <v>1</v>
      </c>
      <c r="K134" s="14">
        <v>418599</v>
      </c>
      <c r="L134" s="14"/>
      <c r="M134" s="2">
        <v>44746</v>
      </c>
      <c r="N134" t="s">
        <v>91</v>
      </c>
      <c r="O134" t="e">
        <f>#N/A</f>
        <v>#N/A</v>
      </c>
    </row>
    <row r="135" spans="1:15" x14ac:dyDescent="0.25">
      <c r="A135" t="str">
        <f t="shared" si="2"/>
        <v>1009131-9TOKO</v>
      </c>
      <c r="B135" s="10" t="e">
        <f>#N/A</f>
        <v>#N/A</v>
      </c>
      <c r="C135" s="11" t="s">
        <v>326</v>
      </c>
      <c r="D135" s="11" t="e">
        <f>VLOOKUP(C135,#REF!,8,0)</f>
        <v>#REF!</v>
      </c>
      <c r="E135" s="12" t="s">
        <v>39</v>
      </c>
      <c r="F135" s="11" t="s">
        <v>327</v>
      </c>
      <c r="G135" s="11" t="s">
        <v>44</v>
      </c>
      <c r="H135" s="11" t="s">
        <v>22</v>
      </c>
      <c r="I135" s="11"/>
      <c r="J135" s="13" t="e">
        <f>#N/A</f>
        <v>#N/A</v>
      </c>
      <c r="K135" s="14" t="e">
        <f>#N/A</f>
        <v>#N/A</v>
      </c>
      <c r="L135" s="14"/>
      <c r="M135" s="2" t="e">
        <f>VLOOKUP(A135,Sept!$H$91:$J$100,3,0)</f>
        <v>#N/A</v>
      </c>
      <c r="O135" t="e">
        <f>#N/A</f>
        <v>#N/A</v>
      </c>
    </row>
    <row r="136" spans="1:15" x14ac:dyDescent="0.25">
      <c r="A136" t="str">
        <f t="shared" si="2"/>
        <v>1000949-3AFKIR</v>
      </c>
      <c r="B136" s="10" t="s">
        <v>328</v>
      </c>
      <c r="C136" s="11" t="s">
        <v>329</v>
      </c>
      <c r="D136" s="11" t="e">
        <f>VLOOKUP(C136,#REF!,8,0)</f>
        <v>#REF!</v>
      </c>
      <c r="E136" s="12" t="s">
        <v>39</v>
      </c>
      <c r="F136" s="11" t="s">
        <v>330</v>
      </c>
      <c r="G136" s="11" t="s">
        <v>67</v>
      </c>
      <c r="H136" s="11" t="s">
        <v>22</v>
      </c>
      <c r="I136" s="11"/>
      <c r="J136" s="13" t="e">
        <f>#N/A</f>
        <v>#N/A</v>
      </c>
      <c r="K136" s="14">
        <v>0</v>
      </c>
      <c r="L136" s="14"/>
      <c r="M136" s="2" t="e">
        <f>VLOOKUP(A136,Sept!$H$91:$J$100,3,0)</f>
        <v>#N/A</v>
      </c>
      <c r="O136" t="e">
        <f>#N/A</f>
        <v>#N/A</v>
      </c>
    </row>
    <row r="137" spans="1:15" x14ac:dyDescent="0.25">
      <c r="A137" t="str">
        <f t="shared" si="2"/>
        <v>1001757-7BAHAN</v>
      </c>
      <c r="B137" s="10" t="e">
        <f>#N/A</f>
        <v>#N/A</v>
      </c>
      <c r="C137" s="11" t="s">
        <v>331</v>
      </c>
      <c r="D137" s="11" t="e">
        <f>VLOOKUP(C137,#REF!,8,0)</f>
        <v>#REF!</v>
      </c>
      <c r="E137" s="12" t="s">
        <v>39</v>
      </c>
      <c r="F137" s="11" t="s">
        <v>332</v>
      </c>
      <c r="G137" s="11" t="s">
        <v>26</v>
      </c>
      <c r="H137" s="11" t="s">
        <v>22</v>
      </c>
      <c r="I137" s="11"/>
      <c r="J137" s="13" t="e">
        <f>#N/A</f>
        <v>#N/A</v>
      </c>
      <c r="K137" s="14" t="e">
        <f>#N/A</f>
        <v>#N/A</v>
      </c>
      <c r="L137" s="14"/>
      <c r="M137" s="2" t="e">
        <f>VLOOKUP(A137,Sept!$H$91:$J$100,3,0)</f>
        <v>#N/A</v>
      </c>
      <c r="O137" t="e">
        <f>#N/A</f>
        <v>#N/A</v>
      </c>
    </row>
    <row r="138" spans="1:15" x14ac:dyDescent="0.25">
      <c r="A138" t="str">
        <f t="shared" si="2"/>
        <v>1000710-5PARTSHOP</v>
      </c>
      <c r="B138" s="10" t="s">
        <v>333</v>
      </c>
      <c r="C138" s="11" t="s">
        <v>334</v>
      </c>
      <c r="D138" s="11" t="e">
        <f>VLOOKUP(C138,#REF!,8,0)</f>
        <v>#REF!</v>
      </c>
      <c r="E138" s="12" t="s">
        <v>335</v>
      </c>
      <c r="F138" s="11" t="s">
        <v>336</v>
      </c>
      <c r="G138" s="11" t="s">
        <v>15</v>
      </c>
      <c r="H138" s="11" t="s">
        <v>22</v>
      </c>
      <c r="I138" s="11"/>
      <c r="J138" s="13">
        <v>2</v>
      </c>
      <c r="K138" s="14">
        <v>450000</v>
      </c>
      <c r="L138" s="14">
        <v>2</v>
      </c>
      <c r="M138" s="2">
        <v>44744</v>
      </c>
      <c r="O138" t="e">
        <f>#N/A</f>
        <v>#N/A</v>
      </c>
    </row>
    <row r="139" spans="1:15" x14ac:dyDescent="0.25">
      <c r="A139" t="str">
        <f t="shared" si="2"/>
        <v>1000775-1PARTSHOP</v>
      </c>
      <c r="B139" s="10" t="s">
        <v>337</v>
      </c>
      <c r="C139" s="11" t="s">
        <v>338</v>
      </c>
      <c r="D139" s="11" t="e">
        <f>VLOOKUP(C139,#REF!,8,0)</f>
        <v>#REF!</v>
      </c>
      <c r="E139" s="12" t="s">
        <v>73</v>
      </c>
      <c r="F139" s="11" t="s">
        <v>339</v>
      </c>
      <c r="G139" s="11" t="s">
        <v>15</v>
      </c>
      <c r="H139" s="11" t="s">
        <v>22</v>
      </c>
      <c r="I139" s="11"/>
      <c r="J139" s="13">
        <v>7</v>
      </c>
      <c r="K139" s="14">
        <v>7281</v>
      </c>
      <c r="L139" s="14"/>
      <c r="M139" s="2" t="e">
        <f ca="1">_xlfn.IFNA(VLOOKUP(A139,Sept!$H$128:$J$137,3,0),"-")</f>
        <v>#NAME?</v>
      </c>
      <c r="O139" t="e">
        <f>#N/A</f>
        <v>#N/A</v>
      </c>
    </row>
    <row r="140" spans="1:15" x14ac:dyDescent="0.25">
      <c r="A140" t="str">
        <f t="shared" si="2"/>
        <v>1011035-6IGP</v>
      </c>
      <c r="B140" s="10" t="e">
        <f>#N/A</f>
        <v>#N/A</v>
      </c>
      <c r="C140" s="11" t="s">
        <v>340</v>
      </c>
      <c r="D140" s="11" t="e">
        <f>VLOOKUP(C140,#REF!,8,0)</f>
        <v>#REF!</v>
      </c>
      <c r="E140" s="12" t="e">
        <f>#N/A</f>
        <v>#N/A</v>
      </c>
      <c r="F140" s="11" t="s">
        <v>341</v>
      </c>
      <c r="G140" s="11" t="s">
        <v>342</v>
      </c>
      <c r="H140" s="11" t="s">
        <v>22</v>
      </c>
      <c r="I140" s="11"/>
      <c r="J140" s="13" t="e">
        <f>#N/A</f>
        <v>#N/A</v>
      </c>
      <c r="K140" s="14" t="e">
        <f>#N/A</f>
        <v>#N/A</v>
      </c>
      <c r="L140" s="14"/>
      <c r="M140" s="2" t="e">
        <f>VLOOKUP(A140,Sept!$H$91:$J$100,3,0)</f>
        <v>#N/A</v>
      </c>
      <c r="O140" t="e">
        <f>#N/A</f>
        <v>#N/A</v>
      </c>
    </row>
    <row r="141" spans="1:15" x14ac:dyDescent="0.25">
      <c r="A141" t="str">
        <f t="shared" si="2"/>
        <v>1002770-1PARTSHOP</v>
      </c>
      <c r="B141" s="10" t="s">
        <v>343</v>
      </c>
      <c r="C141" s="11" t="s">
        <v>344</v>
      </c>
      <c r="D141" s="11" t="e">
        <f>VLOOKUP(C141,#REF!,8,0)</f>
        <v>#REF!</v>
      </c>
      <c r="E141" s="12" t="s">
        <v>19</v>
      </c>
      <c r="F141" s="11" t="s">
        <v>345</v>
      </c>
      <c r="G141" s="11" t="s">
        <v>15</v>
      </c>
      <c r="H141" s="11" t="s">
        <v>22</v>
      </c>
      <c r="I141" s="11"/>
      <c r="J141" s="13">
        <v>4</v>
      </c>
      <c r="K141" s="14">
        <v>449091</v>
      </c>
      <c r="L141" s="14">
        <v>4</v>
      </c>
      <c r="M141" s="2">
        <v>44744</v>
      </c>
      <c r="O141" t="e">
        <f>#N/A</f>
        <v>#N/A</v>
      </c>
    </row>
    <row r="142" spans="1:15" x14ac:dyDescent="0.25">
      <c r="A142" t="str">
        <f t="shared" si="2"/>
        <v>1010901-3BEKAS</v>
      </c>
      <c r="B142" s="10" t="s">
        <v>346</v>
      </c>
      <c r="C142" s="11" t="s">
        <v>347</v>
      </c>
      <c r="D142" s="11" t="e">
        <f>VLOOKUP(C142,#REF!,8,0)</f>
        <v>#REF!</v>
      </c>
      <c r="E142" s="12" t="s">
        <v>39</v>
      </c>
      <c r="F142" s="11" t="s">
        <v>348</v>
      </c>
      <c r="G142" s="11" t="s">
        <v>52</v>
      </c>
      <c r="H142" s="11" t="s">
        <v>22</v>
      </c>
      <c r="I142" s="11"/>
      <c r="J142" s="13" t="e">
        <f>#N/A</f>
        <v>#N/A</v>
      </c>
      <c r="K142" s="14" t="e">
        <f>#N/A</f>
        <v>#N/A</v>
      </c>
      <c r="L142" s="14"/>
      <c r="M142" s="2" t="e">
        <f>VLOOKUP(A142,Sept!$H$91:$J$100,3,0)</f>
        <v>#N/A</v>
      </c>
      <c r="O142" t="e">
        <f>#N/A</f>
        <v>#N/A</v>
      </c>
    </row>
    <row r="143" spans="1:15" x14ac:dyDescent="0.25">
      <c r="A143" t="str">
        <f t="shared" si="2"/>
        <v>1001663-5PARTSHOP</v>
      </c>
      <c r="B143" s="10" t="s">
        <v>349</v>
      </c>
      <c r="C143" s="11" t="s">
        <v>350</v>
      </c>
      <c r="D143" s="11" t="e">
        <f>VLOOKUP(C143,#REF!,8,0)</f>
        <v>#REF!</v>
      </c>
      <c r="E143" s="12" t="s">
        <v>73</v>
      </c>
      <c r="F143" s="11" t="s">
        <v>351</v>
      </c>
      <c r="G143" s="11" t="s">
        <v>15</v>
      </c>
      <c r="H143" s="11" t="s">
        <v>22</v>
      </c>
      <c r="I143" s="11"/>
      <c r="J143" s="13">
        <v>17</v>
      </c>
      <c r="K143" s="14">
        <v>1810</v>
      </c>
      <c r="L143" s="14"/>
      <c r="M143" s="2" t="e">
        <f ca="1">_xlfn.IFNA(VLOOKUP(A143,Sept!$H$128:$J$137,3,0),"-")</f>
        <v>#NAME?</v>
      </c>
      <c r="O143" t="e">
        <f>#N/A</f>
        <v>#N/A</v>
      </c>
    </row>
    <row r="144" spans="1:15" x14ac:dyDescent="0.25">
      <c r="A144" t="str">
        <f t="shared" si="2"/>
        <v>1001661-9PARTSHOP</v>
      </c>
      <c r="B144" s="10" t="s">
        <v>352</v>
      </c>
      <c r="C144" s="11" t="s">
        <v>353</v>
      </c>
      <c r="D144" s="11" t="e">
        <f>VLOOKUP(C144,#REF!,8,0)</f>
        <v>#REF!</v>
      </c>
      <c r="E144" s="12" t="s">
        <v>73</v>
      </c>
      <c r="F144" s="11" t="s">
        <v>354</v>
      </c>
      <c r="G144" s="11" t="s">
        <v>15</v>
      </c>
      <c r="H144" s="11" t="s">
        <v>22</v>
      </c>
      <c r="I144" s="11"/>
      <c r="J144" s="13">
        <v>20</v>
      </c>
      <c r="K144" s="14">
        <v>1000</v>
      </c>
      <c r="L144" s="14"/>
      <c r="M144" s="2" t="e">
        <f ca="1">_xlfn.IFNA(VLOOKUP(A144,Sept!$H$128:$J$137,3,0),"-")</f>
        <v>#NAME?</v>
      </c>
      <c r="O144" t="e">
        <f>#N/A</f>
        <v>#N/A</v>
      </c>
    </row>
    <row r="145" spans="1:15" x14ac:dyDescent="0.25">
      <c r="A145" t="str">
        <f t="shared" si="2"/>
        <v>1002803-1PARTSHOP</v>
      </c>
      <c r="B145" s="10" t="s">
        <v>355</v>
      </c>
      <c r="C145" s="11" t="s">
        <v>356</v>
      </c>
      <c r="D145" s="11" t="e">
        <f>VLOOKUP(C145,#REF!,8,0)</f>
        <v>#REF!</v>
      </c>
      <c r="E145" s="12" t="s">
        <v>73</v>
      </c>
      <c r="F145" s="11" t="s">
        <v>357</v>
      </c>
      <c r="G145" s="11" t="s">
        <v>15</v>
      </c>
      <c r="H145" s="11" t="s">
        <v>22</v>
      </c>
      <c r="I145" s="11"/>
      <c r="J145" s="13">
        <v>39</v>
      </c>
      <c r="K145" s="14">
        <v>3323</v>
      </c>
      <c r="L145" s="14"/>
      <c r="M145" s="2" t="e">
        <f ca="1">_xlfn.IFNA(VLOOKUP(A145,Sept!$H$128:$J$137,3,0),"-")</f>
        <v>#NAME?</v>
      </c>
      <c r="O145" t="e">
        <f>#N/A</f>
        <v>#N/A</v>
      </c>
    </row>
    <row r="146" spans="1:15" x14ac:dyDescent="0.25">
      <c r="A146" t="str">
        <f t="shared" si="2"/>
        <v>1001664-3PARTSHOP</v>
      </c>
      <c r="B146" s="10" t="s">
        <v>358</v>
      </c>
      <c r="C146" s="11" t="s">
        <v>359</v>
      </c>
      <c r="D146" s="11" t="e">
        <f>VLOOKUP(C146,#REF!,8,0)</f>
        <v>#REF!</v>
      </c>
      <c r="E146" s="12" t="s">
        <v>73</v>
      </c>
      <c r="F146" s="11" t="s">
        <v>360</v>
      </c>
      <c r="G146" s="11" t="s">
        <v>15</v>
      </c>
      <c r="H146" s="11" t="s">
        <v>22</v>
      </c>
      <c r="I146" s="11"/>
      <c r="J146" s="13">
        <v>43</v>
      </c>
      <c r="K146" s="14">
        <v>2809</v>
      </c>
      <c r="L146" s="14"/>
      <c r="M146" s="2" t="e">
        <f ca="1">_xlfn.IFNA(VLOOKUP(A146,Sept!$H$128:$J$137,3,0),"-")</f>
        <v>#NAME?</v>
      </c>
      <c r="O146" t="e">
        <f>#N/A</f>
        <v>#N/A</v>
      </c>
    </row>
    <row r="147" spans="1:15" x14ac:dyDescent="0.25">
      <c r="A147" t="str">
        <f t="shared" si="2"/>
        <v>1000018-6PARTSHOP</v>
      </c>
      <c r="B147" s="10" t="s">
        <v>361</v>
      </c>
      <c r="C147" s="11" t="s">
        <v>362</v>
      </c>
      <c r="D147" s="11" t="e">
        <f>VLOOKUP(C147,#REF!,8,0)</f>
        <v>#REF!</v>
      </c>
      <c r="E147" s="12" t="s">
        <v>73</v>
      </c>
      <c r="F147" s="11" t="s">
        <v>363</v>
      </c>
      <c r="G147" s="11" t="s">
        <v>15</v>
      </c>
      <c r="H147" s="11" t="s">
        <v>22</v>
      </c>
      <c r="I147" s="11"/>
      <c r="J147" s="13">
        <v>28</v>
      </c>
      <c r="K147" s="14">
        <v>3355</v>
      </c>
      <c r="L147" s="14"/>
      <c r="M147" s="2" t="e">
        <f ca="1">_xlfn.IFNA(VLOOKUP(A147,Sept!$H$128:$J$137,3,0),"-")</f>
        <v>#NAME?</v>
      </c>
      <c r="O147" t="e">
        <f>#N/A</f>
        <v>#N/A</v>
      </c>
    </row>
    <row r="148" spans="1:15" x14ac:dyDescent="0.25">
      <c r="A148" t="str">
        <f t="shared" si="2"/>
        <v>1001668-6PARTSHOP</v>
      </c>
      <c r="B148" s="10" t="s">
        <v>364</v>
      </c>
      <c r="C148" s="11" t="s">
        <v>365</v>
      </c>
      <c r="D148" s="11" t="e">
        <f>VLOOKUP(C148,#REF!,8,0)</f>
        <v>#REF!</v>
      </c>
      <c r="E148" s="12" t="s">
        <v>73</v>
      </c>
      <c r="F148" s="11" t="s">
        <v>366</v>
      </c>
      <c r="G148" s="11" t="s">
        <v>15</v>
      </c>
      <c r="H148" s="11" t="s">
        <v>22</v>
      </c>
      <c r="I148" s="11"/>
      <c r="J148" s="13">
        <v>30</v>
      </c>
      <c r="K148" s="14">
        <v>3214</v>
      </c>
      <c r="L148" s="14"/>
      <c r="M148" s="2" t="e">
        <f ca="1">_xlfn.IFNA(VLOOKUP(A148,Sept!$H$128:$J$137,3,0),"-")</f>
        <v>#NAME?</v>
      </c>
      <c r="O148" t="e">
        <f>#N/A</f>
        <v>#N/A</v>
      </c>
    </row>
    <row r="149" spans="1:15" s="15" customFormat="1" x14ac:dyDescent="0.25">
      <c r="A149" s="15" t="str">
        <f t="shared" si="2"/>
        <v>1001667-8PARTSHOP</v>
      </c>
      <c r="B149" s="16" t="s">
        <v>367</v>
      </c>
      <c r="C149" s="17" t="s">
        <v>368</v>
      </c>
      <c r="D149" s="11" t="e">
        <f>VLOOKUP(C149,#REF!,8,0)</f>
        <v>#REF!</v>
      </c>
      <c r="E149" s="18" t="s">
        <v>73</v>
      </c>
      <c r="F149" s="17" t="s">
        <v>369</v>
      </c>
      <c r="G149" s="17" t="s">
        <v>15</v>
      </c>
      <c r="H149" s="17" t="s">
        <v>22</v>
      </c>
      <c r="I149" s="17"/>
      <c r="J149" s="13">
        <v>6</v>
      </c>
      <c r="K149" s="19">
        <v>33784</v>
      </c>
      <c r="L149" s="19"/>
      <c r="M149" s="2" t="e">
        <f ca="1">_xlfn.IFNA(VLOOKUP(A149,Sept!$H$128:$J$137,3,0),"-")</f>
        <v>#NAME?</v>
      </c>
      <c r="O149" s="15" t="s">
        <v>51</v>
      </c>
    </row>
    <row r="150" spans="1:15" x14ac:dyDescent="0.25">
      <c r="A150" t="str">
        <f t="shared" si="2"/>
        <v>1001669-4PARTSHOP</v>
      </c>
      <c r="B150" s="10" t="s">
        <v>370</v>
      </c>
      <c r="C150" s="11" t="s">
        <v>371</v>
      </c>
      <c r="D150" s="11" t="e">
        <f>VLOOKUP(C150,#REF!,8,0)</f>
        <v>#REF!</v>
      </c>
      <c r="E150" s="12" t="s">
        <v>73</v>
      </c>
      <c r="F150" s="11" t="s">
        <v>372</v>
      </c>
      <c r="G150" s="11" t="s">
        <v>15</v>
      </c>
      <c r="H150" s="11" t="s">
        <v>22</v>
      </c>
      <c r="I150" s="11"/>
      <c r="J150" s="13">
        <v>10</v>
      </c>
      <c r="K150" s="14">
        <v>27339</v>
      </c>
      <c r="L150" s="14"/>
      <c r="M150" s="2" t="e">
        <f ca="1">_xlfn.IFNA(VLOOKUP(A150,Sept!$H$128:$J$137,3,0),"-")</f>
        <v>#NAME?</v>
      </c>
      <c r="O150" t="e">
        <f>#N/A</f>
        <v>#N/A</v>
      </c>
    </row>
    <row r="151" spans="1:15" x14ac:dyDescent="0.25">
      <c r="A151" t="str">
        <f t="shared" si="2"/>
        <v>1001665-1PARTSHOP</v>
      </c>
      <c r="B151" s="10" t="s">
        <v>373</v>
      </c>
      <c r="C151" s="11" t="s">
        <v>374</v>
      </c>
      <c r="D151" s="11" t="e">
        <f>VLOOKUP(C151,#REF!,8,0)</f>
        <v>#REF!</v>
      </c>
      <c r="E151" s="12" t="s">
        <v>73</v>
      </c>
      <c r="F151" s="11" t="s">
        <v>375</v>
      </c>
      <c r="G151" s="11" t="s">
        <v>15</v>
      </c>
      <c r="H151" s="11" t="s">
        <v>22</v>
      </c>
      <c r="I151" s="11"/>
      <c r="J151" s="13">
        <v>4</v>
      </c>
      <c r="K151" s="14">
        <v>35953</v>
      </c>
      <c r="L151" s="14"/>
      <c r="M151" s="2" t="e">
        <f ca="1">_xlfn.IFNA(VLOOKUP(A151,Sept!$H$128:$J$137,3,0),"-")</f>
        <v>#NAME?</v>
      </c>
      <c r="O151" t="e">
        <f>#N/A</f>
        <v>#N/A</v>
      </c>
    </row>
    <row r="152" spans="1:15" x14ac:dyDescent="0.25">
      <c r="A152" t="str">
        <f t="shared" si="2"/>
        <v>1000427-0HSLREPAIR</v>
      </c>
      <c r="B152" s="10" t="s">
        <v>376</v>
      </c>
      <c r="C152" s="11" t="s">
        <v>377</v>
      </c>
      <c r="D152" s="11" t="e">
        <f>VLOOKUP(C152,#REF!,8,0)</f>
        <v>#REF!</v>
      </c>
      <c r="E152" s="12" t="s">
        <v>263</v>
      </c>
      <c r="F152" s="11" t="s">
        <v>378</v>
      </c>
      <c r="G152" s="11" t="s">
        <v>21</v>
      </c>
      <c r="H152" s="11" t="s">
        <v>22</v>
      </c>
      <c r="I152" s="11"/>
      <c r="J152" s="13">
        <v>3</v>
      </c>
      <c r="K152" s="14">
        <v>0</v>
      </c>
      <c r="L152" s="14"/>
      <c r="M152" s="2" t="e">
        <f ca="1">_xlfn.IFNA(VLOOKUP(A152,Sept!$H$128:$J$137,3,0),"-")</f>
        <v>#NAME?</v>
      </c>
      <c r="O152" t="e">
        <f>#N/A</f>
        <v>#N/A</v>
      </c>
    </row>
    <row r="153" spans="1:15" x14ac:dyDescent="0.25">
      <c r="A153" t="str">
        <f t="shared" si="2"/>
        <v>1000435-1BUATAN</v>
      </c>
      <c r="B153" s="10" t="s">
        <v>379</v>
      </c>
      <c r="C153" s="11" t="s">
        <v>380</v>
      </c>
      <c r="D153" s="11" t="e">
        <f>VLOOKUP(C153,#REF!,8,0)</f>
        <v>#REF!</v>
      </c>
      <c r="E153" s="12" t="s">
        <v>263</v>
      </c>
      <c r="F153" s="11" t="s">
        <v>381</v>
      </c>
      <c r="G153" s="11" t="s">
        <v>50</v>
      </c>
      <c r="H153" s="11" t="s">
        <v>22</v>
      </c>
      <c r="I153" s="11"/>
      <c r="J153" s="13">
        <v>10</v>
      </c>
      <c r="K153" s="14">
        <v>75000</v>
      </c>
      <c r="L153" s="14"/>
      <c r="M153" s="2">
        <v>44778</v>
      </c>
      <c r="O153" t="e">
        <f>#N/A</f>
        <v>#N/A</v>
      </c>
    </row>
    <row r="154" spans="1:15" x14ac:dyDescent="0.25">
      <c r="A154" t="str">
        <f t="shared" si="2"/>
        <v>1001393-8PARTSHOP</v>
      </c>
      <c r="B154" s="10" t="s">
        <v>382</v>
      </c>
      <c r="C154" s="11" t="s">
        <v>383</v>
      </c>
      <c r="D154" s="11" t="e">
        <f>VLOOKUP(C154,#REF!,8,0)</f>
        <v>#REF!</v>
      </c>
      <c r="E154" s="12" t="s">
        <v>39</v>
      </c>
      <c r="F154" s="11" t="s">
        <v>384</v>
      </c>
      <c r="G154" s="11" t="s">
        <v>15</v>
      </c>
      <c r="H154" s="11" t="s">
        <v>22</v>
      </c>
      <c r="I154" s="11"/>
      <c r="J154" s="13">
        <v>2</v>
      </c>
      <c r="K154" s="14" t="e">
        <f>#N/A</f>
        <v>#N/A</v>
      </c>
      <c r="L154" s="14"/>
      <c r="M154" s="2" t="e">
        <f ca="1">_xlfn.IFNA(VLOOKUP(A154,Sept!$H$128:$J$137,3,0),"-")</f>
        <v>#NAME?</v>
      </c>
      <c r="O154" t="e">
        <f>#N/A</f>
        <v>#N/A</v>
      </c>
    </row>
    <row r="155" spans="1:15" x14ac:dyDescent="0.25">
      <c r="A155" t="str">
        <f t="shared" si="2"/>
        <v>1001053-1BUATAN</v>
      </c>
      <c r="B155" s="10" t="s">
        <v>385</v>
      </c>
      <c r="C155" s="11" t="s">
        <v>386</v>
      </c>
      <c r="D155" s="11" t="e">
        <f>VLOOKUP(C155,#REF!,8,0)</f>
        <v>#REF!</v>
      </c>
      <c r="E155" s="12" t="s">
        <v>263</v>
      </c>
      <c r="F155" s="11" t="s">
        <v>387</v>
      </c>
      <c r="G155" s="11" t="s">
        <v>50</v>
      </c>
      <c r="H155" s="11" t="s">
        <v>22</v>
      </c>
      <c r="I155" s="11"/>
      <c r="J155" s="13">
        <v>6</v>
      </c>
      <c r="K155" s="14">
        <v>90000</v>
      </c>
      <c r="L155" s="14"/>
      <c r="M155" s="2">
        <v>44757</v>
      </c>
      <c r="O155" t="e">
        <f>#N/A</f>
        <v>#N/A</v>
      </c>
    </row>
    <row r="156" spans="1:15" x14ac:dyDescent="0.25">
      <c r="A156" t="str">
        <f t="shared" si="2"/>
        <v>1000277-4PARTSHOP</v>
      </c>
      <c r="B156" s="10" t="s">
        <v>388</v>
      </c>
      <c r="C156" s="11" t="s">
        <v>389</v>
      </c>
      <c r="D156" s="11" t="e">
        <f>VLOOKUP(C156,#REF!,8,0)</f>
        <v>#REF!</v>
      </c>
      <c r="E156" s="12" t="s">
        <v>335</v>
      </c>
      <c r="F156" s="11" t="s">
        <v>390</v>
      </c>
      <c r="G156" s="11" t="s">
        <v>15</v>
      </c>
      <c r="H156" s="11" t="s">
        <v>22</v>
      </c>
      <c r="I156" s="11"/>
      <c r="J156" s="13">
        <v>4</v>
      </c>
      <c r="K156" s="14">
        <v>15000</v>
      </c>
      <c r="L156" s="14"/>
      <c r="M156" s="2">
        <v>44757</v>
      </c>
      <c r="O156" t="e">
        <f>#N/A</f>
        <v>#N/A</v>
      </c>
    </row>
    <row r="157" spans="1:15" x14ac:dyDescent="0.25">
      <c r="A157" t="str">
        <f t="shared" si="2"/>
        <v>1001054-8PARTSHOP</v>
      </c>
      <c r="B157" s="10" t="s">
        <v>391</v>
      </c>
      <c r="C157" s="11" t="s">
        <v>392</v>
      </c>
      <c r="D157" s="11" t="e">
        <f>VLOOKUP(C157,#REF!,8,0)</f>
        <v>#REF!</v>
      </c>
      <c r="E157" s="12" t="s">
        <v>263</v>
      </c>
      <c r="F157" s="11" t="s">
        <v>393</v>
      </c>
      <c r="G157" s="11" t="s">
        <v>15</v>
      </c>
      <c r="H157" s="11" t="s">
        <v>22</v>
      </c>
      <c r="I157" s="11"/>
      <c r="J157" s="13">
        <v>5</v>
      </c>
      <c r="K157" s="14">
        <v>23961</v>
      </c>
      <c r="L157" s="14"/>
      <c r="M157" s="2">
        <v>44757</v>
      </c>
      <c r="O157" t="e">
        <f>#N/A</f>
        <v>#N/A</v>
      </c>
    </row>
    <row r="158" spans="1:15" x14ac:dyDescent="0.25">
      <c r="A158" t="str">
        <f t="shared" si="2"/>
        <v>1000071-2BUATAN</v>
      </c>
      <c r="B158" s="10" t="s">
        <v>394</v>
      </c>
      <c r="C158" s="11" t="s">
        <v>395</v>
      </c>
      <c r="D158" s="11" t="e">
        <f>VLOOKUP(C158,#REF!,8,0)</f>
        <v>#REF!</v>
      </c>
      <c r="E158" s="12" t="s">
        <v>94</v>
      </c>
      <c r="F158" s="11" t="s">
        <v>396</v>
      </c>
      <c r="G158" s="11" t="s">
        <v>50</v>
      </c>
      <c r="H158" s="11" t="s">
        <v>22</v>
      </c>
      <c r="I158" s="11"/>
      <c r="J158" s="13">
        <v>5</v>
      </c>
      <c r="K158" s="14">
        <v>77000</v>
      </c>
      <c r="L158" s="14"/>
      <c r="M158" s="2">
        <v>44757</v>
      </c>
      <c r="O158" t="e">
        <f>#N/A</f>
        <v>#N/A</v>
      </c>
    </row>
    <row r="159" spans="1:15" x14ac:dyDescent="0.25">
      <c r="A159" t="str">
        <f t="shared" si="2"/>
        <v>1000070-4BUATAN</v>
      </c>
      <c r="B159" s="10" t="s">
        <v>397</v>
      </c>
      <c r="C159" s="11" t="s">
        <v>398</v>
      </c>
      <c r="D159" s="11" t="e">
        <f>VLOOKUP(C159,#REF!,8,0)</f>
        <v>#REF!</v>
      </c>
      <c r="E159" s="12" t="s">
        <v>94</v>
      </c>
      <c r="F159" s="11" t="s">
        <v>399</v>
      </c>
      <c r="G159" s="11" t="s">
        <v>50</v>
      </c>
      <c r="H159" s="11" t="s">
        <v>22</v>
      </c>
      <c r="I159" s="11"/>
      <c r="J159" s="13">
        <v>4</v>
      </c>
      <c r="K159" s="14">
        <v>55500</v>
      </c>
      <c r="L159" s="14"/>
      <c r="M159" s="2">
        <v>44757</v>
      </c>
      <c r="O159" t="e">
        <f>#N/A</f>
        <v>#N/A</v>
      </c>
    </row>
    <row r="160" spans="1:15" x14ac:dyDescent="0.25">
      <c r="A160" t="str">
        <f t="shared" si="2"/>
        <v>1001057-2BUATAN</v>
      </c>
      <c r="B160" s="10" t="s">
        <v>400</v>
      </c>
      <c r="C160" s="11" t="s">
        <v>401</v>
      </c>
      <c r="D160" s="11" t="e">
        <f>VLOOKUP(C160,#REF!,8,0)</f>
        <v>#REF!</v>
      </c>
      <c r="E160" s="12" t="s">
        <v>263</v>
      </c>
      <c r="F160" s="11" t="s">
        <v>402</v>
      </c>
      <c r="G160" s="11" t="s">
        <v>50</v>
      </c>
      <c r="H160" s="11" t="s">
        <v>22</v>
      </c>
      <c r="I160" s="11"/>
      <c r="J160" s="13">
        <v>3</v>
      </c>
      <c r="K160" s="14">
        <v>90000</v>
      </c>
      <c r="L160" s="14"/>
      <c r="M160" s="2">
        <v>44757</v>
      </c>
      <c r="O160" t="e">
        <f>#N/A</f>
        <v>#N/A</v>
      </c>
    </row>
    <row r="161" spans="1:15" x14ac:dyDescent="0.25">
      <c r="A161" t="str">
        <f t="shared" si="2"/>
        <v>1001057-2HSLREPAIR</v>
      </c>
      <c r="B161" s="10" t="s">
        <v>400</v>
      </c>
      <c r="C161" s="11" t="s">
        <v>401</v>
      </c>
      <c r="D161" s="11" t="e">
        <f>VLOOKUP(C161,#REF!,8,0)</f>
        <v>#REF!</v>
      </c>
      <c r="E161" s="12" t="s">
        <v>263</v>
      </c>
      <c r="F161" s="11" t="s">
        <v>402</v>
      </c>
      <c r="G161" s="11" t="s">
        <v>21</v>
      </c>
      <c r="H161" s="11" t="s">
        <v>22</v>
      </c>
      <c r="I161" s="11"/>
      <c r="J161" s="13">
        <v>1</v>
      </c>
      <c r="K161" s="14">
        <v>76500</v>
      </c>
      <c r="L161" s="14"/>
      <c r="M161" s="2">
        <v>44757</v>
      </c>
      <c r="O161" t="e">
        <f>#N/A</f>
        <v>#N/A</v>
      </c>
    </row>
    <row r="162" spans="1:15" x14ac:dyDescent="0.25">
      <c r="A162" t="str">
        <f t="shared" si="2"/>
        <v>1001055-6BUATAN</v>
      </c>
      <c r="B162" s="10" t="s">
        <v>403</v>
      </c>
      <c r="C162" s="11" t="s">
        <v>404</v>
      </c>
      <c r="D162" s="11" t="e">
        <f>VLOOKUP(C162,#REF!,8,0)</f>
        <v>#REF!</v>
      </c>
      <c r="E162" s="12" t="s">
        <v>263</v>
      </c>
      <c r="F162" s="11" t="s">
        <v>405</v>
      </c>
      <c r="G162" s="11" t="s">
        <v>50</v>
      </c>
      <c r="H162" s="11" t="s">
        <v>22</v>
      </c>
      <c r="I162" s="11"/>
      <c r="J162" s="13">
        <v>6</v>
      </c>
      <c r="K162" s="14">
        <v>90000</v>
      </c>
      <c r="L162" s="14"/>
      <c r="M162" s="2">
        <v>44778</v>
      </c>
      <c r="O162" t="e">
        <f>#N/A</f>
        <v>#N/A</v>
      </c>
    </row>
    <row r="163" spans="1:15" x14ac:dyDescent="0.25">
      <c r="A163" t="str">
        <f t="shared" si="2"/>
        <v>1010894-7BUATAN</v>
      </c>
      <c r="B163" s="10" t="s">
        <v>406</v>
      </c>
      <c r="C163" s="11" t="s">
        <v>407</v>
      </c>
      <c r="D163" s="11" t="e">
        <f>VLOOKUP(C163,#REF!,8,0)</f>
        <v>#REF!</v>
      </c>
      <c r="E163" s="12" t="s">
        <v>263</v>
      </c>
      <c r="F163" s="11" t="s">
        <v>408</v>
      </c>
      <c r="G163" s="11" t="s">
        <v>50</v>
      </c>
      <c r="H163" s="11" t="s">
        <v>22</v>
      </c>
      <c r="I163" s="11"/>
      <c r="J163" s="13">
        <v>4</v>
      </c>
      <c r="K163" s="14">
        <v>45000</v>
      </c>
      <c r="L163" s="14"/>
      <c r="M163" s="2">
        <v>44778</v>
      </c>
      <c r="O163" t="e">
        <f>#N/A</f>
        <v>#N/A</v>
      </c>
    </row>
    <row r="164" spans="1:15" x14ac:dyDescent="0.25">
      <c r="A164" t="str">
        <f t="shared" si="2"/>
        <v>1003268-1TOKO</v>
      </c>
      <c r="B164" s="10" t="s">
        <v>409</v>
      </c>
      <c r="C164" s="11" t="s">
        <v>410</v>
      </c>
      <c r="D164" s="11" t="e">
        <f>VLOOKUP(C164,#REF!,8,0)</f>
        <v>#REF!</v>
      </c>
      <c r="E164" s="12" t="s">
        <v>411</v>
      </c>
      <c r="F164" s="11" t="s">
        <v>412</v>
      </c>
      <c r="G164" s="11" t="s">
        <v>44</v>
      </c>
      <c r="H164" s="11" t="s">
        <v>22</v>
      </c>
      <c r="I164" s="11"/>
      <c r="J164" s="13">
        <v>1</v>
      </c>
      <c r="K164" s="14">
        <v>55000</v>
      </c>
      <c r="L164" s="14"/>
      <c r="M164" s="2" t="e">
        <f ca="1">_xlfn.IFNA(VLOOKUP(A164,Sept!$H$128:$J$137,3,0),"-")</f>
        <v>#NAME?</v>
      </c>
      <c r="O164" t="e">
        <f>#N/A</f>
        <v>#N/A</v>
      </c>
    </row>
    <row r="165" spans="1:15" x14ac:dyDescent="0.25">
      <c r="A165" t="str">
        <f t="shared" si="2"/>
        <v>1003271-1TOKO</v>
      </c>
      <c r="B165" s="10" t="s">
        <v>413</v>
      </c>
      <c r="C165" s="11" t="s">
        <v>414</v>
      </c>
      <c r="D165" s="11" t="e">
        <f>VLOOKUP(C165,#REF!,8,0)</f>
        <v>#REF!</v>
      </c>
      <c r="E165" s="12" t="s">
        <v>411</v>
      </c>
      <c r="F165" s="11" t="s">
        <v>415</v>
      </c>
      <c r="G165" s="11" t="s">
        <v>44</v>
      </c>
      <c r="H165" s="11" t="s">
        <v>22</v>
      </c>
      <c r="I165" s="11"/>
      <c r="J165" s="13">
        <v>1</v>
      </c>
      <c r="K165" s="14">
        <v>55000</v>
      </c>
      <c r="L165" s="14"/>
      <c r="M165" s="2" t="e">
        <f ca="1">_xlfn.IFNA(VLOOKUP(A165,Sept!$H$128:$J$137,3,0),"-")</f>
        <v>#NAME?</v>
      </c>
      <c r="O165" t="e">
        <f>#N/A</f>
        <v>#N/A</v>
      </c>
    </row>
    <row r="166" spans="1:15" x14ac:dyDescent="0.25">
      <c r="A166" t="str">
        <f t="shared" si="2"/>
        <v>1011647-8PARTSHOP</v>
      </c>
      <c r="B166" s="10" t="s">
        <v>416</v>
      </c>
      <c r="C166" s="11" t="s">
        <v>417</v>
      </c>
      <c r="D166" s="11" t="e">
        <f>VLOOKUP(C166,#REF!,8,0)</f>
        <v>#REF!</v>
      </c>
      <c r="E166" s="12" t="e">
        <f>#N/A</f>
        <v>#N/A</v>
      </c>
      <c r="F166" s="11" t="s">
        <v>418</v>
      </c>
      <c r="G166" s="11" t="s">
        <v>15</v>
      </c>
      <c r="H166" s="11" t="s">
        <v>419</v>
      </c>
      <c r="I166" s="11"/>
      <c r="J166" s="13" t="e">
        <f>#N/A</f>
        <v>#N/A</v>
      </c>
      <c r="K166" s="14" t="e">
        <f>#N/A</f>
        <v>#N/A</v>
      </c>
      <c r="L166" s="14"/>
      <c r="M166" s="106" t="e">
        <f>VLOOKUP(A166,Sept!$H$91:$J$100,3,0)</f>
        <v>#N/A</v>
      </c>
      <c r="O166" t="e">
        <f>#N/A</f>
        <v>#N/A</v>
      </c>
    </row>
    <row r="167" spans="1:15" x14ac:dyDescent="0.25">
      <c r="A167" t="str">
        <f t="shared" si="2"/>
        <v>1011647-8PARTSHOP</v>
      </c>
      <c r="B167" s="10" t="s">
        <v>416</v>
      </c>
      <c r="C167" s="11" t="s">
        <v>417</v>
      </c>
      <c r="D167" s="11" t="e">
        <f>VLOOKUP(C167,#REF!,8,0)</f>
        <v>#REF!</v>
      </c>
      <c r="E167" s="12" t="e">
        <f>#N/A</f>
        <v>#N/A</v>
      </c>
      <c r="F167" s="11" t="s">
        <v>418</v>
      </c>
      <c r="G167" s="11" t="s">
        <v>15</v>
      </c>
      <c r="H167" s="11" t="s">
        <v>420</v>
      </c>
      <c r="I167" s="11"/>
      <c r="J167" s="13" t="e">
        <f>#N/A</f>
        <v>#N/A</v>
      </c>
      <c r="K167" s="14" t="e">
        <f>#N/A</f>
        <v>#N/A</v>
      </c>
      <c r="L167" s="14"/>
      <c r="M167" s="106" t="e">
        <f>VLOOKUP(A167,Sept!$H$91:$J$100,3,0)</f>
        <v>#N/A</v>
      </c>
      <c r="O167" t="e">
        <f>#N/A</f>
        <v>#N/A</v>
      </c>
    </row>
    <row r="168" spans="1:15" x14ac:dyDescent="0.25">
      <c r="A168" t="str">
        <f t="shared" si="2"/>
        <v>1010257-4PARTSHOP</v>
      </c>
      <c r="B168" s="10" t="s">
        <v>421</v>
      </c>
      <c r="C168" s="11" t="s">
        <v>422</v>
      </c>
      <c r="D168" s="11" t="e">
        <f>VLOOKUP(C168,#REF!,8,0)</f>
        <v>#REF!</v>
      </c>
      <c r="E168" s="12" t="s">
        <v>39</v>
      </c>
      <c r="F168" s="11" t="s">
        <v>423</v>
      </c>
      <c r="G168" s="11" t="s">
        <v>15</v>
      </c>
      <c r="H168" s="11" t="s">
        <v>22</v>
      </c>
      <c r="I168" s="11"/>
      <c r="J168" s="13" t="e">
        <f>#N/A</f>
        <v>#N/A</v>
      </c>
      <c r="K168" s="14" t="e">
        <f>#N/A</f>
        <v>#N/A</v>
      </c>
      <c r="L168" s="14"/>
      <c r="M168" s="106" t="e">
        <f>VLOOKUP(A168,Sept!$H$91:$J$100,3,0)</f>
        <v>#N/A</v>
      </c>
      <c r="O168" t="e">
        <f>#N/A</f>
        <v>#N/A</v>
      </c>
    </row>
    <row r="169" spans="1:15" x14ac:dyDescent="0.25">
      <c r="A169" t="str">
        <f t="shared" si="2"/>
        <v>1000063-1PARTSHOP</v>
      </c>
      <c r="B169" s="10" t="s">
        <v>424</v>
      </c>
      <c r="C169" s="11" t="s">
        <v>425</v>
      </c>
      <c r="D169" s="11" t="e">
        <f>VLOOKUP(C169,#REF!,8,0)</f>
        <v>#REF!</v>
      </c>
      <c r="E169" s="12" t="s">
        <v>335</v>
      </c>
      <c r="F169" s="11" t="s">
        <v>426</v>
      </c>
      <c r="G169" s="11" t="s">
        <v>15</v>
      </c>
      <c r="H169" s="11" t="s">
        <v>22</v>
      </c>
      <c r="I169" s="11"/>
      <c r="J169" s="13">
        <v>1</v>
      </c>
      <c r="K169" s="14">
        <v>66181</v>
      </c>
      <c r="L169" s="14"/>
      <c r="M169" s="2" t="e">
        <f ca="1">_xlfn.IFNA(VLOOKUP(A169,Sept!$H$128:$J$137,3,0),"-")</f>
        <v>#NAME?</v>
      </c>
      <c r="O169" t="e">
        <f>#N/A</f>
        <v>#N/A</v>
      </c>
    </row>
    <row r="170" spans="1:15" x14ac:dyDescent="0.25">
      <c r="A170" t="str">
        <f t="shared" si="2"/>
        <v>1004215-6PARTSHOP</v>
      </c>
      <c r="B170" s="10" t="e">
        <f>#N/A</f>
        <v>#N/A</v>
      </c>
      <c r="C170" s="11" t="s">
        <v>427</v>
      </c>
      <c r="D170" s="11" t="e">
        <f>VLOOKUP(C170,#REF!,8,0)</f>
        <v>#REF!</v>
      </c>
      <c r="E170" s="12" t="e">
        <f>#N/A</f>
        <v>#N/A</v>
      </c>
      <c r="F170" s="11" t="s">
        <v>428</v>
      </c>
      <c r="G170" s="11" t="s">
        <v>15</v>
      </c>
      <c r="H170" s="11" t="s">
        <v>22</v>
      </c>
      <c r="I170" s="11"/>
      <c r="J170" s="13" t="e">
        <f>#N/A</f>
        <v>#N/A</v>
      </c>
      <c r="K170" s="14" t="e">
        <f>#N/A</f>
        <v>#N/A</v>
      </c>
      <c r="L170" s="14"/>
      <c r="M170" s="106" t="e">
        <f>VLOOKUP(A170,Sept!$H$91:$J$100,3,0)</f>
        <v>#N/A</v>
      </c>
      <c r="O170" t="e">
        <f>#N/A</f>
        <v>#N/A</v>
      </c>
    </row>
    <row r="171" spans="1:15" x14ac:dyDescent="0.25">
      <c r="A171" t="str">
        <f t="shared" si="2"/>
        <v>1011440-8IGP</v>
      </c>
      <c r="B171" s="10" t="e">
        <f>#N/A</f>
        <v>#N/A</v>
      </c>
      <c r="C171" s="11" t="s">
        <v>429</v>
      </c>
      <c r="D171" s="11" t="e">
        <f>VLOOKUP(C171,#REF!,8,0)</f>
        <v>#REF!</v>
      </c>
      <c r="E171" s="12" t="e">
        <f>#N/A</f>
        <v>#N/A</v>
      </c>
      <c r="F171" s="11" t="s">
        <v>430</v>
      </c>
      <c r="G171" s="11" t="s">
        <v>342</v>
      </c>
      <c r="H171" s="11" t="s">
        <v>22</v>
      </c>
      <c r="I171" s="11"/>
      <c r="J171" s="13" t="e">
        <f>#N/A</f>
        <v>#N/A</v>
      </c>
      <c r="K171" s="14" t="e">
        <f>#N/A</f>
        <v>#N/A</v>
      </c>
      <c r="L171" s="14"/>
      <c r="M171" s="106" t="e">
        <f>VLOOKUP(A171,Sept!$H$91:$J$100,3,0)</f>
        <v>#N/A</v>
      </c>
      <c r="O171" t="e">
        <f>#N/A</f>
        <v>#N/A</v>
      </c>
    </row>
    <row r="172" spans="1:15" x14ac:dyDescent="0.25">
      <c r="A172" t="str">
        <f t="shared" si="2"/>
        <v>1011418-1IGP</v>
      </c>
      <c r="B172" s="10" t="e">
        <f>#N/A</f>
        <v>#N/A</v>
      </c>
      <c r="C172" s="11" t="s">
        <v>431</v>
      </c>
      <c r="D172" s="11" t="e">
        <f>VLOOKUP(C172,#REF!,8,0)</f>
        <v>#REF!</v>
      </c>
      <c r="E172" s="12" t="e">
        <f>#N/A</f>
        <v>#N/A</v>
      </c>
      <c r="F172" s="11" t="s">
        <v>432</v>
      </c>
      <c r="G172" s="11" t="s">
        <v>342</v>
      </c>
      <c r="H172" s="11" t="s">
        <v>22</v>
      </c>
      <c r="I172" s="11"/>
      <c r="J172" s="13" t="e">
        <f>#N/A</f>
        <v>#N/A</v>
      </c>
      <c r="K172" s="14" t="e">
        <f>#N/A</f>
        <v>#N/A</v>
      </c>
      <c r="L172" s="14"/>
      <c r="M172" s="106" t="e">
        <f>VLOOKUP(A172,Sept!$H$91:$J$100,3,0)</f>
        <v>#N/A</v>
      </c>
      <c r="O172" t="e">
        <f>#N/A</f>
        <v>#N/A</v>
      </c>
    </row>
    <row r="173" spans="1:15" x14ac:dyDescent="0.25">
      <c r="A173" t="str">
        <f t="shared" si="2"/>
        <v>1001197-8PARTSHOP</v>
      </c>
      <c r="B173" s="10" t="s">
        <v>433</v>
      </c>
      <c r="C173" s="11" t="s">
        <v>434</v>
      </c>
      <c r="D173" s="11" t="e">
        <f>VLOOKUP(C173,#REF!,8,0)</f>
        <v>#REF!</v>
      </c>
      <c r="E173" s="12" t="s">
        <v>104</v>
      </c>
      <c r="F173" s="11" t="s">
        <v>435</v>
      </c>
      <c r="G173" s="11" t="s">
        <v>15</v>
      </c>
      <c r="H173" s="11" t="s">
        <v>22</v>
      </c>
      <c r="I173" s="11"/>
      <c r="J173" s="13">
        <v>1</v>
      </c>
      <c r="K173" s="14">
        <v>1950000</v>
      </c>
      <c r="L173" s="14">
        <v>2</v>
      </c>
      <c r="M173" s="2">
        <v>44739</v>
      </c>
      <c r="N173" t="s">
        <v>106</v>
      </c>
      <c r="O173" t="e">
        <f>#N/A</f>
        <v>#N/A</v>
      </c>
    </row>
    <row r="174" spans="1:15" x14ac:dyDescent="0.25">
      <c r="A174" t="str">
        <f t="shared" si="2"/>
        <v>1000383-5AFKIR</v>
      </c>
      <c r="B174" s="10" t="s">
        <v>436</v>
      </c>
      <c r="C174" s="11" t="s">
        <v>437</v>
      </c>
      <c r="D174" s="11" t="e">
        <f>VLOOKUP(C174,#REF!,8,0)</f>
        <v>#REF!</v>
      </c>
      <c r="E174" s="12" t="s">
        <v>104</v>
      </c>
      <c r="F174" s="11" t="s">
        <v>438</v>
      </c>
      <c r="G174" s="11" t="s">
        <v>67</v>
      </c>
      <c r="H174" s="11" t="s">
        <v>22</v>
      </c>
      <c r="I174" s="11"/>
      <c r="J174" s="13" t="e">
        <f>#N/A</f>
        <v>#N/A</v>
      </c>
      <c r="K174" s="14" t="e">
        <f>#N/A</f>
        <v>#N/A</v>
      </c>
      <c r="L174" s="14"/>
      <c r="M174" s="106" t="e">
        <f>VLOOKUP(A174,Sept!$H$91:$J$100,3,0)</f>
        <v>#N/A</v>
      </c>
      <c r="O174" t="e">
        <f>#N/A</f>
        <v>#N/A</v>
      </c>
    </row>
    <row r="175" spans="1:15" x14ac:dyDescent="0.25">
      <c r="A175" t="str">
        <f t="shared" si="2"/>
        <v>1000383-5PARTSHOP</v>
      </c>
      <c r="B175" s="10" t="s">
        <v>436</v>
      </c>
      <c r="C175" s="11" t="s">
        <v>437</v>
      </c>
      <c r="D175" s="11" t="e">
        <f>VLOOKUP(C175,#REF!,8,0)</f>
        <v>#REF!</v>
      </c>
      <c r="E175" s="12" t="s">
        <v>104</v>
      </c>
      <c r="F175" s="11" t="s">
        <v>438</v>
      </c>
      <c r="G175" s="11" t="s">
        <v>15</v>
      </c>
      <c r="H175" s="11" t="s">
        <v>22</v>
      </c>
      <c r="I175" s="11"/>
      <c r="J175" s="13">
        <v>2</v>
      </c>
      <c r="K175" s="14">
        <v>1800000</v>
      </c>
      <c r="L175" s="14">
        <v>1</v>
      </c>
      <c r="M175" s="2">
        <v>44739</v>
      </c>
      <c r="N175" t="s">
        <v>106</v>
      </c>
      <c r="O175" t="e">
        <f>#N/A</f>
        <v>#N/A</v>
      </c>
    </row>
    <row r="176" spans="1:15" x14ac:dyDescent="0.25">
      <c r="A176" t="str">
        <f t="shared" si="2"/>
        <v>1000614-1PARTSHOP</v>
      </c>
      <c r="B176" s="10" t="s">
        <v>439</v>
      </c>
      <c r="C176" s="11" t="s">
        <v>440</v>
      </c>
      <c r="D176" s="11" t="e">
        <f>VLOOKUP(C176,#REF!,8,0)</f>
        <v>#REF!</v>
      </c>
      <c r="E176" s="12" t="s">
        <v>104</v>
      </c>
      <c r="F176" s="11" t="s">
        <v>441</v>
      </c>
      <c r="G176" s="11" t="s">
        <v>15</v>
      </c>
      <c r="H176" s="11" t="s">
        <v>22</v>
      </c>
      <c r="I176" s="11"/>
      <c r="J176" s="13">
        <v>1</v>
      </c>
      <c r="K176" s="14">
        <v>3566667</v>
      </c>
      <c r="L176" s="14">
        <v>2</v>
      </c>
      <c r="M176" s="2">
        <v>44739</v>
      </c>
      <c r="N176" t="s">
        <v>106</v>
      </c>
      <c r="O176" t="e">
        <f>#N/A</f>
        <v>#N/A</v>
      </c>
    </row>
    <row r="177" spans="1:15" x14ac:dyDescent="0.25">
      <c r="A177" t="str">
        <f t="shared" si="2"/>
        <v>1000638-9PARTSHOP</v>
      </c>
      <c r="B177" s="10" t="s">
        <v>442</v>
      </c>
      <c r="C177" s="11" t="s">
        <v>443</v>
      </c>
      <c r="D177" s="11" t="e">
        <f>VLOOKUP(C177,#REF!,8,0)</f>
        <v>#REF!</v>
      </c>
      <c r="E177" s="12" t="s">
        <v>113</v>
      </c>
      <c r="F177" s="11" t="s">
        <v>444</v>
      </c>
      <c r="G177" s="11" t="s">
        <v>15</v>
      </c>
      <c r="H177" s="11" t="s">
        <v>22</v>
      </c>
      <c r="I177" s="11"/>
      <c r="J177" s="13">
        <v>1</v>
      </c>
      <c r="K177" s="14">
        <v>350000</v>
      </c>
      <c r="L177" s="14"/>
      <c r="M177" s="2">
        <v>44746</v>
      </c>
      <c r="N177" t="s">
        <v>91</v>
      </c>
      <c r="O177" t="e">
        <f>#N/A</f>
        <v>#N/A</v>
      </c>
    </row>
    <row r="178" spans="1:15" x14ac:dyDescent="0.25">
      <c r="A178" t="str">
        <f t="shared" si="2"/>
        <v>1001743-7PARTSHOP</v>
      </c>
      <c r="B178" s="10" t="s">
        <v>445</v>
      </c>
      <c r="C178" s="11" t="s">
        <v>446</v>
      </c>
      <c r="D178" s="11" t="e">
        <f>VLOOKUP(C178,#REF!,8,0)</f>
        <v>#REF!</v>
      </c>
      <c r="E178" s="12" t="s">
        <v>335</v>
      </c>
      <c r="F178" s="11" t="s">
        <v>447</v>
      </c>
      <c r="G178" s="11" t="s">
        <v>15</v>
      </c>
      <c r="H178" s="11" t="s">
        <v>22</v>
      </c>
      <c r="I178" s="11"/>
      <c r="J178" s="13">
        <v>10</v>
      </c>
      <c r="K178" s="14">
        <v>12700</v>
      </c>
      <c r="L178" s="14"/>
      <c r="M178" s="2" t="e">
        <f ca="1">_xlfn.IFNA(VLOOKUP(A178,Sept!$H$128:$J$137,3,0),"-")</f>
        <v>#NAME?</v>
      </c>
      <c r="O178" t="e">
        <f>#N/A</f>
        <v>#N/A</v>
      </c>
    </row>
    <row r="179" spans="1:15" x14ac:dyDescent="0.25">
      <c r="A179" t="str">
        <f t="shared" si="2"/>
        <v>1001170-6PARTSHOP</v>
      </c>
      <c r="B179" s="10" t="s">
        <v>448</v>
      </c>
      <c r="C179" s="11" t="s">
        <v>449</v>
      </c>
      <c r="D179" s="11" t="e">
        <f>VLOOKUP(C179,#REF!,8,0)</f>
        <v>#REF!</v>
      </c>
      <c r="E179" s="12" t="s">
        <v>335</v>
      </c>
      <c r="F179" s="11" t="s">
        <v>450</v>
      </c>
      <c r="G179" s="11" t="s">
        <v>15</v>
      </c>
      <c r="H179" s="11" t="s">
        <v>22</v>
      </c>
      <c r="I179" s="11"/>
      <c r="J179" s="13">
        <v>10</v>
      </c>
      <c r="K179" s="14">
        <v>13300</v>
      </c>
      <c r="L179" s="14"/>
      <c r="M179" s="2" t="e">
        <f ca="1">_xlfn.IFNA(VLOOKUP(A179,Sept!$H$128:$J$137,3,0),"-")</f>
        <v>#NAME?</v>
      </c>
      <c r="O179" t="e">
        <f>#N/A</f>
        <v>#N/A</v>
      </c>
    </row>
    <row r="180" spans="1:15" x14ac:dyDescent="0.25">
      <c r="A180" t="str">
        <f t="shared" si="2"/>
        <v>1001205-2PARTSHOP</v>
      </c>
      <c r="B180" s="10" t="s">
        <v>451</v>
      </c>
      <c r="C180" s="11" t="s">
        <v>452</v>
      </c>
      <c r="D180" s="11" t="e">
        <f>VLOOKUP(C180,#REF!,8,0)</f>
        <v>#REF!</v>
      </c>
      <c r="E180" s="12" t="s">
        <v>335</v>
      </c>
      <c r="F180" s="11" t="s">
        <v>453</v>
      </c>
      <c r="G180" s="11" t="s">
        <v>15</v>
      </c>
      <c r="H180" s="11" t="s">
        <v>22</v>
      </c>
      <c r="I180" s="11"/>
      <c r="J180" s="13">
        <v>6</v>
      </c>
      <c r="K180" s="14">
        <v>20000</v>
      </c>
      <c r="L180" s="14"/>
      <c r="M180" s="2" t="e">
        <f ca="1">_xlfn.IFNA(VLOOKUP(A180,Sept!$H$128:$J$137,3,0),"-")</f>
        <v>#NAME?</v>
      </c>
      <c r="O180" t="e">
        <f>#N/A</f>
        <v>#N/A</v>
      </c>
    </row>
    <row r="181" spans="1:15" x14ac:dyDescent="0.25">
      <c r="A181" t="str">
        <f t="shared" si="2"/>
        <v>1003246-0PARTSHOP</v>
      </c>
      <c r="B181" s="10" t="e">
        <f>#N/A</f>
        <v>#N/A</v>
      </c>
      <c r="C181" s="11" t="s">
        <v>454</v>
      </c>
      <c r="D181" s="11" t="e">
        <f>VLOOKUP(C181,#REF!,8,0)</f>
        <v>#REF!</v>
      </c>
      <c r="E181" s="12" t="s">
        <v>39</v>
      </c>
      <c r="F181" s="11" t="s">
        <v>455</v>
      </c>
      <c r="G181" s="11" t="s">
        <v>15</v>
      </c>
      <c r="H181" s="11" t="s">
        <v>22</v>
      </c>
      <c r="I181" s="11"/>
      <c r="J181" s="13" t="e">
        <f>#N/A</f>
        <v>#N/A</v>
      </c>
      <c r="K181" s="14" t="e">
        <f>#N/A</f>
        <v>#N/A</v>
      </c>
      <c r="L181" s="14"/>
      <c r="M181" s="106" t="e">
        <f>VLOOKUP(A181,Sept!$H$91:$J$100,3,0)</f>
        <v>#N/A</v>
      </c>
      <c r="O181" t="e">
        <f>#N/A</f>
        <v>#N/A</v>
      </c>
    </row>
    <row r="182" spans="1:15" x14ac:dyDescent="0.25">
      <c r="A182" t="str">
        <f t="shared" si="2"/>
        <v>1000792-1HSLREPAIR</v>
      </c>
      <c r="B182" s="10" t="s">
        <v>456</v>
      </c>
      <c r="C182" s="11" t="s">
        <v>457</v>
      </c>
      <c r="D182" s="11" t="e">
        <f>VLOOKUP(C182,#REF!,8,0)</f>
        <v>#REF!</v>
      </c>
      <c r="E182" s="12" t="s">
        <v>19</v>
      </c>
      <c r="F182" s="11" t="s">
        <v>458</v>
      </c>
      <c r="G182" s="11" t="s">
        <v>21</v>
      </c>
      <c r="H182" s="11" t="s">
        <v>22</v>
      </c>
      <c r="I182" s="11"/>
      <c r="J182" s="13">
        <v>1</v>
      </c>
      <c r="K182" s="14">
        <v>325000</v>
      </c>
      <c r="L182" s="14"/>
      <c r="M182" s="2">
        <v>44783</v>
      </c>
      <c r="N182" t="s">
        <v>459</v>
      </c>
      <c r="O182" t="e">
        <f>#N/A</f>
        <v>#N/A</v>
      </c>
    </row>
    <row r="183" spans="1:15" x14ac:dyDescent="0.25">
      <c r="A183" t="str">
        <f t="shared" si="2"/>
        <v>1000852-7BAHAN</v>
      </c>
      <c r="B183" s="10" t="s">
        <v>460</v>
      </c>
      <c r="C183" s="11" t="s">
        <v>461</v>
      </c>
      <c r="D183" s="11" t="e">
        <f>VLOOKUP(C183,#REF!,8,0)</f>
        <v>#REF!</v>
      </c>
      <c r="E183" s="12" t="s">
        <v>19</v>
      </c>
      <c r="F183" s="11" t="s">
        <v>462</v>
      </c>
      <c r="G183" s="11" t="s">
        <v>26</v>
      </c>
      <c r="H183" s="11" t="s">
        <v>22</v>
      </c>
      <c r="I183" s="11"/>
      <c r="J183" s="13" t="e">
        <f>#N/A</f>
        <v>#N/A</v>
      </c>
      <c r="K183" s="14" t="e">
        <f>#N/A</f>
        <v>#N/A</v>
      </c>
      <c r="L183" s="14"/>
      <c r="M183" s="106" t="e">
        <f>VLOOKUP(A183,Sept!$H$91:$J$100,3,0)</f>
        <v>#N/A</v>
      </c>
      <c r="O183" t="e">
        <f>#N/A</f>
        <v>#N/A</v>
      </c>
    </row>
    <row r="184" spans="1:15" x14ac:dyDescent="0.25">
      <c r="A184" t="str">
        <f t="shared" si="2"/>
        <v>1000852-7HSLREPAIR</v>
      </c>
      <c r="B184" s="10" t="s">
        <v>460</v>
      </c>
      <c r="C184" s="11" t="s">
        <v>461</v>
      </c>
      <c r="D184" s="11" t="e">
        <f>VLOOKUP(C184,#REF!,8,0)</f>
        <v>#REF!</v>
      </c>
      <c r="E184" s="12" t="s">
        <v>19</v>
      </c>
      <c r="F184" s="11" t="s">
        <v>462</v>
      </c>
      <c r="G184" s="11" t="s">
        <v>21</v>
      </c>
      <c r="H184" s="11" t="s">
        <v>22</v>
      </c>
      <c r="I184" s="11"/>
      <c r="J184" s="13">
        <v>1</v>
      </c>
      <c r="K184" s="14">
        <v>441667</v>
      </c>
      <c r="L184" s="14"/>
      <c r="M184" s="2">
        <v>44783</v>
      </c>
      <c r="N184" t="s">
        <v>459</v>
      </c>
      <c r="O184" t="e">
        <f>#N/A</f>
        <v>#N/A</v>
      </c>
    </row>
    <row r="185" spans="1:15" x14ac:dyDescent="0.25">
      <c r="A185" t="str">
        <f t="shared" si="2"/>
        <v>1004720-4HSLREPAIR</v>
      </c>
      <c r="B185" s="10" t="s">
        <v>463</v>
      </c>
      <c r="C185" s="11" t="s">
        <v>464</v>
      </c>
      <c r="D185" s="11" t="e">
        <f>VLOOKUP(C185,#REF!,8,0)</f>
        <v>#REF!</v>
      </c>
      <c r="E185" s="12" t="s">
        <v>19</v>
      </c>
      <c r="F185" s="11" t="s">
        <v>465</v>
      </c>
      <c r="G185" s="11" t="s">
        <v>21</v>
      </c>
      <c r="H185" s="11" t="s">
        <v>22</v>
      </c>
      <c r="I185" s="11"/>
      <c r="J185" s="13">
        <v>1</v>
      </c>
      <c r="K185" s="14">
        <v>500000</v>
      </c>
      <c r="L185" s="14"/>
      <c r="M185" s="2">
        <v>44783</v>
      </c>
      <c r="N185" t="s">
        <v>459</v>
      </c>
      <c r="O185" t="e">
        <f>#N/A</f>
        <v>#N/A</v>
      </c>
    </row>
    <row r="186" spans="1:15" x14ac:dyDescent="0.25">
      <c r="A186" t="str">
        <f t="shared" si="2"/>
        <v>1004720-4PARTSHOP</v>
      </c>
      <c r="B186" s="10" t="e">
        <f>#N/A</f>
        <v>#N/A</v>
      </c>
      <c r="C186" s="11" t="s">
        <v>464</v>
      </c>
      <c r="D186" s="11" t="e">
        <f>VLOOKUP(C186,#REF!,8,0)</f>
        <v>#REF!</v>
      </c>
      <c r="E186" s="12" t="s">
        <v>19</v>
      </c>
      <c r="F186" s="11" t="s">
        <v>465</v>
      </c>
      <c r="G186" s="11" t="s">
        <v>15</v>
      </c>
      <c r="H186" s="11" t="s">
        <v>22</v>
      </c>
      <c r="I186" s="11"/>
      <c r="J186" s="13" t="e">
        <f>#N/A</f>
        <v>#N/A</v>
      </c>
      <c r="K186" s="14" t="e">
        <f>#N/A</f>
        <v>#N/A</v>
      </c>
      <c r="L186" s="14"/>
      <c r="M186" s="106" t="e">
        <f>VLOOKUP(A186,Sept!$H$91:$J$100,3,0)</f>
        <v>#N/A</v>
      </c>
      <c r="O186" t="e">
        <f>#N/A</f>
        <v>#N/A</v>
      </c>
    </row>
    <row r="187" spans="1:15" x14ac:dyDescent="0.25">
      <c r="A187" t="str">
        <f t="shared" si="2"/>
        <v>1004345-4BAHAN</v>
      </c>
      <c r="B187" s="10" t="s">
        <v>466</v>
      </c>
      <c r="C187" s="11" t="s">
        <v>467</v>
      </c>
      <c r="D187" s="11" t="e">
        <f>VLOOKUP(C187,#REF!,8,0)</f>
        <v>#REF!</v>
      </c>
      <c r="E187" s="12" t="s">
        <v>19</v>
      </c>
      <c r="F187" s="11" t="s">
        <v>468</v>
      </c>
      <c r="G187" s="11" t="s">
        <v>26</v>
      </c>
      <c r="H187" s="11" t="s">
        <v>22</v>
      </c>
      <c r="I187" s="11"/>
      <c r="J187" s="13" t="e">
        <f>#N/A</f>
        <v>#N/A</v>
      </c>
      <c r="K187" s="14">
        <v>0</v>
      </c>
      <c r="L187" s="14"/>
      <c r="M187" s="2">
        <v>44760</v>
      </c>
      <c r="O187" t="e">
        <f>#N/A</f>
        <v>#N/A</v>
      </c>
    </row>
    <row r="188" spans="1:15" x14ac:dyDescent="0.25">
      <c r="A188" t="str">
        <f t="shared" si="2"/>
        <v>1004345-4HSLREPAIR</v>
      </c>
      <c r="B188" s="10" t="s">
        <v>466</v>
      </c>
      <c r="C188" s="11" t="s">
        <v>467</v>
      </c>
      <c r="D188" s="11" t="e">
        <f>VLOOKUP(C188,#REF!,8,0)</f>
        <v>#REF!</v>
      </c>
      <c r="E188" s="12" t="s">
        <v>19</v>
      </c>
      <c r="F188" s="11" t="s">
        <v>468</v>
      </c>
      <c r="G188" s="11" t="s">
        <v>21</v>
      </c>
      <c r="H188" s="11" t="s">
        <v>22</v>
      </c>
      <c r="I188" s="11"/>
      <c r="J188" s="13">
        <v>1</v>
      </c>
      <c r="K188" s="14">
        <v>50000</v>
      </c>
      <c r="L188" s="14"/>
      <c r="M188" s="2">
        <v>44783</v>
      </c>
      <c r="N188" t="s">
        <v>459</v>
      </c>
      <c r="O188" t="e">
        <f>#N/A</f>
        <v>#N/A</v>
      </c>
    </row>
    <row r="189" spans="1:15" x14ac:dyDescent="0.25">
      <c r="A189" t="str">
        <f t="shared" si="2"/>
        <v>1002877-3AFKIR</v>
      </c>
      <c r="B189" s="10" t="s">
        <v>469</v>
      </c>
      <c r="C189" s="11" t="s">
        <v>470</v>
      </c>
      <c r="D189" s="11" t="e">
        <f>VLOOKUP(C189,#REF!,8,0)</f>
        <v>#REF!</v>
      </c>
      <c r="E189" s="12" t="e">
        <f>#N/A</f>
        <v>#N/A</v>
      </c>
      <c r="F189" s="11" t="s">
        <v>471</v>
      </c>
      <c r="G189" s="11" t="s">
        <v>67</v>
      </c>
      <c r="H189" s="11" t="s">
        <v>22</v>
      </c>
      <c r="I189" s="11"/>
      <c r="J189" s="13" t="e">
        <f>#N/A</f>
        <v>#N/A</v>
      </c>
      <c r="K189" s="14" t="e">
        <f>#N/A</f>
        <v>#N/A</v>
      </c>
      <c r="L189" s="14"/>
      <c r="M189" s="106" t="e">
        <f>VLOOKUP(A189,Sept!$H$91:$J$100,3,0)</f>
        <v>#N/A</v>
      </c>
      <c r="O189" t="e">
        <f>#N/A</f>
        <v>#N/A</v>
      </c>
    </row>
    <row r="190" spans="1:15" x14ac:dyDescent="0.25">
      <c r="A190" t="str">
        <f t="shared" si="2"/>
        <v>1002878-1LAIN-LAIN</v>
      </c>
      <c r="B190" s="10" t="s">
        <v>472</v>
      </c>
      <c r="C190" s="11" t="s">
        <v>473</v>
      </c>
      <c r="D190" s="11" t="e">
        <f>VLOOKUP(C190,#REF!,8,0)</f>
        <v>#REF!</v>
      </c>
      <c r="E190" s="12" t="s">
        <v>48</v>
      </c>
      <c r="F190" s="11" t="s">
        <v>474</v>
      </c>
      <c r="G190" s="11" t="s">
        <v>475</v>
      </c>
      <c r="H190" s="11" t="s">
        <v>22</v>
      </c>
      <c r="I190" s="11"/>
      <c r="J190" s="13">
        <v>1</v>
      </c>
      <c r="K190" s="14">
        <v>150000</v>
      </c>
      <c r="L190" s="14"/>
      <c r="M190" s="2">
        <v>44781</v>
      </c>
      <c r="O190" t="e">
        <f>#N/A</f>
        <v>#N/A</v>
      </c>
    </row>
    <row r="191" spans="1:15" x14ac:dyDescent="0.25">
      <c r="A191" t="str">
        <f t="shared" si="2"/>
        <v>1002878-1BAHAN</v>
      </c>
      <c r="B191" s="10" t="s">
        <v>472</v>
      </c>
      <c r="C191" s="11" t="s">
        <v>473</v>
      </c>
      <c r="D191" s="11" t="e">
        <f>VLOOKUP(C191,#REF!,8,0)</f>
        <v>#REF!</v>
      </c>
      <c r="E191" s="12" t="s">
        <v>48</v>
      </c>
      <c r="F191" s="11" t="s">
        <v>474</v>
      </c>
      <c r="G191" s="11" t="s">
        <v>26</v>
      </c>
      <c r="H191" s="11" t="s">
        <v>22</v>
      </c>
      <c r="I191" s="11"/>
      <c r="J191" s="13">
        <v>1</v>
      </c>
      <c r="K191" s="14">
        <v>0</v>
      </c>
      <c r="L191" s="14"/>
      <c r="M191" s="2">
        <v>44760</v>
      </c>
      <c r="O191" t="e">
        <f>#N/A</f>
        <v>#N/A</v>
      </c>
    </row>
    <row r="192" spans="1:15" x14ac:dyDescent="0.25">
      <c r="A192" t="str">
        <f t="shared" si="2"/>
        <v>1002878-1PARTSHOP</v>
      </c>
      <c r="B192" s="10" t="s">
        <v>472</v>
      </c>
      <c r="C192" s="11" t="s">
        <v>473</v>
      </c>
      <c r="D192" s="11" t="e">
        <f>VLOOKUP(C192,#REF!,8,0)</f>
        <v>#REF!</v>
      </c>
      <c r="E192" s="12" t="s">
        <v>48</v>
      </c>
      <c r="F192" s="11" t="s">
        <v>474</v>
      </c>
      <c r="G192" s="11" t="s">
        <v>15</v>
      </c>
      <c r="H192" s="11" t="s">
        <v>22</v>
      </c>
      <c r="I192" s="11"/>
      <c r="J192" s="13">
        <v>1</v>
      </c>
      <c r="K192" s="14">
        <v>682584</v>
      </c>
      <c r="L192" s="14"/>
      <c r="M192" s="2">
        <v>44781</v>
      </c>
      <c r="O192" t="e">
        <f>#N/A</f>
        <v>#N/A</v>
      </c>
    </row>
    <row r="193" spans="1:15" x14ac:dyDescent="0.25">
      <c r="A193" t="str">
        <f t="shared" si="2"/>
        <v>1001532-9IMPORTIR</v>
      </c>
      <c r="B193" s="10" t="s">
        <v>476</v>
      </c>
      <c r="C193" s="11" t="s">
        <v>477</v>
      </c>
      <c r="D193" s="11" t="e">
        <f>VLOOKUP(C193,#REF!,8,0)</f>
        <v>#REF!</v>
      </c>
      <c r="E193" s="12" t="s">
        <v>39</v>
      </c>
      <c r="F193" s="11" t="s">
        <v>478</v>
      </c>
      <c r="G193" s="11" t="s">
        <v>479</v>
      </c>
      <c r="H193" s="11" t="s">
        <v>22</v>
      </c>
      <c r="I193" s="11"/>
      <c r="J193" s="13">
        <v>1</v>
      </c>
      <c r="K193" s="14" t="e">
        <f>#N/A</f>
        <v>#N/A</v>
      </c>
      <c r="L193" s="14"/>
      <c r="M193" s="2" t="e">
        <f ca="1">_xlfn.IFNA(VLOOKUP(A193,Sept!$H$128:$J$137,3,0),"-")</f>
        <v>#NAME?</v>
      </c>
      <c r="O193" t="e">
        <f>#N/A</f>
        <v>#N/A</v>
      </c>
    </row>
    <row r="194" spans="1:15" x14ac:dyDescent="0.25">
      <c r="A194" t="str">
        <f t="shared" ref="A194:A257" si="3">TRIM(C194)&amp;TRIM(G194)</f>
        <v>1010903-1BUATAN</v>
      </c>
      <c r="B194" s="10" t="e">
        <f>#N/A</f>
        <v>#N/A</v>
      </c>
      <c r="C194" s="11" t="s">
        <v>480</v>
      </c>
      <c r="D194" s="11" t="e">
        <f>VLOOKUP(C194,#REF!,8,0)</f>
        <v>#REF!</v>
      </c>
      <c r="E194" s="12" t="s">
        <v>39</v>
      </c>
      <c r="F194" s="11" t="s">
        <v>481</v>
      </c>
      <c r="G194" s="11" t="s">
        <v>50</v>
      </c>
      <c r="H194" s="11" t="s">
        <v>22</v>
      </c>
      <c r="I194" s="11"/>
      <c r="J194" s="13" t="e">
        <f>#N/A</f>
        <v>#N/A</v>
      </c>
      <c r="K194" s="14" t="e">
        <f>#N/A</f>
        <v>#N/A</v>
      </c>
      <c r="L194" s="14"/>
      <c r="M194" s="106" t="e">
        <f>VLOOKUP(A194,Sept!$H$91:$J$100,3,0)</f>
        <v>#N/A</v>
      </c>
      <c r="O194" t="e">
        <f>#N/A</f>
        <v>#N/A</v>
      </c>
    </row>
    <row r="195" spans="1:15" x14ac:dyDescent="0.25">
      <c r="A195" t="str">
        <f t="shared" si="3"/>
        <v>1001110-2PARTSHOP</v>
      </c>
      <c r="B195" s="10" t="s">
        <v>482</v>
      </c>
      <c r="C195" s="11" t="s">
        <v>483</v>
      </c>
      <c r="D195" s="11" t="e">
        <f>VLOOKUP(C195,#REF!,8,0)</f>
        <v>#REF!</v>
      </c>
      <c r="E195" s="12" t="s">
        <v>73</v>
      </c>
      <c r="F195" s="11" t="s">
        <v>484</v>
      </c>
      <c r="G195" s="11" t="s">
        <v>15</v>
      </c>
      <c r="H195" s="11" t="s">
        <v>22</v>
      </c>
      <c r="I195" s="11"/>
      <c r="J195" s="13">
        <v>5</v>
      </c>
      <c r="K195" s="14">
        <v>264657</v>
      </c>
      <c r="L195" s="14">
        <v>3</v>
      </c>
      <c r="M195" s="2">
        <v>44742</v>
      </c>
      <c r="N195" t="s">
        <v>485</v>
      </c>
      <c r="O195" t="e">
        <f>#N/A</f>
        <v>#N/A</v>
      </c>
    </row>
    <row r="196" spans="1:15" x14ac:dyDescent="0.25">
      <c r="A196" t="str">
        <f t="shared" si="3"/>
        <v>1001073-4PARTSHOP</v>
      </c>
      <c r="B196" s="10" t="s">
        <v>486</v>
      </c>
      <c r="C196" s="11" t="s">
        <v>487</v>
      </c>
      <c r="D196" s="11" t="e">
        <f>VLOOKUP(C196,#REF!,8,0)</f>
        <v>#REF!</v>
      </c>
      <c r="E196" s="12" t="s">
        <v>73</v>
      </c>
      <c r="F196" s="11" t="s">
        <v>488</v>
      </c>
      <c r="G196" s="11" t="s">
        <v>15</v>
      </c>
      <c r="H196" s="11" t="s">
        <v>22</v>
      </c>
      <c r="I196" s="11"/>
      <c r="J196" s="13">
        <v>4</v>
      </c>
      <c r="K196" s="14">
        <v>248726</v>
      </c>
      <c r="L196" s="14">
        <v>5</v>
      </c>
      <c r="M196" s="2">
        <v>44742</v>
      </c>
      <c r="N196" t="s">
        <v>485</v>
      </c>
      <c r="O196" t="e">
        <f>#N/A</f>
        <v>#N/A</v>
      </c>
    </row>
    <row r="197" spans="1:15" x14ac:dyDescent="0.25">
      <c r="A197" t="str">
        <f t="shared" si="3"/>
        <v>1001234-6PARTSHOP</v>
      </c>
      <c r="B197" s="10" t="s">
        <v>489</v>
      </c>
      <c r="C197" s="11" t="s">
        <v>490</v>
      </c>
      <c r="D197" s="11" t="e">
        <f>VLOOKUP(C197,#REF!,8,0)</f>
        <v>#REF!</v>
      </c>
      <c r="E197" s="12" t="s">
        <v>335</v>
      </c>
      <c r="F197" s="11" t="s">
        <v>491</v>
      </c>
      <c r="G197" s="11" t="s">
        <v>15</v>
      </c>
      <c r="H197" s="11" t="s">
        <v>22</v>
      </c>
      <c r="I197" s="11"/>
      <c r="J197" s="13">
        <v>2</v>
      </c>
      <c r="K197" s="14">
        <v>619455</v>
      </c>
      <c r="L197" s="14">
        <v>2</v>
      </c>
      <c r="M197" s="2">
        <v>44742</v>
      </c>
      <c r="N197" t="s">
        <v>485</v>
      </c>
      <c r="O197" t="e">
        <f>#N/A</f>
        <v>#N/A</v>
      </c>
    </row>
    <row r="198" spans="1:15" x14ac:dyDescent="0.25">
      <c r="A198" t="str">
        <f t="shared" si="3"/>
        <v>1001193-5AFKIR</v>
      </c>
      <c r="B198" s="10" t="s">
        <v>492</v>
      </c>
      <c r="C198" s="11" t="s">
        <v>493</v>
      </c>
      <c r="D198" s="11" t="e">
        <f>VLOOKUP(C198,#REF!,8,0)</f>
        <v>#REF!</v>
      </c>
      <c r="E198" s="12" t="s">
        <v>39</v>
      </c>
      <c r="F198" s="11" t="s">
        <v>494</v>
      </c>
      <c r="G198" s="11" t="s">
        <v>67</v>
      </c>
      <c r="H198" s="11" t="s">
        <v>22</v>
      </c>
      <c r="I198" s="11"/>
      <c r="J198" s="13" t="e">
        <f>#N/A</f>
        <v>#N/A</v>
      </c>
      <c r="K198" s="14" t="e">
        <f>#N/A</f>
        <v>#N/A</v>
      </c>
      <c r="L198" s="14"/>
      <c r="M198" s="106" t="e">
        <f>VLOOKUP(A198,Sept!$H$91:$J$100,3,0)</f>
        <v>#N/A</v>
      </c>
      <c r="O198" t="e">
        <f>#N/A</f>
        <v>#N/A</v>
      </c>
    </row>
    <row r="199" spans="1:15" x14ac:dyDescent="0.25">
      <c r="A199" t="str">
        <f t="shared" si="3"/>
        <v>1000445-9PARTSHOP</v>
      </c>
      <c r="B199" s="10" t="s">
        <v>495</v>
      </c>
      <c r="C199" s="11" t="s">
        <v>496</v>
      </c>
      <c r="D199" s="11" t="e">
        <f>VLOOKUP(C199,#REF!,8,0)</f>
        <v>#REF!</v>
      </c>
      <c r="E199" s="12" t="s">
        <v>335</v>
      </c>
      <c r="F199" s="11" t="s">
        <v>497</v>
      </c>
      <c r="G199" s="11" t="s">
        <v>15</v>
      </c>
      <c r="H199" s="11" t="s">
        <v>22</v>
      </c>
      <c r="I199" s="11"/>
      <c r="J199" s="13">
        <v>2</v>
      </c>
      <c r="K199" s="14">
        <v>231572</v>
      </c>
      <c r="L199" s="14">
        <v>2</v>
      </c>
      <c r="M199" s="2">
        <v>44742</v>
      </c>
      <c r="N199" t="s">
        <v>485</v>
      </c>
      <c r="O199" t="e">
        <f>#N/A</f>
        <v>#N/A</v>
      </c>
    </row>
    <row r="200" spans="1:15" x14ac:dyDescent="0.25">
      <c r="A200" t="str">
        <f t="shared" si="3"/>
        <v>1000081-1BUATAN</v>
      </c>
      <c r="B200" s="10" t="s">
        <v>498</v>
      </c>
      <c r="C200" s="11" t="s">
        <v>499</v>
      </c>
      <c r="D200" s="11" t="e">
        <f>VLOOKUP(C200,#REF!,8,0)</f>
        <v>#REF!</v>
      </c>
      <c r="E200" s="12" t="s">
        <v>500</v>
      </c>
      <c r="F200" s="11" t="s">
        <v>501</v>
      </c>
      <c r="G200" s="11" t="s">
        <v>50</v>
      </c>
      <c r="H200" s="11" t="s">
        <v>22</v>
      </c>
      <c r="I200" s="11"/>
      <c r="J200" s="13">
        <v>2</v>
      </c>
      <c r="K200" s="14">
        <v>27500</v>
      </c>
      <c r="L200" s="14"/>
      <c r="M200" s="2" t="e">
        <f ca="1">_xlfn.IFNA(VLOOKUP(A200,Sept!$H$128:$J$137,3,0),"-")</f>
        <v>#NAME?</v>
      </c>
      <c r="O200" t="e">
        <f>#N/A</f>
        <v>#N/A</v>
      </c>
    </row>
    <row r="201" spans="1:15" x14ac:dyDescent="0.25">
      <c r="A201" t="str">
        <f t="shared" si="3"/>
        <v>1003294-0LAIN-LAIN</v>
      </c>
      <c r="B201" s="10" t="s">
        <v>502</v>
      </c>
      <c r="C201" s="11" t="s">
        <v>503</v>
      </c>
      <c r="D201" s="11" t="e">
        <f>VLOOKUP(C201,#REF!,8,0)</f>
        <v>#REF!</v>
      </c>
      <c r="E201" s="12" t="s">
        <v>411</v>
      </c>
      <c r="F201" s="11" t="s">
        <v>504</v>
      </c>
      <c r="G201" s="11" t="s">
        <v>475</v>
      </c>
      <c r="H201" s="11" t="s">
        <v>22</v>
      </c>
      <c r="I201" s="11"/>
      <c r="J201" s="13">
        <v>2</v>
      </c>
      <c r="K201" s="14">
        <v>10000</v>
      </c>
      <c r="L201" s="14"/>
      <c r="M201" s="2" t="e">
        <f ca="1">_xlfn.IFNA(VLOOKUP(A201,Sept!$H$128:$J$137,3,0),"-")</f>
        <v>#NAME?</v>
      </c>
      <c r="O201" t="e">
        <f>#N/A</f>
        <v>#N/A</v>
      </c>
    </row>
    <row r="202" spans="1:15" x14ac:dyDescent="0.25">
      <c r="A202" t="str">
        <f t="shared" si="3"/>
        <v>1004249-0PARTSHOP</v>
      </c>
      <c r="B202" s="10" t="s">
        <v>505</v>
      </c>
      <c r="C202" s="11" t="s">
        <v>506</v>
      </c>
      <c r="D202" s="11" t="e">
        <f>VLOOKUP(C202,#REF!,8,0)</f>
        <v>#REF!</v>
      </c>
      <c r="E202" s="12" t="s">
        <v>29</v>
      </c>
      <c r="F202" s="11" t="s">
        <v>507</v>
      </c>
      <c r="G202" s="11" t="s">
        <v>15</v>
      </c>
      <c r="H202" s="11" t="s">
        <v>22</v>
      </c>
      <c r="I202" s="11"/>
      <c r="J202" s="13">
        <v>1</v>
      </c>
      <c r="K202" s="14">
        <v>950000</v>
      </c>
      <c r="L202" s="14">
        <v>1</v>
      </c>
      <c r="M202" s="2">
        <v>44746</v>
      </c>
      <c r="N202" t="s">
        <v>91</v>
      </c>
      <c r="O202" t="e">
        <f>#N/A</f>
        <v>#N/A</v>
      </c>
    </row>
    <row r="203" spans="1:15" x14ac:dyDescent="0.25">
      <c r="A203" t="str">
        <f t="shared" si="3"/>
        <v>1011374-6FGP</v>
      </c>
      <c r="B203" s="10" t="s">
        <v>508</v>
      </c>
      <c r="C203" s="11" t="s">
        <v>509</v>
      </c>
      <c r="D203" s="11" t="e">
        <f>VLOOKUP(C203,#REF!,8,0)</f>
        <v>#REF!</v>
      </c>
      <c r="E203" s="12" t="e">
        <f>#N/A</f>
        <v>#N/A</v>
      </c>
      <c r="F203" s="11" t="s">
        <v>510</v>
      </c>
      <c r="G203" s="11" t="s">
        <v>511</v>
      </c>
      <c r="H203" s="11" t="s">
        <v>22</v>
      </c>
      <c r="I203" s="11"/>
      <c r="J203" s="13">
        <v>2</v>
      </c>
      <c r="K203" s="14">
        <v>1</v>
      </c>
      <c r="L203" s="14"/>
      <c r="M203" s="2">
        <v>44760</v>
      </c>
      <c r="O203" t="e">
        <f>#N/A</f>
        <v>#N/A</v>
      </c>
    </row>
    <row r="204" spans="1:15" x14ac:dyDescent="0.25">
      <c r="A204" t="str">
        <f t="shared" si="3"/>
        <v>1001430-6IGP</v>
      </c>
      <c r="B204" s="10" t="s">
        <v>512</v>
      </c>
      <c r="C204" s="11" t="s">
        <v>513</v>
      </c>
      <c r="D204" s="11" t="e">
        <f>VLOOKUP(C204,#REF!,8,0)</f>
        <v>#REF!</v>
      </c>
      <c r="E204" s="12" t="s">
        <v>230</v>
      </c>
      <c r="F204" s="11" t="s">
        <v>514</v>
      </c>
      <c r="G204" s="11" t="s">
        <v>342</v>
      </c>
      <c r="H204" s="11" t="s">
        <v>22</v>
      </c>
      <c r="I204" s="11"/>
      <c r="J204" s="13">
        <v>1</v>
      </c>
      <c r="K204" s="14">
        <v>73055</v>
      </c>
      <c r="L204" s="14"/>
      <c r="M204" s="2">
        <v>44761</v>
      </c>
      <c r="O204" t="e">
        <f>#N/A</f>
        <v>#N/A</v>
      </c>
    </row>
    <row r="205" spans="1:15" x14ac:dyDescent="0.25">
      <c r="A205" t="str">
        <f t="shared" si="3"/>
        <v>1001430-6PARTSHOP</v>
      </c>
      <c r="B205" s="10" t="s">
        <v>512</v>
      </c>
      <c r="C205" s="11" t="s">
        <v>513</v>
      </c>
      <c r="D205" s="11" t="e">
        <f>VLOOKUP(C205,#REF!,8,0)</f>
        <v>#REF!</v>
      </c>
      <c r="E205" s="12" t="s">
        <v>230</v>
      </c>
      <c r="F205" s="11" t="s">
        <v>514</v>
      </c>
      <c r="G205" s="11" t="s">
        <v>15</v>
      </c>
      <c r="H205" s="11" t="s">
        <v>22</v>
      </c>
      <c r="I205" s="11"/>
      <c r="J205" s="13">
        <v>12</v>
      </c>
      <c r="K205" s="14">
        <v>74454</v>
      </c>
      <c r="L205" s="14"/>
      <c r="M205" s="2">
        <v>44761</v>
      </c>
      <c r="O205" t="e">
        <f>#N/A</f>
        <v>#N/A</v>
      </c>
    </row>
    <row r="206" spans="1:15" x14ac:dyDescent="0.25">
      <c r="A206" t="str">
        <f t="shared" si="3"/>
        <v>1000407-6HOP</v>
      </c>
      <c r="B206" s="10" t="s">
        <v>515</v>
      </c>
      <c r="C206" s="11" t="s">
        <v>516</v>
      </c>
      <c r="D206" s="11" t="e">
        <f>VLOOKUP(C206,#REF!,8,0)</f>
        <v>#REF!</v>
      </c>
      <c r="E206" s="12" t="s">
        <v>230</v>
      </c>
      <c r="F206" s="11" t="s">
        <v>517</v>
      </c>
      <c r="G206" s="11" t="s">
        <v>301</v>
      </c>
      <c r="H206" s="11" t="s">
        <v>22</v>
      </c>
      <c r="I206" s="11"/>
      <c r="J206" s="13">
        <v>11</v>
      </c>
      <c r="K206" s="14">
        <v>13823</v>
      </c>
      <c r="L206" s="14"/>
      <c r="M206" s="2">
        <v>44761</v>
      </c>
      <c r="O206" t="e">
        <f>#N/A</f>
        <v>#N/A</v>
      </c>
    </row>
    <row r="207" spans="1:15" x14ac:dyDescent="0.25">
      <c r="A207" t="str">
        <f t="shared" si="3"/>
        <v>1000407-6PARTSHOP</v>
      </c>
      <c r="B207" s="10" t="s">
        <v>515</v>
      </c>
      <c r="C207" s="11" t="s">
        <v>516</v>
      </c>
      <c r="D207" s="11" t="e">
        <f>VLOOKUP(C207,#REF!,8,0)</f>
        <v>#REF!</v>
      </c>
      <c r="E207" s="12" t="s">
        <v>230</v>
      </c>
      <c r="F207" s="11" t="s">
        <v>517</v>
      </c>
      <c r="G207" s="11" t="s">
        <v>15</v>
      </c>
      <c r="H207" s="11" t="s">
        <v>22</v>
      </c>
      <c r="I207" s="11"/>
      <c r="J207" s="13" t="e">
        <f>#N/A</f>
        <v>#N/A</v>
      </c>
      <c r="K207" s="14" t="e">
        <f>#N/A</f>
        <v>#N/A</v>
      </c>
      <c r="L207" s="14"/>
      <c r="M207" s="106" t="e">
        <f>VLOOKUP(A207,Sept!$H$91:$J$100,3,0)</f>
        <v>#N/A</v>
      </c>
      <c r="O207" t="e">
        <f>#N/A</f>
        <v>#N/A</v>
      </c>
    </row>
    <row r="208" spans="1:15" x14ac:dyDescent="0.25">
      <c r="A208" t="str">
        <f t="shared" si="3"/>
        <v>1000366-5HOP</v>
      </c>
      <c r="B208" s="10" t="s">
        <v>518</v>
      </c>
      <c r="C208" s="11" t="s">
        <v>519</v>
      </c>
      <c r="D208" s="11" t="e">
        <f>VLOOKUP(C208,#REF!,8,0)</f>
        <v>#REF!</v>
      </c>
      <c r="E208" s="12" t="s">
        <v>230</v>
      </c>
      <c r="F208" s="11" t="s">
        <v>520</v>
      </c>
      <c r="G208" s="11" t="s">
        <v>301</v>
      </c>
      <c r="H208" s="11" t="s">
        <v>22</v>
      </c>
      <c r="I208" s="11"/>
      <c r="J208" s="13">
        <v>4</v>
      </c>
      <c r="K208" s="14">
        <v>58731</v>
      </c>
      <c r="L208" s="14"/>
      <c r="M208" s="2">
        <v>44761</v>
      </c>
      <c r="O208" t="e">
        <f>#N/A</f>
        <v>#N/A</v>
      </c>
    </row>
    <row r="209" spans="1:15" x14ac:dyDescent="0.25">
      <c r="A209" t="str">
        <f t="shared" si="3"/>
        <v>1000295-2HOP</v>
      </c>
      <c r="B209" s="10" t="s">
        <v>521</v>
      </c>
      <c r="C209" s="11" t="s">
        <v>522</v>
      </c>
      <c r="D209" s="11" t="e">
        <f>VLOOKUP(C209,#REF!,8,0)</f>
        <v>#REF!</v>
      </c>
      <c r="E209" s="12" t="s">
        <v>230</v>
      </c>
      <c r="F209" s="11" t="s">
        <v>523</v>
      </c>
      <c r="G209" s="11" t="s">
        <v>301</v>
      </c>
      <c r="H209" s="11" t="s">
        <v>22</v>
      </c>
      <c r="I209" s="11"/>
      <c r="J209" s="13">
        <v>5</v>
      </c>
      <c r="K209" s="14">
        <v>66750</v>
      </c>
      <c r="L209" s="14"/>
      <c r="M209" s="2">
        <v>44761</v>
      </c>
      <c r="O209" t="e">
        <f>#N/A</f>
        <v>#N/A</v>
      </c>
    </row>
    <row r="210" spans="1:15" x14ac:dyDescent="0.25">
      <c r="A210" t="str">
        <f t="shared" si="3"/>
        <v>1001432-2IGP</v>
      </c>
      <c r="B210" s="10" t="s">
        <v>524</v>
      </c>
      <c r="C210" s="11" t="s">
        <v>525</v>
      </c>
      <c r="D210" s="11" t="e">
        <f>VLOOKUP(C210,#REF!,8,0)</f>
        <v>#REF!</v>
      </c>
      <c r="E210" s="12" t="s">
        <v>230</v>
      </c>
      <c r="F210" s="11" t="s">
        <v>526</v>
      </c>
      <c r="G210" s="11" t="s">
        <v>342</v>
      </c>
      <c r="H210" s="11" t="s">
        <v>22</v>
      </c>
      <c r="I210" s="11"/>
      <c r="J210" s="13">
        <v>0</v>
      </c>
      <c r="K210" s="14">
        <v>74539</v>
      </c>
      <c r="L210" s="14"/>
      <c r="M210" s="2">
        <v>44761</v>
      </c>
      <c r="O210" t="s">
        <v>51</v>
      </c>
    </row>
    <row r="211" spans="1:15" s="15" customFormat="1" x14ac:dyDescent="0.25">
      <c r="A211" s="15" t="str">
        <f t="shared" si="3"/>
        <v>1001433-0HSLREPAIR</v>
      </c>
      <c r="B211" s="16" t="e">
        <f>#N/A</f>
        <v>#N/A</v>
      </c>
      <c r="C211" s="17" t="s">
        <v>527</v>
      </c>
      <c r="D211" s="11" t="e">
        <f>VLOOKUP(C211,#REF!,8,0)</f>
        <v>#REF!</v>
      </c>
      <c r="E211" s="18" t="s">
        <v>230</v>
      </c>
      <c r="F211" s="17" t="s">
        <v>528</v>
      </c>
      <c r="G211" s="17" t="s">
        <v>21</v>
      </c>
      <c r="H211" s="17" t="s">
        <v>22</v>
      </c>
      <c r="I211" s="17"/>
      <c r="J211" s="13" t="e">
        <f>#N/A</f>
        <v>#N/A</v>
      </c>
      <c r="K211" s="19">
        <v>108182</v>
      </c>
      <c r="L211" s="19"/>
      <c r="M211" s="2">
        <v>44761</v>
      </c>
      <c r="O211" s="15" t="s">
        <v>51</v>
      </c>
    </row>
    <row r="212" spans="1:15" x14ac:dyDescent="0.25">
      <c r="A212" t="str">
        <f t="shared" si="3"/>
        <v>1001433-0IGP</v>
      </c>
      <c r="B212" s="10" t="s">
        <v>529</v>
      </c>
      <c r="C212" s="11" t="s">
        <v>527</v>
      </c>
      <c r="D212" s="11" t="e">
        <f>VLOOKUP(C212,#REF!,8,0)</f>
        <v>#REF!</v>
      </c>
      <c r="E212" s="12" t="s">
        <v>230</v>
      </c>
      <c r="F212" s="11" t="s">
        <v>528</v>
      </c>
      <c r="G212" s="11" t="s">
        <v>342</v>
      </c>
      <c r="H212" s="11" t="s">
        <v>22</v>
      </c>
      <c r="I212" s="11"/>
      <c r="J212" s="13">
        <v>0</v>
      </c>
      <c r="K212" s="14">
        <v>88709</v>
      </c>
      <c r="L212" s="14"/>
      <c r="M212" s="2">
        <v>44761</v>
      </c>
      <c r="O212" t="s">
        <v>51</v>
      </c>
    </row>
    <row r="213" spans="1:15" x14ac:dyDescent="0.25">
      <c r="A213" t="str">
        <f t="shared" si="3"/>
        <v>1000282-0HOP</v>
      </c>
      <c r="B213" s="10" t="s">
        <v>530</v>
      </c>
      <c r="C213" s="11" t="s">
        <v>531</v>
      </c>
      <c r="D213" s="11" t="e">
        <f>VLOOKUP(C213,#REF!,8,0)</f>
        <v>#REF!</v>
      </c>
      <c r="E213" s="12" t="s">
        <v>230</v>
      </c>
      <c r="F213" s="11" t="s">
        <v>532</v>
      </c>
      <c r="G213" s="11" t="s">
        <v>301</v>
      </c>
      <c r="H213" s="11" t="s">
        <v>22</v>
      </c>
      <c r="I213" s="11"/>
      <c r="J213" s="13">
        <v>6</v>
      </c>
      <c r="K213" s="14">
        <v>7157</v>
      </c>
      <c r="L213" s="14"/>
      <c r="M213" s="2">
        <v>44761</v>
      </c>
      <c r="O213" t="e">
        <f>#N/A</f>
        <v>#N/A</v>
      </c>
    </row>
    <row r="214" spans="1:15" x14ac:dyDescent="0.25">
      <c r="A214" t="str">
        <f t="shared" si="3"/>
        <v>1000282-0PARTSHOP</v>
      </c>
      <c r="B214" s="10" t="s">
        <v>530</v>
      </c>
      <c r="C214" s="11" t="s">
        <v>531</v>
      </c>
      <c r="D214" s="11" t="e">
        <f>VLOOKUP(C214,#REF!,8,0)</f>
        <v>#REF!</v>
      </c>
      <c r="E214" s="12" t="s">
        <v>230</v>
      </c>
      <c r="F214" s="11" t="s">
        <v>532</v>
      </c>
      <c r="G214" s="11" t="s">
        <v>15</v>
      </c>
      <c r="H214" s="11" t="s">
        <v>22</v>
      </c>
      <c r="I214" s="11"/>
      <c r="J214" s="13" t="e">
        <f>#N/A</f>
        <v>#N/A</v>
      </c>
      <c r="K214" s="14" t="e">
        <f>#N/A</f>
        <v>#N/A</v>
      </c>
      <c r="L214" s="14"/>
      <c r="M214" s="106" t="e">
        <f>VLOOKUP(A214,Sept!$H$91:$J$100,3,0)</f>
        <v>#N/A</v>
      </c>
      <c r="O214" t="e">
        <f>#N/A</f>
        <v>#N/A</v>
      </c>
    </row>
    <row r="215" spans="1:15" x14ac:dyDescent="0.25">
      <c r="A215" t="str">
        <f t="shared" si="3"/>
        <v>1000294-4HOP</v>
      </c>
      <c r="B215" s="10" t="s">
        <v>533</v>
      </c>
      <c r="C215" s="11" t="s">
        <v>534</v>
      </c>
      <c r="D215" s="11" t="e">
        <f>VLOOKUP(C215,#REF!,8,0)</f>
        <v>#REF!</v>
      </c>
      <c r="E215" s="12" t="s">
        <v>230</v>
      </c>
      <c r="F215" s="11" t="s">
        <v>535</v>
      </c>
      <c r="G215" s="11" t="s">
        <v>301</v>
      </c>
      <c r="H215" s="11" t="s">
        <v>22</v>
      </c>
      <c r="I215" s="11"/>
      <c r="J215" s="13">
        <v>7</v>
      </c>
      <c r="K215" s="14">
        <v>30823</v>
      </c>
      <c r="L215" s="14"/>
      <c r="M215" s="2">
        <v>44761</v>
      </c>
      <c r="O215" t="e">
        <f>#N/A</f>
        <v>#N/A</v>
      </c>
    </row>
    <row r="216" spans="1:15" x14ac:dyDescent="0.25">
      <c r="A216" t="str">
        <f t="shared" si="3"/>
        <v>1000294-4PARTSHOP</v>
      </c>
      <c r="B216" s="10" t="s">
        <v>533</v>
      </c>
      <c r="C216" s="11" t="s">
        <v>534</v>
      </c>
      <c r="D216" s="11" t="e">
        <f>VLOOKUP(C216,#REF!,8,0)</f>
        <v>#REF!</v>
      </c>
      <c r="E216" s="12" t="s">
        <v>230</v>
      </c>
      <c r="F216" s="11" t="s">
        <v>535</v>
      </c>
      <c r="G216" s="11" t="s">
        <v>15</v>
      </c>
      <c r="H216" s="11" t="s">
        <v>22</v>
      </c>
      <c r="I216" s="11"/>
      <c r="J216" s="13" t="e">
        <f>#N/A</f>
        <v>#N/A</v>
      </c>
      <c r="K216" s="14" t="e">
        <f>#N/A</f>
        <v>#N/A</v>
      </c>
      <c r="L216" s="14"/>
      <c r="M216" s="106" t="e">
        <f>VLOOKUP(A216,Sept!$H$91:$J$100,3,0)</f>
        <v>#N/A</v>
      </c>
      <c r="O216" t="e">
        <f>#N/A</f>
        <v>#N/A</v>
      </c>
    </row>
    <row r="217" spans="1:15" x14ac:dyDescent="0.25">
      <c r="A217" t="str">
        <f t="shared" si="3"/>
        <v>1000320-7HOP</v>
      </c>
      <c r="B217" s="10" t="s">
        <v>536</v>
      </c>
      <c r="C217" s="11" t="s">
        <v>537</v>
      </c>
      <c r="D217" s="11" t="e">
        <f>VLOOKUP(C217,#REF!,8,0)</f>
        <v>#REF!</v>
      </c>
      <c r="E217" s="12" t="s">
        <v>230</v>
      </c>
      <c r="F217" s="11" t="s">
        <v>538</v>
      </c>
      <c r="G217" s="11" t="s">
        <v>301</v>
      </c>
      <c r="H217" s="11" t="s">
        <v>22</v>
      </c>
      <c r="I217" s="11"/>
      <c r="J217" s="13">
        <v>5</v>
      </c>
      <c r="K217" s="14">
        <v>62938</v>
      </c>
      <c r="L217" s="14"/>
      <c r="M217" s="2">
        <v>44761</v>
      </c>
      <c r="O217" t="e">
        <f>#N/A</f>
        <v>#N/A</v>
      </c>
    </row>
    <row r="218" spans="1:15" x14ac:dyDescent="0.25">
      <c r="A218" t="str">
        <f t="shared" si="3"/>
        <v>1003093-1HOP</v>
      </c>
      <c r="B218" s="10" t="s">
        <v>539</v>
      </c>
      <c r="C218" s="11" t="s">
        <v>540</v>
      </c>
      <c r="D218" s="11" t="e">
        <f>VLOOKUP(C218,#REF!,8,0)</f>
        <v>#REF!</v>
      </c>
      <c r="E218" s="12" t="s">
        <v>230</v>
      </c>
      <c r="F218" s="11" t="s">
        <v>541</v>
      </c>
      <c r="G218" s="11" t="s">
        <v>301</v>
      </c>
      <c r="H218" s="11" t="s">
        <v>22</v>
      </c>
      <c r="I218" s="11"/>
      <c r="J218" s="13">
        <v>3</v>
      </c>
      <c r="K218" s="14">
        <v>152389</v>
      </c>
      <c r="L218" s="14"/>
      <c r="M218" s="2">
        <v>44748</v>
      </c>
      <c r="N218" t="s">
        <v>23</v>
      </c>
      <c r="O218" t="e">
        <f>#N/A</f>
        <v>#N/A</v>
      </c>
    </row>
    <row r="219" spans="1:15" x14ac:dyDescent="0.25">
      <c r="A219" t="str">
        <f t="shared" si="3"/>
        <v>1001671-6PARTSHOP</v>
      </c>
      <c r="B219" s="10" t="s">
        <v>542</v>
      </c>
      <c r="C219" s="11" t="s">
        <v>543</v>
      </c>
      <c r="D219" s="11" t="e">
        <f>VLOOKUP(C219,#REF!,8,0)</f>
        <v>#REF!</v>
      </c>
      <c r="E219" s="12" t="s">
        <v>73</v>
      </c>
      <c r="F219" s="11" t="s">
        <v>544</v>
      </c>
      <c r="G219" s="11" t="s">
        <v>15</v>
      </c>
      <c r="H219" s="11" t="s">
        <v>22</v>
      </c>
      <c r="I219" s="11"/>
      <c r="J219" s="13">
        <v>9</v>
      </c>
      <c r="K219" s="14">
        <v>3500</v>
      </c>
      <c r="L219" s="14"/>
      <c r="M219" s="2">
        <v>44783</v>
      </c>
      <c r="N219" t="s">
        <v>459</v>
      </c>
      <c r="O219" t="e">
        <f>#N/A</f>
        <v>#N/A</v>
      </c>
    </row>
    <row r="220" spans="1:15" x14ac:dyDescent="0.25">
      <c r="A220" t="str">
        <f t="shared" si="3"/>
        <v>1001670-8PARTSHOP</v>
      </c>
      <c r="B220" s="10" t="s">
        <v>545</v>
      </c>
      <c r="C220" s="11" t="s">
        <v>546</v>
      </c>
      <c r="D220" s="11" t="e">
        <f>VLOOKUP(C220,#REF!,8,0)</f>
        <v>#REF!</v>
      </c>
      <c r="E220" s="12" t="s">
        <v>73</v>
      </c>
      <c r="F220" s="11" t="s">
        <v>547</v>
      </c>
      <c r="G220" s="11" t="s">
        <v>15</v>
      </c>
      <c r="H220" s="11" t="s">
        <v>22</v>
      </c>
      <c r="I220" s="11"/>
      <c r="J220" s="13">
        <v>12</v>
      </c>
      <c r="K220" s="14">
        <v>2467</v>
      </c>
      <c r="L220" s="14"/>
      <c r="M220" s="2">
        <v>44783</v>
      </c>
      <c r="N220" t="s">
        <v>459</v>
      </c>
      <c r="O220" t="e">
        <f>#N/A</f>
        <v>#N/A</v>
      </c>
    </row>
    <row r="221" spans="1:15" x14ac:dyDescent="0.25">
      <c r="A221" t="str">
        <f t="shared" si="3"/>
        <v>1001479-9PARTSHOP</v>
      </c>
      <c r="B221" s="10" t="s">
        <v>548</v>
      </c>
      <c r="C221" s="11" t="s">
        <v>549</v>
      </c>
      <c r="D221" s="11" t="e">
        <f>VLOOKUP(C221,#REF!,8,0)</f>
        <v>#REF!</v>
      </c>
      <c r="E221" s="12" t="s">
        <v>73</v>
      </c>
      <c r="F221" s="11" t="s">
        <v>550</v>
      </c>
      <c r="G221" s="11" t="s">
        <v>15</v>
      </c>
      <c r="H221" s="11" t="s">
        <v>22</v>
      </c>
      <c r="I221" s="11"/>
      <c r="J221" s="13">
        <v>0</v>
      </c>
      <c r="K221" s="14">
        <v>157658</v>
      </c>
      <c r="L221" s="14"/>
      <c r="M221" s="2">
        <v>44783</v>
      </c>
      <c r="N221" t="s">
        <v>459</v>
      </c>
      <c r="O221" t="e">
        <f>#N/A</f>
        <v>#N/A</v>
      </c>
    </row>
    <row r="222" spans="1:15" x14ac:dyDescent="0.25">
      <c r="A222" t="str">
        <f t="shared" si="3"/>
        <v>1000767-9PARTSHOP</v>
      </c>
      <c r="B222" s="10" t="s">
        <v>551</v>
      </c>
      <c r="C222" s="11" t="s">
        <v>552</v>
      </c>
      <c r="D222" s="11" t="e">
        <f>VLOOKUP(C222,#REF!,8,0)</f>
        <v>#REF!</v>
      </c>
      <c r="E222" s="12" t="s">
        <v>73</v>
      </c>
      <c r="F222" s="11" t="s">
        <v>553</v>
      </c>
      <c r="G222" s="11" t="s">
        <v>15</v>
      </c>
      <c r="H222" s="11" t="s">
        <v>22</v>
      </c>
      <c r="I222" s="11"/>
      <c r="J222" s="13">
        <v>3</v>
      </c>
      <c r="K222" s="14">
        <v>63178</v>
      </c>
      <c r="L222" s="14"/>
      <c r="M222" s="2">
        <v>44783</v>
      </c>
      <c r="N222" t="s">
        <v>459</v>
      </c>
      <c r="O222" t="e">
        <f>#N/A</f>
        <v>#N/A</v>
      </c>
    </row>
    <row r="223" spans="1:15" x14ac:dyDescent="0.25">
      <c r="A223" t="str">
        <f t="shared" si="3"/>
        <v>1000673-7BAHAN</v>
      </c>
      <c r="B223" s="10" t="s">
        <v>554</v>
      </c>
      <c r="C223" s="11" t="s">
        <v>555</v>
      </c>
      <c r="D223" s="11" t="e">
        <f>VLOOKUP(C223,#REF!,8,0)</f>
        <v>#REF!</v>
      </c>
      <c r="E223" s="12" t="s">
        <v>104</v>
      </c>
      <c r="F223" s="11" t="s">
        <v>556</v>
      </c>
      <c r="G223" s="11" t="s">
        <v>26</v>
      </c>
      <c r="H223" s="11" t="s">
        <v>22</v>
      </c>
      <c r="I223" s="11"/>
      <c r="J223" s="13" t="e">
        <f>#N/A</f>
        <v>#N/A</v>
      </c>
      <c r="K223" s="14">
        <v>0</v>
      </c>
      <c r="L223" s="14"/>
      <c r="M223" s="106" t="e">
        <f>VLOOKUP(A223,Sept!$H$91:$J$100,3,0)</f>
        <v>#N/A</v>
      </c>
      <c r="O223" t="e">
        <f>#N/A</f>
        <v>#N/A</v>
      </c>
    </row>
    <row r="224" spans="1:15" x14ac:dyDescent="0.25">
      <c r="A224" t="str">
        <f t="shared" si="3"/>
        <v>1000673-7HSLREPAIR</v>
      </c>
      <c r="B224" s="10" t="s">
        <v>554</v>
      </c>
      <c r="C224" s="11" t="s">
        <v>555</v>
      </c>
      <c r="D224" s="11" t="e">
        <f>VLOOKUP(C224,#REF!,8,0)</f>
        <v>#REF!</v>
      </c>
      <c r="E224" s="12" t="s">
        <v>104</v>
      </c>
      <c r="F224" s="11" t="s">
        <v>556</v>
      </c>
      <c r="G224" s="11" t="s">
        <v>21</v>
      </c>
      <c r="H224" s="11" t="s">
        <v>22</v>
      </c>
      <c r="I224" s="11"/>
      <c r="J224" s="13">
        <v>1</v>
      </c>
      <c r="K224" s="14">
        <v>8013186</v>
      </c>
      <c r="L224" s="14">
        <v>1</v>
      </c>
      <c r="M224" s="2">
        <v>44739</v>
      </c>
      <c r="N224" t="s">
        <v>106</v>
      </c>
      <c r="O224" t="e">
        <f>#N/A</f>
        <v>#N/A</v>
      </c>
    </row>
    <row r="225" spans="1:15" x14ac:dyDescent="0.25">
      <c r="A225" t="str">
        <f t="shared" si="3"/>
        <v>1001449-7BAHAN</v>
      </c>
      <c r="B225" s="10" t="e">
        <f>#N/A</f>
        <v>#N/A</v>
      </c>
      <c r="C225" s="11" t="s">
        <v>557</v>
      </c>
      <c r="D225" s="11" t="e">
        <f>VLOOKUP(C225,#REF!,8,0)</f>
        <v>#REF!</v>
      </c>
      <c r="E225" s="12" t="s">
        <v>39</v>
      </c>
      <c r="F225" s="11" t="s">
        <v>558</v>
      </c>
      <c r="G225" s="11" t="s">
        <v>26</v>
      </c>
      <c r="H225" s="11" t="s">
        <v>22</v>
      </c>
      <c r="I225" s="11"/>
      <c r="J225" s="13" t="e">
        <f>#N/A</f>
        <v>#N/A</v>
      </c>
      <c r="K225" s="14">
        <v>0</v>
      </c>
      <c r="L225" s="14"/>
      <c r="M225" s="106" t="e">
        <f>VLOOKUP(A225,Sept!$H$91:$J$100,3,0)</f>
        <v>#N/A</v>
      </c>
      <c r="O225" t="e">
        <f>#N/A</f>
        <v>#N/A</v>
      </c>
    </row>
    <row r="226" spans="1:15" x14ac:dyDescent="0.25">
      <c r="A226" t="str">
        <f t="shared" si="3"/>
        <v>1000360-6HOP</v>
      </c>
      <c r="B226" s="10" t="s">
        <v>559</v>
      </c>
      <c r="C226" s="11" t="s">
        <v>560</v>
      </c>
      <c r="D226" s="11" t="e">
        <f>VLOOKUP(C226,#REF!,8,0)</f>
        <v>#REF!</v>
      </c>
      <c r="E226" s="12" t="s">
        <v>113</v>
      </c>
      <c r="F226" s="11" t="s">
        <v>561</v>
      </c>
      <c r="G226" s="11" t="s">
        <v>301</v>
      </c>
      <c r="H226" s="11" t="s">
        <v>22</v>
      </c>
      <c r="I226" s="11"/>
      <c r="J226" s="13">
        <v>1</v>
      </c>
      <c r="K226" s="14">
        <v>111314</v>
      </c>
      <c r="L226" s="14"/>
      <c r="M226" s="2" t="e">
        <f ca="1">_xlfn.IFNA(VLOOKUP(A226,Sept!$H$128:$J$137,3,0),"-")</f>
        <v>#NAME?</v>
      </c>
      <c r="O226" t="e">
        <f>#N/A</f>
        <v>#N/A</v>
      </c>
    </row>
    <row r="227" spans="1:15" x14ac:dyDescent="0.25">
      <c r="A227" t="str">
        <f t="shared" si="3"/>
        <v>1000361-4HOP</v>
      </c>
      <c r="B227" s="10" t="s">
        <v>562</v>
      </c>
      <c r="C227" s="11" t="s">
        <v>563</v>
      </c>
      <c r="D227" s="11" t="e">
        <f>VLOOKUP(C227,#REF!,8,0)</f>
        <v>#REF!</v>
      </c>
      <c r="E227" s="12" t="s">
        <v>113</v>
      </c>
      <c r="F227" s="11" t="s">
        <v>564</v>
      </c>
      <c r="G227" s="11" t="s">
        <v>301</v>
      </c>
      <c r="H227" s="11" t="s">
        <v>22</v>
      </c>
      <c r="I227" s="11"/>
      <c r="J227" s="13">
        <v>1</v>
      </c>
      <c r="K227" s="14">
        <v>90363</v>
      </c>
      <c r="L227" s="14"/>
      <c r="M227" s="2">
        <v>44748</v>
      </c>
      <c r="N227" t="s">
        <v>23</v>
      </c>
      <c r="O227" t="e">
        <f>#N/A</f>
        <v>#N/A</v>
      </c>
    </row>
    <row r="228" spans="1:15" x14ac:dyDescent="0.25">
      <c r="A228" t="str">
        <f t="shared" si="3"/>
        <v>1010870-1IGP</v>
      </c>
      <c r="B228" s="10" t="s">
        <v>565</v>
      </c>
      <c r="C228" s="11" t="s">
        <v>566</v>
      </c>
      <c r="D228" s="11" t="e">
        <f>VLOOKUP(C228,#REF!,8,0)</f>
        <v>#REF!</v>
      </c>
      <c r="E228" s="12" t="s">
        <v>39</v>
      </c>
      <c r="F228" s="11" t="s">
        <v>567</v>
      </c>
      <c r="G228" s="11" t="s">
        <v>342</v>
      </c>
      <c r="H228" s="11" t="s">
        <v>22</v>
      </c>
      <c r="I228" s="11"/>
      <c r="J228" s="13" t="e">
        <f>#N/A</f>
        <v>#N/A</v>
      </c>
      <c r="K228" s="14" t="e">
        <f>#N/A</f>
        <v>#N/A</v>
      </c>
      <c r="L228" s="14"/>
      <c r="M228" s="106" t="e">
        <f>VLOOKUP(A228,Sept!$H$91:$J$100,3,0)</f>
        <v>#N/A</v>
      </c>
      <c r="O228" t="e">
        <f>#N/A</f>
        <v>#N/A</v>
      </c>
    </row>
    <row r="229" spans="1:15" x14ac:dyDescent="0.25">
      <c r="A229" t="str">
        <f t="shared" si="3"/>
        <v>1010966-8PARTSHOP</v>
      </c>
      <c r="B229" s="10" t="e">
        <f>#N/A</f>
        <v>#N/A</v>
      </c>
      <c r="C229" s="11" t="s">
        <v>568</v>
      </c>
      <c r="D229" s="11" t="e">
        <f>VLOOKUP(C229,#REF!,8,0)</f>
        <v>#REF!</v>
      </c>
      <c r="E229" s="12" t="e">
        <f>#N/A</f>
        <v>#N/A</v>
      </c>
      <c r="F229" s="11" t="s">
        <v>569</v>
      </c>
      <c r="G229" s="11" t="s">
        <v>15</v>
      </c>
      <c r="H229" s="11" t="s">
        <v>22</v>
      </c>
      <c r="I229" s="11"/>
      <c r="J229" s="13" t="e">
        <f>#N/A</f>
        <v>#N/A</v>
      </c>
      <c r="K229" s="14" t="e">
        <f>#N/A</f>
        <v>#N/A</v>
      </c>
      <c r="L229" s="14"/>
      <c r="M229" s="106" t="e">
        <f>VLOOKUP(A229,Sept!$H$91:$J$100,3,0)</f>
        <v>#N/A</v>
      </c>
      <c r="O229" t="e">
        <f>#N/A</f>
        <v>#N/A</v>
      </c>
    </row>
    <row r="230" spans="1:15" x14ac:dyDescent="0.25">
      <c r="A230" t="str">
        <f t="shared" si="3"/>
        <v>1000446-7PARTSHOP</v>
      </c>
      <c r="B230" s="10" t="s">
        <v>570</v>
      </c>
      <c r="C230" s="11" t="s">
        <v>571</v>
      </c>
      <c r="D230" s="11" t="e">
        <f>VLOOKUP(C230,#REF!,8,0)</f>
        <v>#REF!</v>
      </c>
      <c r="E230" s="12" t="s">
        <v>335</v>
      </c>
      <c r="F230" s="11" t="s">
        <v>572</v>
      </c>
      <c r="G230" s="11" t="s">
        <v>15</v>
      </c>
      <c r="H230" s="11" t="s">
        <v>22</v>
      </c>
      <c r="I230" s="11"/>
      <c r="J230" s="13">
        <v>2</v>
      </c>
      <c r="K230" s="14">
        <v>27289</v>
      </c>
      <c r="L230" s="14"/>
      <c r="M230" s="2">
        <v>44788</v>
      </c>
      <c r="N230" t="s">
        <v>573</v>
      </c>
      <c r="O230" t="e">
        <f>#N/A</f>
        <v>#N/A</v>
      </c>
    </row>
    <row r="231" spans="1:15" x14ac:dyDescent="0.25">
      <c r="A231" t="str">
        <f t="shared" si="3"/>
        <v>1003525-7PARTSHOP</v>
      </c>
      <c r="B231" s="10" t="s">
        <v>574</v>
      </c>
      <c r="C231" s="11" t="s">
        <v>575</v>
      </c>
      <c r="D231" s="11" t="e">
        <f>VLOOKUP(C231,#REF!,8,0)</f>
        <v>#REF!</v>
      </c>
      <c r="E231" s="12" t="s">
        <v>48</v>
      </c>
      <c r="F231" s="11" t="s">
        <v>576</v>
      </c>
      <c r="G231" s="11" t="s">
        <v>15</v>
      </c>
      <c r="H231" s="11" t="s">
        <v>419</v>
      </c>
      <c r="I231" s="11"/>
      <c r="J231" s="13">
        <v>5</v>
      </c>
      <c r="K231" s="14">
        <v>86224</v>
      </c>
      <c r="L231" s="14"/>
      <c r="M231" s="2">
        <f>VLOOKUP(A231,Sept!$H$9:$K$81,3,0)</f>
        <v>44810</v>
      </c>
      <c r="O231" t="e">
        <f>#N/A</f>
        <v>#N/A</v>
      </c>
    </row>
    <row r="232" spans="1:15" x14ac:dyDescent="0.25">
      <c r="A232" t="str">
        <f t="shared" si="3"/>
        <v>1003206-1PARTSHOP</v>
      </c>
      <c r="B232" s="10" t="s">
        <v>577</v>
      </c>
      <c r="C232" s="11" t="s">
        <v>578</v>
      </c>
      <c r="D232" s="11" t="e">
        <f>VLOOKUP(C232,#REF!,8,0)</f>
        <v>#REF!</v>
      </c>
      <c r="E232" s="12" t="s">
        <v>48</v>
      </c>
      <c r="F232" s="11" t="s">
        <v>579</v>
      </c>
      <c r="G232" s="11" t="s">
        <v>15</v>
      </c>
      <c r="H232" s="11" t="s">
        <v>419</v>
      </c>
      <c r="I232" s="11"/>
      <c r="J232" s="13">
        <v>29.5</v>
      </c>
      <c r="K232" s="14">
        <v>28249</v>
      </c>
      <c r="L232" s="14"/>
      <c r="M232" s="2">
        <f>VLOOKUP(A232,Sept!$H$9:$K$81,3,0)</f>
        <v>44810</v>
      </c>
      <c r="O232" t="e">
        <f>#N/A</f>
        <v>#N/A</v>
      </c>
    </row>
    <row r="233" spans="1:15" x14ac:dyDescent="0.25">
      <c r="A233" t="str">
        <f t="shared" si="3"/>
        <v>1011233-2TOKO</v>
      </c>
      <c r="B233" s="10" t="e">
        <f>#N/A</f>
        <v>#N/A</v>
      </c>
      <c r="C233" s="11" t="s">
        <v>580</v>
      </c>
      <c r="D233" s="11" t="e">
        <f>VLOOKUP(C233,#REF!,8,0)</f>
        <v>#REF!</v>
      </c>
      <c r="E233" s="12" t="e">
        <f>#N/A</f>
        <v>#N/A</v>
      </c>
      <c r="F233" s="11" t="s">
        <v>581</v>
      </c>
      <c r="G233" s="11" t="s">
        <v>44</v>
      </c>
      <c r="H233" s="11" t="s">
        <v>22</v>
      </c>
      <c r="I233" s="11"/>
      <c r="J233" s="13" t="e">
        <f>#N/A</f>
        <v>#N/A</v>
      </c>
      <c r="K233" s="14" t="e">
        <f>#N/A</f>
        <v>#N/A</v>
      </c>
      <c r="L233" s="14"/>
      <c r="M233" s="106" t="e">
        <f>VLOOKUP(A233,Sept!$H$91:$J$100,3,0)</f>
        <v>#N/A</v>
      </c>
      <c r="O233" t="e">
        <f>#N/A</f>
        <v>#N/A</v>
      </c>
    </row>
    <row r="234" spans="1:15" x14ac:dyDescent="0.25">
      <c r="A234" t="str">
        <f t="shared" si="3"/>
        <v>1002887-0PARTSHOP</v>
      </c>
      <c r="B234" s="10" t="s">
        <v>582</v>
      </c>
      <c r="C234" s="11" t="s">
        <v>583</v>
      </c>
      <c r="D234" s="11" t="e">
        <f>VLOOKUP(C234,#REF!,8,0)</f>
        <v>#REF!</v>
      </c>
      <c r="E234" s="12" t="s">
        <v>113</v>
      </c>
      <c r="F234" s="11" t="s">
        <v>584</v>
      </c>
      <c r="G234" s="11" t="s">
        <v>15</v>
      </c>
      <c r="H234" s="11" t="s">
        <v>22</v>
      </c>
      <c r="I234" s="11"/>
      <c r="J234" s="13">
        <v>2</v>
      </c>
      <c r="K234" s="14">
        <v>87083</v>
      </c>
      <c r="L234" s="14"/>
      <c r="M234" s="2">
        <f>VLOOKUP(A234,Sept!$H$9:$K$81,3,0)</f>
        <v>44810</v>
      </c>
      <c r="O234" t="e">
        <f>#N/A</f>
        <v>#N/A</v>
      </c>
    </row>
    <row r="235" spans="1:15" x14ac:dyDescent="0.25">
      <c r="A235" t="str">
        <f t="shared" si="3"/>
        <v>1005017-5BAHAN</v>
      </c>
      <c r="B235" s="10" t="e">
        <f>#N/A</f>
        <v>#N/A</v>
      </c>
      <c r="C235" s="11" t="s">
        <v>585</v>
      </c>
      <c r="D235" s="11" t="e">
        <f>VLOOKUP(C235,#REF!,8,0)</f>
        <v>#REF!</v>
      </c>
      <c r="E235" s="12" t="s">
        <v>39</v>
      </c>
      <c r="F235" s="11" t="s">
        <v>586</v>
      </c>
      <c r="G235" s="11" t="s">
        <v>26</v>
      </c>
      <c r="H235" s="11" t="s">
        <v>22</v>
      </c>
      <c r="I235" s="11"/>
      <c r="J235" s="13" t="e">
        <f>#N/A</f>
        <v>#N/A</v>
      </c>
      <c r="K235" s="14" t="e">
        <f>#N/A</f>
        <v>#N/A</v>
      </c>
      <c r="L235" s="14"/>
      <c r="M235" s="106" t="e">
        <f>VLOOKUP(A235,Sept!$H$91:$J$100,3,0)</f>
        <v>#N/A</v>
      </c>
      <c r="O235" t="e">
        <f>#N/A</f>
        <v>#N/A</v>
      </c>
    </row>
    <row r="236" spans="1:15" x14ac:dyDescent="0.25">
      <c r="A236" t="str">
        <f t="shared" si="3"/>
        <v>1000987-6PARTSHOP</v>
      </c>
      <c r="B236" s="10" t="s">
        <v>587</v>
      </c>
      <c r="C236" s="11" t="s">
        <v>588</v>
      </c>
      <c r="D236" s="11" t="e">
        <f>VLOOKUP(C236,#REF!,8,0)</f>
        <v>#REF!</v>
      </c>
      <c r="E236" s="12" t="s">
        <v>39</v>
      </c>
      <c r="F236" s="11" t="s">
        <v>589</v>
      </c>
      <c r="G236" s="11" t="s">
        <v>15</v>
      </c>
      <c r="H236" s="11" t="s">
        <v>22</v>
      </c>
      <c r="I236" s="11"/>
      <c r="J236" s="13">
        <v>1</v>
      </c>
      <c r="K236" s="14">
        <v>1</v>
      </c>
      <c r="L236" s="14"/>
      <c r="M236" s="2">
        <v>44783</v>
      </c>
      <c r="N236" t="s">
        <v>459</v>
      </c>
      <c r="O236" t="e">
        <f>#N/A</f>
        <v>#N/A</v>
      </c>
    </row>
    <row r="237" spans="1:15" x14ac:dyDescent="0.25">
      <c r="A237" t="str">
        <f t="shared" si="3"/>
        <v>1000986-8PARTSHOP</v>
      </c>
      <c r="B237" s="10" t="s">
        <v>590</v>
      </c>
      <c r="C237" s="11" t="s">
        <v>591</v>
      </c>
      <c r="D237" s="11" t="e">
        <f>VLOOKUP(C237,#REF!,8,0)</f>
        <v>#REF!</v>
      </c>
      <c r="E237" s="12" t="s">
        <v>39</v>
      </c>
      <c r="F237" s="11" t="s">
        <v>592</v>
      </c>
      <c r="G237" s="11" t="s">
        <v>15</v>
      </c>
      <c r="H237" s="11" t="s">
        <v>22</v>
      </c>
      <c r="I237" s="11"/>
      <c r="J237" s="13">
        <v>1</v>
      </c>
      <c r="K237" s="14">
        <v>1</v>
      </c>
      <c r="L237" s="14"/>
      <c r="M237" s="2">
        <v>44783</v>
      </c>
      <c r="N237" t="s">
        <v>459</v>
      </c>
      <c r="O237" t="e">
        <f>#N/A</f>
        <v>#N/A</v>
      </c>
    </row>
    <row r="238" spans="1:15" x14ac:dyDescent="0.25">
      <c r="A238" t="str">
        <f t="shared" si="3"/>
        <v>1001107-2TOKO</v>
      </c>
      <c r="B238" s="10" t="s">
        <v>593</v>
      </c>
      <c r="C238" s="11" t="s">
        <v>594</v>
      </c>
      <c r="D238" s="11" t="e">
        <f>VLOOKUP(C238,#REF!,8,0)</f>
        <v>#REF!</v>
      </c>
      <c r="E238" s="12" t="s">
        <v>73</v>
      </c>
      <c r="F238" s="11" t="s">
        <v>595</v>
      </c>
      <c r="G238" s="11" t="s">
        <v>44</v>
      </c>
      <c r="H238" s="11" t="s">
        <v>22</v>
      </c>
      <c r="I238" s="11"/>
      <c r="J238" s="13">
        <v>2</v>
      </c>
      <c r="K238" s="14">
        <v>15000</v>
      </c>
      <c r="L238" s="14"/>
      <c r="M238" s="2">
        <f>VLOOKUP(A238,Agustus!$H$8:$J$224,3,0)</f>
        <v>44792</v>
      </c>
      <c r="O238" t="e">
        <f>#N/A</f>
        <v>#N/A</v>
      </c>
    </row>
    <row r="239" spans="1:15" x14ac:dyDescent="0.25">
      <c r="A239" t="str">
        <f t="shared" si="3"/>
        <v>1003000-1BEKAS</v>
      </c>
      <c r="B239" s="10" t="e">
        <f>#N/A</f>
        <v>#N/A</v>
      </c>
      <c r="C239" s="11" t="s">
        <v>596</v>
      </c>
      <c r="D239" s="11" t="e">
        <f>VLOOKUP(C239,#REF!,8,0)</f>
        <v>#REF!</v>
      </c>
      <c r="E239" s="12" t="e">
        <f>#N/A</f>
        <v>#N/A</v>
      </c>
      <c r="F239" s="11" t="s">
        <v>597</v>
      </c>
      <c r="G239" s="11" t="s">
        <v>52</v>
      </c>
      <c r="H239" s="11" t="s">
        <v>598</v>
      </c>
      <c r="I239" s="11"/>
      <c r="J239" s="13" t="e">
        <f>#N/A</f>
        <v>#N/A</v>
      </c>
      <c r="K239" s="14" t="e">
        <f>#N/A</f>
        <v>#N/A</v>
      </c>
      <c r="L239" s="14"/>
      <c r="M239" s="106" t="e">
        <f>VLOOKUP(A239,Sept!$H$91:$J$100,3,0)</f>
        <v>#N/A</v>
      </c>
      <c r="O239" t="e">
        <f>#N/A</f>
        <v>#N/A</v>
      </c>
    </row>
    <row r="240" spans="1:15" x14ac:dyDescent="0.25">
      <c r="A240" t="str">
        <f t="shared" si="3"/>
        <v>1000079-8BUATAN</v>
      </c>
      <c r="B240" s="10" t="s">
        <v>599</v>
      </c>
      <c r="C240" s="11" t="s">
        <v>600</v>
      </c>
      <c r="D240" s="11" t="e">
        <f>VLOOKUP(C240,#REF!,8,0)</f>
        <v>#REF!</v>
      </c>
      <c r="E240" s="12" t="s">
        <v>94</v>
      </c>
      <c r="F240" s="11" t="s">
        <v>601</v>
      </c>
      <c r="G240" s="11" t="s">
        <v>50</v>
      </c>
      <c r="H240" s="11" t="s">
        <v>22</v>
      </c>
      <c r="I240" s="11"/>
      <c r="J240" s="13">
        <v>2</v>
      </c>
      <c r="K240" s="14">
        <v>500000</v>
      </c>
      <c r="L240" s="14">
        <v>2</v>
      </c>
      <c r="M240" s="2">
        <v>44746</v>
      </c>
      <c r="N240" t="s">
        <v>91</v>
      </c>
      <c r="O240" t="e">
        <f>#N/A</f>
        <v>#N/A</v>
      </c>
    </row>
    <row r="241" spans="1:15" x14ac:dyDescent="0.25">
      <c r="A241" t="str">
        <f t="shared" si="3"/>
        <v>1000227-8BAHAN</v>
      </c>
      <c r="B241" s="10" t="s">
        <v>602</v>
      </c>
      <c r="C241" s="11" t="s">
        <v>603</v>
      </c>
      <c r="D241" s="11" t="e">
        <f>VLOOKUP(C241,#REF!,8,0)</f>
        <v>#REF!</v>
      </c>
      <c r="E241" s="12" t="s">
        <v>604</v>
      </c>
      <c r="F241" s="11" t="s">
        <v>605</v>
      </c>
      <c r="G241" s="11" t="s">
        <v>26</v>
      </c>
      <c r="H241" s="11" t="s">
        <v>22</v>
      </c>
      <c r="I241" s="11"/>
      <c r="J241" s="13" t="e">
        <f>#N/A</f>
        <v>#N/A</v>
      </c>
      <c r="K241" s="14">
        <v>0</v>
      </c>
      <c r="L241" s="14"/>
      <c r="M241" s="106" t="e">
        <f>VLOOKUP(A241,Sept!$H$91:$J$100,3,0)</f>
        <v>#N/A</v>
      </c>
      <c r="O241" t="e">
        <f>#N/A</f>
        <v>#N/A</v>
      </c>
    </row>
    <row r="242" spans="1:15" x14ac:dyDescent="0.25">
      <c r="A242" t="str">
        <f t="shared" si="3"/>
        <v>1000227-8HSLREPAIR</v>
      </c>
      <c r="B242" s="10" t="s">
        <v>602</v>
      </c>
      <c r="C242" s="11" t="s">
        <v>603</v>
      </c>
      <c r="D242" s="11" t="e">
        <f>VLOOKUP(C242,#REF!,8,0)</f>
        <v>#REF!</v>
      </c>
      <c r="E242" s="12" t="s">
        <v>604</v>
      </c>
      <c r="F242" s="11" t="s">
        <v>605</v>
      </c>
      <c r="G242" s="11" t="s">
        <v>21</v>
      </c>
      <c r="H242" s="11" t="s">
        <v>22</v>
      </c>
      <c r="I242" s="11"/>
      <c r="J242" s="13">
        <v>1</v>
      </c>
      <c r="K242" s="14">
        <v>1</v>
      </c>
      <c r="L242" s="14"/>
      <c r="M242" s="2">
        <f>VLOOKUP(A242,Agustus!$H$8:$J$224,3,0)</f>
        <v>44792</v>
      </c>
      <c r="O242" t="e">
        <f>#N/A</f>
        <v>#N/A</v>
      </c>
    </row>
    <row r="243" spans="1:15" x14ac:dyDescent="0.25">
      <c r="A243" t="str">
        <f t="shared" si="3"/>
        <v>1000227-8BEKAS</v>
      </c>
      <c r="B243" s="10" t="e">
        <f>#N/A</f>
        <v>#N/A</v>
      </c>
      <c r="C243" s="11" t="s">
        <v>603</v>
      </c>
      <c r="D243" s="11" t="e">
        <f>VLOOKUP(C243,#REF!,8,0)</f>
        <v>#REF!</v>
      </c>
      <c r="E243" s="12" t="s">
        <v>604</v>
      </c>
      <c r="F243" s="11" t="s">
        <v>605</v>
      </c>
      <c r="G243" s="11" t="s">
        <v>52</v>
      </c>
      <c r="H243" s="11" t="s">
        <v>22</v>
      </c>
      <c r="I243" s="11"/>
      <c r="J243" s="13" t="e">
        <f>#N/A</f>
        <v>#N/A</v>
      </c>
      <c r="K243" s="14">
        <v>7000000</v>
      </c>
      <c r="L243" s="14"/>
      <c r="M243" s="106" t="e">
        <f>VLOOKUP(A243,Sept!$H$91:$J$100,3,0)</f>
        <v>#N/A</v>
      </c>
      <c r="O243" t="e">
        <f>#N/A</f>
        <v>#N/A</v>
      </c>
    </row>
    <row r="244" spans="1:15" x14ac:dyDescent="0.25">
      <c r="A244" t="str">
        <f t="shared" si="3"/>
        <v>1000224-3HSLREPAIR</v>
      </c>
      <c r="B244" s="10" t="s">
        <v>606</v>
      </c>
      <c r="C244" s="11" t="s">
        <v>607</v>
      </c>
      <c r="D244" s="11" t="e">
        <f>VLOOKUP(C244,#REF!,8,0)</f>
        <v>#REF!</v>
      </c>
      <c r="E244" s="12" t="s">
        <v>19</v>
      </c>
      <c r="F244" s="11" t="s">
        <v>608</v>
      </c>
      <c r="G244" s="11" t="s">
        <v>21</v>
      </c>
      <c r="H244" s="11" t="s">
        <v>22</v>
      </c>
      <c r="I244" s="11"/>
      <c r="J244" s="13">
        <v>1</v>
      </c>
      <c r="K244" s="14">
        <v>1147279</v>
      </c>
      <c r="L244" s="14">
        <v>1</v>
      </c>
      <c r="M244" s="2">
        <v>44744</v>
      </c>
      <c r="O244" t="e">
        <f>#N/A</f>
        <v>#N/A</v>
      </c>
    </row>
    <row r="245" spans="1:15" x14ac:dyDescent="0.25">
      <c r="A245" t="str">
        <f t="shared" si="3"/>
        <v>1000224-3BEKAS</v>
      </c>
      <c r="B245" s="10" t="e">
        <f>#N/A</f>
        <v>#N/A</v>
      </c>
      <c r="C245" s="11" t="s">
        <v>607</v>
      </c>
      <c r="D245" s="11" t="e">
        <f>VLOOKUP(C245,#REF!,8,0)</f>
        <v>#REF!</v>
      </c>
      <c r="E245" s="12" t="s">
        <v>19</v>
      </c>
      <c r="F245" s="11" t="s">
        <v>608</v>
      </c>
      <c r="G245" s="11" t="s">
        <v>52</v>
      </c>
      <c r="H245" s="11" t="s">
        <v>22</v>
      </c>
      <c r="I245" s="11"/>
      <c r="J245" s="13" t="e">
        <f>#N/A</f>
        <v>#N/A</v>
      </c>
      <c r="K245" s="14" t="e">
        <f>#N/A</f>
        <v>#N/A</v>
      </c>
      <c r="L245" s="14"/>
      <c r="M245" s="106" t="e">
        <f>VLOOKUP(A245,Sept!$H$91:$J$100,3,0)</f>
        <v>#N/A</v>
      </c>
      <c r="O245" t="e">
        <f>#N/A</f>
        <v>#N/A</v>
      </c>
    </row>
    <row r="246" spans="1:15" x14ac:dyDescent="0.25">
      <c r="A246" t="str">
        <f t="shared" si="3"/>
        <v>1002850-1PARTSHOP</v>
      </c>
      <c r="B246" s="10" t="s">
        <v>609</v>
      </c>
      <c r="C246" s="11" t="s">
        <v>610</v>
      </c>
      <c r="D246" s="11" t="e">
        <f>VLOOKUP(C246,#REF!,8,0)</f>
        <v>#REF!</v>
      </c>
      <c r="E246" s="12" t="s">
        <v>39</v>
      </c>
      <c r="F246" s="11" t="s">
        <v>611</v>
      </c>
      <c r="G246" s="11" t="s">
        <v>15</v>
      </c>
      <c r="H246" s="11" t="s">
        <v>612</v>
      </c>
      <c r="I246" s="11"/>
      <c r="J246" s="13" t="e">
        <f>#N/A</f>
        <v>#N/A</v>
      </c>
      <c r="K246" s="14" t="e">
        <f>#N/A</f>
        <v>#N/A</v>
      </c>
      <c r="L246" s="14"/>
      <c r="M246" s="106" t="e">
        <f>VLOOKUP(A246,Sept!$H$91:$J$100,3,0)</f>
        <v>#N/A</v>
      </c>
      <c r="O246" t="e">
        <f>#N/A</f>
        <v>#N/A</v>
      </c>
    </row>
    <row r="247" spans="1:15" x14ac:dyDescent="0.25">
      <c r="A247" t="str">
        <f t="shared" si="3"/>
        <v>1011146-8LAIN-LAIN</v>
      </c>
      <c r="B247" s="10" t="e">
        <f>#N/A</f>
        <v>#N/A</v>
      </c>
      <c r="C247" s="11" t="s">
        <v>613</v>
      </c>
      <c r="D247" s="11" t="e">
        <f>VLOOKUP(C247,#REF!,8,0)</f>
        <v>#REF!</v>
      </c>
      <c r="E247" s="12" t="e">
        <f>#N/A</f>
        <v>#N/A</v>
      </c>
      <c r="F247" s="11" t="s">
        <v>614</v>
      </c>
      <c r="G247" s="11" t="s">
        <v>475</v>
      </c>
      <c r="H247" s="11" t="s">
        <v>615</v>
      </c>
      <c r="I247" s="11"/>
      <c r="J247" s="13" t="e">
        <f>#N/A</f>
        <v>#N/A</v>
      </c>
      <c r="K247" s="14">
        <v>1500000</v>
      </c>
      <c r="L247" s="14"/>
      <c r="M247" s="106" t="e">
        <f>VLOOKUP(A247,Sept!$H$91:$J$100,3,0)</f>
        <v>#N/A</v>
      </c>
      <c r="O247" t="e">
        <f>#N/A</f>
        <v>#N/A</v>
      </c>
    </row>
    <row r="248" spans="1:15" x14ac:dyDescent="0.25">
      <c r="A248" t="str">
        <f t="shared" si="3"/>
        <v>1011247-2LAIN-LAIN</v>
      </c>
      <c r="B248" s="10" t="s">
        <v>616</v>
      </c>
      <c r="C248" s="11" t="s">
        <v>617</v>
      </c>
      <c r="D248" s="11" t="e">
        <f>VLOOKUP(C248,#REF!,8,0)</f>
        <v>#REF!</v>
      </c>
      <c r="E248" s="12" t="e">
        <f>#N/A</f>
        <v>#N/A</v>
      </c>
      <c r="F248" s="11" t="s">
        <v>618</v>
      </c>
      <c r="G248" s="11" t="s">
        <v>475</v>
      </c>
      <c r="H248" s="11" t="s">
        <v>615</v>
      </c>
      <c r="I248" s="11"/>
      <c r="J248" s="13" t="e">
        <f>#N/A</f>
        <v>#N/A</v>
      </c>
      <c r="K248" s="14" t="e">
        <f>#N/A</f>
        <v>#N/A</v>
      </c>
      <c r="L248" s="14"/>
      <c r="M248" s="106" t="e">
        <f>VLOOKUP(A248,Sept!$H$91:$J$100,3,0)</f>
        <v>#N/A</v>
      </c>
      <c r="O248" t="e">
        <f>#N/A</f>
        <v>#N/A</v>
      </c>
    </row>
    <row r="249" spans="1:15" x14ac:dyDescent="0.25">
      <c r="A249" t="str">
        <f t="shared" si="3"/>
        <v>1011247-2IGP</v>
      </c>
      <c r="B249" s="10" t="e">
        <f>#N/A</f>
        <v>#N/A</v>
      </c>
      <c r="C249" s="11" t="s">
        <v>617</v>
      </c>
      <c r="D249" s="11" t="e">
        <f>VLOOKUP(C249,#REF!,8,0)</f>
        <v>#REF!</v>
      </c>
      <c r="E249" s="12" t="e">
        <f>#N/A</f>
        <v>#N/A</v>
      </c>
      <c r="F249" s="11" t="s">
        <v>618</v>
      </c>
      <c r="G249" s="11" t="s">
        <v>342</v>
      </c>
      <c r="H249" s="11" t="s">
        <v>615</v>
      </c>
      <c r="I249" s="11"/>
      <c r="J249" s="13" t="e">
        <f>#N/A</f>
        <v>#N/A</v>
      </c>
      <c r="K249" s="14" t="e">
        <f>#N/A</f>
        <v>#N/A</v>
      </c>
      <c r="L249" s="14"/>
      <c r="M249" s="106" t="e">
        <f>VLOOKUP(A249,Sept!$H$91:$J$100,3,0)</f>
        <v>#N/A</v>
      </c>
      <c r="O249" t="e">
        <f>#N/A</f>
        <v>#N/A</v>
      </c>
    </row>
    <row r="250" spans="1:15" x14ac:dyDescent="0.25">
      <c r="A250" t="str">
        <f t="shared" si="3"/>
        <v>1000809-8BAHAN</v>
      </c>
      <c r="B250" s="10" t="s">
        <v>619</v>
      </c>
      <c r="C250" s="11" t="s">
        <v>620</v>
      </c>
      <c r="D250" s="11" t="e">
        <f>VLOOKUP(C250,#REF!,8,0)</f>
        <v>#REF!</v>
      </c>
      <c r="E250" s="12" t="s">
        <v>39</v>
      </c>
      <c r="F250" s="11" t="s">
        <v>621</v>
      </c>
      <c r="G250" s="11" t="s">
        <v>26</v>
      </c>
      <c r="H250" s="11" t="s">
        <v>22</v>
      </c>
      <c r="I250" s="11"/>
      <c r="J250" s="13">
        <v>1</v>
      </c>
      <c r="K250" s="14">
        <v>1</v>
      </c>
      <c r="L250" s="14"/>
      <c r="M250" s="2">
        <f>VLOOKUP(A250,Agustus!$H$8:$J$224,3,0)</f>
        <v>44792</v>
      </c>
      <c r="O250" t="e">
        <f>#N/A</f>
        <v>#N/A</v>
      </c>
    </row>
    <row r="251" spans="1:15" x14ac:dyDescent="0.25">
      <c r="A251" t="str">
        <f t="shared" si="3"/>
        <v>1001079-3HOP</v>
      </c>
      <c r="B251" s="10" t="s">
        <v>622</v>
      </c>
      <c r="C251" s="11" t="s">
        <v>623</v>
      </c>
      <c r="D251" s="11" t="e">
        <f>VLOOKUP(C251,#REF!,8,0)</f>
        <v>#REF!</v>
      </c>
      <c r="E251" s="12" t="s">
        <v>113</v>
      </c>
      <c r="F251" s="11" t="s">
        <v>624</v>
      </c>
      <c r="G251" s="11" t="s">
        <v>301</v>
      </c>
      <c r="H251" s="11" t="s">
        <v>22</v>
      </c>
      <c r="I251" s="11"/>
      <c r="J251" s="13">
        <v>2</v>
      </c>
      <c r="K251" s="14">
        <v>99444</v>
      </c>
      <c r="L251" s="14"/>
      <c r="M251" s="2">
        <v>44778</v>
      </c>
      <c r="O251" t="e">
        <f>#N/A</f>
        <v>#N/A</v>
      </c>
    </row>
    <row r="252" spans="1:15" x14ac:dyDescent="0.25">
      <c r="A252" t="str">
        <f t="shared" si="3"/>
        <v>1001091-2PARTSHOP</v>
      </c>
      <c r="B252" s="10" t="s">
        <v>625</v>
      </c>
      <c r="C252" s="11" t="s">
        <v>626</v>
      </c>
      <c r="D252" s="11" t="e">
        <f>VLOOKUP(C252,#REF!,8,0)</f>
        <v>#REF!</v>
      </c>
      <c r="E252" s="12" t="s">
        <v>113</v>
      </c>
      <c r="F252" s="11" t="s">
        <v>627</v>
      </c>
      <c r="G252" s="11" t="s">
        <v>15</v>
      </c>
      <c r="H252" s="11" t="s">
        <v>22</v>
      </c>
      <c r="I252" s="11"/>
      <c r="J252" s="13">
        <v>2</v>
      </c>
      <c r="K252" s="14">
        <v>285000</v>
      </c>
      <c r="L252" s="14"/>
      <c r="M252" s="2">
        <v>44778</v>
      </c>
      <c r="O252" t="e">
        <f>#N/A</f>
        <v>#N/A</v>
      </c>
    </row>
    <row r="253" spans="1:15" x14ac:dyDescent="0.25">
      <c r="A253" t="str">
        <f t="shared" si="3"/>
        <v>1002986-9PARTSHOP</v>
      </c>
      <c r="B253" s="10" t="s">
        <v>628</v>
      </c>
      <c r="C253" s="11" t="s">
        <v>629</v>
      </c>
      <c r="D253" s="11" t="e">
        <f>VLOOKUP(C253,#REF!,8,0)</f>
        <v>#REF!</v>
      </c>
      <c r="E253" s="12" t="s">
        <v>411</v>
      </c>
      <c r="F253" s="11" t="s">
        <v>630</v>
      </c>
      <c r="G253" s="11" t="s">
        <v>15</v>
      </c>
      <c r="H253" s="11" t="s">
        <v>631</v>
      </c>
      <c r="I253" s="11"/>
      <c r="J253" s="13">
        <v>5</v>
      </c>
      <c r="K253" s="14" t="e">
        <f>#N/A</f>
        <v>#N/A</v>
      </c>
      <c r="L253" s="14"/>
      <c r="M253" s="2" t="e">
        <f ca="1">_xlfn.IFNA(VLOOKUP(A253,Sept!$H$128:$J$137,3,0),"-")</f>
        <v>#NAME?</v>
      </c>
      <c r="O253" t="e">
        <f>#N/A</f>
        <v>#N/A</v>
      </c>
    </row>
    <row r="254" spans="1:15" x14ac:dyDescent="0.25">
      <c r="A254" t="str">
        <f t="shared" si="3"/>
        <v>1003834-5PARTSHOP</v>
      </c>
      <c r="B254" s="10" t="s">
        <v>632</v>
      </c>
      <c r="C254" s="11" t="s">
        <v>633</v>
      </c>
      <c r="D254" s="11" t="e">
        <f>VLOOKUP(C254,#REF!,8,0)</f>
        <v>#REF!</v>
      </c>
      <c r="E254" s="12" t="s">
        <v>73</v>
      </c>
      <c r="F254" s="11" t="s">
        <v>634</v>
      </c>
      <c r="G254" s="11" t="s">
        <v>15</v>
      </c>
      <c r="H254" s="11" t="s">
        <v>22</v>
      </c>
      <c r="I254" s="11"/>
      <c r="J254" s="13">
        <v>0</v>
      </c>
      <c r="K254" s="14">
        <v>56186</v>
      </c>
      <c r="L254" s="14"/>
      <c r="M254" s="2">
        <v>44778</v>
      </c>
      <c r="O254" t="e">
        <f>#N/A</f>
        <v>#N/A</v>
      </c>
    </row>
    <row r="255" spans="1:15" x14ac:dyDescent="0.25">
      <c r="A255" t="str">
        <f t="shared" si="3"/>
        <v>1001028-9PARTSHOP</v>
      </c>
      <c r="B255" s="10" t="s">
        <v>635</v>
      </c>
      <c r="C255" s="11" t="s">
        <v>636</v>
      </c>
      <c r="D255" s="11" t="e">
        <f>VLOOKUP(C255,#REF!,8,0)</f>
        <v>#REF!</v>
      </c>
      <c r="E255" s="12" t="s">
        <v>113</v>
      </c>
      <c r="F255" s="11" t="s">
        <v>637</v>
      </c>
      <c r="G255" s="11" t="s">
        <v>15</v>
      </c>
      <c r="H255" s="11" t="s">
        <v>22</v>
      </c>
      <c r="I255" s="11"/>
      <c r="J255" s="13">
        <v>1</v>
      </c>
      <c r="K255" s="14">
        <v>295000</v>
      </c>
      <c r="L255" s="14">
        <v>1</v>
      </c>
      <c r="M255" s="2">
        <v>44742</v>
      </c>
      <c r="N255" t="s">
        <v>485</v>
      </c>
      <c r="O255" t="e">
        <f>#N/A</f>
        <v>#N/A</v>
      </c>
    </row>
    <row r="256" spans="1:15" x14ac:dyDescent="0.25">
      <c r="A256" t="str">
        <f t="shared" si="3"/>
        <v>1001474-8IGP</v>
      </c>
      <c r="B256" s="10" t="s">
        <v>638</v>
      </c>
      <c r="C256" s="11" t="s">
        <v>639</v>
      </c>
      <c r="D256" s="11" t="e">
        <f>VLOOKUP(C256,#REF!,8,0)</f>
        <v>#REF!</v>
      </c>
      <c r="E256" s="12" t="s">
        <v>113</v>
      </c>
      <c r="F256" s="11" t="s">
        <v>640</v>
      </c>
      <c r="G256" s="11" t="s">
        <v>342</v>
      </c>
      <c r="H256" s="11" t="s">
        <v>22</v>
      </c>
      <c r="I256" s="11"/>
      <c r="J256" s="13">
        <v>1</v>
      </c>
      <c r="K256" s="14">
        <v>290727</v>
      </c>
      <c r="L256" s="14"/>
      <c r="M256" s="2">
        <v>44778</v>
      </c>
      <c r="O256" t="e">
        <f>#N/A</f>
        <v>#N/A</v>
      </c>
    </row>
    <row r="257" spans="1:15" x14ac:dyDescent="0.25">
      <c r="A257" t="str">
        <f t="shared" si="3"/>
        <v>1000707-5PARTSHOP</v>
      </c>
      <c r="B257" s="10" t="s">
        <v>641</v>
      </c>
      <c r="C257" s="11" t="s">
        <v>642</v>
      </c>
      <c r="D257" s="11" t="e">
        <f>VLOOKUP(C257,#REF!,8,0)</f>
        <v>#REF!</v>
      </c>
      <c r="E257" s="12" t="s">
        <v>113</v>
      </c>
      <c r="F257" s="11" t="s">
        <v>643</v>
      </c>
      <c r="G257" s="11" t="s">
        <v>15</v>
      </c>
      <c r="H257" s="11" t="s">
        <v>22</v>
      </c>
      <c r="I257" s="11"/>
      <c r="J257" s="13">
        <v>1</v>
      </c>
      <c r="K257" s="14">
        <v>300000</v>
      </c>
      <c r="L257" s="14"/>
      <c r="M257" s="2">
        <f>VLOOKUP(A257,Sept!$H$9:$K$81,3,0)</f>
        <v>44810</v>
      </c>
      <c r="O257" t="e">
        <f>#N/A</f>
        <v>#N/A</v>
      </c>
    </row>
    <row r="258" spans="1:15" x14ac:dyDescent="0.25">
      <c r="A258" t="str">
        <f t="shared" ref="A258:A321" si="4">TRIM(C258)&amp;TRIM(G258)</f>
        <v>1000907-8BEKAS</v>
      </c>
      <c r="B258" s="10" t="e">
        <f>#N/A</f>
        <v>#N/A</v>
      </c>
      <c r="C258" s="11" t="s">
        <v>644</v>
      </c>
      <c r="D258" s="11" t="e">
        <f>VLOOKUP(C258,#REF!,8,0)</f>
        <v>#REF!</v>
      </c>
      <c r="E258" s="12" t="s">
        <v>39</v>
      </c>
      <c r="F258" s="11" t="s">
        <v>645</v>
      </c>
      <c r="G258" s="11" t="s">
        <v>52</v>
      </c>
      <c r="H258" s="11" t="s">
        <v>22</v>
      </c>
      <c r="I258" s="11"/>
      <c r="J258" s="13" t="e">
        <f>#N/A</f>
        <v>#N/A</v>
      </c>
      <c r="K258" s="14" t="e">
        <f>#N/A</f>
        <v>#N/A</v>
      </c>
      <c r="L258" s="14"/>
      <c r="M258" s="106" t="e">
        <f>VLOOKUP(A258,Sept!$H$91:$J$100,3,0)</f>
        <v>#N/A</v>
      </c>
      <c r="O258" t="e">
        <f>#N/A</f>
        <v>#N/A</v>
      </c>
    </row>
    <row r="259" spans="1:15" x14ac:dyDescent="0.25">
      <c r="A259" t="str">
        <f t="shared" si="4"/>
        <v>1001033-5HOP</v>
      </c>
      <c r="B259" s="10" t="s">
        <v>646</v>
      </c>
      <c r="C259" s="11" t="s">
        <v>647</v>
      </c>
      <c r="D259" s="11" t="e">
        <f>VLOOKUP(C259,#REF!,8,0)</f>
        <v>#REF!</v>
      </c>
      <c r="E259" s="12" t="s">
        <v>113</v>
      </c>
      <c r="F259" s="11" t="s">
        <v>648</v>
      </c>
      <c r="G259" s="11" t="s">
        <v>301</v>
      </c>
      <c r="H259" s="11" t="s">
        <v>22</v>
      </c>
      <c r="I259" s="11"/>
      <c r="J259" s="13">
        <v>1</v>
      </c>
      <c r="K259" s="14" t="e">
        <f>#N/A</f>
        <v>#N/A</v>
      </c>
      <c r="L259" s="14"/>
      <c r="M259" s="2">
        <f>VLOOKUP(A259,Sept!$H$9:$K$81,3,0)</f>
        <v>44810</v>
      </c>
      <c r="O259" t="e">
        <f>#N/A</f>
        <v>#N/A</v>
      </c>
    </row>
    <row r="260" spans="1:15" x14ac:dyDescent="0.25">
      <c r="A260" t="str">
        <f t="shared" si="4"/>
        <v>1001472-1PARTSHOP</v>
      </c>
      <c r="B260" s="10" t="s">
        <v>649</v>
      </c>
      <c r="C260" s="11" t="s">
        <v>650</v>
      </c>
      <c r="D260" s="11" t="e">
        <f>VLOOKUP(C260,#REF!,8,0)</f>
        <v>#REF!</v>
      </c>
      <c r="E260" s="12" t="s">
        <v>113</v>
      </c>
      <c r="F260" s="11" t="s">
        <v>651</v>
      </c>
      <c r="G260" s="11" t="s">
        <v>15</v>
      </c>
      <c r="H260" s="11" t="s">
        <v>22</v>
      </c>
      <c r="I260" s="11"/>
      <c r="J260" s="13">
        <v>2</v>
      </c>
      <c r="K260" s="14">
        <v>406000</v>
      </c>
      <c r="L260" s="14"/>
      <c r="M260" s="2">
        <f>VLOOKUP(A260,Sept!$H$9:$K$81,3,0)</f>
        <v>44810</v>
      </c>
      <c r="O260" t="e">
        <f>#N/A</f>
        <v>#N/A</v>
      </c>
    </row>
    <row r="261" spans="1:15" x14ac:dyDescent="0.25">
      <c r="A261" t="str">
        <f t="shared" si="4"/>
        <v>1003297-5TOKO</v>
      </c>
      <c r="B261" s="10" t="s">
        <v>652</v>
      </c>
      <c r="C261" s="11" t="s">
        <v>653</v>
      </c>
      <c r="D261" s="11" t="e">
        <f>VLOOKUP(C261,#REF!,8,0)</f>
        <v>#REF!</v>
      </c>
      <c r="E261" s="12" t="s">
        <v>39</v>
      </c>
      <c r="F261" s="11" t="s">
        <v>654</v>
      </c>
      <c r="G261" s="11" t="s">
        <v>44</v>
      </c>
      <c r="H261" s="11" t="s">
        <v>22</v>
      </c>
      <c r="I261" s="11"/>
      <c r="J261" s="13">
        <v>75</v>
      </c>
      <c r="K261" s="14">
        <v>200</v>
      </c>
      <c r="L261" s="14"/>
      <c r="M261" s="2">
        <f>VLOOKUP(A261,Sept!$H$9:$K$81,3,0)</f>
        <v>44810</v>
      </c>
      <c r="O261" t="e">
        <f>#N/A</f>
        <v>#N/A</v>
      </c>
    </row>
    <row r="262" spans="1:15" x14ac:dyDescent="0.25">
      <c r="A262" t="str">
        <f t="shared" si="4"/>
        <v>1003286-1PARTSHOP</v>
      </c>
      <c r="B262" s="10" t="s">
        <v>655</v>
      </c>
      <c r="C262" s="11" t="s">
        <v>656</v>
      </c>
      <c r="D262" s="11" t="e">
        <f>VLOOKUP(C262,#REF!,8,0)</f>
        <v>#REF!</v>
      </c>
      <c r="E262" s="12" t="s">
        <v>73</v>
      </c>
      <c r="F262" s="11" t="s">
        <v>657</v>
      </c>
      <c r="G262" s="11" t="s">
        <v>15</v>
      </c>
      <c r="H262" s="11" t="s">
        <v>22</v>
      </c>
      <c r="I262" s="11"/>
      <c r="J262" s="13">
        <v>9</v>
      </c>
      <c r="K262" s="14">
        <v>1000</v>
      </c>
      <c r="L262" s="14"/>
      <c r="M262" s="2">
        <v>44750</v>
      </c>
      <c r="O262" t="e">
        <f>#N/A</f>
        <v>#N/A</v>
      </c>
    </row>
    <row r="263" spans="1:15" x14ac:dyDescent="0.25">
      <c r="A263" t="str">
        <f t="shared" si="4"/>
        <v>1010287-6PARTSHOP</v>
      </c>
      <c r="B263" s="10" t="s">
        <v>658</v>
      </c>
      <c r="C263" s="11" t="s">
        <v>659</v>
      </c>
      <c r="D263" s="11" t="e">
        <f>VLOOKUP(C263,#REF!,8,0)</f>
        <v>#REF!</v>
      </c>
      <c r="E263" s="12" t="s">
        <v>73</v>
      </c>
      <c r="F263" s="11" t="s">
        <v>660</v>
      </c>
      <c r="G263" s="11" t="s">
        <v>15</v>
      </c>
      <c r="H263" s="11" t="s">
        <v>22</v>
      </c>
      <c r="I263" s="11"/>
      <c r="J263" s="13">
        <v>6</v>
      </c>
      <c r="K263" s="14">
        <v>5000</v>
      </c>
      <c r="L263" s="14"/>
      <c r="M263" s="2">
        <v>44750</v>
      </c>
      <c r="O263" t="e">
        <f>#N/A</f>
        <v>#N/A</v>
      </c>
    </row>
    <row r="264" spans="1:15" x14ac:dyDescent="0.25">
      <c r="A264" t="str">
        <f t="shared" si="4"/>
        <v>1009895-1TOKO</v>
      </c>
      <c r="B264" s="10" t="s">
        <v>661</v>
      </c>
      <c r="C264" s="11" t="s">
        <v>662</v>
      </c>
      <c r="D264" s="11" t="e">
        <f>VLOOKUP(C264,#REF!,8,0)</f>
        <v>#REF!</v>
      </c>
      <c r="E264" s="12" t="s">
        <v>48</v>
      </c>
      <c r="F264" s="11" t="s">
        <v>663</v>
      </c>
      <c r="G264" s="11" t="s">
        <v>44</v>
      </c>
      <c r="H264" s="11" t="s">
        <v>419</v>
      </c>
      <c r="I264" s="11"/>
      <c r="J264" s="13">
        <v>4</v>
      </c>
      <c r="K264" s="14">
        <v>7500</v>
      </c>
      <c r="L264" s="14"/>
      <c r="M264" s="2">
        <f>VLOOKUP(A264,Sept!$H$9:$K$81,3,0)</f>
        <v>44810</v>
      </c>
      <c r="O264" t="e">
        <f>#N/A</f>
        <v>#N/A</v>
      </c>
    </row>
    <row r="265" spans="1:15" x14ac:dyDescent="0.25">
      <c r="A265" t="str">
        <f t="shared" si="4"/>
        <v>1000254-5BEKAS</v>
      </c>
      <c r="B265" s="10" t="e">
        <f>#N/A</f>
        <v>#N/A</v>
      </c>
      <c r="C265" s="11" t="s">
        <v>664</v>
      </c>
      <c r="D265" s="11" t="e">
        <f>VLOOKUP(C265,#REF!,8,0)</f>
        <v>#REF!</v>
      </c>
      <c r="E265" s="12" t="s">
        <v>39</v>
      </c>
      <c r="F265" s="11" t="s">
        <v>665</v>
      </c>
      <c r="G265" s="11" t="s">
        <v>52</v>
      </c>
      <c r="H265" s="11" t="s">
        <v>22</v>
      </c>
      <c r="I265" s="11"/>
      <c r="J265" s="13" t="e">
        <f>#N/A</f>
        <v>#N/A</v>
      </c>
      <c r="K265" s="14" t="e">
        <f>#N/A</f>
        <v>#N/A</v>
      </c>
      <c r="L265" s="14"/>
      <c r="M265" s="106" t="e">
        <f>VLOOKUP(A265,Sept!$H$91:$J$100,3,0)</f>
        <v>#N/A</v>
      </c>
      <c r="O265" t="e">
        <f>#N/A</f>
        <v>#N/A</v>
      </c>
    </row>
    <row r="266" spans="1:15" x14ac:dyDescent="0.25">
      <c r="A266" t="str">
        <f t="shared" si="4"/>
        <v>1000646-1AFKIR</v>
      </c>
      <c r="B266" s="10" t="s">
        <v>666</v>
      </c>
      <c r="C266" s="11" t="s">
        <v>667</v>
      </c>
      <c r="D266" s="11" t="e">
        <f>VLOOKUP(C266,#REF!,8,0)</f>
        <v>#REF!</v>
      </c>
      <c r="E266" s="12" t="s">
        <v>13</v>
      </c>
      <c r="F266" s="11" t="s">
        <v>668</v>
      </c>
      <c r="G266" s="11" t="s">
        <v>67</v>
      </c>
      <c r="H266" s="11" t="s">
        <v>22</v>
      </c>
      <c r="I266" s="11"/>
      <c r="J266" s="13">
        <v>17</v>
      </c>
      <c r="K266" s="14">
        <v>0</v>
      </c>
      <c r="L266" s="14">
        <v>15</v>
      </c>
      <c r="M266" s="2">
        <v>44741</v>
      </c>
      <c r="N266" t="s">
        <v>669</v>
      </c>
      <c r="O266" t="e">
        <f>#N/A</f>
        <v>#N/A</v>
      </c>
    </row>
    <row r="267" spans="1:15" x14ac:dyDescent="0.25">
      <c r="A267" t="str">
        <f t="shared" si="4"/>
        <v>1000646-1BAHAN</v>
      </c>
      <c r="B267" s="10" t="s">
        <v>666</v>
      </c>
      <c r="C267" s="11" t="s">
        <v>667</v>
      </c>
      <c r="D267" s="11" t="e">
        <f>VLOOKUP(C267,#REF!,8,0)</f>
        <v>#REF!</v>
      </c>
      <c r="E267" s="12" t="s">
        <v>13</v>
      </c>
      <c r="F267" s="11" t="s">
        <v>668</v>
      </c>
      <c r="G267" s="11" t="s">
        <v>26</v>
      </c>
      <c r="H267" s="11" t="s">
        <v>22</v>
      </c>
      <c r="I267" s="11"/>
      <c r="J267" s="13">
        <v>0</v>
      </c>
      <c r="K267" s="14">
        <v>0</v>
      </c>
      <c r="L267" s="14">
        <v>3</v>
      </c>
      <c r="M267" s="2">
        <v>44741</v>
      </c>
      <c r="N267" t="s">
        <v>669</v>
      </c>
      <c r="O267" t="e">
        <f>#N/A</f>
        <v>#N/A</v>
      </c>
    </row>
    <row r="268" spans="1:15" x14ac:dyDescent="0.25">
      <c r="A268" t="str">
        <f t="shared" si="4"/>
        <v>1000646-1HOP</v>
      </c>
      <c r="B268" s="10" t="s">
        <v>666</v>
      </c>
      <c r="C268" s="11" t="s">
        <v>667</v>
      </c>
      <c r="D268" s="11" t="e">
        <f>VLOOKUP(C268,#REF!,8,0)</f>
        <v>#REF!</v>
      </c>
      <c r="E268" s="12" t="s">
        <v>13</v>
      </c>
      <c r="F268" s="11" t="s">
        <v>668</v>
      </c>
      <c r="G268" s="11" t="s">
        <v>301</v>
      </c>
      <c r="H268" s="11" t="s">
        <v>22</v>
      </c>
      <c r="I268" s="11"/>
      <c r="J268" s="13">
        <v>2</v>
      </c>
      <c r="K268" s="14" t="e">
        <f>#N/A</f>
        <v>#N/A</v>
      </c>
      <c r="L268" s="14"/>
      <c r="M268" s="2">
        <v>44763</v>
      </c>
      <c r="O268" t="e">
        <f>#N/A</f>
        <v>#N/A</v>
      </c>
    </row>
    <row r="269" spans="1:15" x14ac:dyDescent="0.25">
      <c r="A269" t="str">
        <f t="shared" si="4"/>
        <v>1000646-1PARTSHOP</v>
      </c>
      <c r="B269" s="10" t="s">
        <v>666</v>
      </c>
      <c r="C269" s="11" t="s">
        <v>667</v>
      </c>
      <c r="D269" s="11" t="e">
        <f>VLOOKUP(C269,#REF!,8,0)</f>
        <v>#REF!</v>
      </c>
      <c r="E269" s="12" t="s">
        <v>13</v>
      </c>
      <c r="F269" s="11" t="s">
        <v>668</v>
      </c>
      <c r="G269" s="11" t="s">
        <v>15</v>
      </c>
      <c r="H269" s="11" t="s">
        <v>22</v>
      </c>
      <c r="I269" s="11"/>
      <c r="J269" s="13">
        <v>0</v>
      </c>
      <c r="K269" s="14">
        <v>1407628</v>
      </c>
      <c r="L269" s="14">
        <v>2</v>
      </c>
      <c r="M269" s="2">
        <v>44741</v>
      </c>
      <c r="N269" t="s">
        <v>669</v>
      </c>
      <c r="O269" t="e">
        <f>#N/A</f>
        <v>#N/A</v>
      </c>
    </row>
    <row r="270" spans="1:15" x14ac:dyDescent="0.25">
      <c r="A270" t="str">
        <f t="shared" si="4"/>
        <v>1000616-8AFKIR</v>
      </c>
      <c r="B270" s="10" t="s">
        <v>670</v>
      </c>
      <c r="C270" s="11" t="s">
        <v>671</v>
      </c>
      <c r="D270" s="11" t="e">
        <f>VLOOKUP(C270,#REF!,8,0)</f>
        <v>#REF!</v>
      </c>
      <c r="E270" s="12" t="s">
        <v>13</v>
      </c>
      <c r="F270" s="11" t="s">
        <v>672</v>
      </c>
      <c r="G270" s="11" t="s">
        <v>67</v>
      </c>
      <c r="H270" s="11" t="s">
        <v>22</v>
      </c>
      <c r="I270" s="11"/>
      <c r="J270" s="13">
        <v>1</v>
      </c>
      <c r="K270" s="14" t="e">
        <f>#N/A</f>
        <v>#N/A</v>
      </c>
      <c r="L270" s="14"/>
      <c r="M270" s="2">
        <v>44763</v>
      </c>
      <c r="O270" t="e">
        <f>#N/A</f>
        <v>#N/A</v>
      </c>
    </row>
    <row r="271" spans="1:15" x14ac:dyDescent="0.25">
      <c r="A271" t="str">
        <f t="shared" si="4"/>
        <v>1000616-8PARTSHOP</v>
      </c>
      <c r="B271" s="10" t="s">
        <v>670</v>
      </c>
      <c r="C271" s="11" t="s">
        <v>671</v>
      </c>
      <c r="D271" s="11" t="e">
        <f>VLOOKUP(C271,#REF!,8,0)</f>
        <v>#REF!</v>
      </c>
      <c r="E271" s="12" t="s">
        <v>13</v>
      </c>
      <c r="F271" s="11" t="s">
        <v>672</v>
      </c>
      <c r="G271" s="11" t="s">
        <v>15</v>
      </c>
      <c r="H271" s="11" t="s">
        <v>22</v>
      </c>
      <c r="I271" s="11"/>
      <c r="J271" s="13">
        <v>1</v>
      </c>
      <c r="K271" s="14">
        <v>1178788</v>
      </c>
      <c r="L271" s="14"/>
      <c r="M271" s="2">
        <v>44763</v>
      </c>
      <c r="O271" t="e">
        <f>#N/A</f>
        <v>#N/A</v>
      </c>
    </row>
    <row r="272" spans="1:15" x14ac:dyDescent="0.25">
      <c r="A272" t="str">
        <f t="shared" si="4"/>
        <v>1000925-6AFKIR</v>
      </c>
      <c r="B272" s="10" t="e">
        <f>#N/A</f>
        <v>#N/A</v>
      </c>
      <c r="C272" s="11" t="s">
        <v>673</v>
      </c>
      <c r="D272" s="11" t="e">
        <f>VLOOKUP(C272,#REF!,8,0)</f>
        <v>#REF!</v>
      </c>
      <c r="E272" s="12" t="s">
        <v>13</v>
      </c>
      <c r="F272" s="11" t="s">
        <v>674</v>
      </c>
      <c r="G272" s="11" t="s">
        <v>67</v>
      </c>
      <c r="H272" s="11" t="s">
        <v>22</v>
      </c>
      <c r="I272" s="11"/>
      <c r="J272" s="13" t="e">
        <f>#N/A</f>
        <v>#N/A</v>
      </c>
      <c r="K272" s="14" t="e">
        <f>#N/A</f>
        <v>#N/A</v>
      </c>
      <c r="L272" s="14"/>
      <c r="M272" s="106" t="e">
        <f>VLOOKUP(A272,Sept!$H$91:$J$100,3,0)</f>
        <v>#N/A</v>
      </c>
      <c r="O272" t="e">
        <f>#N/A</f>
        <v>#N/A</v>
      </c>
    </row>
    <row r="273" spans="1:15" x14ac:dyDescent="0.25">
      <c r="A273" t="str">
        <f t="shared" si="4"/>
        <v>1000925-6PARTSHOP</v>
      </c>
      <c r="B273" s="10" t="s">
        <v>675</v>
      </c>
      <c r="C273" s="11" t="s">
        <v>673</v>
      </c>
      <c r="D273" s="11" t="e">
        <f>VLOOKUP(C273,#REF!,8,0)</f>
        <v>#REF!</v>
      </c>
      <c r="E273" s="12" t="s">
        <v>13</v>
      </c>
      <c r="F273" s="11" t="s">
        <v>674</v>
      </c>
      <c r="G273" s="11" t="s">
        <v>15</v>
      </c>
      <c r="H273" s="11" t="s">
        <v>22</v>
      </c>
      <c r="I273" s="11"/>
      <c r="J273" s="13">
        <v>2</v>
      </c>
      <c r="K273" s="14">
        <v>1397729</v>
      </c>
      <c r="L273" s="14"/>
      <c r="M273" s="2">
        <v>44763</v>
      </c>
      <c r="O273" t="e">
        <f>#N/A</f>
        <v>#N/A</v>
      </c>
    </row>
    <row r="274" spans="1:15" x14ac:dyDescent="0.25">
      <c r="A274" t="str">
        <f t="shared" si="4"/>
        <v>1001446-2AFKIR</v>
      </c>
      <c r="B274" s="10" t="s">
        <v>676</v>
      </c>
      <c r="C274" s="11" t="s">
        <v>677</v>
      </c>
      <c r="D274" s="11" t="e">
        <f>VLOOKUP(C274,#REF!,8,0)</f>
        <v>#REF!</v>
      </c>
      <c r="E274" s="12" t="s">
        <v>13</v>
      </c>
      <c r="F274" s="11" t="s">
        <v>678</v>
      </c>
      <c r="G274" s="11" t="s">
        <v>67</v>
      </c>
      <c r="H274" s="11" t="s">
        <v>22</v>
      </c>
      <c r="I274" s="11"/>
      <c r="J274" s="13">
        <v>9</v>
      </c>
      <c r="K274" s="14">
        <v>0</v>
      </c>
      <c r="L274" s="14">
        <v>8</v>
      </c>
      <c r="M274" s="2">
        <v>44741</v>
      </c>
      <c r="N274" t="s">
        <v>669</v>
      </c>
      <c r="O274" t="e">
        <f>#N/A</f>
        <v>#N/A</v>
      </c>
    </row>
    <row r="275" spans="1:15" x14ac:dyDescent="0.25">
      <c r="A275" t="str">
        <f t="shared" si="4"/>
        <v>1001446-2BAHAN</v>
      </c>
      <c r="B275" s="10" t="s">
        <v>676</v>
      </c>
      <c r="C275" s="11" t="s">
        <v>677</v>
      </c>
      <c r="D275" s="11" t="e">
        <f>VLOOKUP(C275,#REF!,8,0)</f>
        <v>#REF!</v>
      </c>
      <c r="E275" s="12" t="s">
        <v>13</v>
      </c>
      <c r="F275" s="11" t="s">
        <v>678</v>
      </c>
      <c r="G275" s="11" t="s">
        <v>26</v>
      </c>
      <c r="H275" s="11" t="s">
        <v>22</v>
      </c>
      <c r="I275" s="11"/>
      <c r="J275" s="13">
        <v>3</v>
      </c>
      <c r="K275" s="14">
        <v>0</v>
      </c>
      <c r="L275" s="14">
        <v>4</v>
      </c>
      <c r="M275" s="2">
        <v>44741</v>
      </c>
      <c r="N275" t="s">
        <v>669</v>
      </c>
      <c r="O275" t="e">
        <f>#N/A</f>
        <v>#N/A</v>
      </c>
    </row>
    <row r="276" spans="1:15" x14ac:dyDescent="0.25">
      <c r="A276" t="str">
        <f t="shared" si="4"/>
        <v>1001446-2PARTSHOP</v>
      </c>
      <c r="B276" s="10" t="s">
        <v>676</v>
      </c>
      <c r="C276" s="11" t="s">
        <v>677</v>
      </c>
      <c r="D276" s="11" t="e">
        <f>VLOOKUP(C276,#REF!,8,0)</f>
        <v>#REF!</v>
      </c>
      <c r="E276" s="12" t="s">
        <v>13</v>
      </c>
      <c r="F276" s="11" t="s">
        <v>678</v>
      </c>
      <c r="G276" s="11" t="s">
        <v>15</v>
      </c>
      <c r="H276" s="11" t="s">
        <v>22</v>
      </c>
      <c r="I276" s="11"/>
      <c r="J276" s="13">
        <v>0</v>
      </c>
      <c r="K276" s="14">
        <v>1607727</v>
      </c>
      <c r="L276" s="14">
        <v>1</v>
      </c>
      <c r="M276" s="2">
        <v>44741</v>
      </c>
      <c r="N276" t="s">
        <v>669</v>
      </c>
      <c r="O276" t="e">
        <f>#N/A</f>
        <v>#N/A</v>
      </c>
    </row>
    <row r="277" spans="1:15" x14ac:dyDescent="0.25">
      <c r="A277" t="str">
        <f t="shared" si="4"/>
        <v>1001446-2IGP</v>
      </c>
      <c r="B277" s="10" t="s">
        <v>676</v>
      </c>
      <c r="C277" s="11" t="s">
        <v>677</v>
      </c>
      <c r="D277" s="11" t="e">
        <f>VLOOKUP(C277,#REF!,8,0)</f>
        <v>#REF!</v>
      </c>
      <c r="E277" s="12" t="s">
        <v>13</v>
      </c>
      <c r="F277" s="11" t="s">
        <v>678</v>
      </c>
      <c r="G277" s="11" t="s">
        <v>342</v>
      </c>
      <c r="H277" s="11" t="s">
        <v>22</v>
      </c>
      <c r="I277" s="11"/>
      <c r="J277" s="13">
        <v>4</v>
      </c>
      <c r="K277" s="14">
        <v>1607727</v>
      </c>
      <c r="L277" s="14">
        <v>2</v>
      </c>
      <c r="M277" s="2">
        <v>44741</v>
      </c>
      <c r="N277" t="s">
        <v>669</v>
      </c>
      <c r="O277" t="e">
        <f>#N/A</f>
        <v>#N/A</v>
      </c>
    </row>
    <row r="278" spans="1:15" x14ac:dyDescent="0.25">
      <c r="A278" t="str">
        <f t="shared" si="4"/>
        <v>1000500-5PARTSHOP</v>
      </c>
      <c r="B278" s="10" t="s">
        <v>679</v>
      </c>
      <c r="C278" s="11" t="s">
        <v>680</v>
      </c>
      <c r="D278" s="11" t="e">
        <f>VLOOKUP(C278,#REF!,8,0)</f>
        <v>#REF!</v>
      </c>
      <c r="E278" s="12" t="s">
        <v>604</v>
      </c>
      <c r="F278" s="11" t="s">
        <v>681</v>
      </c>
      <c r="G278" s="11" t="s">
        <v>15</v>
      </c>
      <c r="H278" s="11" t="s">
        <v>22</v>
      </c>
      <c r="I278" s="11"/>
      <c r="J278" s="13">
        <v>10</v>
      </c>
      <c r="K278" s="14">
        <v>72321</v>
      </c>
      <c r="L278" s="14"/>
      <c r="M278" s="2">
        <v>44763</v>
      </c>
      <c r="O278" t="e">
        <f>#N/A</f>
        <v>#N/A</v>
      </c>
    </row>
    <row r="279" spans="1:15" x14ac:dyDescent="0.25">
      <c r="A279" t="str">
        <f t="shared" si="4"/>
        <v>1001168-4PARTSHOP</v>
      </c>
      <c r="B279" s="10" t="s">
        <v>682</v>
      </c>
      <c r="C279" s="11" t="s">
        <v>683</v>
      </c>
      <c r="D279" s="11" t="e">
        <f>VLOOKUP(C279,#REF!,8,0)</f>
        <v>#REF!</v>
      </c>
      <c r="E279" s="12" t="s">
        <v>604</v>
      </c>
      <c r="F279" s="11" t="s">
        <v>684</v>
      </c>
      <c r="G279" s="11" t="s">
        <v>15</v>
      </c>
      <c r="H279" s="11" t="s">
        <v>22</v>
      </c>
      <c r="I279" s="11"/>
      <c r="J279" s="13">
        <v>6</v>
      </c>
      <c r="K279" s="14">
        <v>46875</v>
      </c>
      <c r="L279" s="14"/>
      <c r="M279" s="2">
        <v>44763</v>
      </c>
      <c r="O279" t="e">
        <f>#N/A</f>
        <v>#N/A</v>
      </c>
    </row>
    <row r="280" spans="1:15" x14ac:dyDescent="0.25">
      <c r="A280" t="str">
        <f t="shared" si="4"/>
        <v>1001042-4HOP</v>
      </c>
      <c r="B280" s="10" t="s">
        <v>685</v>
      </c>
      <c r="C280" s="11" t="s">
        <v>686</v>
      </c>
      <c r="D280" s="11" t="e">
        <f>VLOOKUP(C280,#REF!,8,0)</f>
        <v>#REF!</v>
      </c>
      <c r="E280" s="12" t="s">
        <v>604</v>
      </c>
      <c r="F280" s="11" t="s">
        <v>687</v>
      </c>
      <c r="G280" s="11" t="s">
        <v>301</v>
      </c>
      <c r="H280" s="11" t="s">
        <v>22</v>
      </c>
      <c r="I280" s="11"/>
      <c r="J280" s="13">
        <v>2</v>
      </c>
      <c r="K280" s="14">
        <v>71548</v>
      </c>
      <c r="L280" s="14">
        <v>2</v>
      </c>
      <c r="M280" s="2">
        <v>44741</v>
      </c>
      <c r="N280" t="s">
        <v>669</v>
      </c>
      <c r="O280" t="e">
        <f>#N/A</f>
        <v>#N/A</v>
      </c>
    </row>
    <row r="281" spans="1:15" x14ac:dyDescent="0.25">
      <c r="A281" t="str">
        <f t="shared" si="4"/>
        <v>1001042-4PARTSHOP</v>
      </c>
      <c r="B281" s="10" t="s">
        <v>685</v>
      </c>
      <c r="C281" s="11" t="s">
        <v>686</v>
      </c>
      <c r="D281" s="11" t="e">
        <f>VLOOKUP(C281,#REF!,8,0)</f>
        <v>#REF!</v>
      </c>
      <c r="E281" s="12" t="s">
        <v>604</v>
      </c>
      <c r="F281" s="11" t="s">
        <v>687</v>
      </c>
      <c r="G281" s="11" t="s">
        <v>15</v>
      </c>
      <c r="H281" s="11" t="s">
        <v>22</v>
      </c>
      <c r="I281" s="11"/>
      <c r="J281" s="13">
        <v>16</v>
      </c>
      <c r="K281" s="14">
        <v>80000</v>
      </c>
      <c r="L281" s="14">
        <v>16</v>
      </c>
      <c r="M281" s="2">
        <v>44741</v>
      </c>
      <c r="N281" t="s">
        <v>669</v>
      </c>
      <c r="O281" t="e">
        <f>#N/A</f>
        <v>#N/A</v>
      </c>
    </row>
    <row r="282" spans="1:15" x14ac:dyDescent="0.25">
      <c r="A282" t="str">
        <f t="shared" si="4"/>
        <v>1001458-6PARTSHOP</v>
      </c>
      <c r="B282" s="10" t="s">
        <v>688</v>
      </c>
      <c r="C282" s="11" t="s">
        <v>689</v>
      </c>
      <c r="D282" s="11" t="e">
        <f>VLOOKUP(C282,#REF!,8,0)</f>
        <v>#REF!</v>
      </c>
      <c r="E282" s="12" t="s">
        <v>604</v>
      </c>
      <c r="F282" s="11" t="s">
        <v>690</v>
      </c>
      <c r="G282" s="11" t="s">
        <v>15</v>
      </c>
      <c r="H282" s="11" t="s">
        <v>22</v>
      </c>
      <c r="I282" s="11"/>
      <c r="J282" s="13">
        <v>8</v>
      </c>
      <c r="K282" s="14">
        <v>1</v>
      </c>
      <c r="L282" s="14">
        <v>8</v>
      </c>
      <c r="M282" s="2">
        <v>44741</v>
      </c>
      <c r="N282" t="s">
        <v>669</v>
      </c>
      <c r="O282" t="e">
        <f>#N/A</f>
        <v>#N/A</v>
      </c>
    </row>
    <row r="283" spans="1:15" x14ac:dyDescent="0.25">
      <c r="A283" t="str">
        <f t="shared" si="4"/>
        <v>1000424-6PARTSHOP</v>
      </c>
      <c r="B283" s="10" t="s">
        <v>691</v>
      </c>
      <c r="C283" s="11" t="s">
        <v>692</v>
      </c>
      <c r="D283" s="11" t="e">
        <f>VLOOKUP(C283,#REF!,8,0)</f>
        <v>#REF!</v>
      </c>
      <c r="E283" s="12" t="s">
        <v>604</v>
      </c>
      <c r="F283" s="11" t="s">
        <v>693</v>
      </c>
      <c r="G283" s="11" t="s">
        <v>15</v>
      </c>
      <c r="H283" s="11" t="s">
        <v>22</v>
      </c>
      <c r="I283" s="11"/>
      <c r="J283" s="13">
        <v>8</v>
      </c>
      <c r="K283" s="14">
        <v>48106</v>
      </c>
      <c r="L283" s="14"/>
      <c r="M283" s="2">
        <v>44763</v>
      </c>
      <c r="O283" t="e">
        <f>#N/A</f>
        <v>#N/A</v>
      </c>
    </row>
    <row r="284" spans="1:15" x14ac:dyDescent="0.25">
      <c r="A284" t="str">
        <f t="shared" si="4"/>
        <v>1001067-1HOP</v>
      </c>
      <c r="B284" s="10" t="s">
        <v>694</v>
      </c>
      <c r="C284" s="11" t="s">
        <v>695</v>
      </c>
      <c r="D284" s="11" t="e">
        <f>VLOOKUP(C284,#REF!,8,0)</f>
        <v>#REF!</v>
      </c>
      <c r="E284" s="12" t="s">
        <v>335</v>
      </c>
      <c r="F284" s="11" t="s">
        <v>696</v>
      </c>
      <c r="G284" s="11" t="s">
        <v>301</v>
      </c>
      <c r="H284" s="11" t="s">
        <v>22</v>
      </c>
      <c r="I284" s="11"/>
      <c r="J284" s="13">
        <v>3</v>
      </c>
      <c r="K284" s="14">
        <v>329508</v>
      </c>
      <c r="L284" s="14">
        <v>3</v>
      </c>
      <c r="M284" s="2">
        <v>44742</v>
      </c>
      <c r="N284" t="s">
        <v>485</v>
      </c>
      <c r="O284" t="e">
        <f>#N/A</f>
        <v>#N/A</v>
      </c>
    </row>
    <row r="285" spans="1:15" x14ac:dyDescent="0.25">
      <c r="A285" t="str">
        <f t="shared" si="4"/>
        <v>1001144-7HOP</v>
      </c>
      <c r="B285" s="10" t="s">
        <v>697</v>
      </c>
      <c r="C285" s="11" t="s">
        <v>698</v>
      </c>
      <c r="D285" s="11" t="e">
        <f>VLOOKUP(C285,#REF!,8,0)</f>
        <v>#REF!</v>
      </c>
      <c r="E285" s="12" t="s">
        <v>335</v>
      </c>
      <c r="F285" s="11" t="s">
        <v>699</v>
      </c>
      <c r="G285" s="11" t="s">
        <v>301</v>
      </c>
      <c r="H285" s="11" t="s">
        <v>22</v>
      </c>
      <c r="I285" s="11"/>
      <c r="J285" s="13">
        <v>1</v>
      </c>
      <c r="K285" s="14">
        <v>261800</v>
      </c>
      <c r="L285" s="14"/>
      <c r="M285" s="2">
        <v>44763</v>
      </c>
      <c r="O285" t="e">
        <f>#N/A</f>
        <v>#N/A</v>
      </c>
    </row>
    <row r="286" spans="1:15" x14ac:dyDescent="0.25">
      <c r="A286" t="str">
        <f t="shared" si="4"/>
        <v>1001144-7PARTSHOP</v>
      </c>
      <c r="B286" s="10" t="s">
        <v>697</v>
      </c>
      <c r="C286" s="11" t="s">
        <v>698</v>
      </c>
      <c r="D286" s="11" t="e">
        <f>VLOOKUP(C286,#REF!,8,0)</f>
        <v>#REF!</v>
      </c>
      <c r="E286" s="12" t="s">
        <v>335</v>
      </c>
      <c r="F286" s="11" t="s">
        <v>699</v>
      </c>
      <c r="G286" s="11" t="s">
        <v>15</v>
      </c>
      <c r="H286" s="11" t="s">
        <v>22</v>
      </c>
      <c r="I286" s="11"/>
      <c r="J286" s="13">
        <v>2</v>
      </c>
      <c r="K286" s="14">
        <v>223693</v>
      </c>
      <c r="L286" s="14"/>
      <c r="M286" s="2">
        <v>44763</v>
      </c>
      <c r="O286" t="e">
        <f>#N/A</f>
        <v>#N/A</v>
      </c>
    </row>
    <row r="287" spans="1:15" x14ac:dyDescent="0.25">
      <c r="A287" t="str">
        <f t="shared" si="4"/>
        <v>1005370-0PARTSHOP</v>
      </c>
      <c r="B287" s="10" t="s">
        <v>700</v>
      </c>
      <c r="C287" s="11" t="s">
        <v>701</v>
      </c>
      <c r="D287" s="11" t="e">
        <f>VLOOKUP(C287,#REF!,8,0)</f>
        <v>#REF!</v>
      </c>
      <c r="E287" s="12" t="s">
        <v>335</v>
      </c>
      <c r="F287" s="11" t="s">
        <v>702</v>
      </c>
      <c r="G287" s="11" t="s">
        <v>15</v>
      </c>
      <c r="H287" s="11" t="s">
        <v>22</v>
      </c>
      <c r="I287" s="11"/>
      <c r="J287" s="13">
        <v>5</v>
      </c>
      <c r="K287" s="14">
        <v>45000</v>
      </c>
      <c r="L287" s="14"/>
      <c r="M287" s="2">
        <v>44763</v>
      </c>
      <c r="O287" t="e">
        <f>#N/A</f>
        <v>#N/A</v>
      </c>
    </row>
    <row r="288" spans="1:15" x14ac:dyDescent="0.25">
      <c r="A288" t="str">
        <f t="shared" si="4"/>
        <v>1000483-1PARTSHOP</v>
      </c>
      <c r="B288" s="10" t="s">
        <v>703</v>
      </c>
      <c r="C288" s="11" t="s">
        <v>704</v>
      </c>
      <c r="D288" s="11" t="e">
        <f>VLOOKUP(C288,#REF!,8,0)</f>
        <v>#REF!</v>
      </c>
      <c r="E288" s="12" t="s">
        <v>335</v>
      </c>
      <c r="F288" s="11" t="s">
        <v>705</v>
      </c>
      <c r="G288" s="11" t="s">
        <v>15</v>
      </c>
      <c r="H288" s="11" t="s">
        <v>22</v>
      </c>
      <c r="I288" s="11"/>
      <c r="J288" s="13">
        <v>6</v>
      </c>
      <c r="K288" s="14">
        <v>36252</v>
      </c>
      <c r="L288" s="14"/>
      <c r="M288" s="2" t="e">
        <f ca="1">_xlfn.IFNA(VLOOKUP(A288,Sept!$H$128:$J$137,3,0),"-")</f>
        <v>#NAME?</v>
      </c>
      <c r="O288" t="e">
        <f>#N/A</f>
        <v>#N/A</v>
      </c>
    </row>
    <row r="289" spans="1:15" x14ac:dyDescent="0.25">
      <c r="A289" t="str">
        <f t="shared" si="4"/>
        <v>1000463-7PARTSHOP</v>
      </c>
      <c r="B289" s="10" t="s">
        <v>706</v>
      </c>
      <c r="C289" s="11" t="s">
        <v>707</v>
      </c>
      <c r="D289" s="11" t="e">
        <f>VLOOKUP(C289,#REF!,8,0)</f>
        <v>#REF!</v>
      </c>
      <c r="E289" s="12" t="s">
        <v>335</v>
      </c>
      <c r="F289" s="11" t="s">
        <v>708</v>
      </c>
      <c r="G289" s="11" t="s">
        <v>15</v>
      </c>
      <c r="H289" s="11" t="s">
        <v>22</v>
      </c>
      <c r="I289" s="11"/>
      <c r="J289" s="13">
        <v>8</v>
      </c>
      <c r="K289" s="14">
        <v>5211</v>
      </c>
      <c r="L289" s="14"/>
      <c r="M289" s="2" t="e">
        <f ca="1">_xlfn.IFNA(VLOOKUP(A289,Sept!$H$128:$J$137,3,0),"-")</f>
        <v>#NAME?</v>
      </c>
      <c r="O289" t="e">
        <f>#N/A</f>
        <v>#N/A</v>
      </c>
    </row>
    <row r="290" spans="1:15" x14ac:dyDescent="0.25">
      <c r="A290" t="str">
        <f t="shared" si="4"/>
        <v>1010268-1TOKO</v>
      </c>
      <c r="B290" s="10" t="s">
        <v>709</v>
      </c>
      <c r="C290" s="11" t="s">
        <v>710</v>
      </c>
      <c r="D290" s="11" t="e">
        <f>VLOOKUP(C290,#REF!,8,0)</f>
        <v>#REF!</v>
      </c>
      <c r="E290" s="12" t="s">
        <v>230</v>
      </c>
      <c r="F290" s="11" t="s">
        <v>711</v>
      </c>
      <c r="G290" s="11" t="s">
        <v>44</v>
      </c>
      <c r="H290" s="11" t="s">
        <v>612</v>
      </c>
      <c r="I290" s="11"/>
      <c r="J290" s="13">
        <v>295</v>
      </c>
      <c r="K290" s="14">
        <v>585</v>
      </c>
      <c r="L290" s="14"/>
      <c r="M290" s="2">
        <v>44768</v>
      </c>
      <c r="O290" t="e">
        <f>#N/A</f>
        <v>#N/A</v>
      </c>
    </row>
    <row r="291" spans="1:15" x14ac:dyDescent="0.25">
      <c r="A291" t="str">
        <f t="shared" si="4"/>
        <v>1003284-3TOKO</v>
      </c>
      <c r="B291" s="10" t="s">
        <v>712</v>
      </c>
      <c r="C291" s="11" t="s">
        <v>713</v>
      </c>
      <c r="D291" s="11" t="e">
        <f>VLOOKUP(C291,#REF!,8,0)</f>
        <v>#REF!</v>
      </c>
      <c r="E291" s="12" t="s">
        <v>411</v>
      </c>
      <c r="F291" s="11" t="s">
        <v>714</v>
      </c>
      <c r="G291" s="11" t="s">
        <v>44</v>
      </c>
      <c r="H291" s="11" t="s">
        <v>612</v>
      </c>
      <c r="I291" s="11"/>
      <c r="J291" s="13">
        <v>2</v>
      </c>
      <c r="K291" s="14">
        <v>17500</v>
      </c>
      <c r="L291" s="14"/>
      <c r="M291" s="2">
        <v>44768</v>
      </c>
      <c r="O291" t="e">
        <f>#N/A</f>
        <v>#N/A</v>
      </c>
    </row>
    <row r="292" spans="1:15" x14ac:dyDescent="0.25">
      <c r="A292" t="str">
        <f t="shared" si="4"/>
        <v>1003282-7TOKO</v>
      </c>
      <c r="B292" s="10" t="s">
        <v>715</v>
      </c>
      <c r="C292" s="11" t="s">
        <v>716</v>
      </c>
      <c r="D292" s="11" t="e">
        <f>VLOOKUP(C292,#REF!,8,0)</f>
        <v>#REF!</v>
      </c>
      <c r="E292" s="12" t="s">
        <v>411</v>
      </c>
      <c r="F292" s="11" t="s">
        <v>717</v>
      </c>
      <c r="G292" s="11" t="s">
        <v>44</v>
      </c>
      <c r="H292" s="11" t="s">
        <v>612</v>
      </c>
      <c r="I292" s="11"/>
      <c r="J292" s="13">
        <v>181</v>
      </c>
      <c r="K292" s="14">
        <v>1184</v>
      </c>
      <c r="L292" s="14"/>
      <c r="M292" s="2">
        <v>44768</v>
      </c>
      <c r="O292" t="e">
        <f>#N/A</f>
        <v>#N/A</v>
      </c>
    </row>
    <row r="293" spans="1:15" x14ac:dyDescent="0.25">
      <c r="A293" t="str">
        <f t="shared" si="4"/>
        <v>1003202-9PARTSHOP</v>
      </c>
      <c r="B293" s="10" t="s">
        <v>718</v>
      </c>
      <c r="C293" s="11" t="s">
        <v>719</v>
      </c>
      <c r="D293" s="11" t="e">
        <f>VLOOKUP(C293,#REF!,8,0)</f>
        <v>#REF!</v>
      </c>
      <c r="E293" s="12" t="s">
        <v>55</v>
      </c>
      <c r="F293" s="11" t="s">
        <v>720</v>
      </c>
      <c r="G293" s="11" t="s">
        <v>15</v>
      </c>
      <c r="H293" s="11" t="s">
        <v>612</v>
      </c>
      <c r="I293" s="11"/>
      <c r="J293" s="13">
        <v>20</v>
      </c>
      <c r="K293" s="14">
        <v>77904</v>
      </c>
      <c r="L293" s="14"/>
      <c r="M293" s="2" t="e">
        <f ca="1">_xlfn.IFNA(VLOOKUP(A293,Sept!$H$128:$J$137,3,0),"-")</f>
        <v>#NAME?</v>
      </c>
      <c r="O293" t="e">
        <f>#N/A</f>
        <v>#N/A</v>
      </c>
    </row>
    <row r="294" spans="1:15" x14ac:dyDescent="0.25">
      <c r="A294" t="str">
        <f t="shared" si="4"/>
        <v>1010548-4LAIN-LAIN</v>
      </c>
      <c r="B294" s="10" t="s">
        <v>721</v>
      </c>
      <c r="C294" s="11" t="s">
        <v>722</v>
      </c>
      <c r="D294" s="11" t="e">
        <f>VLOOKUP(C294,#REF!,8,0)</f>
        <v>#REF!</v>
      </c>
      <c r="E294" s="12" t="e">
        <f>#N/A</f>
        <v>#N/A</v>
      </c>
      <c r="F294" s="11" t="s">
        <v>723</v>
      </c>
      <c r="G294" s="11" t="s">
        <v>475</v>
      </c>
      <c r="H294" s="11" t="s">
        <v>22</v>
      </c>
      <c r="I294" s="11"/>
      <c r="J294" s="13" t="e">
        <f>#N/A</f>
        <v>#N/A</v>
      </c>
      <c r="K294" s="14" t="e">
        <f>#N/A</f>
        <v>#N/A</v>
      </c>
      <c r="L294" s="14"/>
      <c r="M294" s="106" t="e">
        <f>VLOOKUP(A294,Sept!$H$91:$J$100,3,0)</f>
        <v>#N/A</v>
      </c>
      <c r="O294" t="e">
        <f>#N/A</f>
        <v>#N/A</v>
      </c>
    </row>
    <row r="295" spans="1:15" x14ac:dyDescent="0.25">
      <c r="A295" t="str">
        <f t="shared" si="4"/>
        <v>1000293-6PARTSHOP</v>
      </c>
      <c r="B295" s="10" t="s">
        <v>724</v>
      </c>
      <c r="C295" s="11" t="s">
        <v>725</v>
      </c>
      <c r="D295" s="11" t="e">
        <f>VLOOKUP(C295,#REF!,8,0)</f>
        <v>#REF!</v>
      </c>
      <c r="E295" s="12" t="s">
        <v>29</v>
      </c>
      <c r="F295" s="11" t="s">
        <v>726</v>
      </c>
      <c r="G295" s="11" t="s">
        <v>15</v>
      </c>
      <c r="H295" s="11" t="s">
        <v>22</v>
      </c>
      <c r="I295" s="11"/>
      <c r="J295" s="13">
        <v>1</v>
      </c>
      <c r="K295" s="14">
        <v>491550</v>
      </c>
      <c r="L295" s="14">
        <v>1</v>
      </c>
      <c r="M295" s="2">
        <v>44740</v>
      </c>
      <c r="N295" t="s">
        <v>727</v>
      </c>
      <c r="O295" t="e">
        <f>#N/A</f>
        <v>#N/A</v>
      </c>
    </row>
    <row r="296" spans="1:15" x14ac:dyDescent="0.25">
      <c r="A296" t="str">
        <f t="shared" si="4"/>
        <v>1001225-7IGP</v>
      </c>
      <c r="B296" s="10" t="s">
        <v>728</v>
      </c>
      <c r="C296" s="11" t="s">
        <v>729</v>
      </c>
      <c r="D296" s="11" t="e">
        <f>VLOOKUP(C296,#REF!,8,0)</f>
        <v>#REF!</v>
      </c>
      <c r="E296" s="12" t="s">
        <v>39</v>
      </c>
      <c r="F296" s="11" t="s">
        <v>730</v>
      </c>
      <c r="G296" s="11" t="s">
        <v>342</v>
      </c>
      <c r="H296" s="11" t="s">
        <v>22</v>
      </c>
      <c r="I296" s="11"/>
      <c r="J296" s="13">
        <v>1</v>
      </c>
      <c r="K296" s="14">
        <v>1</v>
      </c>
      <c r="L296" s="14"/>
      <c r="M296" s="2">
        <v>44757</v>
      </c>
      <c r="O296" t="e">
        <f>#N/A</f>
        <v>#N/A</v>
      </c>
    </row>
    <row r="297" spans="1:15" x14ac:dyDescent="0.25">
      <c r="A297" t="str">
        <f t="shared" si="4"/>
        <v>1001684-8PARTSHOP</v>
      </c>
      <c r="B297" s="10" t="s">
        <v>731</v>
      </c>
      <c r="C297" s="11" t="s">
        <v>732</v>
      </c>
      <c r="D297" s="11" t="e">
        <f>VLOOKUP(C297,#REF!,8,0)</f>
        <v>#REF!</v>
      </c>
      <c r="E297" s="12" t="s">
        <v>113</v>
      </c>
      <c r="F297" s="11" t="s">
        <v>733</v>
      </c>
      <c r="G297" s="11" t="s">
        <v>15</v>
      </c>
      <c r="H297" s="11" t="s">
        <v>22</v>
      </c>
      <c r="I297" s="11"/>
      <c r="J297" s="13">
        <v>3</v>
      </c>
      <c r="K297" s="14">
        <v>55000</v>
      </c>
      <c r="L297" s="14"/>
      <c r="M297" s="2">
        <v>44768</v>
      </c>
      <c r="O297" t="e">
        <f>#N/A</f>
        <v>#N/A</v>
      </c>
    </row>
    <row r="298" spans="1:15" x14ac:dyDescent="0.25">
      <c r="A298" t="str">
        <f t="shared" si="4"/>
        <v>1001610-4PARTSHOP</v>
      </c>
      <c r="B298" s="10" t="s">
        <v>734</v>
      </c>
      <c r="C298" s="11" t="s">
        <v>735</v>
      </c>
      <c r="D298" s="11" t="e">
        <f>VLOOKUP(C298,#REF!,8,0)</f>
        <v>#REF!</v>
      </c>
      <c r="E298" s="12" t="s">
        <v>73</v>
      </c>
      <c r="F298" s="11" t="s">
        <v>736</v>
      </c>
      <c r="G298" s="11" t="s">
        <v>15</v>
      </c>
      <c r="H298" s="11" t="s">
        <v>22</v>
      </c>
      <c r="I298" s="11"/>
      <c r="J298" s="13">
        <v>14</v>
      </c>
      <c r="K298" s="14">
        <v>9464</v>
      </c>
      <c r="L298" s="14"/>
      <c r="M298" s="2">
        <v>44760</v>
      </c>
      <c r="O298" t="e">
        <f>#N/A</f>
        <v>#N/A</v>
      </c>
    </row>
    <row r="299" spans="1:15" x14ac:dyDescent="0.25">
      <c r="A299" t="str">
        <f t="shared" si="4"/>
        <v>1003933-3PARTSHOP</v>
      </c>
      <c r="B299" s="10" t="s">
        <v>737</v>
      </c>
      <c r="C299" s="11" t="s">
        <v>738</v>
      </c>
      <c r="D299" s="11" t="e">
        <f>VLOOKUP(C299,#REF!,8,0)</f>
        <v>#REF!</v>
      </c>
      <c r="E299" s="12" t="s">
        <v>73</v>
      </c>
      <c r="F299" s="11" t="s">
        <v>739</v>
      </c>
      <c r="G299" s="11" t="s">
        <v>15</v>
      </c>
      <c r="H299" s="11" t="s">
        <v>22</v>
      </c>
      <c r="I299" s="11"/>
      <c r="J299" s="13">
        <v>0</v>
      </c>
      <c r="K299" s="14">
        <v>2000</v>
      </c>
      <c r="L299" s="14"/>
      <c r="M299" s="2">
        <v>44768</v>
      </c>
      <c r="O299" t="e">
        <f>#N/A</f>
        <v>#N/A</v>
      </c>
    </row>
    <row r="300" spans="1:15" x14ac:dyDescent="0.25">
      <c r="A300" t="str">
        <f t="shared" si="4"/>
        <v>1004197-4PARTSHOP</v>
      </c>
      <c r="B300" s="10" t="s">
        <v>740</v>
      </c>
      <c r="C300" s="11" t="s">
        <v>741</v>
      </c>
      <c r="D300" s="11" t="e">
        <f>VLOOKUP(C300,#REF!,8,0)</f>
        <v>#REF!</v>
      </c>
      <c r="E300" s="12" t="s">
        <v>73</v>
      </c>
      <c r="F300" s="11" t="s">
        <v>742</v>
      </c>
      <c r="G300" s="11" t="s">
        <v>15</v>
      </c>
      <c r="H300" s="11" t="s">
        <v>22</v>
      </c>
      <c r="I300" s="11"/>
      <c r="J300" s="13">
        <v>4</v>
      </c>
      <c r="K300" s="14">
        <v>5727</v>
      </c>
      <c r="L300" s="14"/>
      <c r="M300" s="2">
        <v>44768</v>
      </c>
      <c r="O300" t="e">
        <f>#N/A</f>
        <v>#N/A</v>
      </c>
    </row>
    <row r="301" spans="1:15" x14ac:dyDescent="0.25">
      <c r="A301" t="str">
        <f t="shared" si="4"/>
        <v>1000219-7BAHAN</v>
      </c>
      <c r="B301" s="10" t="e">
        <f>#N/A</f>
        <v>#N/A</v>
      </c>
      <c r="C301" s="11" t="s">
        <v>743</v>
      </c>
      <c r="D301" s="11" t="e">
        <f>VLOOKUP(C301,#REF!,8,0)</f>
        <v>#REF!</v>
      </c>
      <c r="E301" s="12" t="s">
        <v>39</v>
      </c>
      <c r="F301" s="11" t="s">
        <v>744</v>
      </c>
      <c r="G301" s="11" t="s">
        <v>26</v>
      </c>
      <c r="H301" s="11" t="s">
        <v>22</v>
      </c>
      <c r="I301" s="11"/>
      <c r="J301" s="13" t="e">
        <f>#N/A</f>
        <v>#N/A</v>
      </c>
      <c r="K301" s="14" t="e">
        <f>#N/A</f>
        <v>#N/A</v>
      </c>
      <c r="L301" s="14"/>
      <c r="M301" s="106" t="e">
        <f>VLOOKUP(A301,Sept!$H$91:$J$100,3,0)</f>
        <v>#N/A</v>
      </c>
      <c r="O301" t="e">
        <f>#N/A</f>
        <v>#N/A</v>
      </c>
    </row>
    <row r="302" spans="1:15" x14ac:dyDescent="0.25">
      <c r="A302" t="str">
        <f t="shared" si="4"/>
        <v>1000795-4BEKAS</v>
      </c>
      <c r="B302" s="10" t="e">
        <f>#N/A</f>
        <v>#N/A</v>
      </c>
      <c r="C302" s="11" t="s">
        <v>745</v>
      </c>
      <c r="D302" s="11" t="e">
        <f>VLOOKUP(C302,#REF!,8,0)</f>
        <v>#REF!</v>
      </c>
      <c r="E302" s="12" t="s">
        <v>230</v>
      </c>
      <c r="F302" s="11" t="s">
        <v>746</v>
      </c>
      <c r="G302" s="11" t="s">
        <v>52</v>
      </c>
      <c r="H302" s="11" t="s">
        <v>22</v>
      </c>
      <c r="I302" s="11"/>
      <c r="J302" s="13" t="e">
        <f>#N/A</f>
        <v>#N/A</v>
      </c>
      <c r="K302" s="14" t="e">
        <f>#N/A</f>
        <v>#N/A</v>
      </c>
      <c r="L302" s="14"/>
      <c r="M302" s="106" t="e">
        <f>VLOOKUP(A302,Sept!$H$91:$J$100,3,0)</f>
        <v>#N/A</v>
      </c>
      <c r="O302" t="e">
        <f>#N/A</f>
        <v>#N/A</v>
      </c>
    </row>
    <row r="303" spans="1:15" x14ac:dyDescent="0.25">
      <c r="A303" t="str">
        <f t="shared" si="4"/>
        <v>1001093-9PARTSHOP</v>
      </c>
      <c r="B303" s="10" t="s">
        <v>747</v>
      </c>
      <c r="C303" s="11" t="s">
        <v>748</v>
      </c>
      <c r="D303" s="11" t="e">
        <f>VLOOKUP(C303,#REF!,8,0)</f>
        <v>#REF!</v>
      </c>
      <c r="E303" s="12" t="s">
        <v>39</v>
      </c>
      <c r="F303" s="11" t="s">
        <v>749</v>
      </c>
      <c r="G303" s="11" t="s">
        <v>15</v>
      </c>
      <c r="H303" s="11" t="s">
        <v>22</v>
      </c>
      <c r="I303" s="11"/>
      <c r="J303" s="13">
        <v>4</v>
      </c>
      <c r="K303" s="14">
        <v>1</v>
      </c>
      <c r="L303" s="14"/>
      <c r="M303" s="2">
        <v>44768</v>
      </c>
      <c r="O303" t="e">
        <f>#N/A</f>
        <v>#N/A</v>
      </c>
    </row>
    <row r="304" spans="1:15" x14ac:dyDescent="0.25">
      <c r="A304" t="str">
        <f t="shared" si="4"/>
        <v>1003221-5PARTSHOP</v>
      </c>
      <c r="B304" s="10" t="s">
        <v>750</v>
      </c>
      <c r="C304" s="11" t="s">
        <v>751</v>
      </c>
      <c r="D304" s="11" t="e">
        <f>VLOOKUP(C304,#REF!,8,0)</f>
        <v>#REF!</v>
      </c>
      <c r="E304" s="12" t="s">
        <v>48</v>
      </c>
      <c r="F304" s="11" t="s">
        <v>752</v>
      </c>
      <c r="G304" s="11" t="s">
        <v>15</v>
      </c>
      <c r="H304" s="11" t="s">
        <v>22</v>
      </c>
      <c r="I304" s="11"/>
      <c r="J304" s="13">
        <v>2</v>
      </c>
      <c r="K304" s="14">
        <v>150000</v>
      </c>
      <c r="L304" s="14">
        <v>2</v>
      </c>
      <c r="M304" s="2">
        <v>44742</v>
      </c>
      <c r="N304" t="s">
        <v>485</v>
      </c>
      <c r="O304" t="e">
        <f>#N/A</f>
        <v>#N/A</v>
      </c>
    </row>
    <row r="305" spans="1:15" x14ac:dyDescent="0.25">
      <c r="A305" t="str">
        <f t="shared" si="4"/>
        <v>1003222-3PARTSHOP</v>
      </c>
      <c r="B305" s="10" t="s">
        <v>753</v>
      </c>
      <c r="C305" s="11" t="s">
        <v>754</v>
      </c>
      <c r="D305" s="11" t="e">
        <f>VLOOKUP(C305,#REF!,8,0)</f>
        <v>#REF!</v>
      </c>
      <c r="E305" s="12" t="s">
        <v>48</v>
      </c>
      <c r="F305" s="11" t="s">
        <v>755</v>
      </c>
      <c r="G305" s="11" t="s">
        <v>15</v>
      </c>
      <c r="H305" s="11" t="s">
        <v>22</v>
      </c>
      <c r="I305" s="11"/>
      <c r="J305" s="13">
        <v>3</v>
      </c>
      <c r="K305" s="14">
        <v>385000</v>
      </c>
      <c r="L305" s="14">
        <v>3</v>
      </c>
      <c r="M305" s="2">
        <v>44742</v>
      </c>
      <c r="N305" t="s">
        <v>485</v>
      </c>
      <c r="O305" t="e">
        <f>#N/A</f>
        <v>#N/A</v>
      </c>
    </row>
    <row r="306" spans="1:15" x14ac:dyDescent="0.25">
      <c r="A306" t="str">
        <f t="shared" si="4"/>
        <v>1004666-6PARTSHOP</v>
      </c>
      <c r="B306" s="10" t="s">
        <v>756</v>
      </c>
      <c r="C306" s="11" t="s">
        <v>757</v>
      </c>
      <c r="D306" s="11" t="e">
        <f>VLOOKUP(C306,#REF!,8,0)</f>
        <v>#REF!</v>
      </c>
      <c r="E306" s="12" t="s">
        <v>29</v>
      </c>
      <c r="F306" s="11" t="s">
        <v>758</v>
      </c>
      <c r="G306" s="11" t="s">
        <v>15</v>
      </c>
      <c r="H306" s="11" t="s">
        <v>22</v>
      </c>
      <c r="I306" s="11"/>
      <c r="J306" s="13">
        <v>0</v>
      </c>
      <c r="K306" s="14">
        <v>463964</v>
      </c>
      <c r="L306" s="14">
        <v>1</v>
      </c>
      <c r="M306" s="2">
        <v>44740</v>
      </c>
      <c r="N306" t="s">
        <v>727</v>
      </c>
      <c r="O306" t="e">
        <f>#N/A</f>
        <v>#N/A</v>
      </c>
    </row>
    <row r="307" spans="1:15" x14ac:dyDescent="0.25">
      <c r="A307" t="str">
        <f t="shared" si="4"/>
        <v>1000984-1PARTSHOP</v>
      </c>
      <c r="B307" s="10" t="s">
        <v>759</v>
      </c>
      <c r="C307" s="11" t="s">
        <v>760</v>
      </c>
      <c r="D307" s="11" t="e">
        <f>VLOOKUP(C307,#REF!,8,0)</f>
        <v>#REF!</v>
      </c>
      <c r="E307" s="12" t="s">
        <v>29</v>
      </c>
      <c r="F307" s="11" t="s">
        <v>761</v>
      </c>
      <c r="G307" s="11" t="s">
        <v>15</v>
      </c>
      <c r="H307" s="11" t="s">
        <v>22</v>
      </c>
      <c r="I307" s="11"/>
      <c r="J307" s="13">
        <v>1</v>
      </c>
      <c r="K307" s="14">
        <v>680000</v>
      </c>
      <c r="L307" s="14">
        <v>1</v>
      </c>
      <c r="M307" s="2">
        <v>44740</v>
      </c>
      <c r="N307" t="s">
        <v>727</v>
      </c>
      <c r="O307" t="e">
        <f>#N/A</f>
        <v>#N/A</v>
      </c>
    </row>
    <row r="308" spans="1:15" x14ac:dyDescent="0.25">
      <c r="A308" t="str">
        <f t="shared" si="4"/>
        <v>1001609-0PARTSHOP</v>
      </c>
      <c r="B308" s="10" t="s">
        <v>762</v>
      </c>
      <c r="C308" s="11" t="s">
        <v>763</v>
      </c>
      <c r="D308" s="11" t="e">
        <f>VLOOKUP(C308,#REF!,8,0)</f>
        <v>#REF!</v>
      </c>
      <c r="E308" s="12" t="s">
        <v>73</v>
      </c>
      <c r="F308" s="11" t="s">
        <v>764</v>
      </c>
      <c r="G308" s="11" t="s">
        <v>15</v>
      </c>
      <c r="H308" s="11" t="s">
        <v>22</v>
      </c>
      <c r="I308" s="11"/>
      <c r="J308" s="13">
        <v>1</v>
      </c>
      <c r="K308" s="14">
        <v>6899</v>
      </c>
      <c r="L308" s="14"/>
      <c r="M308" s="2">
        <v>44750</v>
      </c>
      <c r="O308" t="e">
        <f>#N/A</f>
        <v>#N/A</v>
      </c>
    </row>
    <row r="309" spans="1:15" x14ac:dyDescent="0.25">
      <c r="A309" t="str">
        <f t="shared" si="4"/>
        <v>1002880-3PARTSHOP</v>
      </c>
      <c r="B309" s="10" t="s">
        <v>765</v>
      </c>
      <c r="C309" s="11" t="s">
        <v>766</v>
      </c>
      <c r="D309" s="11" t="e">
        <f>VLOOKUP(C309,#REF!,8,0)</f>
        <v>#REF!</v>
      </c>
      <c r="E309" s="12" t="s">
        <v>411</v>
      </c>
      <c r="F309" s="11" t="s">
        <v>767</v>
      </c>
      <c r="G309" s="11" t="s">
        <v>15</v>
      </c>
      <c r="H309" s="11" t="s">
        <v>22</v>
      </c>
      <c r="I309" s="11"/>
      <c r="J309" s="13">
        <v>5</v>
      </c>
      <c r="K309" s="14">
        <v>215949</v>
      </c>
      <c r="L309" s="14"/>
      <c r="M309" s="2">
        <v>44749</v>
      </c>
      <c r="N309" t="s">
        <v>165</v>
      </c>
      <c r="O309" t="e">
        <f>#N/A</f>
        <v>#N/A</v>
      </c>
    </row>
    <row r="310" spans="1:15" x14ac:dyDescent="0.25">
      <c r="A310" t="str">
        <f t="shared" si="4"/>
        <v>1001627-9PARTSHOP</v>
      </c>
      <c r="B310" s="10" t="s">
        <v>768</v>
      </c>
      <c r="C310" s="11" t="s">
        <v>769</v>
      </c>
      <c r="D310" s="11" t="e">
        <f>VLOOKUP(C310,#REF!,8,0)</f>
        <v>#REF!</v>
      </c>
      <c r="E310" s="12" t="s">
        <v>29</v>
      </c>
      <c r="F310" s="11" t="s">
        <v>770</v>
      </c>
      <c r="G310" s="11" t="s">
        <v>15</v>
      </c>
      <c r="H310" s="11" t="s">
        <v>22</v>
      </c>
      <c r="I310" s="11"/>
      <c r="J310" s="13">
        <v>2</v>
      </c>
      <c r="K310" s="14">
        <v>54870</v>
      </c>
      <c r="L310" s="14"/>
      <c r="M310" s="2">
        <v>44750</v>
      </c>
      <c r="O310" t="e">
        <f>#N/A</f>
        <v>#N/A</v>
      </c>
    </row>
    <row r="311" spans="1:15" x14ac:dyDescent="0.25">
      <c r="A311" t="str">
        <f t="shared" si="4"/>
        <v>1003201-0PARTSHOP</v>
      </c>
      <c r="B311" s="10" t="s">
        <v>771</v>
      </c>
      <c r="C311" s="11" t="s">
        <v>772</v>
      </c>
      <c r="D311" s="11" t="e">
        <f>VLOOKUP(C311,#REF!,8,0)</f>
        <v>#REF!</v>
      </c>
      <c r="E311" s="12" t="s">
        <v>335</v>
      </c>
      <c r="F311" s="11" t="s">
        <v>773</v>
      </c>
      <c r="G311" s="11" t="s">
        <v>15</v>
      </c>
      <c r="H311" s="11" t="s">
        <v>22</v>
      </c>
      <c r="I311" s="11"/>
      <c r="J311" s="13">
        <v>1</v>
      </c>
      <c r="K311" s="14">
        <v>25000</v>
      </c>
      <c r="L311" s="14"/>
      <c r="M311" s="2">
        <v>44768</v>
      </c>
      <c r="O311" t="e">
        <f>#N/A</f>
        <v>#N/A</v>
      </c>
    </row>
    <row r="312" spans="1:15" x14ac:dyDescent="0.25">
      <c r="A312" t="str">
        <f t="shared" si="4"/>
        <v>1003228-2BEKAS</v>
      </c>
      <c r="B312" s="10" t="s">
        <v>774</v>
      </c>
      <c r="C312" s="11" t="s">
        <v>775</v>
      </c>
      <c r="D312" s="11" t="e">
        <f>VLOOKUP(C312,#REF!,8,0)</f>
        <v>#REF!</v>
      </c>
      <c r="E312" s="12" t="s">
        <v>776</v>
      </c>
      <c r="F312" s="11" t="s">
        <v>777</v>
      </c>
      <c r="G312" s="11" t="s">
        <v>52</v>
      </c>
      <c r="H312" s="11" t="s">
        <v>22</v>
      </c>
      <c r="I312" s="11"/>
      <c r="J312" s="13">
        <v>11</v>
      </c>
      <c r="K312" s="14">
        <v>13829</v>
      </c>
      <c r="L312" s="14"/>
      <c r="M312" s="2">
        <v>44768</v>
      </c>
      <c r="O312" t="e">
        <f>#N/A</f>
        <v>#N/A</v>
      </c>
    </row>
    <row r="313" spans="1:15" x14ac:dyDescent="0.25">
      <c r="A313" t="str">
        <f t="shared" si="4"/>
        <v>1005049-3IGP</v>
      </c>
      <c r="B313" s="10" t="s">
        <v>778</v>
      </c>
      <c r="C313" s="11" t="s">
        <v>779</v>
      </c>
      <c r="D313" s="11" t="e">
        <f>VLOOKUP(C313,#REF!,8,0)</f>
        <v>#REF!</v>
      </c>
      <c r="E313" s="12" t="s">
        <v>39</v>
      </c>
      <c r="F313" s="11" t="s">
        <v>780</v>
      </c>
      <c r="G313" s="11" t="s">
        <v>342</v>
      </c>
      <c r="H313" s="11" t="s">
        <v>22</v>
      </c>
      <c r="I313" s="11"/>
      <c r="J313" s="13" t="e">
        <f>#N/A</f>
        <v>#N/A</v>
      </c>
      <c r="K313" s="14" t="e">
        <f>#N/A</f>
        <v>#N/A</v>
      </c>
      <c r="L313" s="14"/>
      <c r="M313" s="106" t="e">
        <f>VLOOKUP(A313,Sept!$H$91:$J$100,3,0)</f>
        <v>#N/A</v>
      </c>
      <c r="O313" t="e">
        <f>#N/A</f>
        <v>#N/A</v>
      </c>
    </row>
    <row r="314" spans="1:15" x14ac:dyDescent="0.25">
      <c r="A314" t="str">
        <f t="shared" si="4"/>
        <v>1001086-6PARTSHOP</v>
      </c>
      <c r="B314" s="10" t="s">
        <v>781</v>
      </c>
      <c r="C314" s="11" t="s">
        <v>782</v>
      </c>
      <c r="D314" s="11" t="e">
        <f>VLOOKUP(C314,#REF!,8,0)</f>
        <v>#REF!</v>
      </c>
      <c r="E314" s="12" t="s">
        <v>113</v>
      </c>
      <c r="F314" s="11" t="s">
        <v>783</v>
      </c>
      <c r="G314" s="11" t="s">
        <v>15</v>
      </c>
      <c r="H314" s="11" t="s">
        <v>22</v>
      </c>
      <c r="I314" s="11"/>
      <c r="J314" s="13">
        <v>2</v>
      </c>
      <c r="K314" s="14">
        <v>375000</v>
      </c>
      <c r="L314" s="14">
        <v>2</v>
      </c>
      <c r="M314" s="2">
        <v>44740</v>
      </c>
      <c r="N314" t="s">
        <v>727</v>
      </c>
      <c r="O314" t="e">
        <f>#N/A</f>
        <v>#N/A</v>
      </c>
    </row>
    <row r="315" spans="1:15" x14ac:dyDescent="0.25">
      <c r="A315" t="str">
        <f t="shared" si="4"/>
        <v>1003199-5TOKO</v>
      </c>
      <c r="B315" s="10" t="s">
        <v>784</v>
      </c>
      <c r="C315" s="11" t="s">
        <v>785</v>
      </c>
      <c r="D315" s="11" t="e">
        <f>VLOOKUP(C315,#REF!,8,0)</f>
        <v>#REF!</v>
      </c>
      <c r="E315" s="12" t="s">
        <v>113</v>
      </c>
      <c r="F315" s="11" t="s">
        <v>786</v>
      </c>
      <c r="G315" s="11" t="s">
        <v>44</v>
      </c>
      <c r="H315" s="11" t="s">
        <v>22</v>
      </c>
      <c r="I315" s="11"/>
      <c r="J315" s="13">
        <v>1</v>
      </c>
      <c r="K315" s="14">
        <v>325000</v>
      </c>
      <c r="L315" s="14"/>
      <c r="M315" s="2">
        <v>44749</v>
      </c>
      <c r="N315" t="s">
        <v>165</v>
      </c>
      <c r="O315" t="e">
        <f>#N/A</f>
        <v>#N/A</v>
      </c>
    </row>
    <row r="316" spans="1:15" x14ac:dyDescent="0.25">
      <c r="A316" t="str">
        <f t="shared" si="4"/>
        <v>1000923-1PARTSHOP</v>
      </c>
      <c r="B316" s="10" t="s">
        <v>787</v>
      </c>
      <c r="C316" s="11" t="s">
        <v>788</v>
      </c>
      <c r="D316" s="11" t="e">
        <f>VLOOKUP(C316,#REF!,8,0)</f>
        <v>#REF!</v>
      </c>
      <c r="E316" s="12" t="s">
        <v>335</v>
      </c>
      <c r="F316" s="11" t="s">
        <v>789</v>
      </c>
      <c r="G316" s="11" t="s">
        <v>15</v>
      </c>
      <c r="H316" s="11" t="s">
        <v>22</v>
      </c>
      <c r="I316" s="11"/>
      <c r="J316" s="13">
        <v>1</v>
      </c>
      <c r="K316" s="14">
        <v>343333</v>
      </c>
      <c r="L316" s="14">
        <v>2</v>
      </c>
      <c r="M316" s="2">
        <v>44748</v>
      </c>
      <c r="N316" t="s">
        <v>23</v>
      </c>
      <c r="O316" t="e">
        <f>#N/A</f>
        <v>#N/A</v>
      </c>
    </row>
    <row r="317" spans="1:15" x14ac:dyDescent="0.25">
      <c r="A317" t="str">
        <f t="shared" si="4"/>
        <v>1001166-8PARTSHOP</v>
      </c>
      <c r="B317" s="10" t="s">
        <v>790</v>
      </c>
      <c r="C317" s="11" t="s">
        <v>791</v>
      </c>
      <c r="D317" s="11" t="e">
        <f>VLOOKUP(C317,#REF!,8,0)</f>
        <v>#REF!</v>
      </c>
      <c r="E317" s="12" t="s">
        <v>335</v>
      </c>
      <c r="F317" s="11" t="s">
        <v>792</v>
      </c>
      <c r="G317" s="11" t="s">
        <v>15</v>
      </c>
      <c r="H317" s="11" t="s">
        <v>22</v>
      </c>
      <c r="I317" s="11"/>
      <c r="J317" s="13">
        <v>0</v>
      </c>
      <c r="K317" s="14">
        <v>464928</v>
      </c>
      <c r="L317" s="20">
        <v>1</v>
      </c>
      <c r="M317" s="2">
        <v>44748</v>
      </c>
      <c r="N317" t="s">
        <v>23</v>
      </c>
      <c r="O317" t="e">
        <f>#N/A</f>
        <v>#N/A</v>
      </c>
    </row>
    <row r="318" spans="1:15" x14ac:dyDescent="0.25">
      <c r="A318" t="str">
        <f t="shared" si="4"/>
        <v>1001236-2PARTSHOP</v>
      </c>
      <c r="B318" s="10" t="s">
        <v>793</v>
      </c>
      <c r="C318" s="11" t="s">
        <v>794</v>
      </c>
      <c r="D318" s="11" t="e">
        <f>VLOOKUP(C318,#REF!,8,0)</f>
        <v>#REF!</v>
      </c>
      <c r="E318" s="12" t="s">
        <v>335</v>
      </c>
      <c r="F318" s="11" t="s">
        <v>795</v>
      </c>
      <c r="G318" s="11" t="s">
        <v>15</v>
      </c>
      <c r="H318" s="11" t="s">
        <v>22</v>
      </c>
      <c r="I318" s="11"/>
      <c r="J318" s="13">
        <v>2</v>
      </c>
      <c r="K318" s="14">
        <v>410000</v>
      </c>
      <c r="L318" s="14">
        <v>2</v>
      </c>
      <c r="M318" s="2">
        <v>44748</v>
      </c>
      <c r="N318" t="s">
        <v>23</v>
      </c>
      <c r="O318" t="e">
        <f>#N/A</f>
        <v>#N/A</v>
      </c>
    </row>
    <row r="319" spans="1:15" x14ac:dyDescent="0.25">
      <c r="A319" t="str">
        <f t="shared" si="4"/>
        <v>1001145-5HOP</v>
      </c>
      <c r="B319" s="10" t="s">
        <v>796</v>
      </c>
      <c r="C319" s="11" t="s">
        <v>797</v>
      </c>
      <c r="D319" s="11" t="e">
        <f>VLOOKUP(C319,#REF!,8,0)</f>
        <v>#REF!</v>
      </c>
      <c r="E319" s="12" t="s">
        <v>411</v>
      </c>
      <c r="F319" s="11" t="s">
        <v>798</v>
      </c>
      <c r="G319" s="11" t="s">
        <v>301</v>
      </c>
      <c r="H319" s="11" t="s">
        <v>22</v>
      </c>
      <c r="I319" s="11"/>
      <c r="J319" s="13">
        <v>3</v>
      </c>
      <c r="K319" s="14">
        <v>250240</v>
      </c>
      <c r="L319" s="14"/>
      <c r="M319" s="2">
        <v>44747</v>
      </c>
      <c r="N319" t="s">
        <v>799</v>
      </c>
      <c r="O319" t="e">
        <f>#N/A</f>
        <v>#N/A</v>
      </c>
    </row>
    <row r="320" spans="1:15" s="15" customFormat="1" x14ac:dyDescent="0.25">
      <c r="A320" s="15" t="str">
        <f t="shared" si="4"/>
        <v>1003207-1PARTSHOP</v>
      </c>
      <c r="B320" s="16" t="s">
        <v>800</v>
      </c>
      <c r="C320" s="17" t="s">
        <v>801</v>
      </c>
      <c r="D320" s="11" t="e">
        <f>VLOOKUP(C320,#REF!,8,0)</f>
        <v>#REF!</v>
      </c>
      <c r="E320" s="18" t="s">
        <v>48</v>
      </c>
      <c r="F320" s="17" t="s">
        <v>802</v>
      </c>
      <c r="G320" s="17" t="s">
        <v>15</v>
      </c>
      <c r="H320" s="17" t="s">
        <v>45</v>
      </c>
      <c r="I320" s="17"/>
      <c r="J320" s="13">
        <v>42</v>
      </c>
      <c r="K320" s="19">
        <v>45909</v>
      </c>
      <c r="L320" s="19"/>
      <c r="M320" s="2">
        <v>44781</v>
      </c>
      <c r="O320" s="15" t="s">
        <v>51</v>
      </c>
    </row>
    <row r="321" spans="1:15" x14ac:dyDescent="0.25">
      <c r="A321" t="str">
        <f t="shared" si="4"/>
        <v>1011718-0HSLREPAIR</v>
      </c>
      <c r="B321" s="10" t="e">
        <f>#N/A</f>
        <v>#N/A</v>
      </c>
      <c r="C321" s="11" t="s">
        <v>803</v>
      </c>
      <c r="D321" s="11" t="e">
        <f>VLOOKUP(C321,#REF!,8,0)</f>
        <v>#REF!</v>
      </c>
      <c r="E321" s="12" t="e">
        <f>#N/A</f>
        <v>#N/A</v>
      </c>
      <c r="F321" s="11" t="s">
        <v>804</v>
      </c>
      <c r="G321" s="11" t="s">
        <v>21</v>
      </c>
      <c r="H321" s="11" t="s">
        <v>22</v>
      </c>
      <c r="I321" s="11"/>
      <c r="J321" s="13" t="e">
        <f>#N/A</f>
        <v>#N/A</v>
      </c>
      <c r="K321" s="14" t="e">
        <f>#N/A</f>
        <v>#N/A</v>
      </c>
      <c r="L321" s="14"/>
      <c r="M321" s="106" t="e">
        <f>VLOOKUP(A321,Sept!$H$91:$J$100,3,0)</f>
        <v>#N/A</v>
      </c>
      <c r="O321" t="e">
        <f>#N/A</f>
        <v>#N/A</v>
      </c>
    </row>
    <row r="322" spans="1:15" x14ac:dyDescent="0.25">
      <c r="A322" t="str">
        <f t="shared" ref="A322:A385" si="5">TRIM(C322)&amp;TRIM(G322)</f>
        <v>1000033-1PARTSHOP</v>
      </c>
      <c r="B322" s="10" t="s">
        <v>805</v>
      </c>
      <c r="C322" s="11" t="s">
        <v>806</v>
      </c>
      <c r="D322" s="11" t="e">
        <f>VLOOKUP(C322,#REF!,8,0)</f>
        <v>#REF!</v>
      </c>
      <c r="E322" s="12" t="s">
        <v>604</v>
      </c>
      <c r="F322" s="11" t="s">
        <v>807</v>
      </c>
      <c r="G322" s="11" t="s">
        <v>15</v>
      </c>
      <c r="H322" s="11" t="s">
        <v>22</v>
      </c>
      <c r="I322" s="11"/>
      <c r="J322" s="13">
        <v>1</v>
      </c>
      <c r="K322" s="14">
        <v>68182</v>
      </c>
      <c r="L322" s="14"/>
      <c r="M322" s="2">
        <v>44765</v>
      </c>
      <c r="O322" t="e">
        <f>#N/A</f>
        <v>#N/A</v>
      </c>
    </row>
    <row r="323" spans="1:15" x14ac:dyDescent="0.25">
      <c r="A323" t="str">
        <f t="shared" si="5"/>
        <v>1004320-9BEKAS</v>
      </c>
      <c r="B323" s="10" t="s">
        <v>808</v>
      </c>
      <c r="C323" s="11" t="s">
        <v>809</v>
      </c>
      <c r="D323" s="11" t="e">
        <f>VLOOKUP(C323,#REF!,8,0)</f>
        <v>#REF!</v>
      </c>
      <c r="E323" s="12" t="s">
        <v>39</v>
      </c>
      <c r="F323" s="11" t="s">
        <v>810</v>
      </c>
      <c r="G323" s="11" t="s">
        <v>52</v>
      </c>
      <c r="H323" s="11" t="s">
        <v>22</v>
      </c>
      <c r="I323" s="11"/>
      <c r="J323" s="13" t="e">
        <f>#N/A</f>
        <v>#N/A</v>
      </c>
      <c r="K323" s="14" t="e">
        <f>#N/A</f>
        <v>#N/A</v>
      </c>
      <c r="L323" s="14"/>
      <c r="M323" s="106" t="e">
        <f>VLOOKUP(A323,Sept!$H$91:$J$100,3,0)</f>
        <v>#N/A</v>
      </c>
      <c r="O323" t="e">
        <f>#N/A</f>
        <v>#N/A</v>
      </c>
    </row>
    <row r="324" spans="1:15" x14ac:dyDescent="0.25">
      <c r="A324" t="str">
        <f t="shared" si="5"/>
        <v>1001715-1PARTSHOP</v>
      </c>
      <c r="B324" s="10" t="s">
        <v>811</v>
      </c>
      <c r="C324" s="11" t="s">
        <v>812</v>
      </c>
      <c r="D324" s="11" t="e">
        <f>VLOOKUP(C324,#REF!,8,0)</f>
        <v>#REF!</v>
      </c>
      <c r="E324" s="12" t="s">
        <v>263</v>
      </c>
      <c r="F324" s="11" t="s">
        <v>813</v>
      </c>
      <c r="G324" s="11" t="s">
        <v>15</v>
      </c>
      <c r="H324" s="11" t="s">
        <v>22</v>
      </c>
      <c r="I324" s="11"/>
      <c r="J324" s="13">
        <v>8</v>
      </c>
      <c r="K324" s="14">
        <v>23000</v>
      </c>
      <c r="L324" s="14"/>
      <c r="M324" s="2">
        <v>44765</v>
      </c>
      <c r="O324" t="e">
        <f>#N/A</f>
        <v>#N/A</v>
      </c>
    </row>
    <row r="325" spans="1:15" x14ac:dyDescent="0.25">
      <c r="A325" t="str">
        <f t="shared" si="5"/>
        <v>1001714-3PARTSHOP</v>
      </c>
      <c r="B325" s="10" t="s">
        <v>814</v>
      </c>
      <c r="C325" s="11" t="s">
        <v>815</v>
      </c>
      <c r="D325" s="11" t="e">
        <f>VLOOKUP(C325,#REF!,8,0)</f>
        <v>#REF!</v>
      </c>
      <c r="E325" s="12" t="s">
        <v>263</v>
      </c>
      <c r="F325" s="11" t="s">
        <v>816</v>
      </c>
      <c r="G325" s="11" t="s">
        <v>15</v>
      </c>
      <c r="H325" s="11" t="s">
        <v>22</v>
      </c>
      <c r="I325" s="11"/>
      <c r="J325" s="13">
        <v>11</v>
      </c>
      <c r="K325" s="14">
        <v>19710</v>
      </c>
      <c r="L325" s="14"/>
      <c r="M325" s="2">
        <v>44765</v>
      </c>
      <c r="O325" t="e">
        <f>#N/A</f>
        <v>#N/A</v>
      </c>
    </row>
    <row r="326" spans="1:15" x14ac:dyDescent="0.25">
      <c r="A326" t="str">
        <f t="shared" si="5"/>
        <v>1000024-0AFKIR</v>
      </c>
      <c r="B326" s="10" t="s">
        <v>817</v>
      </c>
      <c r="C326" s="11" t="s">
        <v>818</v>
      </c>
      <c r="D326" s="11" t="e">
        <f>VLOOKUP(C326,#REF!,8,0)</f>
        <v>#REF!</v>
      </c>
      <c r="E326" s="12" t="s">
        <v>48</v>
      </c>
      <c r="F326" s="11" t="s">
        <v>819</v>
      </c>
      <c r="G326" s="11" t="s">
        <v>67</v>
      </c>
      <c r="H326" s="11" t="s">
        <v>22</v>
      </c>
      <c r="I326" s="11"/>
      <c r="J326" s="13">
        <v>2</v>
      </c>
      <c r="K326" s="14" t="e">
        <f>#N/A</f>
        <v>#N/A</v>
      </c>
      <c r="L326" s="14"/>
      <c r="M326" s="2">
        <v>44765</v>
      </c>
      <c r="O326" t="e">
        <f>#N/A</f>
        <v>#N/A</v>
      </c>
    </row>
    <row r="327" spans="1:15" x14ac:dyDescent="0.25">
      <c r="A327" t="str">
        <f t="shared" si="5"/>
        <v>1000024-0PARTSHOP</v>
      </c>
      <c r="B327" s="10" t="s">
        <v>817</v>
      </c>
      <c r="C327" s="11" t="s">
        <v>818</v>
      </c>
      <c r="D327" s="11" t="e">
        <f>VLOOKUP(C327,#REF!,8,0)</f>
        <v>#REF!</v>
      </c>
      <c r="E327" s="12" t="s">
        <v>48</v>
      </c>
      <c r="F327" s="11" t="s">
        <v>819</v>
      </c>
      <c r="G327" s="11" t="s">
        <v>15</v>
      </c>
      <c r="H327" s="11" t="s">
        <v>22</v>
      </c>
      <c r="I327" s="11"/>
      <c r="J327" s="13">
        <v>2</v>
      </c>
      <c r="K327" s="14">
        <v>466667</v>
      </c>
      <c r="L327" s="14"/>
      <c r="M327" s="2">
        <v>44765</v>
      </c>
      <c r="O327" t="e">
        <f>#N/A</f>
        <v>#N/A</v>
      </c>
    </row>
    <row r="328" spans="1:15" x14ac:dyDescent="0.25">
      <c r="A328" t="str">
        <f t="shared" si="5"/>
        <v>1011257-1BAHAN</v>
      </c>
      <c r="B328" s="10" t="e">
        <f>#N/A</f>
        <v>#N/A</v>
      </c>
      <c r="C328" s="11" t="s">
        <v>820</v>
      </c>
      <c r="D328" s="11" t="e">
        <f>VLOOKUP(C328,#REF!,8,0)</f>
        <v>#REF!</v>
      </c>
      <c r="E328" s="12" t="e">
        <f>#N/A</f>
        <v>#N/A</v>
      </c>
      <c r="F328" s="11" t="s">
        <v>821</v>
      </c>
      <c r="G328" s="11" t="s">
        <v>26</v>
      </c>
      <c r="H328" s="11" t="s">
        <v>22</v>
      </c>
      <c r="I328" s="11"/>
      <c r="J328" s="13" t="e">
        <f>#N/A</f>
        <v>#N/A</v>
      </c>
      <c r="K328" s="14" t="e">
        <f>#N/A</f>
        <v>#N/A</v>
      </c>
      <c r="L328" s="14"/>
      <c r="M328" s="106" t="e">
        <f>VLOOKUP(A328,Sept!$H$91:$J$100,3,0)</f>
        <v>#N/A</v>
      </c>
      <c r="O328" t="e">
        <f>#N/A</f>
        <v>#N/A</v>
      </c>
    </row>
    <row r="329" spans="1:15" x14ac:dyDescent="0.25">
      <c r="A329" t="str">
        <f t="shared" si="5"/>
        <v>1000655-9BUATAN</v>
      </c>
      <c r="B329" s="10" t="e">
        <f>#N/A</f>
        <v>#N/A</v>
      </c>
      <c r="C329" s="11" t="s">
        <v>822</v>
      </c>
      <c r="D329" s="11" t="e">
        <f>VLOOKUP(C329,#REF!,8,0)</f>
        <v>#REF!</v>
      </c>
      <c r="E329" s="12" t="s">
        <v>39</v>
      </c>
      <c r="F329" s="11" t="s">
        <v>823</v>
      </c>
      <c r="G329" s="11" t="s">
        <v>50</v>
      </c>
      <c r="H329" s="11" t="s">
        <v>22</v>
      </c>
      <c r="I329" s="11"/>
      <c r="J329" s="13" t="e">
        <f>#N/A</f>
        <v>#N/A</v>
      </c>
      <c r="K329" s="14" t="e">
        <f>#N/A</f>
        <v>#N/A</v>
      </c>
      <c r="L329" s="14"/>
      <c r="M329" s="106" t="e">
        <f>VLOOKUP(A329,Sept!$H$91:$J$100,3,0)</f>
        <v>#N/A</v>
      </c>
      <c r="O329" t="e">
        <f>#N/A</f>
        <v>#N/A</v>
      </c>
    </row>
    <row r="330" spans="1:15" x14ac:dyDescent="0.25">
      <c r="A330" t="str">
        <f t="shared" si="5"/>
        <v>1001141-2BEKAS</v>
      </c>
      <c r="B330" s="10" t="s">
        <v>824</v>
      </c>
      <c r="C330" s="11" t="s">
        <v>825</v>
      </c>
      <c r="D330" s="11" t="e">
        <f>VLOOKUP(C330,#REF!,8,0)</f>
        <v>#REF!</v>
      </c>
      <c r="E330" s="12" t="s">
        <v>48</v>
      </c>
      <c r="F330" s="11" t="s">
        <v>826</v>
      </c>
      <c r="G330" s="11" t="s">
        <v>52</v>
      </c>
      <c r="H330" s="11" t="s">
        <v>22</v>
      </c>
      <c r="I330" s="11"/>
      <c r="J330" s="13">
        <v>1</v>
      </c>
      <c r="K330" s="14">
        <v>500000</v>
      </c>
      <c r="L330" s="14"/>
      <c r="M330" s="2">
        <v>44765</v>
      </c>
      <c r="O330" t="e">
        <f>#N/A</f>
        <v>#N/A</v>
      </c>
    </row>
    <row r="331" spans="1:15" x14ac:dyDescent="0.25">
      <c r="A331" t="str">
        <f t="shared" si="5"/>
        <v>1001220-6AFKIR</v>
      </c>
      <c r="B331" s="10" t="e">
        <f>#N/A</f>
        <v>#N/A</v>
      </c>
      <c r="C331" s="11" t="s">
        <v>827</v>
      </c>
      <c r="D331" s="11" t="e">
        <f>VLOOKUP(C331,#REF!,8,0)</f>
        <v>#REF!</v>
      </c>
      <c r="E331" s="12" t="s">
        <v>39</v>
      </c>
      <c r="F331" s="11" t="s">
        <v>828</v>
      </c>
      <c r="G331" s="11" t="s">
        <v>67</v>
      </c>
      <c r="H331" s="11" t="s">
        <v>22</v>
      </c>
      <c r="I331" s="11"/>
      <c r="J331" s="13" t="e">
        <f>#N/A</f>
        <v>#N/A</v>
      </c>
      <c r="K331" s="14" t="e">
        <f>#N/A</f>
        <v>#N/A</v>
      </c>
      <c r="L331" s="14"/>
      <c r="M331" s="106" t="e">
        <f>VLOOKUP(A331,Sept!$H$91:$J$100,3,0)</f>
        <v>#N/A</v>
      </c>
      <c r="O331" t="e">
        <f>#N/A</f>
        <v>#N/A</v>
      </c>
    </row>
    <row r="332" spans="1:15" x14ac:dyDescent="0.25">
      <c r="A332" t="str">
        <f t="shared" si="5"/>
        <v>1000451-3AFKIR</v>
      </c>
      <c r="B332" s="10" t="s">
        <v>829</v>
      </c>
      <c r="C332" s="11" t="s">
        <v>830</v>
      </c>
      <c r="D332" s="11" t="e">
        <f>VLOOKUP(C332,#REF!,8,0)</f>
        <v>#REF!</v>
      </c>
      <c r="E332" s="12" t="s">
        <v>48</v>
      </c>
      <c r="F332" s="11" t="s">
        <v>831</v>
      </c>
      <c r="G332" s="11" t="s">
        <v>67</v>
      </c>
      <c r="H332" s="11" t="s">
        <v>22</v>
      </c>
      <c r="I332" s="11"/>
      <c r="J332" s="13">
        <v>2</v>
      </c>
      <c r="K332" s="14">
        <v>0</v>
      </c>
      <c r="L332" s="14"/>
      <c r="M332" s="2">
        <v>44765</v>
      </c>
      <c r="O332" t="e">
        <f>#N/A</f>
        <v>#N/A</v>
      </c>
    </row>
    <row r="333" spans="1:15" x14ac:dyDescent="0.25">
      <c r="A333" t="str">
        <f t="shared" si="5"/>
        <v>1000451-3BAHAN</v>
      </c>
      <c r="B333" s="10" t="s">
        <v>829</v>
      </c>
      <c r="C333" s="11" t="s">
        <v>830</v>
      </c>
      <c r="D333" s="11" t="e">
        <f>VLOOKUP(C333,#REF!,8,0)</f>
        <v>#REF!</v>
      </c>
      <c r="E333" s="12" t="s">
        <v>48</v>
      </c>
      <c r="F333" s="11" t="s">
        <v>831</v>
      </c>
      <c r="G333" s="11" t="s">
        <v>26</v>
      </c>
      <c r="H333" s="11" t="s">
        <v>22</v>
      </c>
      <c r="I333" s="11"/>
      <c r="J333" s="13">
        <v>1</v>
      </c>
      <c r="K333" s="14">
        <v>0</v>
      </c>
      <c r="L333" s="14"/>
      <c r="M333" s="2">
        <f>VLOOKUP(A333,Agustus!$H$8:$J$224,3,0)</f>
        <v>44792</v>
      </c>
      <c r="O333" t="e">
        <f>#N/A</f>
        <v>#N/A</v>
      </c>
    </row>
    <row r="334" spans="1:15" x14ac:dyDescent="0.25">
      <c r="A334" t="str">
        <f t="shared" si="5"/>
        <v>1000451-3HSLREPAIR</v>
      </c>
      <c r="B334" s="10" t="s">
        <v>829</v>
      </c>
      <c r="C334" s="11" t="s">
        <v>830</v>
      </c>
      <c r="D334" s="11" t="e">
        <f>VLOOKUP(C334,#REF!,8,0)</f>
        <v>#REF!</v>
      </c>
      <c r="E334" s="12" t="s">
        <v>48</v>
      </c>
      <c r="F334" s="11" t="s">
        <v>831</v>
      </c>
      <c r="G334" s="11" t="s">
        <v>21</v>
      </c>
      <c r="H334" s="11" t="s">
        <v>22</v>
      </c>
      <c r="I334" s="11"/>
      <c r="J334" s="13">
        <v>1</v>
      </c>
      <c r="K334" s="14">
        <v>323750</v>
      </c>
      <c r="L334" s="14"/>
      <c r="M334" s="2">
        <v>44788</v>
      </c>
      <c r="N334" t="s">
        <v>573</v>
      </c>
      <c r="O334" t="e">
        <f>#N/A</f>
        <v>#N/A</v>
      </c>
    </row>
    <row r="335" spans="1:15" x14ac:dyDescent="0.25">
      <c r="A335" t="str">
        <f t="shared" si="5"/>
        <v>1000451-3PARTSHOP</v>
      </c>
      <c r="B335" s="10" t="s">
        <v>829</v>
      </c>
      <c r="C335" s="11" t="s">
        <v>830</v>
      </c>
      <c r="D335" s="11" t="e">
        <f>VLOOKUP(C335,#REF!,8,0)</f>
        <v>#REF!</v>
      </c>
      <c r="E335" s="12" t="s">
        <v>48</v>
      </c>
      <c r="F335" s="11" t="s">
        <v>831</v>
      </c>
      <c r="G335" s="11" t="s">
        <v>15</v>
      </c>
      <c r="H335" s="11" t="s">
        <v>22</v>
      </c>
      <c r="I335" s="11"/>
      <c r="J335" s="13">
        <v>0</v>
      </c>
      <c r="K335" s="14" t="e">
        <f>#N/A</f>
        <v>#N/A</v>
      </c>
      <c r="L335" s="14"/>
      <c r="M335" s="2">
        <v>44765</v>
      </c>
      <c r="O335" t="e">
        <f>#N/A</f>
        <v>#N/A</v>
      </c>
    </row>
    <row r="336" spans="1:15" x14ac:dyDescent="0.25">
      <c r="A336" t="str">
        <f t="shared" si="5"/>
        <v>1010846-7PARTSHOP</v>
      </c>
      <c r="B336" s="10" t="s">
        <v>832</v>
      </c>
      <c r="C336" s="11" t="s">
        <v>833</v>
      </c>
      <c r="D336" s="11" t="e">
        <f>VLOOKUP(C336,#REF!,8,0)</f>
        <v>#REF!</v>
      </c>
      <c r="E336" s="12" t="s">
        <v>109</v>
      </c>
      <c r="F336" s="11" t="s">
        <v>834</v>
      </c>
      <c r="G336" s="11" t="s">
        <v>15</v>
      </c>
      <c r="H336" s="11" t="s">
        <v>22</v>
      </c>
      <c r="I336" s="11"/>
      <c r="J336" s="13">
        <v>2</v>
      </c>
      <c r="K336" s="14">
        <v>20000</v>
      </c>
      <c r="L336" s="14"/>
      <c r="M336" s="2">
        <f>VLOOKUP(A336,Agustus!$H$8:$J$224,3,0)</f>
        <v>44792</v>
      </c>
      <c r="O336" t="e">
        <f>#N/A</f>
        <v>#N/A</v>
      </c>
    </row>
    <row r="337" spans="1:15" x14ac:dyDescent="0.25">
      <c r="A337" t="str">
        <f t="shared" si="5"/>
        <v>1001634-1PARTSHOP</v>
      </c>
      <c r="B337" s="10" t="s">
        <v>835</v>
      </c>
      <c r="C337" s="11" t="s">
        <v>836</v>
      </c>
      <c r="D337" s="11" t="e">
        <f>VLOOKUP(C337,#REF!,8,0)</f>
        <v>#REF!</v>
      </c>
      <c r="E337" s="12" t="s">
        <v>109</v>
      </c>
      <c r="F337" s="11" t="s">
        <v>837</v>
      </c>
      <c r="G337" s="11" t="s">
        <v>15</v>
      </c>
      <c r="H337" s="11" t="s">
        <v>22</v>
      </c>
      <c r="I337" s="11"/>
      <c r="J337" s="13">
        <v>1</v>
      </c>
      <c r="K337" s="14">
        <v>20000</v>
      </c>
      <c r="L337" s="14"/>
      <c r="M337" s="2">
        <f>VLOOKUP(A337,Agustus!$H$8:$J$224,3,0)</f>
        <v>44792</v>
      </c>
      <c r="O337" t="e">
        <f>#N/A</f>
        <v>#N/A</v>
      </c>
    </row>
    <row r="338" spans="1:15" x14ac:dyDescent="0.25">
      <c r="A338" t="str">
        <f t="shared" si="5"/>
        <v>1011055-0PARTSHOP</v>
      </c>
      <c r="B338" s="10" t="s">
        <v>838</v>
      </c>
      <c r="C338" s="11" t="s">
        <v>839</v>
      </c>
      <c r="D338" s="11" t="e">
        <f>VLOOKUP(C338,#REF!,8,0)</f>
        <v>#REF!</v>
      </c>
      <c r="E338" s="12" t="s">
        <v>411</v>
      </c>
      <c r="F338" s="11" t="s">
        <v>840</v>
      </c>
      <c r="G338" s="11" t="s">
        <v>15</v>
      </c>
      <c r="H338" s="11" t="s">
        <v>598</v>
      </c>
      <c r="I338" s="11"/>
      <c r="J338" s="13">
        <v>4</v>
      </c>
      <c r="K338" s="14">
        <v>45000</v>
      </c>
      <c r="L338" s="14"/>
      <c r="M338" s="2">
        <v>44765</v>
      </c>
      <c r="O338" t="e">
        <f>#N/A</f>
        <v>#N/A</v>
      </c>
    </row>
    <row r="339" spans="1:15" x14ac:dyDescent="0.25">
      <c r="A339" t="str">
        <f t="shared" si="5"/>
        <v>1011056-9PARTSHOP</v>
      </c>
      <c r="B339" s="10" t="s">
        <v>841</v>
      </c>
      <c r="C339" s="11" t="s">
        <v>842</v>
      </c>
      <c r="D339" s="11" t="e">
        <f>VLOOKUP(C339,#REF!,8,0)</f>
        <v>#REF!</v>
      </c>
      <c r="E339" s="12" t="s">
        <v>411</v>
      </c>
      <c r="F339" s="11" t="s">
        <v>843</v>
      </c>
      <c r="G339" s="11" t="s">
        <v>15</v>
      </c>
      <c r="H339" s="11" t="s">
        <v>598</v>
      </c>
      <c r="I339" s="11"/>
      <c r="J339" s="13">
        <v>7</v>
      </c>
      <c r="K339" s="14">
        <v>55000</v>
      </c>
      <c r="L339" s="14"/>
      <c r="M339" s="2">
        <v>44765</v>
      </c>
      <c r="O339" t="e">
        <f>#N/A</f>
        <v>#N/A</v>
      </c>
    </row>
    <row r="340" spans="1:15" x14ac:dyDescent="0.25">
      <c r="A340" t="str">
        <f t="shared" si="5"/>
        <v>1001646-5PARTSHOP</v>
      </c>
      <c r="B340" s="10" t="s">
        <v>844</v>
      </c>
      <c r="C340" s="11" t="s">
        <v>845</v>
      </c>
      <c r="D340" s="11" t="e">
        <f>VLOOKUP(C340,#REF!,8,0)</f>
        <v>#REF!</v>
      </c>
      <c r="E340" s="12" t="s">
        <v>411</v>
      </c>
      <c r="F340" s="11" t="s">
        <v>846</v>
      </c>
      <c r="G340" s="11" t="s">
        <v>15</v>
      </c>
      <c r="H340" s="11" t="s">
        <v>22</v>
      </c>
      <c r="I340" s="11"/>
      <c r="J340" s="13">
        <v>8</v>
      </c>
      <c r="K340" s="14">
        <v>17500</v>
      </c>
      <c r="L340" s="14"/>
      <c r="M340" s="2">
        <f>VLOOKUP(A340,Agustus!$H$8:$J$224,3,0)</f>
        <v>44792</v>
      </c>
      <c r="O340" t="e">
        <f>#N/A</f>
        <v>#N/A</v>
      </c>
    </row>
    <row r="341" spans="1:15" x14ac:dyDescent="0.25">
      <c r="A341" t="str">
        <f t="shared" si="5"/>
        <v>1001768-2PARTSHOP</v>
      </c>
      <c r="B341" s="10" t="s">
        <v>847</v>
      </c>
      <c r="C341" s="11" t="s">
        <v>848</v>
      </c>
      <c r="D341" s="11" t="e">
        <f>VLOOKUP(C341,#REF!,8,0)</f>
        <v>#REF!</v>
      </c>
      <c r="E341" s="12" t="s">
        <v>39</v>
      </c>
      <c r="F341" s="11" t="s">
        <v>849</v>
      </c>
      <c r="G341" s="11" t="s">
        <v>15</v>
      </c>
      <c r="H341" s="11" t="s">
        <v>22</v>
      </c>
      <c r="I341" s="11"/>
      <c r="J341" s="13">
        <v>4</v>
      </c>
      <c r="K341" s="14">
        <v>1</v>
      </c>
      <c r="L341" s="14"/>
      <c r="M341" s="2">
        <f>VLOOKUP(A341,Agustus!$H$8:$J$224,3,0)</f>
        <v>44792</v>
      </c>
      <c r="O341" t="e">
        <f>#N/A</f>
        <v>#N/A</v>
      </c>
    </row>
    <row r="342" spans="1:15" x14ac:dyDescent="0.25">
      <c r="A342" t="str">
        <f t="shared" si="5"/>
        <v>1011060-7PARTSHOP</v>
      </c>
      <c r="B342" s="10" t="s">
        <v>850</v>
      </c>
      <c r="C342" s="11" t="s">
        <v>851</v>
      </c>
      <c r="D342" s="11" t="e">
        <f>VLOOKUP(C342,#REF!,8,0)</f>
        <v>#REF!</v>
      </c>
      <c r="E342" s="12" t="s">
        <v>411</v>
      </c>
      <c r="F342" s="11" t="s">
        <v>852</v>
      </c>
      <c r="G342" s="11" t="s">
        <v>15</v>
      </c>
      <c r="H342" s="11" t="s">
        <v>22</v>
      </c>
      <c r="I342" s="11"/>
      <c r="J342" s="13">
        <v>3</v>
      </c>
      <c r="K342" s="14">
        <v>4000</v>
      </c>
      <c r="L342" s="14"/>
      <c r="M342" s="2">
        <f>VLOOKUP(A342,Agustus!$H$8:$J$224,3,0)</f>
        <v>44792</v>
      </c>
      <c r="O342" t="e">
        <f>#N/A</f>
        <v>#N/A</v>
      </c>
    </row>
    <row r="343" spans="1:15" x14ac:dyDescent="0.25">
      <c r="A343" t="str">
        <f t="shared" si="5"/>
        <v>1004188-5TOKO</v>
      </c>
      <c r="B343" s="10" t="e">
        <f>#N/A</f>
        <v>#N/A</v>
      </c>
      <c r="C343" s="11" t="s">
        <v>853</v>
      </c>
      <c r="D343" s="11" t="e">
        <f>VLOOKUP(C343,#REF!,8,0)</f>
        <v>#REF!</v>
      </c>
      <c r="E343" s="12" t="s">
        <v>411</v>
      </c>
      <c r="F343" s="11" t="s">
        <v>854</v>
      </c>
      <c r="G343" s="11" t="s">
        <v>44</v>
      </c>
      <c r="H343" s="11" t="s">
        <v>22</v>
      </c>
      <c r="I343" s="11"/>
      <c r="J343" s="13" t="e">
        <f>#N/A</f>
        <v>#N/A</v>
      </c>
      <c r="K343" s="14">
        <v>6000</v>
      </c>
      <c r="L343" s="14"/>
      <c r="M343" s="106" t="e">
        <f>VLOOKUP(A343,Sept!$H$91:$J$100,3,0)</f>
        <v>#N/A</v>
      </c>
      <c r="O343" t="e">
        <f>#N/A</f>
        <v>#N/A</v>
      </c>
    </row>
    <row r="344" spans="1:15" x14ac:dyDescent="0.25">
      <c r="A344" t="str">
        <f t="shared" si="5"/>
        <v>1004724-7BAHAN</v>
      </c>
      <c r="B344" s="10" t="s">
        <v>855</v>
      </c>
      <c r="C344" s="11" t="s">
        <v>856</v>
      </c>
      <c r="D344" s="11" t="e">
        <f>VLOOKUP(C344,#REF!,8,0)</f>
        <v>#REF!</v>
      </c>
      <c r="E344" s="12" t="s">
        <v>39</v>
      </c>
      <c r="F344" s="11" t="s">
        <v>857</v>
      </c>
      <c r="G344" s="11" t="s">
        <v>26</v>
      </c>
      <c r="H344" s="11" t="s">
        <v>22</v>
      </c>
      <c r="I344" s="11"/>
      <c r="J344" s="13" t="e">
        <f>#N/A</f>
        <v>#N/A</v>
      </c>
      <c r="K344" s="14" t="e">
        <f>#N/A</f>
        <v>#N/A</v>
      </c>
      <c r="L344" s="14"/>
      <c r="M344" s="106" t="e">
        <f>VLOOKUP(A344,Sept!$H$91:$J$100,3,0)</f>
        <v>#N/A</v>
      </c>
      <c r="O344" t="e">
        <f>#N/A</f>
        <v>#N/A</v>
      </c>
    </row>
    <row r="345" spans="1:15" x14ac:dyDescent="0.25">
      <c r="A345" t="str">
        <f t="shared" si="5"/>
        <v>1004724-7HSLREPAIR</v>
      </c>
      <c r="B345" s="10" t="s">
        <v>855</v>
      </c>
      <c r="C345" s="11" t="s">
        <v>856</v>
      </c>
      <c r="D345" s="11" t="e">
        <f>VLOOKUP(C345,#REF!,8,0)</f>
        <v>#REF!</v>
      </c>
      <c r="E345" s="12" t="s">
        <v>39</v>
      </c>
      <c r="F345" s="11" t="s">
        <v>857</v>
      </c>
      <c r="G345" s="11" t="s">
        <v>21</v>
      </c>
      <c r="H345" s="11" t="s">
        <v>22</v>
      </c>
      <c r="I345" s="11"/>
      <c r="J345" s="13" t="e">
        <f>#N/A</f>
        <v>#N/A</v>
      </c>
      <c r="K345" s="14" t="e">
        <f>#N/A</f>
        <v>#N/A</v>
      </c>
      <c r="L345" s="14"/>
      <c r="M345" s="106" t="e">
        <f>VLOOKUP(A345,Sept!$H$91:$J$100,3,0)</f>
        <v>#N/A</v>
      </c>
      <c r="O345" t="e">
        <f>#N/A</f>
        <v>#N/A</v>
      </c>
    </row>
    <row r="346" spans="1:15" x14ac:dyDescent="0.25">
      <c r="A346" t="str">
        <f t="shared" si="5"/>
        <v>1000421-1PARTSHOP</v>
      </c>
      <c r="B346" s="10" t="s">
        <v>858</v>
      </c>
      <c r="C346" s="11" t="s">
        <v>859</v>
      </c>
      <c r="D346" s="11" t="e">
        <f>VLOOKUP(C346,#REF!,8,0)</f>
        <v>#REF!</v>
      </c>
      <c r="E346" s="12" t="s">
        <v>604</v>
      </c>
      <c r="F346" s="11" t="s">
        <v>860</v>
      </c>
      <c r="G346" s="11" t="s">
        <v>15</v>
      </c>
      <c r="H346" s="11" t="s">
        <v>22</v>
      </c>
      <c r="I346" s="11"/>
      <c r="J346" s="13">
        <v>5</v>
      </c>
      <c r="K346" s="14">
        <v>124005</v>
      </c>
      <c r="L346" s="14"/>
      <c r="M346" s="2">
        <f>VLOOKUP(A346,Agustus!$H$8:$J$224,3,0)</f>
        <v>44792</v>
      </c>
      <c r="O346" t="e">
        <f>#N/A</f>
        <v>#N/A</v>
      </c>
    </row>
    <row r="347" spans="1:15" x14ac:dyDescent="0.25">
      <c r="A347" t="str">
        <f t="shared" si="5"/>
        <v>1011059-3TOKO</v>
      </c>
      <c r="B347" s="10" t="s">
        <v>861</v>
      </c>
      <c r="C347" s="11" t="s">
        <v>862</v>
      </c>
      <c r="D347" s="11" t="e">
        <f>VLOOKUP(C347,#REF!,8,0)</f>
        <v>#REF!</v>
      </c>
      <c r="E347" s="12" t="s">
        <v>109</v>
      </c>
      <c r="F347" s="11" t="s">
        <v>863</v>
      </c>
      <c r="G347" s="11" t="s">
        <v>44</v>
      </c>
      <c r="H347" s="11" t="s">
        <v>22</v>
      </c>
      <c r="I347" s="11"/>
      <c r="J347" s="13">
        <v>2</v>
      </c>
      <c r="K347" s="14">
        <v>17500</v>
      </c>
      <c r="L347" s="14"/>
      <c r="M347" s="2" t="e">
        <f ca="1">_xlfn.IFNA(VLOOKUP(A347,Sept!$H$128:$J$137,3,0),"-")</f>
        <v>#NAME?</v>
      </c>
      <c r="O347" t="e">
        <f>#N/A</f>
        <v>#N/A</v>
      </c>
    </row>
    <row r="348" spans="1:15" x14ac:dyDescent="0.25">
      <c r="A348" t="str">
        <f t="shared" si="5"/>
        <v>1011059-3PARTSHOP</v>
      </c>
      <c r="B348" s="10" t="s">
        <v>861</v>
      </c>
      <c r="C348" s="11" t="s">
        <v>862</v>
      </c>
      <c r="D348" s="11" t="e">
        <f>VLOOKUP(C348,#REF!,8,0)</f>
        <v>#REF!</v>
      </c>
      <c r="E348" s="12" t="s">
        <v>109</v>
      </c>
      <c r="F348" s="11" t="s">
        <v>863</v>
      </c>
      <c r="G348" s="11" t="s">
        <v>15</v>
      </c>
      <c r="H348" s="11" t="s">
        <v>22</v>
      </c>
      <c r="I348" s="11"/>
      <c r="J348" s="13">
        <v>1</v>
      </c>
      <c r="K348" s="14">
        <v>9000</v>
      </c>
      <c r="L348" s="14"/>
      <c r="M348" s="2" t="e">
        <f ca="1">_xlfn.IFNA(VLOOKUP(A348,Sept!$H$128:$J$137,3,0),"-")</f>
        <v>#NAME?</v>
      </c>
      <c r="O348" t="e">
        <f>#N/A</f>
        <v>#N/A</v>
      </c>
    </row>
    <row r="349" spans="1:15" s="15" customFormat="1" x14ac:dyDescent="0.25">
      <c r="A349" s="15" t="str">
        <f t="shared" si="5"/>
        <v>1011442-4PARTSHOP</v>
      </c>
      <c r="B349" s="16" t="s">
        <v>864</v>
      </c>
      <c r="C349" s="17" t="s">
        <v>865</v>
      </c>
      <c r="D349" s="11" t="e">
        <f>VLOOKUP(C349,#REF!,8,0)</f>
        <v>#REF!</v>
      </c>
      <c r="E349" s="18" t="s">
        <v>55</v>
      </c>
      <c r="F349" s="17" t="s">
        <v>866</v>
      </c>
      <c r="G349" s="17" t="s">
        <v>15</v>
      </c>
      <c r="H349" s="17" t="s">
        <v>45</v>
      </c>
      <c r="I349" s="17"/>
      <c r="J349" s="13">
        <v>194</v>
      </c>
      <c r="K349" s="19">
        <v>24800</v>
      </c>
      <c r="L349" s="19"/>
      <c r="M349" s="2">
        <v>44781</v>
      </c>
      <c r="O349" s="15" t="s">
        <v>51</v>
      </c>
    </row>
    <row r="350" spans="1:15" x14ac:dyDescent="0.25">
      <c r="A350" t="str">
        <f t="shared" si="5"/>
        <v>1003210-1PARTSHOP</v>
      </c>
      <c r="B350" s="10" t="s">
        <v>867</v>
      </c>
      <c r="C350" s="11" t="s">
        <v>868</v>
      </c>
      <c r="D350" s="11" t="e">
        <f>VLOOKUP(C350,#REF!,8,0)</f>
        <v>#REF!</v>
      </c>
      <c r="E350" s="12" t="s">
        <v>104</v>
      </c>
      <c r="F350" s="11" t="s">
        <v>869</v>
      </c>
      <c r="G350" s="11" t="s">
        <v>15</v>
      </c>
      <c r="H350" s="11" t="s">
        <v>45</v>
      </c>
      <c r="I350" s="11"/>
      <c r="J350" s="13">
        <v>72.5</v>
      </c>
      <c r="K350" s="14">
        <v>34993</v>
      </c>
      <c r="L350" s="14"/>
      <c r="M350" s="2" t="e">
        <f ca="1">_xlfn.IFNA(VLOOKUP(A350,Sept!$H$128:$J$137,3,0),"-")</f>
        <v>#NAME?</v>
      </c>
      <c r="O350" t="e">
        <f>#N/A</f>
        <v>#N/A</v>
      </c>
    </row>
    <row r="351" spans="1:15" x14ac:dyDescent="0.25">
      <c r="A351" t="str">
        <f t="shared" si="5"/>
        <v>1003209-6PARTSHOP</v>
      </c>
      <c r="B351" s="10" t="s">
        <v>870</v>
      </c>
      <c r="C351" s="11" t="s">
        <v>871</v>
      </c>
      <c r="D351" s="11" t="e">
        <f>VLOOKUP(C351,#REF!,8,0)</f>
        <v>#REF!</v>
      </c>
      <c r="E351" s="12" t="s">
        <v>55</v>
      </c>
      <c r="F351" s="11" t="s">
        <v>872</v>
      </c>
      <c r="G351" s="11" t="s">
        <v>15</v>
      </c>
      <c r="H351" s="11" t="s">
        <v>45</v>
      </c>
      <c r="I351" s="11"/>
      <c r="J351" s="13">
        <v>418</v>
      </c>
      <c r="K351" s="14">
        <v>34607</v>
      </c>
      <c r="L351" s="14"/>
      <c r="M351" s="2" t="e">
        <f ca="1">_xlfn.IFNA(VLOOKUP(A351,Sept!$H$128:$J$137,3,0),"-")</f>
        <v>#NAME?</v>
      </c>
      <c r="O351" t="e">
        <f>#N/A</f>
        <v>#N/A</v>
      </c>
    </row>
    <row r="352" spans="1:15" x14ac:dyDescent="0.25">
      <c r="A352" t="str">
        <f t="shared" si="5"/>
        <v>1003213-4PARTSHOP</v>
      </c>
      <c r="B352" s="10" t="s">
        <v>873</v>
      </c>
      <c r="C352" s="11" t="s">
        <v>874</v>
      </c>
      <c r="D352" s="11" t="e">
        <f>VLOOKUP(C352,#REF!,8,0)</f>
        <v>#REF!</v>
      </c>
      <c r="E352" s="12" t="s">
        <v>104</v>
      </c>
      <c r="F352" s="11" t="s">
        <v>875</v>
      </c>
      <c r="G352" s="11" t="s">
        <v>15</v>
      </c>
      <c r="H352" s="11" t="s">
        <v>45</v>
      </c>
      <c r="I352" s="11"/>
      <c r="J352" s="13">
        <v>154.5</v>
      </c>
      <c r="K352" s="14">
        <v>28198</v>
      </c>
      <c r="L352" s="14"/>
      <c r="M352" s="2" t="e">
        <f ca="1">_xlfn.IFNA(VLOOKUP(A352,Sept!$H$128:$J$137,3,0),"-")</f>
        <v>#NAME?</v>
      </c>
      <c r="O352" t="e">
        <f>#N/A</f>
        <v>#N/A</v>
      </c>
    </row>
    <row r="353" spans="1:15" x14ac:dyDescent="0.25">
      <c r="A353" t="str">
        <f t="shared" si="5"/>
        <v>1000354-1PARTSHOP</v>
      </c>
      <c r="B353" s="10" t="s">
        <v>876</v>
      </c>
      <c r="C353" s="11" t="s">
        <v>877</v>
      </c>
      <c r="D353" s="11" t="e">
        <f>VLOOKUP(C353,#REF!,8,0)</f>
        <v>#REF!</v>
      </c>
      <c r="E353" s="12" t="s">
        <v>113</v>
      </c>
      <c r="F353" s="11" t="s">
        <v>878</v>
      </c>
      <c r="G353" s="11" t="s">
        <v>15</v>
      </c>
      <c r="H353" s="11" t="s">
        <v>22</v>
      </c>
      <c r="I353" s="11"/>
      <c r="J353" s="13">
        <v>2</v>
      </c>
      <c r="K353" s="14">
        <v>56252</v>
      </c>
      <c r="L353" s="14"/>
      <c r="M353" s="2">
        <v>44788</v>
      </c>
      <c r="N353" t="s">
        <v>573</v>
      </c>
      <c r="O353" t="e">
        <f>#N/A</f>
        <v>#N/A</v>
      </c>
    </row>
    <row r="354" spans="1:15" x14ac:dyDescent="0.25">
      <c r="A354" t="str">
        <f t="shared" si="5"/>
        <v>1002774-2PARTSHOP</v>
      </c>
      <c r="B354" s="10" t="s">
        <v>879</v>
      </c>
      <c r="C354" s="11" t="s">
        <v>880</v>
      </c>
      <c r="D354" s="11" t="e">
        <f>VLOOKUP(C354,#REF!,8,0)</f>
        <v>#REF!</v>
      </c>
      <c r="E354" s="12" t="s">
        <v>19</v>
      </c>
      <c r="F354" s="11" t="s">
        <v>881</v>
      </c>
      <c r="G354" s="11" t="s">
        <v>15</v>
      </c>
      <c r="H354" s="11" t="s">
        <v>22</v>
      </c>
      <c r="I354" s="11"/>
      <c r="J354" s="13">
        <v>42</v>
      </c>
      <c r="K354" s="14">
        <v>355</v>
      </c>
      <c r="L354" s="14"/>
      <c r="M354" s="2" t="e">
        <f ca="1">_xlfn.IFNA(VLOOKUP(A354,Sept!$H$128:$J$137,3,0),"-")</f>
        <v>#NAME?</v>
      </c>
      <c r="O354" t="e">
        <f>#N/A</f>
        <v>#N/A</v>
      </c>
    </row>
    <row r="355" spans="1:15" x14ac:dyDescent="0.25">
      <c r="A355" t="str">
        <f t="shared" si="5"/>
        <v>1011640-0PARTSHOP</v>
      </c>
      <c r="B355" s="10" t="s">
        <v>882</v>
      </c>
      <c r="C355" s="11" t="s">
        <v>883</v>
      </c>
      <c r="D355" s="11" t="e">
        <f>VLOOKUP(C355,#REF!,8,0)</f>
        <v>#REF!</v>
      </c>
      <c r="E355" s="12" t="e">
        <f>#N/A</f>
        <v>#N/A</v>
      </c>
      <c r="F355" s="11" t="s">
        <v>884</v>
      </c>
      <c r="G355" s="11" t="s">
        <v>15</v>
      </c>
      <c r="H355" s="11" t="s">
        <v>22</v>
      </c>
      <c r="I355" s="11"/>
      <c r="J355" s="13" t="e">
        <f>#N/A</f>
        <v>#N/A</v>
      </c>
      <c r="K355" s="14" t="e">
        <f>#N/A</f>
        <v>#N/A</v>
      </c>
      <c r="L355" s="14"/>
      <c r="M355" s="106" t="e">
        <f>VLOOKUP(A355,Sept!$H$91:$J$100,3,0)</f>
        <v>#N/A</v>
      </c>
      <c r="O355" t="e">
        <f>#N/A</f>
        <v>#N/A</v>
      </c>
    </row>
    <row r="356" spans="1:15" x14ac:dyDescent="0.25">
      <c r="A356" t="str">
        <f t="shared" si="5"/>
        <v>1011641-9PARTSHOP</v>
      </c>
      <c r="B356" s="10" t="s">
        <v>885</v>
      </c>
      <c r="C356" s="11" t="s">
        <v>886</v>
      </c>
      <c r="D356" s="11" t="e">
        <f>VLOOKUP(C356,#REF!,8,0)</f>
        <v>#REF!</v>
      </c>
      <c r="E356" s="12" t="e">
        <f>#N/A</f>
        <v>#N/A</v>
      </c>
      <c r="F356" s="11" t="s">
        <v>887</v>
      </c>
      <c r="G356" s="11" t="s">
        <v>15</v>
      </c>
      <c r="H356" s="11" t="s">
        <v>22</v>
      </c>
      <c r="I356" s="11"/>
      <c r="J356" s="13" t="e">
        <f>#N/A</f>
        <v>#N/A</v>
      </c>
      <c r="K356" s="14" t="e">
        <f>#N/A</f>
        <v>#N/A</v>
      </c>
      <c r="L356" s="14"/>
      <c r="M356" s="106" t="e">
        <f>VLOOKUP(A356,Sept!$H$91:$J$100,3,0)</f>
        <v>#N/A</v>
      </c>
      <c r="O356" t="e">
        <f>#N/A</f>
        <v>#N/A</v>
      </c>
    </row>
    <row r="357" spans="1:15" x14ac:dyDescent="0.25">
      <c r="A357" t="str">
        <f t="shared" si="5"/>
        <v>1001278-8IGP</v>
      </c>
      <c r="B357" s="10" t="s">
        <v>888</v>
      </c>
      <c r="C357" s="11" t="s">
        <v>889</v>
      </c>
      <c r="D357" s="11" t="e">
        <f>VLOOKUP(C357,#REF!,8,0)</f>
        <v>#REF!</v>
      </c>
      <c r="E357" s="12" t="s">
        <v>73</v>
      </c>
      <c r="F357" s="11" t="s">
        <v>890</v>
      </c>
      <c r="G357" s="11" t="s">
        <v>342</v>
      </c>
      <c r="H357" s="11" t="s">
        <v>22</v>
      </c>
      <c r="I357" s="11"/>
      <c r="J357" s="13">
        <v>2</v>
      </c>
      <c r="K357" s="14" t="e">
        <f>#N/A</f>
        <v>#N/A</v>
      </c>
      <c r="L357" s="14"/>
      <c r="M357" s="2" t="e">
        <f ca="1">_xlfn.IFNA(VLOOKUP(A357,Sept!$H$128:$J$137,3,0),"-")</f>
        <v>#NAME?</v>
      </c>
      <c r="O357" t="e">
        <f>#N/A</f>
        <v>#N/A</v>
      </c>
    </row>
    <row r="358" spans="1:15" x14ac:dyDescent="0.25">
      <c r="A358" t="str">
        <f t="shared" si="5"/>
        <v>1010224-8LAIN-LAIN</v>
      </c>
      <c r="B358" s="10" t="s">
        <v>891</v>
      </c>
      <c r="C358" s="11" t="s">
        <v>892</v>
      </c>
      <c r="D358" s="11" t="e">
        <f>VLOOKUP(C358,#REF!,8,0)</f>
        <v>#REF!</v>
      </c>
      <c r="E358" s="12" t="s">
        <v>13</v>
      </c>
      <c r="F358" s="11" t="s">
        <v>893</v>
      </c>
      <c r="G358" s="11" t="s">
        <v>475</v>
      </c>
      <c r="H358" s="11" t="s">
        <v>22</v>
      </c>
      <c r="I358" s="11"/>
      <c r="J358" s="13">
        <v>4</v>
      </c>
      <c r="K358" s="14">
        <v>175000</v>
      </c>
      <c r="L358" s="14"/>
      <c r="M358" s="2">
        <f>VLOOKUP(A358,Agustus!$H$8:$J$224,3,0)</f>
        <v>44803</v>
      </c>
      <c r="O358" t="e">
        <f>#N/A</f>
        <v>#N/A</v>
      </c>
    </row>
    <row r="359" spans="1:15" x14ac:dyDescent="0.25">
      <c r="A359" t="str">
        <f t="shared" si="5"/>
        <v>1001048-3PARTSHOP</v>
      </c>
      <c r="B359" s="10" t="s">
        <v>894</v>
      </c>
      <c r="C359" s="11" t="s">
        <v>895</v>
      </c>
      <c r="D359" s="11" t="e">
        <f>VLOOKUP(C359,#REF!,8,0)</f>
        <v>#REF!</v>
      </c>
      <c r="E359" s="12" t="s">
        <v>263</v>
      </c>
      <c r="F359" s="11" t="s">
        <v>896</v>
      </c>
      <c r="G359" s="11" t="s">
        <v>15</v>
      </c>
      <c r="H359" s="11" t="s">
        <v>22</v>
      </c>
      <c r="I359" s="11"/>
      <c r="J359" s="13">
        <v>1</v>
      </c>
      <c r="K359" s="14">
        <v>32727</v>
      </c>
      <c r="L359" s="14"/>
      <c r="M359" s="2">
        <v>44785</v>
      </c>
      <c r="O359" t="e">
        <f>#N/A</f>
        <v>#N/A</v>
      </c>
    </row>
    <row r="360" spans="1:15" x14ac:dyDescent="0.25">
      <c r="A360" t="str">
        <f t="shared" si="5"/>
        <v>1001051-3PARTSHOP</v>
      </c>
      <c r="B360" s="10" t="s">
        <v>897</v>
      </c>
      <c r="C360" s="11" t="s">
        <v>898</v>
      </c>
      <c r="D360" s="11" t="e">
        <f>VLOOKUP(C360,#REF!,8,0)</f>
        <v>#REF!</v>
      </c>
      <c r="E360" s="12" t="s">
        <v>263</v>
      </c>
      <c r="F360" s="11" t="s">
        <v>899</v>
      </c>
      <c r="G360" s="11" t="s">
        <v>15</v>
      </c>
      <c r="H360" s="11" t="s">
        <v>22</v>
      </c>
      <c r="I360" s="11"/>
      <c r="J360" s="13">
        <v>2</v>
      </c>
      <c r="K360" s="14">
        <v>32727</v>
      </c>
      <c r="L360" s="14"/>
      <c r="M360" s="2">
        <v>44785</v>
      </c>
      <c r="O360" t="e">
        <f>#N/A</f>
        <v>#N/A</v>
      </c>
    </row>
    <row r="361" spans="1:15" x14ac:dyDescent="0.25">
      <c r="A361" t="str">
        <f t="shared" si="5"/>
        <v>1000487-4PARTSHOP</v>
      </c>
      <c r="B361" s="10" t="s">
        <v>900</v>
      </c>
      <c r="C361" s="11" t="s">
        <v>901</v>
      </c>
      <c r="D361" s="11" t="e">
        <f>VLOOKUP(C361,#REF!,8,0)</f>
        <v>#REF!</v>
      </c>
      <c r="E361" s="12" t="s">
        <v>94</v>
      </c>
      <c r="F361" s="11" t="s">
        <v>902</v>
      </c>
      <c r="G361" s="11" t="s">
        <v>15</v>
      </c>
      <c r="H361" s="11" t="s">
        <v>22</v>
      </c>
      <c r="I361" s="11"/>
      <c r="J361" s="13">
        <v>2</v>
      </c>
      <c r="K361" s="14" t="e">
        <f>#N/A</f>
        <v>#N/A</v>
      </c>
      <c r="L361" s="14"/>
      <c r="M361" s="2">
        <v>44785</v>
      </c>
      <c r="O361" t="e">
        <f>#N/A</f>
        <v>#N/A</v>
      </c>
    </row>
    <row r="362" spans="1:15" x14ac:dyDescent="0.25">
      <c r="A362" t="str">
        <f t="shared" si="5"/>
        <v>1000068-2BUATAN</v>
      </c>
      <c r="B362" s="10" t="s">
        <v>903</v>
      </c>
      <c r="C362" s="11" t="s">
        <v>904</v>
      </c>
      <c r="D362" s="11" t="e">
        <f>VLOOKUP(C362,#REF!,8,0)</f>
        <v>#REF!</v>
      </c>
      <c r="E362" s="12" t="s">
        <v>94</v>
      </c>
      <c r="F362" s="11" t="s">
        <v>905</v>
      </c>
      <c r="G362" s="11" t="s">
        <v>50</v>
      </c>
      <c r="H362" s="11" t="s">
        <v>22</v>
      </c>
      <c r="I362" s="11"/>
      <c r="J362" s="13">
        <v>3</v>
      </c>
      <c r="K362" s="14">
        <v>111375</v>
      </c>
      <c r="L362" s="14"/>
      <c r="M362" s="2">
        <v>44785</v>
      </c>
      <c r="O362" t="e">
        <f>#N/A</f>
        <v>#N/A</v>
      </c>
    </row>
    <row r="363" spans="1:15" x14ac:dyDescent="0.25">
      <c r="A363" t="str">
        <f t="shared" si="5"/>
        <v>1000069-0LAIN-LAIN</v>
      </c>
      <c r="B363" s="10" t="e">
        <f>#N/A</f>
        <v>#N/A</v>
      </c>
      <c r="C363" s="11" t="s">
        <v>906</v>
      </c>
      <c r="D363" s="11" t="e">
        <f>VLOOKUP(C363,#REF!,8,0)</f>
        <v>#REF!</v>
      </c>
      <c r="E363" s="12" t="s">
        <v>94</v>
      </c>
      <c r="F363" s="11" t="s">
        <v>907</v>
      </c>
      <c r="G363" s="11" t="s">
        <v>475</v>
      </c>
      <c r="H363" s="11" t="s">
        <v>22</v>
      </c>
      <c r="I363" s="11"/>
      <c r="J363" s="13" t="e">
        <f>#N/A</f>
        <v>#N/A</v>
      </c>
      <c r="K363" s="14" t="e">
        <f>#N/A</f>
        <v>#N/A</v>
      </c>
      <c r="L363" s="14"/>
      <c r="M363" s="106" t="e">
        <f>VLOOKUP(A363,Sept!$H$91:$J$100,3,0)</f>
        <v>#N/A</v>
      </c>
      <c r="O363" t="e">
        <f>#N/A</f>
        <v>#N/A</v>
      </c>
    </row>
    <row r="364" spans="1:15" x14ac:dyDescent="0.25">
      <c r="A364" t="str">
        <f t="shared" si="5"/>
        <v>1000069-0BUATAN</v>
      </c>
      <c r="B364" s="10" t="s">
        <v>908</v>
      </c>
      <c r="C364" s="11" t="s">
        <v>906</v>
      </c>
      <c r="D364" s="11" t="e">
        <f>VLOOKUP(C364,#REF!,8,0)</f>
        <v>#REF!</v>
      </c>
      <c r="E364" s="12" t="s">
        <v>94</v>
      </c>
      <c r="F364" s="11" t="s">
        <v>907</v>
      </c>
      <c r="G364" s="11" t="s">
        <v>50</v>
      </c>
      <c r="H364" s="11" t="s">
        <v>22</v>
      </c>
      <c r="I364" s="11"/>
      <c r="J364" s="13">
        <v>0</v>
      </c>
      <c r="K364" s="14">
        <v>89500</v>
      </c>
      <c r="L364" s="14"/>
      <c r="M364" s="2">
        <v>44785</v>
      </c>
      <c r="O364" t="e">
        <f>#N/A</f>
        <v>#N/A</v>
      </c>
    </row>
    <row r="365" spans="1:15" x14ac:dyDescent="0.25">
      <c r="A365" t="str">
        <f t="shared" si="5"/>
        <v>1004294-6PARTSHOP</v>
      </c>
      <c r="B365" s="10" t="s">
        <v>909</v>
      </c>
      <c r="C365" s="11" t="s">
        <v>910</v>
      </c>
      <c r="D365" s="11" t="e">
        <f>VLOOKUP(C365,#REF!,8,0)</f>
        <v>#REF!</v>
      </c>
      <c r="E365" s="12" t="s">
        <v>29</v>
      </c>
      <c r="F365" s="11" t="s">
        <v>911</v>
      </c>
      <c r="G365" s="11" t="s">
        <v>15</v>
      </c>
      <c r="H365" s="11" t="s">
        <v>22</v>
      </c>
      <c r="I365" s="11"/>
      <c r="J365" s="13">
        <v>1</v>
      </c>
      <c r="K365" s="14">
        <v>283636</v>
      </c>
      <c r="L365" s="14"/>
      <c r="M365" s="2">
        <v>44747</v>
      </c>
      <c r="N365" t="s">
        <v>799</v>
      </c>
      <c r="O365" t="e">
        <f>#N/A</f>
        <v>#N/A</v>
      </c>
    </row>
    <row r="366" spans="1:15" x14ac:dyDescent="0.25">
      <c r="A366" t="str">
        <f t="shared" si="5"/>
        <v>1003111-1PARTSHOP</v>
      </c>
      <c r="B366" s="10" t="s">
        <v>912</v>
      </c>
      <c r="C366" s="11" t="s">
        <v>913</v>
      </c>
      <c r="D366" s="11" t="e">
        <f>VLOOKUP(C366,#REF!,8,0)</f>
        <v>#REF!</v>
      </c>
      <c r="E366" s="12" t="s">
        <v>19</v>
      </c>
      <c r="F366" s="11" t="s">
        <v>914</v>
      </c>
      <c r="G366" s="11" t="s">
        <v>15</v>
      </c>
      <c r="H366" s="11" t="s">
        <v>22</v>
      </c>
      <c r="I366" s="11"/>
      <c r="J366" s="13">
        <v>3</v>
      </c>
      <c r="K366" s="14">
        <v>360000</v>
      </c>
      <c r="L366" s="14">
        <v>4</v>
      </c>
      <c r="M366" s="2">
        <v>44739</v>
      </c>
      <c r="N366" t="s">
        <v>106</v>
      </c>
      <c r="O366" t="e">
        <f>#N/A</f>
        <v>#N/A</v>
      </c>
    </row>
    <row r="367" spans="1:15" x14ac:dyDescent="0.25">
      <c r="A367" t="str">
        <f t="shared" si="5"/>
        <v>1000026-7BEKAS</v>
      </c>
      <c r="B367" s="10" t="e">
        <f>#N/A</f>
        <v>#N/A</v>
      </c>
      <c r="C367" s="11" t="s">
        <v>915</v>
      </c>
      <c r="D367" s="11" t="e">
        <f>VLOOKUP(C367,#REF!,8,0)</f>
        <v>#REF!</v>
      </c>
      <c r="E367" s="12" t="s">
        <v>39</v>
      </c>
      <c r="F367" s="11" t="s">
        <v>916</v>
      </c>
      <c r="G367" s="11" t="s">
        <v>52</v>
      </c>
      <c r="H367" s="11" t="s">
        <v>22</v>
      </c>
      <c r="I367" s="11"/>
      <c r="J367" s="13" t="e">
        <f>#N/A</f>
        <v>#N/A</v>
      </c>
      <c r="K367" s="14" t="e">
        <f>#N/A</f>
        <v>#N/A</v>
      </c>
      <c r="L367" s="14"/>
      <c r="M367" s="106" t="e">
        <f>VLOOKUP(A367,Sept!$H$91:$J$100,3,0)</f>
        <v>#N/A</v>
      </c>
      <c r="O367" t="e">
        <f>#N/A</f>
        <v>#N/A</v>
      </c>
    </row>
    <row r="368" spans="1:15" x14ac:dyDescent="0.25">
      <c r="A368" t="str">
        <f t="shared" si="5"/>
        <v>1000496-3</v>
      </c>
      <c r="B368" s="10" t="s">
        <v>917</v>
      </c>
      <c r="C368" s="11" t="s">
        <v>918</v>
      </c>
      <c r="D368" s="11" t="e">
        <f>VLOOKUP(C368,#REF!,8,0)</f>
        <v>#REF!</v>
      </c>
      <c r="E368" s="12" t="s">
        <v>39</v>
      </c>
      <c r="F368" s="11" t="s">
        <v>919</v>
      </c>
      <c r="G368" s="11"/>
      <c r="H368" s="11" t="s">
        <v>22</v>
      </c>
      <c r="I368" s="11"/>
      <c r="J368" s="13" t="e">
        <f>#N/A</f>
        <v>#N/A</v>
      </c>
      <c r="K368" s="14" t="e">
        <f>#N/A</f>
        <v>#N/A</v>
      </c>
      <c r="L368" s="14"/>
      <c r="M368" s="106" t="e">
        <f>VLOOKUP(A368,Sept!$H$91:$J$100,3,0)</f>
        <v>#N/A</v>
      </c>
      <c r="O368" t="e">
        <f>#N/A</f>
        <v>#N/A</v>
      </c>
    </row>
    <row r="369" spans="1:15" x14ac:dyDescent="0.25">
      <c r="A369" t="str">
        <f t="shared" si="5"/>
        <v>1005243-7IMPORTIR</v>
      </c>
      <c r="B369" s="10" t="s">
        <v>920</v>
      </c>
      <c r="C369" s="11" t="s">
        <v>921</v>
      </c>
      <c r="D369" s="11" t="e">
        <f>VLOOKUP(C369,#REF!,8,0)</f>
        <v>#REF!</v>
      </c>
      <c r="E369" s="12" t="s">
        <v>39</v>
      </c>
      <c r="F369" s="11" t="s">
        <v>922</v>
      </c>
      <c r="G369" s="11" t="s">
        <v>479</v>
      </c>
      <c r="H369" s="11" t="s">
        <v>22</v>
      </c>
      <c r="I369" s="11"/>
      <c r="J369" s="13" t="e">
        <f>#N/A</f>
        <v>#N/A</v>
      </c>
      <c r="K369" s="14" t="e">
        <f>#N/A</f>
        <v>#N/A</v>
      </c>
      <c r="L369" s="14"/>
      <c r="M369" s="106" t="e">
        <f>VLOOKUP(A369,Sept!$H$91:$J$100,3,0)</f>
        <v>#N/A</v>
      </c>
      <c r="O369" t="e">
        <f>#N/A</f>
        <v>#N/A</v>
      </c>
    </row>
    <row r="370" spans="1:15" x14ac:dyDescent="0.25">
      <c r="A370" t="str">
        <f t="shared" si="5"/>
        <v>1011545-5PARTSHOP</v>
      </c>
      <c r="B370" s="10" t="s">
        <v>923</v>
      </c>
      <c r="C370" s="11" t="s">
        <v>924</v>
      </c>
      <c r="D370" s="11" t="e">
        <f>VLOOKUP(C370,#REF!,8,0)</f>
        <v>#REF!</v>
      </c>
      <c r="E370" s="12" t="s">
        <v>19</v>
      </c>
      <c r="F370" s="11" t="s">
        <v>925</v>
      </c>
      <c r="G370" s="11" t="s">
        <v>15</v>
      </c>
      <c r="H370" s="11" t="s">
        <v>598</v>
      </c>
      <c r="I370" s="11"/>
      <c r="J370" s="13">
        <v>0</v>
      </c>
      <c r="K370" s="14">
        <v>2000000</v>
      </c>
      <c r="L370" s="14">
        <v>0</v>
      </c>
      <c r="M370" s="2">
        <v>44739</v>
      </c>
      <c r="N370" t="s">
        <v>106</v>
      </c>
      <c r="O370" t="e">
        <f>#N/A</f>
        <v>#N/A</v>
      </c>
    </row>
    <row r="371" spans="1:15" x14ac:dyDescent="0.25">
      <c r="A371" t="str">
        <f t="shared" si="5"/>
        <v>1004287-3PARTSHOP</v>
      </c>
      <c r="B371" s="10" t="e">
        <f>#N/A</f>
        <v>#N/A</v>
      </c>
      <c r="C371" s="11" t="s">
        <v>926</v>
      </c>
      <c r="D371" s="11" t="e">
        <f>VLOOKUP(C371,#REF!,8,0)</f>
        <v>#REF!</v>
      </c>
      <c r="E371" s="12" t="e">
        <f>#N/A</f>
        <v>#N/A</v>
      </c>
      <c r="F371" s="11" t="s">
        <v>927</v>
      </c>
      <c r="G371" s="11" t="s">
        <v>15</v>
      </c>
      <c r="H371" s="11" t="s">
        <v>22</v>
      </c>
      <c r="I371" s="11"/>
      <c r="J371" s="13" t="e">
        <f>#N/A</f>
        <v>#N/A</v>
      </c>
      <c r="K371" s="14" t="e">
        <f>#N/A</f>
        <v>#N/A</v>
      </c>
      <c r="L371" s="14"/>
      <c r="M371" s="106" t="e">
        <f>VLOOKUP(A371,Sept!$H$91:$J$100,3,0)</f>
        <v>#N/A</v>
      </c>
      <c r="O371" t="e">
        <f>#N/A</f>
        <v>#N/A</v>
      </c>
    </row>
    <row r="372" spans="1:15" x14ac:dyDescent="0.25">
      <c r="A372" t="str">
        <f t="shared" si="5"/>
        <v>1005905-9PARTSHOP</v>
      </c>
      <c r="B372" s="10" t="s">
        <v>928</v>
      </c>
      <c r="C372" s="11" t="s">
        <v>929</v>
      </c>
      <c r="D372" s="11" t="e">
        <f>VLOOKUP(C372,#REF!,8,0)</f>
        <v>#REF!</v>
      </c>
      <c r="E372" s="12" t="s">
        <v>19</v>
      </c>
      <c r="F372" s="11" t="s">
        <v>930</v>
      </c>
      <c r="G372" s="11" t="s">
        <v>15</v>
      </c>
      <c r="H372" s="11" t="s">
        <v>931</v>
      </c>
      <c r="I372" s="11"/>
      <c r="J372" s="13">
        <v>2</v>
      </c>
      <c r="K372" s="14">
        <v>790090</v>
      </c>
      <c r="L372" s="14"/>
      <c r="M372" s="2">
        <v>44785</v>
      </c>
      <c r="O372" t="e">
        <f>#N/A</f>
        <v>#N/A</v>
      </c>
    </row>
    <row r="373" spans="1:15" x14ac:dyDescent="0.25">
      <c r="A373" t="str">
        <f t="shared" si="5"/>
        <v>1001002-5PARTSHOP</v>
      </c>
      <c r="B373" s="10" t="s">
        <v>932</v>
      </c>
      <c r="C373" s="11" t="s">
        <v>933</v>
      </c>
      <c r="D373" s="11" t="e">
        <f>VLOOKUP(C373,#REF!,8,0)</f>
        <v>#REF!</v>
      </c>
      <c r="E373" s="12" t="s">
        <v>73</v>
      </c>
      <c r="F373" s="11" t="s">
        <v>934</v>
      </c>
      <c r="G373" s="11" t="s">
        <v>15</v>
      </c>
      <c r="H373" s="11" t="s">
        <v>22</v>
      </c>
      <c r="I373" s="11"/>
      <c r="J373" s="13">
        <v>1</v>
      </c>
      <c r="K373" s="14">
        <v>16667</v>
      </c>
      <c r="L373" s="14"/>
      <c r="M373" s="2">
        <v>44785</v>
      </c>
      <c r="O373" t="e">
        <f>#N/A</f>
        <v>#N/A</v>
      </c>
    </row>
    <row r="374" spans="1:15" x14ac:dyDescent="0.25">
      <c r="A374" t="str">
        <f t="shared" si="5"/>
        <v>1005136-8BEKAS</v>
      </c>
      <c r="B374" s="10" t="e">
        <f>#N/A</f>
        <v>#N/A</v>
      </c>
      <c r="C374" s="11" t="s">
        <v>935</v>
      </c>
      <c r="D374" s="11" t="e">
        <f>VLOOKUP(C374,#REF!,8,0)</f>
        <v>#REF!</v>
      </c>
      <c r="E374" s="12" t="s">
        <v>39</v>
      </c>
      <c r="F374" s="11" t="s">
        <v>936</v>
      </c>
      <c r="G374" s="11" t="s">
        <v>52</v>
      </c>
      <c r="H374" s="11" t="s">
        <v>22</v>
      </c>
      <c r="I374" s="11"/>
      <c r="J374" s="13" t="e">
        <f>#N/A</f>
        <v>#N/A</v>
      </c>
      <c r="K374" s="14" t="e">
        <f>#N/A</f>
        <v>#N/A</v>
      </c>
      <c r="L374" s="14"/>
      <c r="M374" s="106" t="e">
        <f>VLOOKUP(A374,Sept!$H$91:$J$100,3,0)</f>
        <v>#N/A</v>
      </c>
      <c r="O374" t="e">
        <f>#N/A</f>
        <v>#N/A</v>
      </c>
    </row>
    <row r="375" spans="1:15" x14ac:dyDescent="0.25">
      <c r="A375" t="str">
        <f t="shared" si="5"/>
        <v>1005136-8PARTSHOP</v>
      </c>
      <c r="B375" s="10" t="s">
        <v>937</v>
      </c>
      <c r="C375" s="11" t="s">
        <v>935</v>
      </c>
      <c r="D375" s="11" t="e">
        <f>VLOOKUP(C375,#REF!,8,0)</f>
        <v>#REF!</v>
      </c>
      <c r="E375" s="12" t="s">
        <v>39</v>
      </c>
      <c r="F375" s="11" t="s">
        <v>936</v>
      </c>
      <c r="G375" s="11" t="s">
        <v>15</v>
      </c>
      <c r="H375" s="11" t="s">
        <v>22</v>
      </c>
      <c r="I375" s="11"/>
      <c r="J375" s="13" t="e">
        <f>#N/A</f>
        <v>#N/A</v>
      </c>
      <c r="K375" s="14" t="e">
        <f>#N/A</f>
        <v>#N/A</v>
      </c>
      <c r="L375" s="14"/>
      <c r="M375" s="106" t="e">
        <f>VLOOKUP(A375,Sept!$H$91:$J$100,3,0)</f>
        <v>#N/A</v>
      </c>
      <c r="O375" t="e">
        <f>#N/A</f>
        <v>#N/A</v>
      </c>
    </row>
    <row r="376" spans="1:15" x14ac:dyDescent="0.25">
      <c r="A376" t="str">
        <f t="shared" si="5"/>
        <v>1002800-5BEKAS</v>
      </c>
      <c r="B376" s="10" t="s">
        <v>938</v>
      </c>
      <c r="C376" s="11" t="s">
        <v>939</v>
      </c>
      <c r="D376" s="11" t="e">
        <f>VLOOKUP(C376,#REF!,8,0)</f>
        <v>#REF!</v>
      </c>
      <c r="E376" s="12" t="s">
        <v>39</v>
      </c>
      <c r="F376" s="11" t="s">
        <v>940</v>
      </c>
      <c r="G376" s="11" t="s">
        <v>52</v>
      </c>
      <c r="H376" s="11" t="s">
        <v>22</v>
      </c>
      <c r="I376" s="11"/>
      <c r="J376" s="13" t="e">
        <f>#N/A</f>
        <v>#N/A</v>
      </c>
      <c r="K376" s="14" t="e">
        <f>#N/A</f>
        <v>#N/A</v>
      </c>
      <c r="L376" s="14"/>
      <c r="M376" s="106" t="e">
        <f>VLOOKUP(A376,Sept!$H$91:$J$100,3,0)</f>
        <v>#N/A</v>
      </c>
      <c r="O376" t="e">
        <f>#N/A</f>
        <v>#N/A</v>
      </c>
    </row>
    <row r="377" spans="1:15" x14ac:dyDescent="0.25">
      <c r="A377" t="str">
        <f t="shared" si="5"/>
        <v>1000172-7PARTSHOP</v>
      </c>
      <c r="B377" s="10" t="s">
        <v>941</v>
      </c>
      <c r="C377" s="11" t="s">
        <v>942</v>
      </c>
      <c r="D377" s="11" t="e">
        <f>VLOOKUP(C377,#REF!,8,0)</f>
        <v>#REF!</v>
      </c>
      <c r="E377" s="12" t="s">
        <v>73</v>
      </c>
      <c r="F377" s="11" t="s">
        <v>943</v>
      </c>
      <c r="G377" s="11" t="s">
        <v>15</v>
      </c>
      <c r="H377" s="11" t="s">
        <v>22</v>
      </c>
      <c r="I377" s="11"/>
      <c r="J377" s="13">
        <v>5</v>
      </c>
      <c r="K377" s="14">
        <v>37091</v>
      </c>
      <c r="L377" s="14"/>
      <c r="M377" s="2">
        <v>44785</v>
      </c>
      <c r="O377" t="e">
        <f>#N/A</f>
        <v>#N/A</v>
      </c>
    </row>
    <row r="378" spans="1:15" x14ac:dyDescent="0.25">
      <c r="A378" t="str">
        <f t="shared" si="5"/>
        <v>1000469-6PARTSHOP</v>
      </c>
      <c r="B378" s="10" t="s">
        <v>944</v>
      </c>
      <c r="C378" s="11" t="s">
        <v>945</v>
      </c>
      <c r="D378" s="11" t="e">
        <f>VLOOKUP(C378,#REF!,8,0)</f>
        <v>#REF!</v>
      </c>
      <c r="E378" s="12" t="s">
        <v>39</v>
      </c>
      <c r="F378" s="11" t="s">
        <v>946</v>
      </c>
      <c r="G378" s="11" t="s">
        <v>15</v>
      </c>
      <c r="H378" s="11" t="s">
        <v>22</v>
      </c>
      <c r="I378" s="11"/>
      <c r="J378" s="13">
        <v>3</v>
      </c>
      <c r="K378" s="14">
        <v>1</v>
      </c>
      <c r="L378" s="14"/>
      <c r="M378" s="2">
        <v>44785</v>
      </c>
      <c r="O378" t="e">
        <f>#N/A</f>
        <v>#N/A</v>
      </c>
    </row>
    <row r="379" spans="1:15" x14ac:dyDescent="0.25">
      <c r="A379" t="str">
        <f t="shared" si="5"/>
        <v>1000991-4PARTSHOP</v>
      </c>
      <c r="B379" s="10" t="s">
        <v>947</v>
      </c>
      <c r="C379" s="11" t="s">
        <v>948</v>
      </c>
      <c r="D379" s="11" t="e">
        <f>VLOOKUP(C379,#REF!,8,0)</f>
        <v>#REF!</v>
      </c>
      <c r="E379" s="12" t="s">
        <v>73</v>
      </c>
      <c r="F379" s="11" t="s">
        <v>949</v>
      </c>
      <c r="G379" s="11" t="s">
        <v>15</v>
      </c>
      <c r="H379" s="11" t="s">
        <v>22</v>
      </c>
      <c r="I379" s="11"/>
      <c r="J379" s="13">
        <v>2</v>
      </c>
      <c r="K379" s="14">
        <v>34091</v>
      </c>
      <c r="L379" s="14"/>
      <c r="M379" s="2">
        <v>44785</v>
      </c>
      <c r="O379" t="e">
        <f>#N/A</f>
        <v>#N/A</v>
      </c>
    </row>
    <row r="380" spans="1:15" x14ac:dyDescent="0.25">
      <c r="A380" t="str">
        <f t="shared" si="5"/>
        <v>1005019-1PARTSHOP</v>
      </c>
      <c r="B380" s="10" t="s">
        <v>950</v>
      </c>
      <c r="C380" s="11" t="s">
        <v>951</v>
      </c>
      <c r="D380" s="11" t="e">
        <f>VLOOKUP(C380,#REF!,8,0)</f>
        <v>#REF!</v>
      </c>
      <c r="E380" s="12" t="s">
        <v>73</v>
      </c>
      <c r="F380" s="11" t="s">
        <v>952</v>
      </c>
      <c r="G380" s="11" t="s">
        <v>15</v>
      </c>
      <c r="H380" s="11" t="s">
        <v>22</v>
      </c>
      <c r="I380" s="11"/>
      <c r="J380" s="13">
        <v>2</v>
      </c>
      <c r="K380" s="14">
        <v>85000</v>
      </c>
      <c r="L380" s="14"/>
      <c r="M380" s="2">
        <f>VLOOKUP(A380,Agustus!$H$8:$J$224,3,0)</f>
        <v>44803</v>
      </c>
      <c r="O380" t="e">
        <f>#N/A</f>
        <v>#N/A</v>
      </c>
    </row>
    <row r="381" spans="1:15" x14ac:dyDescent="0.25">
      <c r="A381" t="str">
        <f t="shared" si="5"/>
        <v>1001620-1PARTSHOP</v>
      </c>
      <c r="B381" s="10" t="s">
        <v>953</v>
      </c>
      <c r="C381" s="11" t="s">
        <v>954</v>
      </c>
      <c r="D381" s="11" t="e">
        <f>VLOOKUP(C381,#REF!,8,0)</f>
        <v>#REF!</v>
      </c>
      <c r="E381" s="12" t="s">
        <v>73</v>
      </c>
      <c r="F381" s="11" t="s">
        <v>955</v>
      </c>
      <c r="G381" s="11" t="s">
        <v>15</v>
      </c>
      <c r="H381" s="11" t="s">
        <v>22</v>
      </c>
      <c r="I381" s="11"/>
      <c r="J381" s="13">
        <v>1</v>
      </c>
      <c r="K381" s="14" t="e">
        <f>#N/A</f>
        <v>#N/A</v>
      </c>
      <c r="L381" s="14"/>
      <c r="M381" s="2">
        <f>VLOOKUP(A381,Agustus!$H$8:$J$224,3,0)</f>
        <v>44803</v>
      </c>
      <c r="O381" t="e">
        <f>#N/A</f>
        <v>#N/A</v>
      </c>
    </row>
    <row r="382" spans="1:15" x14ac:dyDescent="0.25">
      <c r="A382" t="str">
        <f t="shared" si="5"/>
        <v>1011530-7BEKAS</v>
      </c>
      <c r="B382" s="10" t="s">
        <v>956</v>
      </c>
      <c r="C382" s="11" t="s">
        <v>957</v>
      </c>
      <c r="D382" s="11" t="e">
        <f>VLOOKUP(C382,#REF!,8,0)</f>
        <v>#REF!</v>
      </c>
      <c r="E382" s="12" t="e">
        <f>#N/A</f>
        <v>#N/A</v>
      </c>
      <c r="F382" s="11" t="s">
        <v>958</v>
      </c>
      <c r="G382" s="11" t="s">
        <v>52</v>
      </c>
      <c r="H382" s="11" t="s">
        <v>22</v>
      </c>
      <c r="I382" s="11"/>
      <c r="J382" s="13" t="e">
        <f>#N/A</f>
        <v>#N/A</v>
      </c>
      <c r="K382" s="14" t="e">
        <f>#N/A</f>
        <v>#N/A</v>
      </c>
      <c r="L382" s="14"/>
      <c r="M382" s="106" t="e">
        <f>VLOOKUP(A382,Sept!$H$91:$J$100,3,0)</f>
        <v>#N/A</v>
      </c>
      <c r="O382" t="e">
        <f>#N/A</f>
        <v>#N/A</v>
      </c>
    </row>
    <row r="383" spans="1:15" x14ac:dyDescent="0.25">
      <c r="A383" t="str">
        <f t="shared" si="5"/>
        <v>1011460-2HSLREPAIR</v>
      </c>
      <c r="B383" s="10" t="e">
        <f>#N/A</f>
        <v>#N/A</v>
      </c>
      <c r="C383" s="11" t="s">
        <v>959</v>
      </c>
      <c r="D383" s="11" t="e">
        <f>VLOOKUP(C383,#REF!,8,0)</f>
        <v>#REF!</v>
      </c>
      <c r="E383" s="12" t="s">
        <v>113</v>
      </c>
      <c r="F383" s="11" t="s">
        <v>960</v>
      </c>
      <c r="G383" s="11" t="s">
        <v>21</v>
      </c>
      <c r="H383" s="11" t="s">
        <v>22</v>
      </c>
      <c r="I383" s="11"/>
      <c r="J383" s="13" t="e">
        <f>#N/A</f>
        <v>#N/A</v>
      </c>
      <c r="K383" s="14" t="e">
        <f>#N/A</f>
        <v>#N/A</v>
      </c>
      <c r="L383" s="14"/>
      <c r="M383" s="106" t="e">
        <f>VLOOKUP(A383,Sept!$H$91:$J$100,3,0)</f>
        <v>#N/A</v>
      </c>
      <c r="O383" t="e">
        <f>#N/A</f>
        <v>#N/A</v>
      </c>
    </row>
    <row r="384" spans="1:15" x14ac:dyDescent="0.25">
      <c r="A384" t="str">
        <f t="shared" si="5"/>
        <v>1002854-4PARTSHOP</v>
      </c>
      <c r="B384" s="10" t="e">
        <f>#N/A</f>
        <v>#N/A</v>
      </c>
      <c r="C384" s="11" t="s">
        <v>961</v>
      </c>
      <c r="D384" s="11" t="e">
        <f>VLOOKUP(C384,#REF!,8,0)</f>
        <v>#REF!</v>
      </c>
      <c r="E384" s="12" t="e">
        <f>#N/A</f>
        <v>#N/A</v>
      </c>
      <c r="F384" s="11" t="s">
        <v>962</v>
      </c>
      <c r="G384" s="11" t="s">
        <v>15</v>
      </c>
      <c r="H384" s="11" t="s">
        <v>22</v>
      </c>
      <c r="I384" s="11"/>
      <c r="J384" s="13" t="e">
        <f>#N/A</f>
        <v>#N/A</v>
      </c>
      <c r="K384" s="14" t="e">
        <f>#N/A</f>
        <v>#N/A</v>
      </c>
      <c r="L384" s="14"/>
      <c r="M384" s="106" t="e">
        <f>VLOOKUP(A384,Sept!$H$91:$J$100,3,0)</f>
        <v>#N/A</v>
      </c>
      <c r="O384" t="e">
        <f>#N/A</f>
        <v>#N/A</v>
      </c>
    </row>
    <row r="385" spans="1:15" x14ac:dyDescent="0.25">
      <c r="A385" t="str">
        <f t="shared" si="5"/>
        <v>1003946-5BEKAS</v>
      </c>
      <c r="B385" s="10" t="s">
        <v>963</v>
      </c>
      <c r="C385" s="11" t="s">
        <v>964</v>
      </c>
      <c r="D385" s="11" t="e">
        <f>VLOOKUP(C385,#REF!,8,0)</f>
        <v>#REF!</v>
      </c>
      <c r="E385" s="12" t="s">
        <v>39</v>
      </c>
      <c r="F385" s="11" t="s">
        <v>965</v>
      </c>
      <c r="G385" s="11" t="s">
        <v>52</v>
      </c>
      <c r="H385" s="11" t="s">
        <v>22</v>
      </c>
      <c r="I385" s="11"/>
      <c r="J385" s="13" t="e">
        <f>#N/A</f>
        <v>#N/A</v>
      </c>
      <c r="K385" s="14" t="e">
        <f>#N/A</f>
        <v>#N/A</v>
      </c>
      <c r="L385" s="14"/>
      <c r="M385" s="106" t="e">
        <f>VLOOKUP(A385,Sept!$H$91:$J$100,3,0)</f>
        <v>#N/A</v>
      </c>
      <c r="O385" t="e">
        <f>#N/A</f>
        <v>#N/A</v>
      </c>
    </row>
    <row r="386" spans="1:15" x14ac:dyDescent="0.25">
      <c r="A386" t="str">
        <f t="shared" ref="A386:A449" si="6">TRIM(C386)&amp;TRIM(G386)</f>
        <v>1003947-3BEKAS</v>
      </c>
      <c r="B386" s="10" t="s">
        <v>966</v>
      </c>
      <c r="C386" s="11" t="s">
        <v>967</v>
      </c>
      <c r="D386" s="11" t="e">
        <f>VLOOKUP(C386,#REF!,8,0)</f>
        <v>#REF!</v>
      </c>
      <c r="E386" s="12" t="s">
        <v>39</v>
      </c>
      <c r="F386" s="11" t="s">
        <v>968</v>
      </c>
      <c r="G386" s="11" t="s">
        <v>52</v>
      </c>
      <c r="H386" s="11" t="s">
        <v>22</v>
      </c>
      <c r="I386" s="11"/>
      <c r="J386" s="13" t="e">
        <f>#N/A</f>
        <v>#N/A</v>
      </c>
      <c r="K386" s="14" t="e">
        <f>#N/A</f>
        <v>#N/A</v>
      </c>
      <c r="L386" s="14"/>
      <c r="M386" s="106" t="e">
        <f>VLOOKUP(A386,Sept!$H$91:$J$100,3,0)</f>
        <v>#N/A</v>
      </c>
      <c r="O386" t="e">
        <f>#N/A</f>
        <v>#N/A</v>
      </c>
    </row>
    <row r="387" spans="1:15" x14ac:dyDescent="0.25">
      <c r="A387" t="str">
        <f t="shared" si="6"/>
        <v>1001672-4PARTSHOP</v>
      </c>
      <c r="B387" s="10" t="s">
        <v>969</v>
      </c>
      <c r="C387" s="11" t="s">
        <v>970</v>
      </c>
      <c r="D387" s="11" t="e">
        <f>VLOOKUP(C387,#REF!,8,0)</f>
        <v>#REF!</v>
      </c>
      <c r="E387" s="12" t="s">
        <v>335</v>
      </c>
      <c r="F387" s="11" t="s">
        <v>971</v>
      </c>
      <c r="G387" s="11" t="s">
        <v>15</v>
      </c>
      <c r="H387" s="11" t="s">
        <v>22</v>
      </c>
      <c r="I387" s="11"/>
      <c r="J387" s="13">
        <v>1</v>
      </c>
      <c r="K387" s="14">
        <v>98416</v>
      </c>
      <c r="L387" s="14"/>
      <c r="M387" s="2">
        <v>44748</v>
      </c>
      <c r="N387" t="s">
        <v>23</v>
      </c>
      <c r="O387" t="e">
        <f>#N/A</f>
        <v>#N/A</v>
      </c>
    </row>
    <row r="388" spans="1:15" x14ac:dyDescent="0.25">
      <c r="A388" t="str">
        <f t="shared" si="6"/>
        <v>1010847-5PARTSHOP</v>
      </c>
      <c r="B388" s="10" t="s">
        <v>972</v>
      </c>
      <c r="C388" s="11" t="s">
        <v>973</v>
      </c>
      <c r="D388" s="11" t="e">
        <f>VLOOKUP(C388,#REF!,8,0)</f>
        <v>#REF!</v>
      </c>
      <c r="E388" s="12" t="s">
        <v>335</v>
      </c>
      <c r="F388" s="11" t="s">
        <v>974</v>
      </c>
      <c r="G388" s="11" t="s">
        <v>15</v>
      </c>
      <c r="H388" s="11" t="s">
        <v>22</v>
      </c>
      <c r="I388" s="11"/>
      <c r="J388" s="13">
        <v>1</v>
      </c>
      <c r="K388" s="14">
        <v>72973</v>
      </c>
      <c r="L388" s="14"/>
      <c r="M388" s="2">
        <v>44748</v>
      </c>
      <c r="N388" t="s">
        <v>23</v>
      </c>
      <c r="O388" t="e">
        <f>#N/A</f>
        <v>#N/A</v>
      </c>
    </row>
    <row r="389" spans="1:15" x14ac:dyDescent="0.25">
      <c r="A389" t="str">
        <f t="shared" si="6"/>
        <v>1003259-2PARTSHOP</v>
      </c>
      <c r="B389" s="10" t="s">
        <v>975</v>
      </c>
      <c r="C389" s="11" t="s">
        <v>976</v>
      </c>
      <c r="D389" s="11" t="e">
        <f>VLOOKUP(C389,#REF!,8,0)</f>
        <v>#REF!</v>
      </c>
      <c r="E389" s="12" t="s">
        <v>73</v>
      </c>
      <c r="F389" s="11" t="s">
        <v>977</v>
      </c>
      <c r="G389" s="11" t="s">
        <v>15</v>
      </c>
      <c r="H389" s="11" t="s">
        <v>22</v>
      </c>
      <c r="I389" s="11"/>
      <c r="J389" s="13">
        <v>4</v>
      </c>
      <c r="K389" s="14">
        <v>17515</v>
      </c>
      <c r="L389" s="14"/>
      <c r="M389" s="2">
        <f>VLOOKUP(A389,Agustus!$H$8:$J$224,3,0)</f>
        <v>44803</v>
      </c>
      <c r="O389" t="e">
        <f>#N/A</f>
        <v>#N/A</v>
      </c>
    </row>
    <row r="390" spans="1:15" x14ac:dyDescent="0.25">
      <c r="A390" t="str">
        <f t="shared" si="6"/>
        <v>1009141-6PARTSHOP</v>
      </c>
      <c r="B390" s="10" t="s">
        <v>978</v>
      </c>
      <c r="C390" s="11" t="s">
        <v>979</v>
      </c>
      <c r="D390" s="11" t="e">
        <f>VLOOKUP(C390,#REF!,8,0)</f>
        <v>#REF!</v>
      </c>
      <c r="E390" s="12" t="s">
        <v>39</v>
      </c>
      <c r="F390" s="11" t="s">
        <v>980</v>
      </c>
      <c r="G390" s="11" t="s">
        <v>15</v>
      </c>
      <c r="H390" s="11" t="s">
        <v>22</v>
      </c>
      <c r="I390" s="11"/>
      <c r="J390" s="13" t="e">
        <f>#N/A</f>
        <v>#N/A</v>
      </c>
      <c r="K390" s="14" t="e">
        <f>#N/A</f>
        <v>#N/A</v>
      </c>
      <c r="L390" s="14"/>
      <c r="M390" s="106" t="e">
        <f>VLOOKUP(A390,Sept!$H$91:$J$100,3,0)</f>
        <v>#N/A</v>
      </c>
      <c r="O390" t="e">
        <f>#N/A</f>
        <v>#N/A</v>
      </c>
    </row>
    <row r="391" spans="1:15" x14ac:dyDescent="0.25">
      <c r="A391" t="str">
        <f t="shared" si="6"/>
        <v>1002861-7PARTSHOP</v>
      </c>
      <c r="B391" s="10" t="s">
        <v>981</v>
      </c>
      <c r="C391" s="11" t="s">
        <v>982</v>
      </c>
      <c r="D391" s="11" t="e">
        <f>VLOOKUP(C391,#REF!,8,0)</f>
        <v>#REF!</v>
      </c>
      <c r="E391" s="12" t="s">
        <v>39</v>
      </c>
      <c r="F391" s="11" t="s">
        <v>983</v>
      </c>
      <c r="G391" s="11" t="s">
        <v>15</v>
      </c>
      <c r="H391" s="11" t="s">
        <v>931</v>
      </c>
      <c r="I391" s="11"/>
      <c r="J391" s="13" t="e">
        <f>#N/A</f>
        <v>#N/A</v>
      </c>
      <c r="K391" s="14" t="e">
        <f>#N/A</f>
        <v>#N/A</v>
      </c>
      <c r="L391" s="14"/>
      <c r="M391" s="106" t="e">
        <f>VLOOKUP(A391,Sept!$H$91:$J$100,3,0)</f>
        <v>#N/A</v>
      </c>
      <c r="O391" t="e">
        <f>#N/A</f>
        <v>#N/A</v>
      </c>
    </row>
    <row r="392" spans="1:15" x14ac:dyDescent="0.25">
      <c r="A392" t="str">
        <f t="shared" si="6"/>
        <v>1000538-2PARTSHOP</v>
      </c>
      <c r="B392" s="10" t="s">
        <v>984</v>
      </c>
      <c r="C392" s="11" t="s">
        <v>985</v>
      </c>
      <c r="D392" s="11" t="e">
        <f>VLOOKUP(C392,#REF!,8,0)</f>
        <v>#REF!</v>
      </c>
      <c r="E392" s="12" t="s">
        <v>39</v>
      </c>
      <c r="F392" s="11" t="s">
        <v>986</v>
      </c>
      <c r="G392" s="11" t="s">
        <v>15</v>
      </c>
      <c r="H392" s="11" t="s">
        <v>931</v>
      </c>
      <c r="I392" s="11"/>
      <c r="J392" s="13" t="e">
        <f>#N/A</f>
        <v>#N/A</v>
      </c>
      <c r="K392" s="14" t="e">
        <f>#N/A</f>
        <v>#N/A</v>
      </c>
      <c r="L392" s="14"/>
      <c r="M392" s="106" t="e">
        <f>VLOOKUP(A392,Sept!$H$91:$J$100,3,0)</f>
        <v>#N/A</v>
      </c>
      <c r="O392" t="e">
        <f>#N/A</f>
        <v>#N/A</v>
      </c>
    </row>
    <row r="393" spans="1:15" x14ac:dyDescent="0.25">
      <c r="A393" t="str">
        <f t="shared" si="6"/>
        <v>1011141-7HSLREPAIR</v>
      </c>
      <c r="B393" s="10" t="e">
        <f>#N/A</f>
        <v>#N/A</v>
      </c>
      <c r="C393" s="11" t="s">
        <v>987</v>
      </c>
      <c r="D393" s="11" t="e">
        <f>VLOOKUP(C393,#REF!,8,0)</f>
        <v>#REF!</v>
      </c>
      <c r="E393" s="12" t="e">
        <f>#N/A</f>
        <v>#N/A</v>
      </c>
      <c r="F393" s="11" t="s">
        <v>988</v>
      </c>
      <c r="G393" s="11" t="s">
        <v>21</v>
      </c>
      <c r="H393" s="11" t="s">
        <v>22</v>
      </c>
      <c r="I393" s="11"/>
      <c r="J393" s="13" t="e">
        <f>#N/A</f>
        <v>#N/A</v>
      </c>
      <c r="K393" s="14" t="e">
        <f>#N/A</f>
        <v>#N/A</v>
      </c>
      <c r="L393" s="14"/>
      <c r="M393" s="106" t="e">
        <f>VLOOKUP(A393,Sept!$H$91:$J$100,3,0)</f>
        <v>#N/A</v>
      </c>
      <c r="O393" t="e">
        <f>#N/A</f>
        <v>#N/A</v>
      </c>
    </row>
    <row r="394" spans="1:15" x14ac:dyDescent="0.25">
      <c r="A394" t="str">
        <f t="shared" si="6"/>
        <v>1011696-6IGP</v>
      </c>
      <c r="B394" s="10" t="e">
        <f>#N/A</f>
        <v>#N/A</v>
      </c>
      <c r="C394" s="11" t="s">
        <v>989</v>
      </c>
      <c r="D394" s="11" t="e">
        <f>VLOOKUP(C394,#REF!,8,0)</f>
        <v>#REF!</v>
      </c>
      <c r="E394" s="12" t="e">
        <f>#N/A</f>
        <v>#N/A</v>
      </c>
      <c r="F394" s="11" t="s">
        <v>990</v>
      </c>
      <c r="G394" s="11" t="s">
        <v>342</v>
      </c>
      <c r="H394" s="11" t="s">
        <v>22</v>
      </c>
      <c r="I394" s="11"/>
      <c r="J394" s="13" t="e">
        <f>#N/A</f>
        <v>#N/A</v>
      </c>
      <c r="K394" s="14" t="e">
        <f>#N/A</f>
        <v>#N/A</v>
      </c>
      <c r="L394" s="14"/>
      <c r="M394" s="106" t="e">
        <f>VLOOKUP(A394,Sept!$H$91:$J$100,3,0)</f>
        <v>#N/A</v>
      </c>
      <c r="O394" t="e">
        <f>#N/A</f>
        <v>#N/A</v>
      </c>
    </row>
    <row r="395" spans="1:15" x14ac:dyDescent="0.25">
      <c r="A395" t="str">
        <f t="shared" si="6"/>
        <v>1000398-3PARTSHOP</v>
      </c>
      <c r="B395" s="10" t="s">
        <v>991</v>
      </c>
      <c r="C395" s="11" t="s">
        <v>992</v>
      </c>
      <c r="D395" s="11" t="e">
        <f>VLOOKUP(C395,#REF!,8,0)</f>
        <v>#REF!</v>
      </c>
      <c r="E395" s="12" t="s">
        <v>29</v>
      </c>
      <c r="F395" s="11" t="s">
        <v>993</v>
      </c>
      <c r="G395" s="11" t="s">
        <v>15</v>
      </c>
      <c r="H395" s="11" t="s">
        <v>22</v>
      </c>
      <c r="I395" s="11"/>
      <c r="J395" s="13">
        <v>1</v>
      </c>
      <c r="K395" s="14">
        <v>1150000</v>
      </c>
      <c r="L395" s="14"/>
      <c r="M395" s="2">
        <v>44746</v>
      </c>
      <c r="N395" t="s">
        <v>91</v>
      </c>
      <c r="O395" t="e">
        <f>#N/A</f>
        <v>#N/A</v>
      </c>
    </row>
    <row r="396" spans="1:15" x14ac:dyDescent="0.25">
      <c r="A396" t="str">
        <f t="shared" si="6"/>
        <v>1004892-8BAHAN</v>
      </c>
      <c r="B396" s="10" t="s">
        <v>994</v>
      </c>
      <c r="C396" s="11" t="s">
        <v>995</v>
      </c>
      <c r="D396" s="11" t="e">
        <f>VLOOKUP(C396,#REF!,8,0)</f>
        <v>#REF!</v>
      </c>
      <c r="E396" s="12" t="s">
        <v>39</v>
      </c>
      <c r="F396" s="11" t="s">
        <v>996</v>
      </c>
      <c r="G396" s="11" t="s">
        <v>26</v>
      </c>
      <c r="H396" s="11" t="s">
        <v>22</v>
      </c>
      <c r="I396" s="11"/>
      <c r="J396" s="13" t="e">
        <f>#N/A</f>
        <v>#N/A</v>
      </c>
      <c r="K396" s="14" t="e">
        <f>#N/A</f>
        <v>#N/A</v>
      </c>
      <c r="L396" s="14"/>
      <c r="M396" s="106" t="e">
        <f>VLOOKUP(A396,Sept!$H$91:$J$100,3,0)</f>
        <v>#N/A</v>
      </c>
      <c r="O396" t="e">
        <f>#N/A</f>
        <v>#N/A</v>
      </c>
    </row>
    <row r="397" spans="1:15" x14ac:dyDescent="0.25">
      <c r="A397" t="str">
        <f t="shared" si="6"/>
        <v>1003034-4PARTSHOP</v>
      </c>
      <c r="B397" s="10" t="s">
        <v>997</v>
      </c>
      <c r="C397" s="11" t="s">
        <v>998</v>
      </c>
      <c r="D397" s="11" t="e">
        <f>VLOOKUP(C397,#REF!,8,0)</f>
        <v>#REF!</v>
      </c>
      <c r="E397" s="12" t="s">
        <v>335</v>
      </c>
      <c r="F397" s="11" t="s">
        <v>999</v>
      </c>
      <c r="G397" s="11" t="s">
        <v>15</v>
      </c>
      <c r="H397" s="11" t="s">
        <v>22</v>
      </c>
      <c r="I397" s="11"/>
      <c r="J397" s="13">
        <v>3</v>
      </c>
      <c r="K397" s="14">
        <v>402586</v>
      </c>
      <c r="L397" s="14">
        <v>3</v>
      </c>
      <c r="M397" s="2">
        <v>44740</v>
      </c>
      <c r="N397" t="s">
        <v>727</v>
      </c>
      <c r="O397" t="e">
        <f>#N/A</f>
        <v>#N/A</v>
      </c>
    </row>
    <row r="398" spans="1:15" x14ac:dyDescent="0.25">
      <c r="A398" t="str">
        <f t="shared" si="6"/>
        <v>1010699-5BAHAN</v>
      </c>
      <c r="B398" s="10" t="s">
        <v>1000</v>
      </c>
      <c r="C398" s="11" t="s">
        <v>1001</v>
      </c>
      <c r="D398" s="11" t="e">
        <f>VLOOKUP(C398,#REF!,8,0)</f>
        <v>#REF!</v>
      </c>
      <c r="E398" s="12" t="e">
        <f>#N/A</f>
        <v>#N/A</v>
      </c>
      <c r="F398" s="11" t="s">
        <v>1002</v>
      </c>
      <c r="G398" s="11" t="s">
        <v>26</v>
      </c>
      <c r="H398" s="11" t="s">
        <v>22</v>
      </c>
      <c r="I398" s="11"/>
      <c r="J398" s="13" t="e">
        <f>#N/A</f>
        <v>#N/A</v>
      </c>
      <c r="K398" s="14" t="e">
        <f>#N/A</f>
        <v>#N/A</v>
      </c>
      <c r="L398" s="14"/>
      <c r="M398" s="106" t="e">
        <f>VLOOKUP(A398,Sept!$H$91:$J$100,3,0)</f>
        <v>#N/A</v>
      </c>
      <c r="O398" t="e">
        <f>#N/A</f>
        <v>#N/A</v>
      </c>
    </row>
    <row r="399" spans="1:15" x14ac:dyDescent="0.25">
      <c r="A399" t="str">
        <f t="shared" si="6"/>
        <v>1000166-2PARTSHOP</v>
      </c>
      <c r="B399" s="10" t="s">
        <v>1003</v>
      </c>
      <c r="C399" s="11" t="s">
        <v>1004</v>
      </c>
      <c r="D399" s="11" t="e">
        <f>VLOOKUP(C399,#REF!,8,0)</f>
        <v>#REF!</v>
      </c>
      <c r="E399" s="12" t="s">
        <v>335</v>
      </c>
      <c r="F399" s="11" t="s">
        <v>1005</v>
      </c>
      <c r="G399" s="11" t="s">
        <v>15</v>
      </c>
      <c r="H399" s="11" t="s">
        <v>22</v>
      </c>
      <c r="I399" s="11"/>
      <c r="J399" s="13">
        <v>2</v>
      </c>
      <c r="K399" s="14">
        <v>81081</v>
      </c>
      <c r="L399" s="14"/>
      <c r="M399" s="2">
        <f>VLOOKUP(A399,Agustus!$H$8:$J$224,3,0)</f>
        <v>44803</v>
      </c>
      <c r="O399" t="e">
        <f>#N/A</f>
        <v>#N/A</v>
      </c>
    </row>
    <row r="400" spans="1:15" x14ac:dyDescent="0.25">
      <c r="A400" t="str">
        <f t="shared" si="6"/>
        <v>1010830-0TOKO</v>
      </c>
      <c r="B400" s="10" t="e">
        <f>#N/A</f>
        <v>#N/A</v>
      </c>
      <c r="C400" s="11" t="s">
        <v>1006</v>
      </c>
      <c r="D400" s="11" t="e">
        <f>VLOOKUP(C400,#REF!,8,0)</f>
        <v>#REF!</v>
      </c>
      <c r="E400" s="12" t="s">
        <v>39</v>
      </c>
      <c r="F400" s="11" t="s">
        <v>1007</v>
      </c>
      <c r="G400" s="11" t="s">
        <v>44</v>
      </c>
      <c r="H400" s="11" t="s">
        <v>615</v>
      </c>
      <c r="I400" s="11"/>
      <c r="J400" s="13" t="e">
        <f>#N/A</f>
        <v>#N/A</v>
      </c>
      <c r="K400" s="14" t="e">
        <f>#N/A</f>
        <v>#N/A</v>
      </c>
      <c r="L400" s="14"/>
      <c r="M400" s="106" t="e">
        <f>VLOOKUP(A400,Sept!$H$91:$J$100,3,0)</f>
        <v>#N/A</v>
      </c>
      <c r="O400" t="e">
        <f>#N/A</f>
        <v>#N/A</v>
      </c>
    </row>
    <row r="401" spans="1:15" x14ac:dyDescent="0.25">
      <c r="A401" t="str">
        <f t="shared" si="6"/>
        <v>1001043-2PARTSHOP</v>
      </c>
      <c r="B401" s="10" t="s">
        <v>1008</v>
      </c>
      <c r="C401" s="11" t="s">
        <v>1009</v>
      </c>
      <c r="D401" s="11" t="e">
        <f>VLOOKUP(C401,#REF!,8,0)</f>
        <v>#REF!</v>
      </c>
      <c r="E401" s="12" t="s">
        <v>335</v>
      </c>
      <c r="F401" s="11" t="s">
        <v>1010</v>
      </c>
      <c r="G401" s="11" t="s">
        <v>15</v>
      </c>
      <c r="H401" s="11" t="s">
        <v>22</v>
      </c>
      <c r="I401" s="11"/>
      <c r="J401" s="13">
        <v>2</v>
      </c>
      <c r="K401" s="14">
        <v>438936</v>
      </c>
      <c r="L401" s="14"/>
      <c r="M401" s="2">
        <v>44781</v>
      </c>
      <c r="O401" t="e">
        <f>#N/A</f>
        <v>#N/A</v>
      </c>
    </row>
    <row r="402" spans="1:15" x14ac:dyDescent="0.25">
      <c r="A402" t="str">
        <f t="shared" si="6"/>
        <v>1010844-0PARTSHOP</v>
      </c>
      <c r="B402" s="10" t="s">
        <v>1011</v>
      </c>
      <c r="C402" s="11" t="s">
        <v>1012</v>
      </c>
      <c r="D402" s="11" t="e">
        <f>VLOOKUP(C402,#REF!,8,0)</f>
        <v>#REF!</v>
      </c>
      <c r="E402" s="12" t="s">
        <v>335</v>
      </c>
      <c r="F402" s="11" t="s">
        <v>1013</v>
      </c>
      <c r="G402" s="11" t="s">
        <v>15</v>
      </c>
      <c r="H402" s="11" t="s">
        <v>22</v>
      </c>
      <c r="I402" s="11"/>
      <c r="J402" s="13">
        <v>1</v>
      </c>
      <c r="K402" s="14">
        <v>362000</v>
      </c>
      <c r="L402" s="14"/>
      <c r="M402" s="2">
        <v>44781</v>
      </c>
      <c r="O402" t="e">
        <f>#N/A</f>
        <v>#N/A</v>
      </c>
    </row>
    <row r="403" spans="1:15" x14ac:dyDescent="0.25">
      <c r="A403" t="str">
        <f t="shared" si="6"/>
        <v>1000980-9PARTSHOP</v>
      </c>
      <c r="B403" s="10" t="s">
        <v>1014</v>
      </c>
      <c r="C403" s="11" t="s">
        <v>1015</v>
      </c>
      <c r="D403" s="11" t="e">
        <f>VLOOKUP(C403,#REF!,8,0)</f>
        <v>#REF!</v>
      </c>
      <c r="E403" s="12" t="s">
        <v>335</v>
      </c>
      <c r="F403" s="11" t="s">
        <v>1016</v>
      </c>
      <c r="G403" s="11" t="s">
        <v>15</v>
      </c>
      <c r="H403" s="11" t="s">
        <v>22</v>
      </c>
      <c r="I403" s="11"/>
      <c r="J403" s="13">
        <v>1</v>
      </c>
      <c r="K403" s="14">
        <v>196694</v>
      </c>
      <c r="L403" s="14"/>
      <c r="M403" s="2">
        <f>VLOOKUP(A403,Agustus!$H$8:$J$224,3,0)</f>
        <v>44803</v>
      </c>
      <c r="O403" t="e">
        <f>#N/A</f>
        <v>#N/A</v>
      </c>
    </row>
    <row r="404" spans="1:15" x14ac:dyDescent="0.25">
      <c r="A404" t="str">
        <f t="shared" si="6"/>
        <v>1003002-6PARTSHOP</v>
      </c>
      <c r="B404" s="10" t="s">
        <v>1017</v>
      </c>
      <c r="C404" s="11" t="s">
        <v>1018</v>
      </c>
      <c r="D404" s="11" t="e">
        <f>VLOOKUP(C404,#REF!,8,0)</f>
        <v>#REF!</v>
      </c>
      <c r="E404" s="12" t="s">
        <v>335</v>
      </c>
      <c r="F404" s="11" t="s">
        <v>1019</v>
      </c>
      <c r="G404" s="11" t="s">
        <v>15</v>
      </c>
      <c r="H404" s="11" t="s">
        <v>22</v>
      </c>
      <c r="I404" s="11"/>
      <c r="J404" s="13">
        <v>2</v>
      </c>
      <c r="K404" s="14">
        <v>62009</v>
      </c>
      <c r="L404" s="14"/>
      <c r="M404" s="2">
        <f>VLOOKUP(A404,Agustus!$H$8:$J$224,3,0)</f>
        <v>44803</v>
      </c>
      <c r="O404" t="e">
        <f>#N/A</f>
        <v>#N/A</v>
      </c>
    </row>
    <row r="405" spans="1:15" x14ac:dyDescent="0.25">
      <c r="A405" t="str">
        <f t="shared" si="6"/>
        <v>1002078-0PARTSHOP</v>
      </c>
      <c r="B405" s="10" t="s">
        <v>1020</v>
      </c>
      <c r="C405" s="11" t="s">
        <v>1021</v>
      </c>
      <c r="D405" s="11" t="e">
        <f>VLOOKUP(C405,#REF!,8,0)</f>
        <v>#REF!</v>
      </c>
      <c r="E405" s="12" t="s">
        <v>73</v>
      </c>
      <c r="F405" s="11" t="s">
        <v>1022</v>
      </c>
      <c r="G405" s="11" t="s">
        <v>15</v>
      </c>
      <c r="H405" s="11" t="s">
        <v>22</v>
      </c>
      <c r="I405" s="11"/>
      <c r="J405" s="13">
        <v>3</v>
      </c>
      <c r="K405" s="14">
        <v>20000</v>
      </c>
      <c r="L405" s="14"/>
      <c r="M405" s="2">
        <f>VLOOKUP(A405,Agustus!$H$8:$J$224,3,0)</f>
        <v>44803</v>
      </c>
      <c r="O405" t="e">
        <f>#N/A</f>
        <v>#N/A</v>
      </c>
    </row>
    <row r="406" spans="1:15" x14ac:dyDescent="0.25">
      <c r="A406" t="str">
        <f t="shared" si="6"/>
        <v>1011313-4PARTSHOP</v>
      </c>
      <c r="B406" s="10" t="s">
        <v>1023</v>
      </c>
      <c r="C406" s="11" t="s">
        <v>1024</v>
      </c>
      <c r="D406" s="11" t="e">
        <f>VLOOKUP(C406,#REF!,8,0)</f>
        <v>#REF!</v>
      </c>
      <c r="E406" s="12" t="e">
        <f>#N/A</f>
        <v>#N/A</v>
      </c>
      <c r="F406" s="11" t="s">
        <v>1025</v>
      </c>
      <c r="G406" s="11" t="s">
        <v>15</v>
      </c>
      <c r="H406" s="11" t="s">
        <v>22</v>
      </c>
      <c r="I406" s="11"/>
      <c r="J406" s="13" t="e">
        <f>#N/A</f>
        <v>#N/A</v>
      </c>
      <c r="K406" s="14" t="e">
        <f>#N/A</f>
        <v>#N/A</v>
      </c>
      <c r="L406" s="14"/>
      <c r="M406" s="106" t="e">
        <f>VLOOKUP(A406,Sept!$H$91:$J$100,3,0)</f>
        <v>#N/A</v>
      </c>
      <c r="O406" t="e">
        <f>#N/A</f>
        <v>#N/A</v>
      </c>
    </row>
    <row r="407" spans="1:15" x14ac:dyDescent="0.25">
      <c r="A407" t="str">
        <f t="shared" si="6"/>
        <v>1000931-0PARTSHOP</v>
      </c>
      <c r="B407" s="10" t="s">
        <v>1026</v>
      </c>
      <c r="C407" s="11" t="s">
        <v>1027</v>
      </c>
      <c r="D407" s="11" t="e">
        <f>VLOOKUP(C407,#REF!,8,0)</f>
        <v>#REF!</v>
      </c>
      <c r="E407" s="12" t="s">
        <v>335</v>
      </c>
      <c r="F407" s="11" t="s">
        <v>1028</v>
      </c>
      <c r="G407" s="11" t="s">
        <v>15</v>
      </c>
      <c r="H407" s="11" t="s">
        <v>22</v>
      </c>
      <c r="I407" s="11"/>
      <c r="J407" s="13">
        <v>2</v>
      </c>
      <c r="K407" s="14">
        <v>202855</v>
      </c>
      <c r="L407" s="14"/>
      <c r="M407" s="2">
        <v>44781</v>
      </c>
      <c r="O407" t="e">
        <f>#N/A</f>
        <v>#N/A</v>
      </c>
    </row>
    <row r="408" spans="1:15" x14ac:dyDescent="0.25">
      <c r="A408" t="str">
        <f t="shared" si="6"/>
        <v>1001470-5PARTSHOP</v>
      </c>
      <c r="B408" s="10" t="s">
        <v>1029</v>
      </c>
      <c r="C408" s="11" t="s">
        <v>1030</v>
      </c>
      <c r="D408" s="11" t="e">
        <f>VLOOKUP(C408,#REF!,8,0)</f>
        <v>#REF!</v>
      </c>
      <c r="E408" s="12" t="s">
        <v>335</v>
      </c>
      <c r="F408" s="11" t="s">
        <v>1031</v>
      </c>
      <c r="G408" s="11" t="s">
        <v>15</v>
      </c>
      <c r="H408" s="11" t="s">
        <v>22</v>
      </c>
      <c r="I408" s="11"/>
      <c r="J408" s="13">
        <v>2</v>
      </c>
      <c r="K408" s="14">
        <v>205000</v>
      </c>
      <c r="L408" s="14"/>
      <c r="M408" s="2">
        <v>44781</v>
      </c>
      <c r="O408" t="e">
        <f>#N/A</f>
        <v>#N/A</v>
      </c>
    </row>
    <row r="409" spans="1:15" x14ac:dyDescent="0.25">
      <c r="A409" t="str">
        <f t="shared" si="6"/>
        <v>1004127-3PARTSHOP</v>
      </c>
      <c r="B409" s="10" t="s">
        <v>1032</v>
      </c>
      <c r="C409" s="11" t="s">
        <v>1033</v>
      </c>
      <c r="D409" s="11" t="e">
        <f>VLOOKUP(C409,#REF!,8,0)</f>
        <v>#REF!</v>
      </c>
      <c r="E409" s="12" t="s">
        <v>335</v>
      </c>
      <c r="F409" s="11" t="s">
        <v>1034</v>
      </c>
      <c r="G409" s="11" t="s">
        <v>15</v>
      </c>
      <c r="H409" s="11" t="s">
        <v>22</v>
      </c>
      <c r="I409" s="11"/>
      <c r="J409" s="13">
        <v>2</v>
      </c>
      <c r="K409" s="14">
        <v>135000</v>
      </c>
      <c r="L409" s="14"/>
      <c r="M409" s="2">
        <f>VLOOKUP(A409,Agustus!$H$8:$J$224,3,0)</f>
        <v>44803</v>
      </c>
      <c r="O409" t="e">
        <f>#N/A</f>
        <v>#N/A</v>
      </c>
    </row>
    <row r="410" spans="1:15" x14ac:dyDescent="0.25">
      <c r="A410" t="str">
        <f t="shared" si="6"/>
        <v>1000279-0PARTSHOP</v>
      </c>
      <c r="B410" s="10" t="s">
        <v>1035</v>
      </c>
      <c r="C410" s="11" t="s">
        <v>1036</v>
      </c>
      <c r="D410" s="11" t="e">
        <f>VLOOKUP(C410,#REF!,8,0)</f>
        <v>#REF!</v>
      </c>
      <c r="E410" s="12" t="s">
        <v>335</v>
      </c>
      <c r="F410" s="11" t="s">
        <v>1037</v>
      </c>
      <c r="G410" s="11" t="s">
        <v>15</v>
      </c>
      <c r="H410" s="11" t="s">
        <v>22</v>
      </c>
      <c r="I410" s="11"/>
      <c r="J410" s="13">
        <v>2</v>
      </c>
      <c r="K410" s="14">
        <v>205000</v>
      </c>
      <c r="L410" s="14"/>
      <c r="M410" s="2">
        <v>44781</v>
      </c>
      <c r="O410" t="e">
        <f>#N/A</f>
        <v>#N/A</v>
      </c>
    </row>
    <row r="411" spans="1:15" x14ac:dyDescent="0.25">
      <c r="A411" t="str">
        <f t="shared" si="6"/>
        <v>1011401-7IGP</v>
      </c>
      <c r="B411" s="10" t="s">
        <v>1038</v>
      </c>
      <c r="C411" s="11" t="s">
        <v>1039</v>
      </c>
      <c r="D411" s="11" t="e">
        <f>VLOOKUP(C411,#REF!,8,0)</f>
        <v>#REF!</v>
      </c>
      <c r="E411" s="12" t="s">
        <v>335</v>
      </c>
      <c r="F411" s="11" t="s">
        <v>1040</v>
      </c>
      <c r="G411" s="11" t="s">
        <v>342</v>
      </c>
      <c r="H411" s="11" t="s">
        <v>22</v>
      </c>
      <c r="I411" s="11"/>
      <c r="J411" s="13">
        <v>5</v>
      </c>
      <c r="K411" s="14">
        <v>515506</v>
      </c>
      <c r="L411" s="14">
        <v>5</v>
      </c>
      <c r="M411" s="2">
        <v>44740</v>
      </c>
      <c r="N411" t="s">
        <v>727</v>
      </c>
      <c r="O411" t="e">
        <f>#N/A</f>
        <v>#N/A</v>
      </c>
    </row>
    <row r="412" spans="1:15" x14ac:dyDescent="0.25">
      <c r="A412" t="str">
        <f t="shared" si="6"/>
        <v>1004296-2HSLREPAIR</v>
      </c>
      <c r="B412" s="10" t="s">
        <v>1041</v>
      </c>
      <c r="C412" s="11" t="s">
        <v>1042</v>
      </c>
      <c r="D412" s="11" t="e">
        <f>VLOOKUP(C412,#REF!,8,0)</f>
        <v>#REF!</v>
      </c>
      <c r="E412" s="12" t="s">
        <v>29</v>
      </c>
      <c r="F412" s="11" t="s">
        <v>1043</v>
      </c>
      <c r="G412" s="11" t="s">
        <v>21</v>
      </c>
      <c r="H412" s="11" t="s">
        <v>22</v>
      </c>
      <c r="I412" s="11"/>
      <c r="J412" s="13">
        <v>1</v>
      </c>
      <c r="K412" s="14">
        <v>225000</v>
      </c>
      <c r="L412" s="14">
        <v>1</v>
      </c>
      <c r="M412" s="2">
        <v>44739</v>
      </c>
      <c r="N412" t="s">
        <v>106</v>
      </c>
      <c r="O412" t="e">
        <f>#N/A</f>
        <v>#N/A</v>
      </c>
    </row>
    <row r="413" spans="1:15" x14ac:dyDescent="0.25">
      <c r="A413" t="str">
        <f t="shared" si="6"/>
        <v>1004297-0AFKIR</v>
      </c>
      <c r="B413" s="10" t="s">
        <v>1044</v>
      </c>
      <c r="C413" s="11" t="s">
        <v>1045</v>
      </c>
      <c r="D413" s="11" t="e">
        <f>VLOOKUP(C413,#REF!,8,0)</f>
        <v>#REF!</v>
      </c>
      <c r="E413" s="12" t="s">
        <v>39</v>
      </c>
      <c r="F413" s="11" t="s">
        <v>1046</v>
      </c>
      <c r="G413" s="11" t="s">
        <v>67</v>
      </c>
      <c r="H413" s="11" t="s">
        <v>22</v>
      </c>
      <c r="I413" s="11"/>
      <c r="J413" s="13" t="e">
        <f>#N/A</f>
        <v>#N/A</v>
      </c>
      <c r="K413" s="14" t="e">
        <f>#N/A</f>
        <v>#N/A</v>
      </c>
      <c r="L413" s="14"/>
      <c r="M413" s="106" t="e">
        <f>VLOOKUP(A413,Sept!$H$91:$J$100,3,0)</f>
        <v>#N/A</v>
      </c>
      <c r="O413" t="e">
        <f>#N/A</f>
        <v>#N/A</v>
      </c>
    </row>
    <row r="414" spans="1:15" x14ac:dyDescent="0.25">
      <c r="A414" t="str">
        <f t="shared" si="6"/>
        <v>1001475-6AFKIR</v>
      </c>
      <c r="B414" s="10" t="s">
        <v>1047</v>
      </c>
      <c r="C414" s="11" t="s">
        <v>1048</v>
      </c>
      <c r="D414" s="11" t="e">
        <f>VLOOKUP(C414,#REF!,8,0)</f>
        <v>#REF!</v>
      </c>
      <c r="E414" s="12" t="s">
        <v>230</v>
      </c>
      <c r="F414" s="11" t="s">
        <v>1049</v>
      </c>
      <c r="G414" s="11" t="s">
        <v>67</v>
      </c>
      <c r="H414" s="11" t="s">
        <v>22</v>
      </c>
      <c r="I414" s="11"/>
      <c r="J414" s="13" t="e">
        <f>#N/A</f>
        <v>#N/A</v>
      </c>
      <c r="K414" s="14" t="e">
        <f>#N/A</f>
        <v>#N/A</v>
      </c>
      <c r="L414" s="14"/>
      <c r="M414" s="106" t="e">
        <f>VLOOKUP(A414,Sept!$H$91:$J$100,3,0)</f>
        <v>#N/A</v>
      </c>
      <c r="O414" t="e">
        <f>#N/A</f>
        <v>#N/A</v>
      </c>
    </row>
    <row r="415" spans="1:15" x14ac:dyDescent="0.25">
      <c r="A415" t="str">
        <f t="shared" si="6"/>
        <v>1001475-6IGP</v>
      </c>
      <c r="B415" s="10" t="s">
        <v>1047</v>
      </c>
      <c r="C415" s="11" t="s">
        <v>1048</v>
      </c>
      <c r="D415" s="11" t="e">
        <f>VLOOKUP(C415,#REF!,8,0)</f>
        <v>#REF!</v>
      </c>
      <c r="E415" s="12" t="s">
        <v>230</v>
      </c>
      <c r="F415" s="11" t="s">
        <v>1049</v>
      </c>
      <c r="G415" s="11" t="s">
        <v>342</v>
      </c>
      <c r="H415" s="11" t="s">
        <v>22</v>
      </c>
      <c r="I415" s="11"/>
      <c r="J415" s="13">
        <v>1</v>
      </c>
      <c r="K415" s="14">
        <v>4249091</v>
      </c>
      <c r="L415" s="14">
        <v>1</v>
      </c>
      <c r="M415" s="2">
        <v>44739</v>
      </c>
      <c r="N415" t="s">
        <v>106</v>
      </c>
      <c r="O415" t="e">
        <f>#N/A</f>
        <v>#N/A</v>
      </c>
    </row>
    <row r="416" spans="1:15" x14ac:dyDescent="0.25">
      <c r="A416" t="str">
        <f t="shared" si="6"/>
        <v>1001475-6PARTSHOP</v>
      </c>
      <c r="B416" s="10" t="s">
        <v>1047</v>
      </c>
      <c r="C416" s="11" t="s">
        <v>1048</v>
      </c>
      <c r="D416" s="11" t="e">
        <f>VLOOKUP(C416,#REF!,8,0)</f>
        <v>#REF!</v>
      </c>
      <c r="E416" s="12" t="s">
        <v>230</v>
      </c>
      <c r="F416" s="11" t="s">
        <v>1049</v>
      </c>
      <c r="G416" s="11" t="s">
        <v>15</v>
      </c>
      <c r="H416" s="11" t="s">
        <v>22</v>
      </c>
      <c r="I416" s="11"/>
      <c r="J416" s="13" t="e">
        <f>#N/A</f>
        <v>#N/A</v>
      </c>
      <c r="K416" s="14" t="e">
        <f>#N/A</f>
        <v>#N/A</v>
      </c>
      <c r="L416" s="14"/>
      <c r="M416" s="106" t="e">
        <f>VLOOKUP(A416,Sept!$H$91:$J$100,3,0)</f>
        <v>#N/A</v>
      </c>
      <c r="O416" t="e">
        <f>#N/A</f>
        <v>#N/A</v>
      </c>
    </row>
    <row r="417" spans="1:15" x14ac:dyDescent="0.25">
      <c r="A417" t="str">
        <f t="shared" si="6"/>
        <v>1011234-0TOKO</v>
      </c>
      <c r="B417" s="10" t="e">
        <f>#N/A</f>
        <v>#N/A</v>
      </c>
      <c r="C417" s="11" t="s">
        <v>1050</v>
      </c>
      <c r="D417" s="11" t="e">
        <f>VLOOKUP(C417,#REF!,8,0)</f>
        <v>#REF!</v>
      </c>
      <c r="E417" s="12" t="e">
        <f>#N/A</f>
        <v>#N/A</v>
      </c>
      <c r="F417" s="11" t="s">
        <v>1051</v>
      </c>
      <c r="G417" s="11" t="s">
        <v>44</v>
      </c>
      <c r="H417" s="11" t="s">
        <v>22</v>
      </c>
      <c r="I417" s="11"/>
      <c r="J417" s="13" t="e">
        <f>#N/A</f>
        <v>#N/A</v>
      </c>
      <c r="K417" s="14" t="e">
        <f>#N/A</f>
        <v>#N/A</v>
      </c>
      <c r="L417" s="14"/>
      <c r="M417" s="106" t="e">
        <f>VLOOKUP(A417,Sept!$H$91:$J$100,3,0)</f>
        <v>#N/A</v>
      </c>
      <c r="O417" t="e">
        <f>#N/A</f>
        <v>#N/A</v>
      </c>
    </row>
    <row r="418" spans="1:15" x14ac:dyDescent="0.25">
      <c r="A418" t="str">
        <f t="shared" si="6"/>
        <v>1003230-4BEKAS</v>
      </c>
      <c r="B418" s="10" t="s">
        <v>1052</v>
      </c>
      <c r="C418" s="11" t="s">
        <v>1053</v>
      </c>
      <c r="D418" s="11" t="e">
        <f>VLOOKUP(C418,#REF!,8,0)</f>
        <v>#REF!</v>
      </c>
      <c r="E418" s="12" t="s">
        <v>1054</v>
      </c>
      <c r="F418" s="11" t="s">
        <v>1055</v>
      </c>
      <c r="G418" s="11" t="s">
        <v>52</v>
      </c>
      <c r="H418" s="11" t="s">
        <v>22</v>
      </c>
      <c r="I418" s="11"/>
      <c r="J418" s="13">
        <v>19</v>
      </c>
      <c r="K418" s="14">
        <v>0</v>
      </c>
      <c r="L418" s="14"/>
      <c r="M418" s="2">
        <f>VLOOKUP(A418,Agustus!$H$8:$J$224,3,0)</f>
        <v>44803</v>
      </c>
      <c r="O418" t="e">
        <f>#N/A</f>
        <v>#N/A</v>
      </c>
    </row>
    <row r="419" spans="1:15" x14ac:dyDescent="0.25">
      <c r="A419" t="str">
        <f t="shared" si="6"/>
        <v>1011259-6BEKAS</v>
      </c>
      <c r="B419" s="10" t="s">
        <v>1056</v>
      </c>
      <c r="C419" s="11" t="s">
        <v>1057</v>
      </c>
      <c r="D419" s="11" t="e">
        <f>VLOOKUP(C419,#REF!,8,0)</f>
        <v>#REF!</v>
      </c>
      <c r="E419" s="12" t="s">
        <v>1058</v>
      </c>
      <c r="F419" s="11" t="s">
        <v>1059</v>
      </c>
      <c r="G419" s="11" t="s">
        <v>52</v>
      </c>
      <c r="H419" s="11" t="s">
        <v>22</v>
      </c>
      <c r="I419" s="11"/>
      <c r="J419" s="13">
        <v>14</v>
      </c>
      <c r="K419" s="14">
        <v>0</v>
      </c>
      <c r="L419" s="14"/>
      <c r="M419" s="2">
        <f>VLOOKUP(A419,Agustus!$H$8:$J$224,3,0)</f>
        <v>44799</v>
      </c>
      <c r="O419" t="e">
        <f>#N/A</f>
        <v>#N/A</v>
      </c>
    </row>
    <row r="420" spans="1:15" x14ac:dyDescent="0.25">
      <c r="A420" t="str">
        <f t="shared" si="6"/>
        <v>1011259-6PARTSHOP</v>
      </c>
      <c r="B420" s="10" t="s">
        <v>1056</v>
      </c>
      <c r="C420" s="11" t="s">
        <v>1057</v>
      </c>
      <c r="D420" s="11" t="e">
        <f>VLOOKUP(C420,#REF!,8,0)</f>
        <v>#REF!</v>
      </c>
      <c r="E420" s="12" t="s">
        <v>1058</v>
      </c>
      <c r="F420" s="11" t="s">
        <v>1059</v>
      </c>
      <c r="G420" s="11" t="s">
        <v>15</v>
      </c>
      <c r="H420" s="11" t="s">
        <v>22</v>
      </c>
      <c r="I420" s="11"/>
      <c r="J420" s="13">
        <v>2</v>
      </c>
      <c r="K420" s="14">
        <v>0</v>
      </c>
      <c r="L420" s="14"/>
      <c r="M420" s="2">
        <f>VLOOKUP(A420,Agustus!$H$8:$J$224,3,0)</f>
        <v>44799</v>
      </c>
      <c r="O420" t="e">
        <f>#N/A</f>
        <v>#N/A</v>
      </c>
    </row>
    <row r="421" spans="1:15" x14ac:dyDescent="0.25">
      <c r="A421" t="str">
        <f t="shared" si="6"/>
        <v>1000992-2PARTSHOP</v>
      </c>
      <c r="B421" s="10" t="s">
        <v>1060</v>
      </c>
      <c r="C421" s="11" t="s">
        <v>1061</v>
      </c>
      <c r="D421" s="11" t="e">
        <f>VLOOKUP(C421,#REF!,8,0)</f>
        <v>#REF!</v>
      </c>
      <c r="E421" s="12" t="s">
        <v>73</v>
      </c>
      <c r="F421" s="11" t="s">
        <v>1062</v>
      </c>
      <c r="G421" s="11" t="s">
        <v>15</v>
      </c>
      <c r="H421" s="11" t="s">
        <v>22</v>
      </c>
      <c r="I421" s="11"/>
      <c r="J421" s="13">
        <v>1</v>
      </c>
      <c r="K421" s="14">
        <v>113636</v>
      </c>
      <c r="L421" s="14"/>
      <c r="M421" s="2">
        <v>44749</v>
      </c>
      <c r="N421" t="s">
        <v>165</v>
      </c>
      <c r="O421" t="e">
        <f>#N/A</f>
        <v>#N/A</v>
      </c>
    </row>
    <row r="422" spans="1:15" x14ac:dyDescent="0.25">
      <c r="A422" t="str">
        <f t="shared" si="6"/>
        <v>1004968-1PARTSHOP</v>
      </c>
      <c r="B422" s="10" t="e">
        <f>#N/A</f>
        <v>#N/A</v>
      </c>
      <c r="C422" s="11" t="s">
        <v>1063</v>
      </c>
      <c r="D422" s="11" t="e">
        <f>VLOOKUP(C422,#REF!,8,0)</f>
        <v>#REF!</v>
      </c>
      <c r="E422" s="12" t="s">
        <v>39</v>
      </c>
      <c r="F422" s="11" t="s">
        <v>1064</v>
      </c>
      <c r="G422" s="11" t="s">
        <v>15</v>
      </c>
      <c r="H422" s="11" t="s">
        <v>22</v>
      </c>
      <c r="I422" s="11"/>
      <c r="J422" s="13" t="e">
        <f>#N/A</f>
        <v>#N/A</v>
      </c>
      <c r="K422" s="14" t="e">
        <f>#N/A</f>
        <v>#N/A</v>
      </c>
      <c r="L422" s="14"/>
      <c r="M422" s="106" t="e">
        <f>VLOOKUP(A422,Sept!$H$91:$J$100,3,0)</f>
        <v>#N/A</v>
      </c>
      <c r="O422" t="e">
        <f>#N/A</f>
        <v>#N/A</v>
      </c>
    </row>
    <row r="423" spans="1:15" x14ac:dyDescent="0.25">
      <c r="A423" t="str">
        <f t="shared" si="6"/>
        <v>1011248-0PARTSHOP</v>
      </c>
      <c r="B423" s="10" t="s">
        <v>1065</v>
      </c>
      <c r="C423" s="11" t="s">
        <v>1066</v>
      </c>
      <c r="D423" s="11" t="e">
        <f>VLOOKUP(C423,#REF!,8,0)</f>
        <v>#REF!</v>
      </c>
      <c r="E423" s="12" t="s">
        <v>73</v>
      </c>
      <c r="F423" s="11" t="s">
        <v>1067</v>
      </c>
      <c r="G423" s="11" t="s">
        <v>15</v>
      </c>
      <c r="H423" s="11" t="s">
        <v>22</v>
      </c>
      <c r="I423" s="11"/>
      <c r="J423" s="13">
        <v>1</v>
      </c>
      <c r="K423" s="14">
        <v>90909</v>
      </c>
      <c r="L423" s="14"/>
      <c r="M423" s="2">
        <f>VLOOKUP(A423,Agustus!$H$8:$J$224,3,0)</f>
        <v>44799</v>
      </c>
      <c r="O423" t="e">
        <f>#N/A</f>
        <v>#N/A</v>
      </c>
    </row>
    <row r="424" spans="1:15" x14ac:dyDescent="0.25">
      <c r="A424" t="str">
        <f t="shared" si="6"/>
        <v>1000983-3PARTSHOP</v>
      </c>
      <c r="B424" s="10" t="s">
        <v>1068</v>
      </c>
      <c r="C424" s="11" t="s">
        <v>1069</v>
      </c>
      <c r="D424" s="11" t="e">
        <f>VLOOKUP(C424,#REF!,8,0)</f>
        <v>#REF!</v>
      </c>
      <c r="E424" s="12" t="s">
        <v>73</v>
      </c>
      <c r="F424" s="11" t="s">
        <v>1070</v>
      </c>
      <c r="G424" s="11" t="s">
        <v>15</v>
      </c>
      <c r="H424" s="11" t="s">
        <v>22</v>
      </c>
      <c r="I424" s="11"/>
      <c r="J424" s="13">
        <v>4</v>
      </c>
      <c r="K424" s="14">
        <v>35000</v>
      </c>
      <c r="L424" s="14"/>
      <c r="M424" s="2">
        <f>VLOOKUP(A424,Agustus!$H$8:$J$224,3,0)</f>
        <v>44799</v>
      </c>
      <c r="O424" t="e">
        <f>#N/A</f>
        <v>#N/A</v>
      </c>
    </row>
    <row r="425" spans="1:15" x14ac:dyDescent="0.25">
      <c r="A425" t="str">
        <f t="shared" si="6"/>
        <v>1001213-3PARTSHOP</v>
      </c>
      <c r="B425" s="10" t="s">
        <v>1071</v>
      </c>
      <c r="C425" s="11" t="s">
        <v>1072</v>
      </c>
      <c r="D425" s="11" t="e">
        <f>VLOOKUP(C425,#REF!,8,0)</f>
        <v>#REF!</v>
      </c>
      <c r="E425" s="12" t="s">
        <v>113</v>
      </c>
      <c r="F425" s="11" t="s">
        <v>1073</v>
      </c>
      <c r="G425" s="11" t="s">
        <v>15</v>
      </c>
      <c r="H425" s="11" t="s">
        <v>22</v>
      </c>
      <c r="I425" s="11"/>
      <c r="J425" s="13">
        <v>1</v>
      </c>
      <c r="K425" s="14">
        <v>150000</v>
      </c>
      <c r="L425" s="14">
        <v>3</v>
      </c>
      <c r="M425" s="2">
        <v>44744</v>
      </c>
      <c r="O425" t="e">
        <f>#N/A</f>
        <v>#N/A</v>
      </c>
    </row>
    <row r="426" spans="1:15" x14ac:dyDescent="0.25">
      <c r="A426" t="str">
        <f t="shared" si="6"/>
        <v>1000607-9PARTSHOP</v>
      </c>
      <c r="B426" s="10" t="s">
        <v>1074</v>
      </c>
      <c r="C426" s="11" t="s">
        <v>1075</v>
      </c>
      <c r="D426" s="11" t="e">
        <f>VLOOKUP(C426,#REF!,8,0)</f>
        <v>#REF!</v>
      </c>
      <c r="E426" s="12" t="s">
        <v>113</v>
      </c>
      <c r="F426" s="11" t="s">
        <v>1076</v>
      </c>
      <c r="G426" s="11" t="s">
        <v>15</v>
      </c>
      <c r="H426" s="11" t="s">
        <v>22</v>
      </c>
      <c r="I426" s="11"/>
      <c r="J426" s="13">
        <v>2</v>
      </c>
      <c r="K426" s="14">
        <v>178182</v>
      </c>
      <c r="L426" s="14">
        <v>5</v>
      </c>
      <c r="M426" s="2">
        <v>44744</v>
      </c>
      <c r="O426" t="e">
        <f>#N/A</f>
        <v>#N/A</v>
      </c>
    </row>
    <row r="427" spans="1:15" x14ac:dyDescent="0.25">
      <c r="A427" t="str">
        <f t="shared" si="6"/>
        <v>1001242-7PARTSHOP</v>
      </c>
      <c r="B427" s="10" t="s">
        <v>1077</v>
      </c>
      <c r="C427" s="11" t="s">
        <v>1078</v>
      </c>
      <c r="D427" s="11" t="e">
        <f>VLOOKUP(C427,#REF!,8,0)</f>
        <v>#REF!</v>
      </c>
      <c r="E427" s="12" t="s">
        <v>39</v>
      </c>
      <c r="F427" s="11" t="s">
        <v>1079</v>
      </c>
      <c r="G427" s="11" t="s">
        <v>15</v>
      </c>
      <c r="H427" s="11" t="s">
        <v>22</v>
      </c>
      <c r="I427" s="11"/>
      <c r="J427" s="13">
        <v>1</v>
      </c>
      <c r="K427" s="14" t="e">
        <f>#N/A</f>
        <v>#N/A</v>
      </c>
      <c r="L427" s="14"/>
      <c r="M427" s="2">
        <f>VLOOKUP(A427,Agustus!$H$8:$J$224,3,0)</f>
        <v>44799</v>
      </c>
      <c r="O427" t="e">
        <f>#N/A</f>
        <v>#N/A</v>
      </c>
    </row>
    <row r="428" spans="1:15" x14ac:dyDescent="0.25">
      <c r="A428" t="str">
        <f t="shared" si="6"/>
        <v>1000076-3BUATAN</v>
      </c>
      <c r="B428" s="10" t="s">
        <v>1080</v>
      </c>
      <c r="C428" s="11" t="s">
        <v>1081</v>
      </c>
      <c r="D428" s="11" t="e">
        <f>VLOOKUP(C428,#REF!,8,0)</f>
        <v>#REF!</v>
      </c>
      <c r="E428" s="12" t="s">
        <v>94</v>
      </c>
      <c r="F428" s="11" t="s">
        <v>1082</v>
      </c>
      <c r="G428" s="11" t="s">
        <v>50</v>
      </c>
      <c r="H428" s="11" t="s">
        <v>22</v>
      </c>
      <c r="I428" s="11"/>
      <c r="J428" s="13">
        <v>7</v>
      </c>
      <c r="K428" s="14">
        <v>58214</v>
      </c>
      <c r="L428" s="14"/>
      <c r="M428" s="2">
        <f>VLOOKUP(A428,Agustus!$H$8:$J$224,3,0)</f>
        <v>44799</v>
      </c>
      <c r="O428" t="e">
        <f>#N/A</f>
        <v>#N/A</v>
      </c>
    </row>
    <row r="429" spans="1:15" x14ac:dyDescent="0.25">
      <c r="A429" t="str">
        <f t="shared" si="6"/>
        <v>1000076-3HSLREPAIR</v>
      </c>
      <c r="B429" s="10" t="s">
        <v>1080</v>
      </c>
      <c r="C429" s="11" t="s">
        <v>1081</v>
      </c>
      <c r="D429" s="11" t="e">
        <f>VLOOKUP(C429,#REF!,8,0)</f>
        <v>#REF!</v>
      </c>
      <c r="E429" s="12" t="s">
        <v>94</v>
      </c>
      <c r="F429" s="11" t="s">
        <v>1082</v>
      </c>
      <c r="G429" s="11" t="s">
        <v>21</v>
      </c>
      <c r="H429" s="11" t="s">
        <v>22</v>
      </c>
      <c r="I429" s="11"/>
      <c r="J429" s="13">
        <v>2</v>
      </c>
      <c r="K429" s="14">
        <v>24668</v>
      </c>
      <c r="L429" s="14"/>
      <c r="M429" s="2">
        <f>VLOOKUP(A429,Agustus!$H$8:$J$224,3,0)</f>
        <v>44799</v>
      </c>
      <c r="O429" t="e">
        <f>#N/A</f>
        <v>#N/A</v>
      </c>
    </row>
    <row r="430" spans="1:15" x14ac:dyDescent="0.25">
      <c r="A430" t="str">
        <f t="shared" si="6"/>
        <v>1000080-1PARTSHOP</v>
      </c>
      <c r="B430" s="10" t="s">
        <v>1083</v>
      </c>
      <c r="C430" s="11" t="s">
        <v>1084</v>
      </c>
      <c r="D430" s="11" t="e">
        <f>VLOOKUP(C430,#REF!,8,0)</f>
        <v>#REF!</v>
      </c>
      <c r="E430" s="12" t="s">
        <v>39</v>
      </c>
      <c r="F430" s="11" t="s">
        <v>1085</v>
      </c>
      <c r="G430" s="11" t="s">
        <v>15</v>
      </c>
      <c r="H430" s="11" t="s">
        <v>22</v>
      </c>
      <c r="I430" s="11"/>
      <c r="J430" s="13" t="e">
        <f>#N/A</f>
        <v>#N/A</v>
      </c>
      <c r="K430" s="14" t="e">
        <f>#N/A</f>
        <v>#N/A</v>
      </c>
      <c r="L430" s="14"/>
      <c r="M430" s="106" t="e">
        <f>VLOOKUP(A430,Sept!$H$91:$J$100,3,0)</f>
        <v>#N/A</v>
      </c>
      <c r="O430" t="e">
        <f>#N/A</f>
        <v>#N/A</v>
      </c>
    </row>
    <row r="431" spans="1:15" x14ac:dyDescent="0.25">
      <c r="A431" t="str">
        <f t="shared" si="6"/>
        <v>1011436-1IGP</v>
      </c>
      <c r="B431" s="10" t="e">
        <f>#N/A</f>
        <v>#N/A</v>
      </c>
      <c r="C431" s="11" t="s">
        <v>1086</v>
      </c>
      <c r="D431" s="11" t="e">
        <f>VLOOKUP(C431,#REF!,8,0)</f>
        <v>#REF!</v>
      </c>
      <c r="E431" s="12" t="e">
        <f>#N/A</f>
        <v>#N/A</v>
      </c>
      <c r="F431" s="11" t="s">
        <v>1087</v>
      </c>
      <c r="G431" s="11" t="s">
        <v>342</v>
      </c>
      <c r="H431" s="11" t="s">
        <v>22</v>
      </c>
      <c r="I431" s="11"/>
      <c r="J431" s="13" t="e">
        <f>#N/A</f>
        <v>#N/A</v>
      </c>
      <c r="K431" s="14" t="e">
        <f>#N/A</f>
        <v>#N/A</v>
      </c>
      <c r="L431" s="14"/>
      <c r="M431" s="106" t="e">
        <f>VLOOKUP(A431,Sept!$H$91:$J$100,3,0)</f>
        <v>#N/A</v>
      </c>
      <c r="O431" t="e">
        <f>#N/A</f>
        <v>#N/A</v>
      </c>
    </row>
    <row r="432" spans="1:15" x14ac:dyDescent="0.25">
      <c r="A432" t="str">
        <f t="shared" si="6"/>
        <v>1001597-3PARTSHOP</v>
      </c>
      <c r="B432" s="10" t="s">
        <v>1088</v>
      </c>
      <c r="C432" s="11" t="s">
        <v>1089</v>
      </c>
      <c r="D432" s="11" t="e">
        <f>VLOOKUP(C432,#REF!,8,0)</f>
        <v>#REF!</v>
      </c>
      <c r="E432" s="12" t="s">
        <v>109</v>
      </c>
      <c r="F432" s="11" t="s">
        <v>1090</v>
      </c>
      <c r="G432" s="11" t="s">
        <v>15</v>
      </c>
      <c r="H432" s="11" t="s">
        <v>22</v>
      </c>
      <c r="I432" s="11"/>
      <c r="J432" s="13">
        <v>18</v>
      </c>
      <c r="K432" s="14">
        <v>2500</v>
      </c>
      <c r="L432" s="14"/>
      <c r="M432" s="2" t="e">
        <f ca="1">_xlfn.IFNA(VLOOKUP(A432,Sept!$H$128:$J$137,3,0),"-")</f>
        <v>#NAME?</v>
      </c>
      <c r="O432" t="e">
        <f>#N/A</f>
        <v>#N/A</v>
      </c>
    </row>
    <row r="433" spans="1:15" x14ac:dyDescent="0.25">
      <c r="A433" t="str">
        <f t="shared" si="6"/>
        <v>1001592-2PARTSHOP</v>
      </c>
      <c r="B433" s="10" t="s">
        <v>1091</v>
      </c>
      <c r="C433" s="11" t="s">
        <v>1092</v>
      </c>
      <c r="D433" s="11" t="e">
        <f>VLOOKUP(C433,#REF!,8,0)</f>
        <v>#REF!</v>
      </c>
      <c r="E433" s="12" t="s">
        <v>109</v>
      </c>
      <c r="F433" s="11" t="s">
        <v>1093</v>
      </c>
      <c r="G433" s="11" t="s">
        <v>15</v>
      </c>
      <c r="H433" s="11" t="s">
        <v>22</v>
      </c>
      <c r="I433" s="11"/>
      <c r="J433" s="13">
        <v>4</v>
      </c>
      <c r="K433" s="14">
        <v>3455</v>
      </c>
      <c r="L433" s="14"/>
      <c r="M433" s="2" t="e">
        <f ca="1">_xlfn.IFNA(VLOOKUP(A433,Sept!$H$128:$J$137,3,0),"-")</f>
        <v>#NAME?</v>
      </c>
      <c r="O433" t="e">
        <f>#N/A</f>
        <v>#N/A</v>
      </c>
    </row>
    <row r="434" spans="1:15" x14ac:dyDescent="0.25">
      <c r="A434" t="str">
        <f t="shared" si="6"/>
        <v>1001593-0PARTSHOP</v>
      </c>
      <c r="B434" s="10" t="s">
        <v>1094</v>
      </c>
      <c r="C434" s="11" t="s">
        <v>1095</v>
      </c>
      <c r="D434" s="11" t="e">
        <f>VLOOKUP(C434,#REF!,8,0)</f>
        <v>#REF!</v>
      </c>
      <c r="E434" s="12" t="s">
        <v>109</v>
      </c>
      <c r="F434" s="11" t="s">
        <v>1096</v>
      </c>
      <c r="G434" s="11" t="s">
        <v>15</v>
      </c>
      <c r="H434" s="11" t="s">
        <v>22</v>
      </c>
      <c r="I434" s="11"/>
      <c r="J434" s="13">
        <v>19</v>
      </c>
      <c r="K434" s="14">
        <v>3500</v>
      </c>
      <c r="L434" s="14"/>
      <c r="M434" s="2" t="e">
        <f ca="1">_xlfn.IFNA(VLOOKUP(A434,Sept!$H$128:$J$137,3,0),"-")</f>
        <v>#NAME?</v>
      </c>
      <c r="O434" t="e">
        <f>#N/A</f>
        <v>#N/A</v>
      </c>
    </row>
    <row r="435" spans="1:15" x14ac:dyDescent="0.25">
      <c r="A435" t="str">
        <f t="shared" si="6"/>
        <v>1002823-4BEKAS</v>
      </c>
      <c r="B435" s="10" t="s">
        <v>1097</v>
      </c>
      <c r="C435" s="11" t="s">
        <v>1098</v>
      </c>
      <c r="D435" s="11" t="e">
        <f>VLOOKUP(C435,#REF!,8,0)</f>
        <v>#REF!</v>
      </c>
      <c r="E435" s="12" t="s">
        <v>55</v>
      </c>
      <c r="F435" s="11" t="s">
        <v>1099</v>
      </c>
      <c r="G435" s="11" t="s">
        <v>52</v>
      </c>
      <c r="H435" s="11" t="s">
        <v>22</v>
      </c>
      <c r="I435" s="11"/>
      <c r="J435" s="13">
        <v>1</v>
      </c>
      <c r="K435" s="14">
        <v>0</v>
      </c>
      <c r="L435" s="14"/>
      <c r="M435" s="2">
        <f>VLOOKUP(A435,Agustus!$H$8:$J$224,3,0)</f>
        <v>44799</v>
      </c>
      <c r="O435" t="e">
        <f>#N/A</f>
        <v>#N/A</v>
      </c>
    </row>
    <row r="436" spans="1:15" x14ac:dyDescent="0.25">
      <c r="A436" t="str">
        <f t="shared" si="6"/>
        <v>1001101-3PARTSHOP</v>
      </c>
      <c r="B436" s="10" t="s">
        <v>1100</v>
      </c>
      <c r="C436" s="11" t="s">
        <v>1101</v>
      </c>
      <c r="D436" s="11" t="e">
        <f>VLOOKUP(C436,#REF!,8,0)</f>
        <v>#REF!</v>
      </c>
      <c r="E436" s="12" t="s">
        <v>73</v>
      </c>
      <c r="F436" s="11" t="s">
        <v>1102</v>
      </c>
      <c r="G436" s="11" t="s">
        <v>15</v>
      </c>
      <c r="H436" s="11" t="s">
        <v>22</v>
      </c>
      <c r="I436" s="11"/>
      <c r="J436" s="13">
        <v>1</v>
      </c>
      <c r="K436" s="14">
        <v>45000</v>
      </c>
      <c r="L436" s="14"/>
      <c r="M436" s="2">
        <f>VLOOKUP(A436,Agustus!$H$8:$J$224,3,0)</f>
        <v>44799</v>
      </c>
      <c r="O436" t="e">
        <f>#N/A</f>
        <v>#N/A</v>
      </c>
    </row>
    <row r="437" spans="1:15" x14ac:dyDescent="0.25">
      <c r="A437" t="str">
        <f t="shared" si="6"/>
        <v>1001025-4AFKIR</v>
      </c>
      <c r="B437" s="10" t="s">
        <v>1103</v>
      </c>
      <c r="C437" s="11" t="s">
        <v>1104</v>
      </c>
      <c r="D437" s="11" t="e">
        <f>VLOOKUP(C437,#REF!,8,0)</f>
        <v>#REF!</v>
      </c>
      <c r="E437" s="12" t="s">
        <v>104</v>
      </c>
      <c r="F437" s="11" t="s">
        <v>1105</v>
      </c>
      <c r="G437" s="11" t="s">
        <v>67</v>
      </c>
      <c r="H437" s="11" t="s">
        <v>22</v>
      </c>
      <c r="I437" s="11"/>
      <c r="J437" s="13" t="e">
        <f>#N/A</f>
        <v>#N/A</v>
      </c>
      <c r="K437" s="14" t="e">
        <f>#N/A</f>
        <v>#N/A</v>
      </c>
      <c r="L437" s="14"/>
      <c r="M437" s="106" t="e">
        <f>VLOOKUP(A437,Sept!$H$91:$J$100,3,0)</f>
        <v>#N/A</v>
      </c>
      <c r="O437" t="e">
        <f>#N/A</f>
        <v>#N/A</v>
      </c>
    </row>
    <row r="438" spans="1:15" x14ac:dyDescent="0.25">
      <c r="A438" t="str">
        <f t="shared" si="6"/>
        <v>1001025-4PARTSHOP</v>
      </c>
      <c r="B438" s="10" t="s">
        <v>1103</v>
      </c>
      <c r="C438" s="11" t="s">
        <v>1104</v>
      </c>
      <c r="D438" s="11" t="e">
        <f>VLOOKUP(C438,#REF!,8,0)</f>
        <v>#REF!</v>
      </c>
      <c r="E438" s="12" t="s">
        <v>104</v>
      </c>
      <c r="F438" s="11" t="s">
        <v>1105</v>
      </c>
      <c r="G438" s="11" t="s">
        <v>15</v>
      </c>
      <c r="H438" s="11" t="s">
        <v>22</v>
      </c>
      <c r="I438" s="11"/>
      <c r="J438" s="13">
        <v>1</v>
      </c>
      <c r="K438" s="14">
        <v>1750000</v>
      </c>
      <c r="L438" s="14">
        <v>1</v>
      </c>
      <c r="M438" s="2">
        <v>44739</v>
      </c>
      <c r="N438" t="s">
        <v>106</v>
      </c>
      <c r="O438" t="e">
        <f>#N/A</f>
        <v>#N/A</v>
      </c>
    </row>
    <row r="439" spans="1:15" x14ac:dyDescent="0.25">
      <c r="A439" t="str">
        <f t="shared" si="6"/>
        <v>1003250-9TOKO</v>
      </c>
      <c r="B439" s="10" t="e">
        <f>#N/A</f>
        <v>#N/A</v>
      </c>
      <c r="C439" s="11" t="s">
        <v>1106</v>
      </c>
      <c r="D439" s="11" t="e">
        <f>VLOOKUP(C439,#REF!,8,0)</f>
        <v>#REF!</v>
      </c>
      <c r="E439" s="12" t="e">
        <f>#N/A</f>
        <v>#N/A</v>
      </c>
      <c r="F439" s="11" t="s">
        <v>1107</v>
      </c>
      <c r="G439" s="11" t="s">
        <v>44</v>
      </c>
      <c r="H439" s="11" t="s">
        <v>22</v>
      </c>
      <c r="I439" s="11"/>
      <c r="J439" s="13" t="e">
        <f>#N/A</f>
        <v>#N/A</v>
      </c>
      <c r="K439" s="14" t="e">
        <f>#N/A</f>
        <v>#N/A</v>
      </c>
      <c r="L439" s="14"/>
      <c r="M439" s="106" t="e">
        <f>VLOOKUP(A439,Sept!$H$91:$J$100,3,0)</f>
        <v>#N/A</v>
      </c>
      <c r="O439" t="e">
        <f>#N/A</f>
        <v>#N/A</v>
      </c>
    </row>
    <row r="440" spans="1:15" x14ac:dyDescent="0.25">
      <c r="A440" t="str">
        <f t="shared" si="6"/>
        <v>1004725-5PARTSHOP</v>
      </c>
      <c r="B440" s="10" t="e">
        <f>#N/A</f>
        <v>#N/A</v>
      </c>
      <c r="C440" s="11" t="s">
        <v>1108</v>
      </c>
      <c r="D440" s="11" t="e">
        <f>VLOOKUP(C440,#REF!,8,0)</f>
        <v>#REF!</v>
      </c>
      <c r="E440" s="12" t="e">
        <f>#N/A</f>
        <v>#N/A</v>
      </c>
      <c r="F440" s="11" t="s">
        <v>1109</v>
      </c>
      <c r="G440" s="11" t="s">
        <v>15</v>
      </c>
      <c r="H440" s="11" t="s">
        <v>22</v>
      </c>
      <c r="I440" s="11"/>
      <c r="J440" s="13" t="e">
        <f>#N/A</f>
        <v>#N/A</v>
      </c>
      <c r="K440" s="14" t="e">
        <f>#N/A</f>
        <v>#N/A</v>
      </c>
      <c r="L440" s="14"/>
      <c r="M440" s="106" t="e">
        <f>VLOOKUP(A440,Sept!$H$91:$J$100,3,0)</f>
        <v>#N/A</v>
      </c>
      <c r="O440" t="e">
        <f>#N/A</f>
        <v>#N/A</v>
      </c>
    </row>
    <row r="441" spans="1:15" x14ac:dyDescent="0.25">
      <c r="A441" t="str">
        <f t="shared" si="6"/>
        <v>1001702-1PARTSHOP</v>
      </c>
      <c r="B441" s="10" t="s">
        <v>1110</v>
      </c>
      <c r="C441" s="11" t="s">
        <v>1111</v>
      </c>
      <c r="D441" s="11" t="e">
        <f>VLOOKUP(C441,#REF!,8,0)</f>
        <v>#REF!</v>
      </c>
      <c r="E441" s="12" t="s">
        <v>73</v>
      </c>
      <c r="F441" s="11" t="s">
        <v>1112</v>
      </c>
      <c r="G441" s="11" t="s">
        <v>15</v>
      </c>
      <c r="H441" s="11" t="s">
        <v>22</v>
      </c>
      <c r="I441" s="11"/>
      <c r="J441" s="13">
        <v>2</v>
      </c>
      <c r="K441" s="14">
        <v>20727</v>
      </c>
      <c r="L441" s="14"/>
      <c r="M441" s="2">
        <f>VLOOKUP(A441,Agustus!$H$8:$J$224,3,0)</f>
        <v>44799</v>
      </c>
      <c r="O441" t="e">
        <f>#N/A</f>
        <v>#N/A</v>
      </c>
    </row>
    <row r="442" spans="1:15" x14ac:dyDescent="0.25">
      <c r="A442" t="str">
        <f t="shared" si="6"/>
        <v>1005888-5PARTSHOP</v>
      </c>
      <c r="B442" s="10" t="s">
        <v>1113</v>
      </c>
      <c r="C442" s="11" t="s">
        <v>1114</v>
      </c>
      <c r="D442" s="11" t="e">
        <f>VLOOKUP(C442,#REF!,8,0)</f>
        <v>#REF!</v>
      </c>
      <c r="E442" s="12" t="s">
        <v>109</v>
      </c>
      <c r="F442" s="11" t="s">
        <v>1115</v>
      </c>
      <c r="G442" s="11" t="s">
        <v>15</v>
      </c>
      <c r="H442" s="11" t="s">
        <v>22</v>
      </c>
      <c r="I442" s="11"/>
      <c r="J442" s="13">
        <v>8</v>
      </c>
      <c r="K442" s="14">
        <v>15839</v>
      </c>
      <c r="L442" s="14"/>
      <c r="M442" s="2" t="e">
        <f ca="1">_xlfn.IFNA(VLOOKUP(A442,Sept!$H$128:$J$137,3,0),"-")</f>
        <v>#NAME?</v>
      </c>
      <c r="O442" t="e">
        <f>#N/A</f>
        <v>#N/A</v>
      </c>
    </row>
    <row r="443" spans="1:15" x14ac:dyDescent="0.25">
      <c r="A443" t="str">
        <f t="shared" si="6"/>
        <v>1002787-4PARTSHOP</v>
      </c>
      <c r="B443" s="10" t="s">
        <v>1116</v>
      </c>
      <c r="C443" s="11" t="s">
        <v>1117</v>
      </c>
      <c r="D443" s="11" t="e">
        <f>VLOOKUP(C443,#REF!,8,0)</f>
        <v>#REF!</v>
      </c>
      <c r="E443" s="12" t="s">
        <v>39</v>
      </c>
      <c r="F443" s="11" t="s">
        <v>1118</v>
      </c>
      <c r="G443" s="11" t="s">
        <v>15</v>
      </c>
      <c r="H443" s="11" t="s">
        <v>22</v>
      </c>
      <c r="I443" s="11"/>
      <c r="J443" s="13">
        <v>5</v>
      </c>
      <c r="K443" s="14">
        <v>17500</v>
      </c>
      <c r="L443" s="14"/>
      <c r="M443" s="2" t="e">
        <f ca="1">_xlfn.IFNA(VLOOKUP(A443,Sept!$H$128:$J$137,3,0),"-")</f>
        <v>#NAME?</v>
      </c>
      <c r="O443" t="e">
        <f>#N/A</f>
        <v>#N/A</v>
      </c>
    </row>
    <row r="444" spans="1:15" x14ac:dyDescent="0.25">
      <c r="A444" t="str">
        <f t="shared" si="6"/>
        <v>1002783-1TOKO</v>
      </c>
      <c r="B444" s="10" t="s">
        <v>1119</v>
      </c>
      <c r="C444" s="11" t="s">
        <v>1120</v>
      </c>
      <c r="D444" s="11" t="e">
        <f>VLOOKUP(C444,#REF!,8,0)</f>
        <v>#REF!</v>
      </c>
      <c r="E444" s="12" t="s">
        <v>109</v>
      </c>
      <c r="F444" s="11" t="s">
        <v>1121</v>
      </c>
      <c r="G444" s="11" t="s">
        <v>44</v>
      </c>
      <c r="H444" s="11" t="s">
        <v>22</v>
      </c>
      <c r="I444" s="11"/>
      <c r="J444" s="13">
        <v>2</v>
      </c>
      <c r="K444" s="14">
        <v>7000</v>
      </c>
      <c r="L444" s="14"/>
      <c r="M444" s="2" t="e">
        <f ca="1">_xlfn.IFNA(VLOOKUP(A444,Sept!$H$128:$J$137,3,0),"-")</f>
        <v>#NAME?</v>
      </c>
      <c r="O444" t="e">
        <f>#N/A</f>
        <v>#N/A</v>
      </c>
    </row>
    <row r="445" spans="1:15" x14ac:dyDescent="0.25">
      <c r="A445" t="str">
        <f t="shared" si="6"/>
        <v>1001006-8HOP</v>
      </c>
      <c r="B445" s="10" t="s">
        <v>1122</v>
      </c>
      <c r="C445" s="11" t="s">
        <v>1123</v>
      </c>
      <c r="D445" s="11" t="e">
        <f>VLOOKUP(C445,#REF!,8,0)</f>
        <v>#REF!</v>
      </c>
      <c r="E445" s="12" t="s">
        <v>411</v>
      </c>
      <c r="F445" s="11" t="s">
        <v>1124</v>
      </c>
      <c r="G445" s="11" t="s">
        <v>301</v>
      </c>
      <c r="H445" s="11" t="s">
        <v>22</v>
      </c>
      <c r="I445" s="11"/>
      <c r="J445" s="13">
        <v>10</v>
      </c>
      <c r="K445" s="14">
        <v>210217</v>
      </c>
      <c r="L445" s="14"/>
      <c r="M445" s="2">
        <v>44749</v>
      </c>
      <c r="N445" t="s">
        <v>165</v>
      </c>
      <c r="O445" t="e">
        <f>#N/A</f>
        <v>#N/A</v>
      </c>
    </row>
    <row r="446" spans="1:15" x14ac:dyDescent="0.25">
      <c r="A446" t="str">
        <f t="shared" si="6"/>
        <v>1002792-0TOKO</v>
      </c>
      <c r="B446" s="10" t="s">
        <v>1125</v>
      </c>
      <c r="C446" s="11" t="s">
        <v>1126</v>
      </c>
      <c r="D446" s="11" t="e">
        <f>VLOOKUP(C446,#REF!,8,0)</f>
        <v>#REF!</v>
      </c>
      <c r="E446" s="12" t="s">
        <v>411</v>
      </c>
      <c r="F446" s="11" t="s">
        <v>1127</v>
      </c>
      <c r="G446" s="11" t="s">
        <v>44</v>
      </c>
      <c r="H446" s="11" t="s">
        <v>22</v>
      </c>
      <c r="I446" s="11"/>
      <c r="J446" s="13">
        <v>5</v>
      </c>
      <c r="K446" s="14">
        <v>25000</v>
      </c>
      <c r="L446" s="14"/>
      <c r="M446" s="2" t="e">
        <f ca="1">_xlfn.IFNA(VLOOKUP(A446,Sept!$H$128:$J$137,3,0),"-")</f>
        <v>#NAME?</v>
      </c>
      <c r="O446" t="e">
        <f>#N/A</f>
        <v>#N/A</v>
      </c>
    </row>
    <row r="447" spans="1:15" x14ac:dyDescent="0.25">
      <c r="A447" t="str">
        <f t="shared" si="6"/>
        <v>1002784-1TOKO</v>
      </c>
      <c r="B447" s="10" t="s">
        <v>1128</v>
      </c>
      <c r="C447" s="11" t="s">
        <v>1129</v>
      </c>
      <c r="D447" s="11" t="e">
        <f>VLOOKUP(C447,#REF!,8,0)</f>
        <v>#REF!</v>
      </c>
      <c r="E447" s="12" t="s">
        <v>411</v>
      </c>
      <c r="F447" s="11" t="s">
        <v>1130</v>
      </c>
      <c r="G447" s="11" t="s">
        <v>44</v>
      </c>
      <c r="H447" s="11" t="s">
        <v>22</v>
      </c>
      <c r="I447" s="11"/>
      <c r="J447" s="13">
        <v>2</v>
      </c>
      <c r="K447" s="14">
        <v>11400</v>
      </c>
      <c r="L447" s="14"/>
      <c r="M447" s="2" t="e">
        <f ca="1">_xlfn.IFNA(VLOOKUP(A447,Sept!$H$128:$J$137,3,0),"-")</f>
        <v>#NAME?</v>
      </c>
      <c r="O447" t="e">
        <f>#N/A</f>
        <v>#N/A</v>
      </c>
    </row>
    <row r="448" spans="1:15" x14ac:dyDescent="0.25">
      <c r="A448" t="str">
        <f t="shared" si="6"/>
        <v>1000726-1PARTSHOP</v>
      </c>
      <c r="B448" s="10" t="s">
        <v>1131</v>
      </c>
      <c r="C448" s="11" t="s">
        <v>1132</v>
      </c>
      <c r="D448" s="11" t="e">
        <f>VLOOKUP(C448,#REF!,8,0)</f>
        <v>#REF!</v>
      </c>
      <c r="E448" s="12" t="s">
        <v>411</v>
      </c>
      <c r="F448" s="11" t="s">
        <v>1133</v>
      </c>
      <c r="G448" s="11" t="s">
        <v>15</v>
      </c>
      <c r="H448" s="11" t="s">
        <v>22</v>
      </c>
      <c r="I448" s="11"/>
      <c r="J448" s="13">
        <v>9</v>
      </c>
      <c r="K448" s="14">
        <v>15662</v>
      </c>
      <c r="L448" s="14"/>
      <c r="M448" s="2" t="e">
        <f ca="1">_xlfn.IFNA(VLOOKUP(A448,Sept!$H$128:$J$137,3,0),"-")</f>
        <v>#NAME?</v>
      </c>
      <c r="O448" t="e">
        <f>#N/A</f>
        <v>#N/A</v>
      </c>
    </row>
    <row r="449" spans="1:15" x14ac:dyDescent="0.25">
      <c r="A449" t="str">
        <f t="shared" si="6"/>
        <v>1002779-3PARTSHOP</v>
      </c>
      <c r="B449" s="10" t="s">
        <v>1134</v>
      </c>
      <c r="C449" s="11" t="s">
        <v>1135</v>
      </c>
      <c r="D449" s="11" t="e">
        <f>VLOOKUP(C449,#REF!,8,0)</f>
        <v>#REF!</v>
      </c>
      <c r="E449" s="12" t="s">
        <v>411</v>
      </c>
      <c r="F449" s="11" t="s">
        <v>1136</v>
      </c>
      <c r="G449" s="11" t="s">
        <v>15</v>
      </c>
      <c r="H449" s="11" t="s">
        <v>22</v>
      </c>
      <c r="I449" s="11"/>
      <c r="J449" s="13">
        <v>8</v>
      </c>
      <c r="K449" s="14">
        <v>11079</v>
      </c>
      <c r="L449" s="14"/>
      <c r="M449" s="2" t="e">
        <f ca="1">_xlfn.IFNA(VLOOKUP(A449,Sept!$H$128:$J$137,3,0),"-")</f>
        <v>#NAME?</v>
      </c>
      <c r="O449" t="e">
        <f>#N/A</f>
        <v>#N/A</v>
      </c>
    </row>
    <row r="450" spans="1:15" x14ac:dyDescent="0.25">
      <c r="A450" t="str">
        <f t="shared" ref="A450:A513" si="7">TRIM(C450)&amp;TRIM(G450)</f>
        <v>1005886-9PARTSHOP</v>
      </c>
      <c r="B450" s="10" t="s">
        <v>1137</v>
      </c>
      <c r="C450" s="11" t="s">
        <v>1138</v>
      </c>
      <c r="D450" s="11" t="e">
        <f>VLOOKUP(C450,#REF!,8,0)</f>
        <v>#REF!</v>
      </c>
      <c r="E450" s="12" t="s">
        <v>411</v>
      </c>
      <c r="F450" s="11" t="s">
        <v>1139</v>
      </c>
      <c r="G450" s="11" t="s">
        <v>15</v>
      </c>
      <c r="H450" s="11" t="s">
        <v>22</v>
      </c>
      <c r="I450" s="11"/>
      <c r="J450" s="13">
        <v>7</v>
      </c>
      <c r="K450" s="14">
        <v>18500</v>
      </c>
      <c r="L450" s="14"/>
      <c r="M450" s="2" t="e">
        <f ca="1">_xlfn.IFNA(VLOOKUP(A450,Sept!$H$128:$J$137,3,0),"-")</f>
        <v>#NAME?</v>
      </c>
      <c r="O450" t="e">
        <f>#N/A</f>
        <v>#N/A</v>
      </c>
    </row>
    <row r="451" spans="1:15" x14ac:dyDescent="0.25">
      <c r="A451" t="str">
        <f t="shared" si="7"/>
        <v>1002780-7TOKO</v>
      </c>
      <c r="B451" s="10" t="s">
        <v>1140</v>
      </c>
      <c r="C451" s="11" t="s">
        <v>1141</v>
      </c>
      <c r="D451" s="11" t="e">
        <f>VLOOKUP(C451,#REF!,8,0)</f>
        <v>#REF!</v>
      </c>
      <c r="E451" s="12" t="s">
        <v>109</v>
      </c>
      <c r="F451" s="11" t="s">
        <v>1142</v>
      </c>
      <c r="G451" s="11" t="s">
        <v>44</v>
      </c>
      <c r="H451" s="11" t="s">
        <v>22</v>
      </c>
      <c r="I451" s="11"/>
      <c r="J451" s="13">
        <v>5</v>
      </c>
      <c r="K451" s="14">
        <v>5000</v>
      </c>
      <c r="L451" s="14"/>
      <c r="M451" s="2" t="e">
        <f ca="1">_xlfn.IFNA(VLOOKUP(A451,Sept!$H$128:$J$137,3,0),"-")</f>
        <v>#NAME?</v>
      </c>
      <c r="O451" t="e">
        <f>#N/A</f>
        <v>#N/A</v>
      </c>
    </row>
    <row r="452" spans="1:15" x14ac:dyDescent="0.25">
      <c r="A452" t="str">
        <f t="shared" si="7"/>
        <v>1011274-1PARTSHOP</v>
      </c>
      <c r="B452" s="10" t="s">
        <v>1143</v>
      </c>
      <c r="C452" s="11" t="s">
        <v>1144</v>
      </c>
      <c r="D452" s="11" t="e">
        <f>VLOOKUP(C452,#REF!,8,0)</f>
        <v>#REF!</v>
      </c>
      <c r="E452" s="12" t="e">
        <f>#N/A</f>
        <v>#N/A</v>
      </c>
      <c r="F452" s="11" t="s">
        <v>1145</v>
      </c>
      <c r="G452" s="11" t="s">
        <v>15</v>
      </c>
      <c r="H452" s="11" t="s">
        <v>22</v>
      </c>
      <c r="I452" s="11"/>
      <c r="J452" s="13">
        <v>1</v>
      </c>
      <c r="K452" s="14" t="e">
        <f>#N/A</f>
        <v>#N/A</v>
      </c>
      <c r="L452" s="14"/>
      <c r="M452" s="2" t="e">
        <f ca="1">_xlfn.IFNA(VLOOKUP(A452,Sept!$H$128:$J$137,3,0),"-")</f>
        <v>#NAME?</v>
      </c>
      <c r="O452" t="e">
        <f>#N/A</f>
        <v>#N/A</v>
      </c>
    </row>
    <row r="453" spans="1:15" x14ac:dyDescent="0.25">
      <c r="A453" t="str">
        <f t="shared" si="7"/>
        <v>1000369-1HSLREPAIR</v>
      </c>
      <c r="B453" s="10" t="s">
        <v>1146</v>
      </c>
      <c r="C453" s="11" t="s">
        <v>1147</v>
      </c>
      <c r="D453" s="11" t="e">
        <f>VLOOKUP(C453,#REF!,8,0)</f>
        <v>#REF!</v>
      </c>
      <c r="E453" s="12" t="s">
        <v>109</v>
      </c>
      <c r="F453" s="11" t="s">
        <v>1148</v>
      </c>
      <c r="G453" s="11" t="s">
        <v>21</v>
      </c>
      <c r="H453" s="11" t="s">
        <v>22</v>
      </c>
      <c r="I453" s="11"/>
      <c r="J453" s="13">
        <v>2</v>
      </c>
      <c r="K453" s="14">
        <v>30000</v>
      </c>
      <c r="L453" s="14"/>
      <c r="M453" s="2">
        <v>44747</v>
      </c>
      <c r="N453" t="s">
        <v>799</v>
      </c>
      <c r="O453" t="e">
        <f>#N/A</f>
        <v>#N/A</v>
      </c>
    </row>
    <row r="454" spans="1:15" x14ac:dyDescent="0.25">
      <c r="A454" t="str">
        <f t="shared" si="7"/>
        <v>1003476-5PARTSHOP</v>
      </c>
      <c r="B454" s="10" t="s">
        <v>1149</v>
      </c>
      <c r="C454" s="11" t="s">
        <v>1150</v>
      </c>
      <c r="D454" s="11" t="e">
        <f>VLOOKUP(C454,#REF!,8,0)</f>
        <v>#REF!</v>
      </c>
      <c r="E454" s="12" t="s">
        <v>109</v>
      </c>
      <c r="F454" s="11" t="s">
        <v>1151</v>
      </c>
      <c r="G454" s="11" t="s">
        <v>15</v>
      </c>
      <c r="H454" s="11" t="s">
        <v>22</v>
      </c>
      <c r="I454" s="11"/>
      <c r="J454" s="13">
        <v>1</v>
      </c>
      <c r="K454" s="14">
        <v>257250</v>
      </c>
      <c r="L454" s="14"/>
      <c r="M454" s="2">
        <v>44747</v>
      </c>
      <c r="N454" t="s">
        <v>799</v>
      </c>
      <c r="O454" t="e">
        <f>#N/A</f>
        <v>#N/A</v>
      </c>
    </row>
    <row r="455" spans="1:15" x14ac:dyDescent="0.25">
      <c r="A455" t="str">
        <f t="shared" si="7"/>
        <v>1003063-8PARTSHOP</v>
      </c>
      <c r="B455" s="10" t="s">
        <v>1152</v>
      </c>
      <c r="C455" s="11" t="s">
        <v>1153</v>
      </c>
      <c r="D455" s="11" t="e">
        <f>VLOOKUP(C455,#REF!,8,0)</f>
        <v>#REF!</v>
      </c>
      <c r="E455" s="12" t="s">
        <v>109</v>
      </c>
      <c r="F455" s="11" t="s">
        <v>1154</v>
      </c>
      <c r="G455" s="11" t="s">
        <v>15</v>
      </c>
      <c r="H455" s="11" t="s">
        <v>22</v>
      </c>
      <c r="I455" s="11"/>
      <c r="J455" s="13">
        <v>1</v>
      </c>
      <c r="K455" s="14">
        <v>226136</v>
      </c>
      <c r="L455" s="14"/>
      <c r="M455" s="2">
        <v>44747</v>
      </c>
      <c r="N455" t="s">
        <v>799</v>
      </c>
      <c r="O455" t="e">
        <f>#N/A</f>
        <v>#N/A</v>
      </c>
    </row>
    <row r="456" spans="1:15" x14ac:dyDescent="0.25">
      <c r="A456" t="str">
        <f t="shared" si="7"/>
        <v>1000289-8PARTSHOP</v>
      </c>
      <c r="B456" s="10" t="s">
        <v>1155</v>
      </c>
      <c r="C456" s="11" t="s">
        <v>1156</v>
      </c>
      <c r="D456" s="11" t="e">
        <f>VLOOKUP(C456,#REF!,8,0)</f>
        <v>#REF!</v>
      </c>
      <c r="E456" s="12" t="s">
        <v>109</v>
      </c>
      <c r="F456" s="11" t="s">
        <v>1157</v>
      </c>
      <c r="G456" s="11" t="s">
        <v>15</v>
      </c>
      <c r="H456" s="11" t="s">
        <v>22</v>
      </c>
      <c r="I456" s="11"/>
      <c r="J456" s="13">
        <v>2</v>
      </c>
      <c r="K456" s="14">
        <v>140910</v>
      </c>
      <c r="L456" s="14"/>
      <c r="M456" s="2">
        <v>44750</v>
      </c>
      <c r="O456" t="e">
        <f>#N/A</f>
        <v>#N/A</v>
      </c>
    </row>
    <row r="457" spans="1:15" x14ac:dyDescent="0.25">
      <c r="A457" t="str">
        <f t="shared" si="7"/>
        <v>1000021-6PARTSHOP</v>
      </c>
      <c r="B457" s="10" t="s">
        <v>1158</v>
      </c>
      <c r="C457" s="11" t="s">
        <v>1159</v>
      </c>
      <c r="D457" s="11" t="e">
        <f>VLOOKUP(C457,#REF!,8,0)</f>
        <v>#REF!</v>
      </c>
      <c r="E457" s="12" t="s">
        <v>604</v>
      </c>
      <c r="F457" s="11" t="s">
        <v>1160</v>
      </c>
      <c r="G457" s="11" t="s">
        <v>15</v>
      </c>
      <c r="H457" s="11" t="s">
        <v>22</v>
      </c>
      <c r="I457" s="11"/>
      <c r="J457" s="13">
        <v>3</v>
      </c>
      <c r="K457" s="14">
        <v>84464</v>
      </c>
      <c r="L457" s="14"/>
      <c r="M457" s="2">
        <f>VLOOKUP(A457,Sept!$H$9:$K$81,3,0)</f>
        <v>44813</v>
      </c>
      <c r="O457" t="e">
        <f>#N/A</f>
        <v>#N/A</v>
      </c>
    </row>
    <row r="458" spans="1:15" x14ac:dyDescent="0.25">
      <c r="A458" t="str">
        <f t="shared" si="7"/>
        <v>1000337-1PARTSHOP</v>
      </c>
      <c r="B458" s="10" t="s">
        <v>1161</v>
      </c>
      <c r="C458" s="11" t="s">
        <v>1162</v>
      </c>
      <c r="D458" s="11" t="e">
        <f>VLOOKUP(C458,#REF!,8,0)</f>
        <v>#REF!</v>
      </c>
      <c r="E458" s="12" t="s">
        <v>113</v>
      </c>
      <c r="F458" s="11" t="s">
        <v>1163</v>
      </c>
      <c r="G458" s="11" t="s">
        <v>15</v>
      </c>
      <c r="H458" s="11" t="s">
        <v>22</v>
      </c>
      <c r="I458" s="11"/>
      <c r="J458" s="13">
        <v>3</v>
      </c>
      <c r="K458" s="14">
        <v>39091</v>
      </c>
      <c r="L458" s="14"/>
      <c r="M458" s="2">
        <f>VLOOKUP(A458,Sept!$H$9:$K$81,3,0)</f>
        <v>44813</v>
      </c>
      <c r="O458" t="e">
        <f>#N/A</f>
        <v>#N/A</v>
      </c>
    </row>
    <row r="459" spans="1:15" x14ac:dyDescent="0.25">
      <c r="A459" t="str">
        <f t="shared" si="7"/>
        <v>1000263-4PARTSHOP</v>
      </c>
      <c r="B459" s="10" t="s">
        <v>1164</v>
      </c>
      <c r="C459" s="11" t="s">
        <v>1165</v>
      </c>
      <c r="D459" s="11" t="e">
        <f>VLOOKUP(C459,#REF!,8,0)</f>
        <v>#REF!</v>
      </c>
      <c r="E459" s="12" t="s">
        <v>113</v>
      </c>
      <c r="F459" s="11" t="s">
        <v>1166</v>
      </c>
      <c r="G459" s="11" t="s">
        <v>15</v>
      </c>
      <c r="H459" s="11" t="s">
        <v>22</v>
      </c>
      <c r="I459" s="11"/>
      <c r="J459" s="13">
        <v>1</v>
      </c>
      <c r="K459" s="14">
        <v>47559</v>
      </c>
      <c r="L459" s="14"/>
      <c r="M459" s="2">
        <f>VLOOKUP(A459,Sept!$H$9:$K$81,3,0)</f>
        <v>44813</v>
      </c>
      <c r="O459" t="e">
        <f>#N/A</f>
        <v>#N/A</v>
      </c>
    </row>
    <row r="460" spans="1:15" x14ac:dyDescent="0.25">
      <c r="A460" t="str">
        <f t="shared" si="7"/>
        <v>1000466-1PARTSHOP</v>
      </c>
      <c r="B460" s="10" t="s">
        <v>1167</v>
      </c>
      <c r="C460" s="11" t="s">
        <v>1168</v>
      </c>
      <c r="D460" s="11" t="e">
        <f>VLOOKUP(C460,#REF!,8,0)</f>
        <v>#REF!</v>
      </c>
      <c r="E460" s="12" t="s">
        <v>604</v>
      </c>
      <c r="F460" s="11" t="s">
        <v>1169</v>
      </c>
      <c r="G460" s="11" t="s">
        <v>15</v>
      </c>
      <c r="H460" s="11" t="s">
        <v>22</v>
      </c>
      <c r="I460" s="11"/>
      <c r="J460" s="13">
        <v>3</v>
      </c>
      <c r="K460" s="14">
        <v>40568</v>
      </c>
      <c r="L460" s="14"/>
      <c r="M460" s="2">
        <f>VLOOKUP(A460,Sept!$H$9:$K$81,3,0)</f>
        <v>44813</v>
      </c>
      <c r="O460" t="e">
        <f>#N/A</f>
        <v>#N/A</v>
      </c>
    </row>
    <row r="461" spans="1:15" x14ac:dyDescent="0.25">
      <c r="A461" t="str">
        <f t="shared" si="7"/>
        <v>1002867-6PARTSHOP</v>
      </c>
      <c r="B461" s="10" t="s">
        <v>1170</v>
      </c>
      <c r="C461" s="11" t="s">
        <v>1171</v>
      </c>
      <c r="D461" s="11" t="e">
        <f>VLOOKUP(C461,#REF!,8,0)</f>
        <v>#REF!</v>
      </c>
      <c r="E461" s="12" t="s">
        <v>73</v>
      </c>
      <c r="F461" s="11" t="s">
        <v>1172</v>
      </c>
      <c r="G461" s="11" t="s">
        <v>15</v>
      </c>
      <c r="H461" s="11" t="s">
        <v>22</v>
      </c>
      <c r="I461" s="11"/>
      <c r="J461" s="13">
        <v>7</v>
      </c>
      <c r="K461" s="14">
        <v>4918</v>
      </c>
      <c r="L461" s="14"/>
      <c r="M461" s="2" t="e">
        <f ca="1">_xlfn.IFNA(VLOOKUP(A461,Sept!$H$128:$J$137,3,0),"-")</f>
        <v>#NAME?</v>
      </c>
      <c r="O461" t="e">
        <f>#N/A</f>
        <v>#N/A</v>
      </c>
    </row>
    <row r="462" spans="1:15" x14ac:dyDescent="0.25">
      <c r="A462" t="str">
        <f t="shared" si="7"/>
        <v>1000399-1PARTSHOP</v>
      </c>
      <c r="B462" s="10" t="s">
        <v>1173</v>
      </c>
      <c r="C462" s="11" t="s">
        <v>1174</v>
      </c>
      <c r="D462" s="11" t="e">
        <f>VLOOKUP(C462,#REF!,8,0)</f>
        <v>#REF!</v>
      </c>
      <c r="E462" s="12" t="s">
        <v>109</v>
      </c>
      <c r="F462" s="11" t="s">
        <v>1175</v>
      </c>
      <c r="G462" s="11" t="s">
        <v>15</v>
      </c>
      <c r="H462" s="11" t="s">
        <v>22</v>
      </c>
      <c r="I462" s="11"/>
      <c r="J462" s="13">
        <v>1</v>
      </c>
      <c r="K462" s="14">
        <v>107160</v>
      </c>
      <c r="L462" s="14"/>
      <c r="M462" s="2">
        <v>44750</v>
      </c>
      <c r="O462" t="e">
        <f>#N/A</f>
        <v>#N/A</v>
      </c>
    </row>
    <row r="463" spans="1:15" x14ac:dyDescent="0.25">
      <c r="A463" t="str">
        <f t="shared" si="7"/>
        <v>1011292-8HOP</v>
      </c>
      <c r="B463" s="10" t="e">
        <f>#N/A</f>
        <v>#N/A</v>
      </c>
      <c r="C463" s="11" t="s">
        <v>1176</v>
      </c>
      <c r="D463" s="11" t="e">
        <f>VLOOKUP(C463,#REF!,8,0)</f>
        <v>#REF!</v>
      </c>
      <c r="E463" s="12" t="e">
        <f>#N/A</f>
        <v>#N/A</v>
      </c>
      <c r="F463" s="11" t="s">
        <v>1177</v>
      </c>
      <c r="G463" s="11" t="s">
        <v>301</v>
      </c>
      <c r="H463" s="11" t="s">
        <v>22</v>
      </c>
      <c r="I463" s="11"/>
      <c r="J463" s="13" t="e">
        <f>#N/A</f>
        <v>#N/A</v>
      </c>
      <c r="K463" s="14" t="e">
        <f>#N/A</f>
        <v>#N/A</v>
      </c>
      <c r="L463" s="14"/>
      <c r="M463" s="106" t="e">
        <f>VLOOKUP(A463,Sept!$H$91:$J$100,3,0)</f>
        <v>#N/A</v>
      </c>
      <c r="O463" t="e">
        <f>#N/A</f>
        <v>#N/A</v>
      </c>
    </row>
    <row r="464" spans="1:15" x14ac:dyDescent="0.25">
      <c r="A464" t="str">
        <f t="shared" si="7"/>
        <v>1011014-3PARTSHOP</v>
      </c>
      <c r="B464" s="10" t="e">
        <f>#N/A</f>
        <v>#N/A</v>
      </c>
      <c r="C464" s="11" t="s">
        <v>1178</v>
      </c>
      <c r="D464" s="11" t="e">
        <f>VLOOKUP(C464,#REF!,8,0)</f>
        <v>#REF!</v>
      </c>
      <c r="E464" s="12" t="e">
        <f>#N/A</f>
        <v>#N/A</v>
      </c>
      <c r="F464" s="11" t="s">
        <v>1179</v>
      </c>
      <c r="G464" s="11" t="s">
        <v>15</v>
      </c>
      <c r="H464" s="11" t="s">
        <v>22</v>
      </c>
      <c r="I464" s="11"/>
      <c r="J464" s="13" t="e">
        <f>#N/A</f>
        <v>#N/A</v>
      </c>
      <c r="K464" s="14" t="e">
        <f>#N/A</f>
        <v>#N/A</v>
      </c>
      <c r="L464" s="14"/>
      <c r="M464" s="106" t="e">
        <f>VLOOKUP(A464,Sept!$H$91:$J$100,3,0)</f>
        <v>#N/A</v>
      </c>
      <c r="O464" t="e">
        <f>#N/A</f>
        <v>#N/A</v>
      </c>
    </row>
    <row r="465" spans="1:15" x14ac:dyDescent="0.25">
      <c r="A465" t="str">
        <f t="shared" si="7"/>
        <v>1004982-7</v>
      </c>
      <c r="B465" s="10" t="e">
        <f>#N/A</f>
        <v>#N/A</v>
      </c>
      <c r="C465" s="11" t="s">
        <v>1180</v>
      </c>
      <c r="D465" s="11" t="e">
        <f>VLOOKUP(C465,#REF!,8,0)</f>
        <v>#REF!</v>
      </c>
      <c r="E465" s="12" t="e">
        <f>#N/A</f>
        <v>#N/A</v>
      </c>
      <c r="F465" s="11" t="s">
        <v>1181</v>
      </c>
      <c r="G465" s="11"/>
      <c r="H465" s="11" t="s">
        <v>22</v>
      </c>
      <c r="I465" s="11"/>
      <c r="J465" s="13" t="e">
        <f>#N/A</f>
        <v>#N/A</v>
      </c>
      <c r="K465" s="14" t="e">
        <f>#N/A</f>
        <v>#N/A</v>
      </c>
      <c r="L465" s="14"/>
      <c r="M465" s="106" t="e">
        <f>VLOOKUP(A465,Sept!$H$91:$J$100,3,0)</f>
        <v>#N/A</v>
      </c>
      <c r="O465" t="e">
        <f>#N/A</f>
        <v>#N/A</v>
      </c>
    </row>
    <row r="466" spans="1:15" x14ac:dyDescent="0.25">
      <c r="A466" t="str">
        <f t="shared" si="7"/>
        <v>1001693-7PARTSHOP</v>
      </c>
      <c r="B466" s="10" t="s">
        <v>1182</v>
      </c>
      <c r="C466" s="11" t="s">
        <v>1183</v>
      </c>
      <c r="D466" s="11" t="e">
        <f>VLOOKUP(C466,#REF!,8,0)</f>
        <v>#REF!</v>
      </c>
      <c r="E466" s="12" t="s">
        <v>73</v>
      </c>
      <c r="F466" s="11" t="s">
        <v>1184</v>
      </c>
      <c r="G466" s="11" t="s">
        <v>15</v>
      </c>
      <c r="H466" s="11" t="s">
        <v>22</v>
      </c>
      <c r="I466" s="11"/>
      <c r="J466" s="13">
        <v>1</v>
      </c>
      <c r="K466" s="14">
        <v>10000</v>
      </c>
      <c r="L466" s="14"/>
      <c r="M466" s="2" t="e">
        <f ca="1">_xlfn.IFNA(VLOOKUP(A466,Sept!$H$128:$J$137,3,0),"-")</f>
        <v>#NAME?</v>
      </c>
      <c r="O466" t="e">
        <f>#N/A</f>
        <v>#N/A</v>
      </c>
    </row>
    <row r="467" spans="1:15" x14ac:dyDescent="0.25">
      <c r="A467" t="str">
        <f t="shared" si="7"/>
        <v>1011143-3PARTSHOP</v>
      </c>
      <c r="B467" s="10" t="s">
        <v>1185</v>
      </c>
      <c r="C467" s="11" t="s">
        <v>1186</v>
      </c>
      <c r="D467" s="11" t="e">
        <f>VLOOKUP(C467,#REF!,8,0)</f>
        <v>#REF!</v>
      </c>
      <c r="E467" s="12" t="s">
        <v>73</v>
      </c>
      <c r="F467" s="11" t="s">
        <v>1187</v>
      </c>
      <c r="G467" s="11" t="s">
        <v>15</v>
      </c>
      <c r="H467" s="11" t="s">
        <v>22</v>
      </c>
      <c r="I467" s="11"/>
      <c r="J467" s="13">
        <v>20</v>
      </c>
      <c r="K467" s="14">
        <v>891</v>
      </c>
      <c r="L467" s="14"/>
      <c r="M467" s="2" t="e">
        <f ca="1">_xlfn.IFNA(VLOOKUP(A467,Sept!$H$128:$J$137,3,0),"-")</f>
        <v>#NAME?</v>
      </c>
      <c r="O467" t="e">
        <f>#N/A</f>
        <v>#N/A</v>
      </c>
    </row>
    <row r="468" spans="1:15" x14ac:dyDescent="0.25">
      <c r="A468" t="str">
        <f t="shared" si="7"/>
        <v>1001486-1PARTSHOP</v>
      </c>
      <c r="B468" s="10" t="s">
        <v>1188</v>
      </c>
      <c r="C468" s="11" t="s">
        <v>1189</v>
      </c>
      <c r="D468" s="11" t="e">
        <f>VLOOKUP(C468,#REF!,8,0)</f>
        <v>#REF!</v>
      </c>
      <c r="E468" s="12" t="s">
        <v>73</v>
      </c>
      <c r="F468" s="11" t="s">
        <v>1190</v>
      </c>
      <c r="G468" s="11" t="s">
        <v>15</v>
      </c>
      <c r="H468" s="11" t="s">
        <v>22</v>
      </c>
      <c r="I468" s="11"/>
      <c r="J468" s="13">
        <v>6</v>
      </c>
      <c r="K468" s="14">
        <v>2000</v>
      </c>
      <c r="L468" s="14"/>
      <c r="M468" s="2" t="e">
        <f ca="1">_xlfn.IFNA(VLOOKUP(A468,Sept!$H$128:$J$137,3,0),"-")</f>
        <v>#NAME?</v>
      </c>
      <c r="O468" t="e">
        <f>#N/A</f>
        <v>#N/A</v>
      </c>
    </row>
    <row r="469" spans="1:15" x14ac:dyDescent="0.25">
      <c r="A469" t="str">
        <f t="shared" si="7"/>
        <v>1001675-9PARTSHOP</v>
      </c>
      <c r="B469" s="10" t="s">
        <v>1191</v>
      </c>
      <c r="C469" s="11" t="s">
        <v>1192</v>
      </c>
      <c r="D469" s="11" t="e">
        <f>VLOOKUP(C469,#REF!,8,0)</f>
        <v>#REF!</v>
      </c>
      <c r="E469" s="12" t="s">
        <v>73</v>
      </c>
      <c r="F469" s="11" t="s">
        <v>1193</v>
      </c>
      <c r="G469" s="11" t="s">
        <v>15</v>
      </c>
      <c r="H469" s="11" t="s">
        <v>22</v>
      </c>
      <c r="I469" s="11"/>
      <c r="J469" s="13">
        <v>16</v>
      </c>
      <c r="K469" s="14">
        <v>949</v>
      </c>
      <c r="L469" s="14"/>
      <c r="M469" s="2" t="e">
        <f ca="1">_xlfn.IFNA(VLOOKUP(A469,Sept!$H$128:$J$137,3,0),"-")</f>
        <v>#NAME?</v>
      </c>
      <c r="O469" t="e">
        <f>#N/A</f>
        <v>#N/A</v>
      </c>
    </row>
    <row r="470" spans="1:15" x14ac:dyDescent="0.25">
      <c r="A470" t="str">
        <f t="shared" si="7"/>
        <v>1004325-1PARTSHOP</v>
      </c>
      <c r="B470" s="10" t="s">
        <v>1194</v>
      </c>
      <c r="C470" s="11" t="s">
        <v>1195</v>
      </c>
      <c r="D470" s="11" t="e">
        <f>VLOOKUP(C470,#REF!,8,0)</f>
        <v>#REF!</v>
      </c>
      <c r="E470" s="12" t="s">
        <v>73</v>
      </c>
      <c r="F470" s="11" t="s">
        <v>1196</v>
      </c>
      <c r="G470" s="11" t="s">
        <v>15</v>
      </c>
      <c r="H470" s="11" t="s">
        <v>22</v>
      </c>
      <c r="I470" s="11"/>
      <c r="J470" s="13">
        <v>20</v>
      </c>
      <c r="K470" s="14">
        <v>1168</v>
      </c>
      <c r="L470" s="14"/>
      <c r="M470" s="2" t="e">
        <f ca="1">_xlfn.IFNA(VLOOKUP(A470,Sept!$H$128:$J$137,3,0),"-")</f>
        <v>#NAME?</v>
      </c>
      <c r="O470" t="e">
        <f>#N/A</f>
        <v>#N/A</v>
      </c>
    </row>
    <row r="471" spans="1:15" x14ac:dyDescent="0.25">
      <c r="A471" t="str">
        <f t="shared" si="7"/>
        <v>1001662-7PARTSHOP</v>
      </c>
      <c r="B471" s="10" t="s">
        <v>1197</v>
      </c>
      <c r="C471" s="11" t="s">
        <v>1198</v>
      </c>
      <c r="D471" s="11" t="e">
        <f>VLOOKUP(C471,#REF!,8,0)</f>
        <v>#REF!</v>
      </c>
      <c r="E471" s="12" t="s">
        <v>73</v>
      </c>
      <c r="F471" s="11" t="s">
        <v>1199</v>
      </c>
      <c r="G471" s="11" t="s">
        <v>15</v>
      </c>
      <c r="H471" s="11" t="s">
        <v>22</v>
      </c>
      <c r="I471" s="11"/>
      <c r="J471" s="13">
        <v>9</v>
      </c>
      <c r="K471" s="14">
        <v>2500</v>
      </c>
      <c r="L471" s="14"/>
      <c r="M471" s="2" t="e">
        <f ca="1">_xlfn.IFNA(VLOOKUP(A471,Sept!$H$128:$J$137,3,0),"-")</f>
        <v>#NAME?</v>
      </c>
      <c r="O471" t="e">
        <f>#N/A</f>
        <v>#N/A</v>
      </c>
    </row>
    <row r="472" spans="1:15" x14ac:dyDescent="0.25">
      <c r="A472" t="str">
        <f t="shared" si="7"/>
        <v>1000508-0PARTSHOP</v>
      </c>
      <c r="B472" s="10" t="s">
        <v>1200</v>
      </c>
      <c r="C472" s="11" t="s">
        <v>1201</v>
      </c>
      <c r="D472" s="11" t="e">
        <f>VLOOKUP(C472,#REF!,8,0)</f>
        <v>#REF!</v>
      </c>
      <c r="E472" s="12" t="s">
        <v>230</v>
      </c>
      <c r="F472" s="11" t="s">
        <v>1202</v>
      </c>
      <c r="G472" s="11" t="s">
        <v>15</v>
      </c>
      <c r="H472" s="11" t="s">
        <v>631</v>
      </c>
      <c r="I472" s="11"/>
      <c r="J472" s="13">
        <v>8.5</v>
      </c>
      <c r="K472" s="14">
        <v>38462</v>
      </c>
      <c r="L472" s="14"/>
      <c r="M472" s="2">
        <f>VLOOKUP(A472,Sept!$H$9:$K$81,3,0)</f>
        <v>44813</v>
      </c>
      <c r="O472" t="e">
        <f>#N/A</f>
        <v>#N/A</v>
      </c>
    </row>
    <row r="473" spans="1:15" x14ac:dyDescent="0.25">
      <c r="A473" t="str">
        <f t="shared" si="7"/>
        <v>1011494-7HSLREPAIR</v>
      </c>
      <c r="B473" s="10" t="s">
        <v>1203</v>
      </c>
      <c r="C473" s="11" t="s">
        <v>1204</v>
      </c>
      <c r="D473" s="11" t="e">
        <f>VLOOKUP(C473,#REF!,8,0)</f>
        <v>#REF!</v>
      </c>
      <c r="E473" s="12" t="e">
        <f>#N/A</f>
        <v>#N/A</v>
      </c>
      <c r="F473" s="11" t="s">
        <v>1205</v>
      </c>
      <c r="G473" s="11" t="s">
        <v>21</v>
      </c>
      <c r="H473" s="11" t="s">
        <v>22</v>
      </c>
      <c r="I473" s="11"/>
      <c r="J473" s="13" t="e">
        <f>#N/A</f>
        <v>#N/A</v>
      </c>
      <c r="K473" s="14" t="e">
        <f>#N/A</f>
        <v>#N/A</v>
      </c>
      <c r="L473" s="14"/>
      <c r="M473" s="106" t="e">
        <f>VLOOKUP(A473,Sept!$H$91:$J$100,3,0)</f>
        <v>#N/A</v>
      </c>
      <c r="O473" t="e">
        <f>#N/A</f>
        <v>#N/A</v>
      </c>
    </row>
    <row r="474" spans="1:15" x14ac:dyDescent="0.25">
      <c r="A474" t="str">
        <f t="shared" si="7"/>
        <v>1004761-1PARTSHOP</v>
      </c>
      <c r="B474" s="10" t="s">
        <v>1206</v>
      </c>
      <c r="C474" s="11" t="s">
        <v>1207</v>
      </c>
      <c r="D474" s="11" t="e">
        <f>VLOOKUP(C474,#REF!,8,0)</f>
        <v>#REF!</v>
      </c>
      <c r="E474" s="12" t="s">
        <v>73</v>
      </c>
      <c r="F474" s="11" t="s">
        <v>1208</v>
      </c>
      <c r="G474" s="11" t="s">
        <v>15</v>
      </c>
      <c r="H474" s="11" t="s">
        <v>22</v>
      </c>
      <c r="I474" s="11"/>
      <c r="J474" s="13">
        <v>1</v>
      </c>
      <c r="K474" s="14">
        <v>100000</v>
      </c>
      <c r="L474" s="14"/>
      <c r="M474" s="2">
        <f>VLOOKUP(A474,Sept!$H$9:$K$81,3,0)</f>
        <v>44813</v>
      </c>
      <c r="O474" t="e">
        <f>#N/A</f>
        <v>#N/A</v>
      </c>
    </row>
    <row r="475" spans="1:15" x14ac:dyDescent="0.25">
      <c r="A475" t="str">
        <f t="shared" si="7"/>
        <v>1000905-1PARTSHOP</v>
      </c>
      <c r="B475" s="10" t="s">
        <v>1209</v>
      </c>
      <c r="C475" s="11" t="s">
        <v>1210</v>
      </c>
      <c r="D475" s="11" t="e">
        <f>VLOOKUP(C475,#REF!,8,0)</f>
        <v>#REF!</v>
      </c>
      <c r="E475" s="12" t="s">
        <v>39</v>
      </c>
      <c r="F475" s="11" t="s">
        <v>1211</v>
      </c>
      <c r="G475" s="11" t="s">
        <v>15</v>
      </c>
      <c r="H475" s="11" t="s">
        <v>22</v>
      </c>
      <c r="I475" s="11"/>
      <c r="J475" s="13" t="e">
        <f>#N/A</f>
        <v>#N/A</v>
      </c>
      <c r="K475" s="14" t="e">
        <f>#N/A</f>
        <v>#N/A</v>
      </c>
      <c r="L475" s="14"/>
      <c r="M475" s="106" t="e">
        <f>VLOOKUP(A475,Sept!$H$91:$J$100,3,0)</f>
        <v>#N/A</v>
      </c>
      <c r="O475" t="e">
        <f>#N/A</f>
        <v>#N/A</v>
      </c>
    </row>
    <row r="476" spans="1:15" x14ac:dyDescent="0.25">
      <c r="A476" t="str">
        <f t="shared" si="7"/>
        <v>1000008-9PARTSHOP</v>
      </c>
      <c r="B476" s="10" t="s">
        <v>1212</v>
      </c>
      <c r="C476" s="11" t="s">
        <v>1213</v>
      </c>
      <c r="D476" s="11" t="e">
        <f>VLOOKUP(C476,#REF!,8,0)</f>
        <v>#REF!</v>
      </c>
      <c r="E476" s="12" t="s">
        <v>411</v>
      </c>
      <c r="F476" s="11" t="s">
        <v>1214</v>
      </c>
      <c r="G476" s="11" t="s">
        <v>15</v>
      </c>
      <c r="H476" s="11" t="s">
        <v>631</v>
      </c>
      <c r="I476" s="11"/>
      <c r="J476" s="13">
        <v>3.5</v>
      </c>
      <c r="K476" s="14">
        <v>10000</v>
      </c>
      <c r="L476" s="14"/>
      <c r="M476" s="2" t="e">
        <f ca="1">_xlfn.IFNA(VLOOKUP(A476,Sept!$H$128:$J$137,3,0),"-")</f>
        <v>#NAME?</v>
      </c>
      <c r="O476" t="e">
        <f>#N/A</f>
        <v>#N/A</v>
      </c>
    </row>
    <row r="477" spans="1:15" x14ac:dyDescent="0.25">
      <c r="A477" t="str">
        <f t="shared" si="7"/>
        <v>1001616-3TOKO</v>
      </c>
      <c r="B477" s="10" t="s">
        <v>1215</v>
      </c>
      <c r="C477" s="11" t="s">
        <v>1216</v>
      </c>
      <c r="D477" s="11" t="e">
        <f>VLOOKUP(C477,#REF!,8,0)</f>
        <v>#REF!</v>
      </c>
      <c r="E477" s="12" t="s">
        <v>411</v>
      </c>
      <c r="F477" s="11" t="s">
        <v>1217</v>
      </c>
      <c r="G477" s="11" t="s">
        <v>44</v>
      </c>
      <c r="H477" s="11" t="s">
        <v>22</v>
      </c>
      <c r="I477" s="11"/>
      <c r="J477" s="13">
        <v>1.5</v>
      </c>
      <c r="K477" s="14">
        <v>12000</v>
      </c>
      <c r="L477" s="14"/>
      <c r="M477" s="2" t="e">
        <f ca="1">_xlfn.IFNA(VLOOKUP(A477,Sept!$H$128:$J$137,3,0),"-")</f>
        <v>#NAME?</v>
      </c>
      <c r="O477" t="e">
        <f>#N/A</f>
        <v>#N/A</v>
      </c>
    </row>
    <row r="478" spans="1:15" x14ac:dyDescent="0.25">
      <c r="A478" t="str">
        <f t="shared" si="7"/>
        <v>1001616-3PARTSHOP</v>
      </c>
      <c r="B478" s="10" t="s">
        <v>1215</v>
      </c>
      <c r="C478" s="11" t="s">
        <v>1216</v>
      </c>
      <c r="D478" s="11" t="e">
        <f>VLOOKUP(C478,#REF!,8,0)</f>
        <v>#REF!</v>
      </c>
      <c r="E478" s="12" t="s">
        <v>411</v>
      </c>
      <c r="F478" s="11" t="s">
        <v>1217</v>
      </c>
      <c r="G478" s="11" t="s">
        <v>15</v>
      </c>
      <c r="H478" s="11" t="s">
        <v>22</v>
      </c>
      <c r="I478" s="11"/>
      <c r="J478" s="13">
        <v>4.5</v>
      </c>
      <c r="K478" s="14">
        <v>12500</v>
      </c>
      <c r="L478" s="14"/>
      <c r="M478" s="2" t="e">
        <f ca="1">_xlfn.IFNA(VLOOKUP(A478,Sept!$H$128:$J$137,3,0),"-")</f>
        <v>#NAME?</v>
      </c>
      <c r="O478" t="e">
        <f>#N/A</f>
        <v>#N/A</v>
      </c>
    </row>
    <row r="479" spans="1:15" x14ac:dyDescent="0.25">
      <c r="A479" t="str">
        <f t="shared" si="7"/>
        <v>1011408-4TOKO</v>
      </c>
      <c r="B479" s="10" t="s">
        <v>1218</v>
      </c>
      <c r="C479" s="11" t="s">
        <v>1219</v>
      </c>
      <c r="D479" s="11" t="e">
        <f>VLOOKUP(C479,#REF!,8,0)</f>
        <v>#REF!</v>
      </c>
      <c r="E479" s="12" t="s">
        <v>411</v>
      </c>
      <c r="F479" s="11" t="s">
        <v>1220</v>
      </c>
      <c r="G479" s="11" t="s">
        <v>44</v>
      </c>
      <c r="H479" s="11" t="s">
        <v>631</v>
      </c>
      <c r="I479" s="11"/>
      <c r="J479" s="13">
        <v>3</v>
      </c>
      <c r="K479" s="14">
        <v>3000</v>
      </c>
      <c r="L479" s="14"/>
      <c r="M479" s="2" t="e">
        <f ca="1">_xlfn.IFNA(VLOOKUP(A479,Sept!$H$128:$J$137,3,0),"-")</f>
        <v>#NAME?</v>
      </c>
      <c r="O479" t="e">
        <f>#N/A</f>
        <v>#N/A</v>
      </c>
    </row>
    <row r="480" spans="1:15" x14ac:dyDescent="0.25">
      <c r="A480" t="str">
        <f t="shared" si="7"/>
        <v>1000010-0PARTSHOP</v>
      </c>
      <c r="B480" s="10" t="s">
        <v>1221</v>
      </c>
      <c r="C480" s="11" t="s">
        <v>1222</v>
      </c>
      <c r="D480" s="11" t="e">
        <f>VLOOKUP(C480,#REF!,8,0)</f>
        <v>#REF!</v>
      </c>
      <c r="E480" s="12" t="s">
        <v>411</v>
      </c>
      <c r="F480" s="11" t="s">
        <v>1223</v>
      </c>
      <c r="G480" s="11" t="s">
        <v>15</v>
      </c>
      <c r="H480" s="11" t="s">
        <v>631</v>
      </c>
      <c r="I480" s="11"/>
      <c r="J480" s="13">
        <v>5.5</v>
      </c>
      <c r="K480" s="14">
        <v>9000</v>
      </c>
      <c r="L480" s="14"/>
      <c r="M480" s="2" t="e">
        <f ca="1">_xlfn.IFNA(VLOOKUP(A480,Sept!$H$128:$J$137,3,0),"-")</f>
        <v>#NAME?</v>
      </c>
      <c r="O480" t="e">
        <f>#N/A</f>
        <v>#N/A</v>
      </c>
    </row>
    <row r="481" spans="1:15" x14ac:dyDescent="0.25">
      <c r="A481" t="str">
        <f t="shared" si="7"/>
        <v>1005846-1TOKO</v>
      </c>
      <c r="B481" s="10" t="s">
        <v>1224</v>
      </c>
      <c r="C481" s="11" t="s">
        <v>1225</v>
      </c>
      <c r="D481" s="11" t="e">
        <f>VLOOKUP(C481,#REF!,8,0)</f>
        <v>#REF!</v>
      </c>
      <c r="E481" s="12" t="s">
        <v>230</v>
      </c>
      <c r="F481" s="11" t="s">
        <v>1226</v>
      </c>
      <c r="G481" s="11" t="s">
        <v>44</v>
      </c>
      <c r="H481" s="11" t="s">
        <v>631</v>
      </c>
      <c r="I481" s="11"/>
      <c r="J481" s="13">
        <v>7</v>
      </c>
      <c r="K481" s="14">
        <v>7500</v>
      </c>
      <c r="L481" s="14"/>
      <c r="M481" s="2" t="e">
        <f ca="1">_xlfn.IFNA(VLOOKUP(A481,Sept!$H$128:$J$137,3,0),"-")</f>
        <v>#NAME?</v>
      </c>
      <c r="O481" t="e">
        <f>#N/A</f>
        <v>#N/A</v>
      </c>
    </row>
    <row r="482" spans="1:15" x14ac:dyDescent="0.25">
      <c r="A482" t="str">
        <f t="shared" si="7"/>
        <v>1011695-8IGP</v>
      </c>
      <c r="B482" s="10" t="e">
        <f>#N/A</f>
        <v>#N/A</v>
      </c>
      <c r="C482" s="11" t="s">
        <v>1227</v>
      </c>
      <c r="D482" s="11" t="e">
        <f>VLOOKUP(C482,#REF!,8,0)</f>
        <v>#REF!</v>
      </c>
      <c r="E482" s="12" t="e">
        <f>#N/A</f>
        <v>#N/A</v>
      </c>
      <c r="F482" s="11" t="s">
        <v>1228</v>
      </c>
      <c r="G482" s="11" t="s">
        <v>342</v>
      </c>
      <c r="H482" s="11" t="s">
        <v>22</v>
      </c>
      <c r="I482" s="11"/>
      <c r="J482" s="13" t="e">
        <f>#N/A</f>
        <v>#N/A</v>
      </c>
      <c r="K482" s="14" t="e">
        <f>#N/A</f>
        <v>#N/A</v>
      </c>
      <c r="L482" s="14"/>
      <c r="M482" s="106" t="e">
        <f>VLOOKUP(A482,Sept!$H$91:$J$100,3,0)</f>
        <v>#N/A</v>
      </c>
      <c r="O482" t="e">
        <f>#N/A</f>
        <v>#N/A</v>
      </c>
    </row>
    <row r="483" spans="1:15" x14ac:dyDescent="0.25">
      <c r="A483" t="str">
        <f t="shared" si="7"/>
        <v>1000973-6PARTSHOP</v>
      </c>
      <c r="B483" s="10" t="s">
        <v>1229</v>
      </c>
      <c r="C483" s="11" t="s">
        <v>1230</v>
      </c>
      <c r="D483" s="11" t="e">
        <f>VLOOKUP(C483,#REF!,8,0)</f>
        <v>#REF!</v>
      </c>
      <c r="E483" s="12" t="s">
        <v>39</v>
      </c>
      <c r="F483" s="11" t="s">
        <v>1231</v>
      </c>
      <c r="G483" s="11" t="s">
        <v>15</v>
      </c>
      <c r="H483" s="11" t="s">
        <v>22</v>
      </c>
      <c r="I483" s="11"/>
      <c r="J483" s="13">
        <v>1</v>
      </c>
      <c r="K483" s="14">
        <v>1</v>
      </c>
      <c r="L483" s="14"/>
      <c r="M483" s="2" t="e">
        <f ca="1">_xlfn.IFNA(VLOOKUP(A483,Sept!$H$128:$J$137,3,0),"-")</f>
        <v>#NAME?</v>
      </c>
      <c r="O483" t="e">
        <f>#N/A</f>
        <v>#N/A</v>
      </c>
    </row>
    <row r="484" spans="1:15" x14ac:dyDescent="0.25">
      <c r="A484" t="str">
        <f t="shared" si="7"/>
        <v>1001044-0PARTSHOP</v>
      </c>
      <c r="B484" s="10" t="s">
        <v>1232</v>
      </c>
      <c r="C484" s="11" t="s">
        <v>1233</v>
      </c>
      <c r="D484" s="11" t="e">
        <f>VLOOKUP(C484,#REF!,8,0)</f>
        <v>#REF!</v>
      </c>
      <c r="E484" s="12" t="s">
        <v>39</v>
      </c>
      <c r="F484" s="11" t="s">
        <v>1234</v>
      </c>
      <c r="G484" s="11" t="s">
        <v>15</v>
      </c>
      <c r="H484" s="11" t="s">
        <v>22</v>
      </c>
      <c r="I484" s="11"/>
      <c r="J484" s="13">
        <v>1</v>
      </c>
      <c r="K484" s="14">
        <v>1</v>
      </c>
      <c r="L484" s="14"/>
      <c r="M484" s="2" t="e">
        <f ca="1">_xlfn.IFNA(VLOOKUP(A484,Sept!$H$128:$J$137,3,0),"-")</f>
        <v>#NAME?</v>
      </c>
      <c r="O484" t="e">
        <f>#N/A</f>
        <v>#N/A</v>
      </c>
    </row>
    <row r="485" spans="1:15" x14ac:dyDescent="0.25">
      <c r="A485" t="str">
        <f t="shared" si="7"/>
        <v>1000448-3PARTSHOP</v>
      </c>
      <c r="B485" s="10" t="s">
        <v>1235</v>
      </c>
      <c r="C485" s="11" t="s">
        <v>1236</v>
      </c>
      <c r="D485" s="11" t="e">
        <f>VLOOKUP(C485,#REF!,8,0)</f>
        <v>#REF!</v>
      </c>
      <c r="E485" s="12" t="s">
        <v>411</v>
      </c>
      <c r="F485" s="11" t="s">
        <v>1237</v>
      </c>
      <c r="G485" s="11" t="s">
        <v>15</v>
      </c>
      <c r="H485" s="11" t="s">
        <v>22</v>
      </c>
      <c r="I485" s="11"/>
      <c r="J485" s="13">
        <v>8</v>
      </c>
      <c r="K485" s="14">
        <v>97674</v>
      </c>
      <c r="L485" s="14"/>
      <c r="M485" s="2">
        <f>VLOOKUP(A485,Sept!$H$9:$K$81,3,0)</f>
        <v>44813</v>
      </c>
      <c r="O485" t="e">
        <f>#N/A</f>
        <v>#N/A</v>
      </c>
    </row>
    <row r="486" spans="1:15" x14ac:dyDescent="0.25">
      <c r="A486" t="str">
        <f t="shared" si="7"/>
        <v>1004723-9PARTSHOP</v>
      </c>
      <c r="B486" s="10" t="s">
        <v>1238</v>
      </c>
      <c r="C486" s="11" t="s">
        <v>1239</v>
      </c>
      <c r="D486" s="11" t="e">
        <f>VLOOKUP(C486,#REF!,8,0)</f>
        <v>#REF!</v>
      </c>
      <c r="E486" s="12" t="s">
        <v>73</v>
      </c>
      <c r="F486" s="11" t="s">
        <v>1240</v>
      </c>
      <c r="G486" s="11" t="s">
        <v>15</v>
      </c>
      <c r="H486" s="11" t="s">
        <v>22</v>
      </c>
      <c r="I486" s="11"/>
      <c r="J486" s="13">
        <v>1</v>
      </c>
      <c r="K486" s="14">
        <v>385000</v>
      </c>
      <c r="L486" s="14"/>
      <c r="M486" s="2">
        <v>44747</v>
      </c>
      <c r="N486" t="s">
        <v>799</v>
      </c>
      <c r="O486" t="e">
        <f>#N/A</f>
        <v>#N/A</v>
      </c>
    </row>
    <row r="487" spans="1:15" x14ac:dyDescent="0.25">
      <c r="A487" t="str">
        <f t="shared" si="7"/>
        <v>1011720-2IGP</v>
      </c>
      <c r="B487" s="10" t="e">
        <f>#N/A</f>
        <v>#N/A</v>
      </c>
      <c r="C487" s="11" t="s">
        <v>1241</v>
      </c>
      <c r="D487" s="11" t="e">
        <f>VLOOKUP(C487,#REF!,8,0)</f>
        <v>#REF!</v>
      </c>
      <c r="E487" s="12" t="e">
        <f>#N/A</f>
        <v>#N/A</v>
      </c>
      <c r="F487" s="11" t="s">
        <v>1242</v>
      </c>
      <c r="G487" s="11" t="s">
        <v>342</v>
      </c>
      <c r="H487" s="11" t="s">
        <v>22</v>
      </c>
      <c r="I487" s="11"/>
      <c r="J487" s="13" t="e">
        <f>#N/A</f>
        <v>#N/A</v>
      </c>
      <c r="K487" s="14" t="e">
        <f>#N/A</f>
        <v>#N/A</v>
      </c>
      <c r="L487" s="14"/>
      <c r="M487" s="106" t="e">
        <f>VLOOKUP(A487,Sept!$H$91:$J$100,3,0)</f>
        <v>#N/A</v>
      </c>
      <c r="O487" t="e">
        <f>#N/A</f>
        <v>#N/A</v>
      </c>
    </row>
    <row r="488" spans="1:15" x14ac:dyDescent="0.25">
      <c r="A488" t="str">
        <f t="shared" si="7"/>
        <v>1011674-5FGP</v>
      </c>
      <c r="B488" s="10" t="e">
        <f>#N/A</f>
        <v>#N/A</v>
      </c>
      <c r="C488" s="11" t="s">
        <v>1243</v>
      </c>
      <c r="D488" s="11" t="e">
        <f>VLOOKUP(C488,#REF!,8,0)</f>
        <v>#REF!</v>
      </c>
      <c r="E488" s="12" t="e">
        <f>#N/A</f>
        <v>#N/A</v>
      </c>
      <c r="F488" s="11" t="s">
        <v>1244</v>
      </c>
      <c r="G488" s="11" t="s">
        <v>511</v>
      </c>
      <c r="H488" s="11" t="s">
        <v>22</v>
      </c>
      <c r="I488" s="11"/>
      <c r="J488" s="13" t="e">
        <f>#N/A</f>
        <v>#N/A</v>
      </c>
      <c r="K488" s="14" t="e">
        <f>#N/A</f>
        <v>#N/A</v>
      </c>
      <c r="L488" s="14"/>
      <c r="M488" s="106" t="e">
        <f>VLOOKUP(A488,Sept!$H$91:$J$100,3,0)</f>
        <v>#N/A</v>
      </c>
      <c r="O488" t="e">
        <f>#N/A</f>
        <v>#N/A</v>
      </c>
    </row>
    <row r="489" spans="1:15" x14ac:dyDescent="0.25">
      <c r="A489" t="str">
        <f t="shared" si="7"/>
        <v>1001235-4PARTSHOP</v>
      </c>
      <c r="B489" s="10" t="s">
        <v>1245</v>
      </c>
      <c r="C489" s="11" t="s">
        <v>1246</v>
      </c>
      <c r="D489" s="11" t="e">
        <f>VLOOKUP(C489,#REF!,8,0)</f>
        <v>#REF!</v>
      </c>
      <c r="E489" s="12" t="s">
        <v>29</v>
      </c>
      <c r="F489" s="11" t="s">
        <v>1247</v>
      </c>
      <c r="G489" s="11" t="s">
        <v>15</v>
      </c>
      <c r="H489" s="11" t="s">
        <v>22</v>
      </c>
      <c r="I489" s="11"/>
      <c r="J489" s="13">
        <v>1</v>
      </c>
      <c r="K489" s="14">
        <v>1043636</v>
      </c>
      <c r="L489" s="14"/>
      <c r="M489" s="2">
        <v>44746</v>
      </c>
      <c r="N489" t="s">
        <v>91</v>
      </c>
      <c r="O489" t="e">
        <f>#N/A</f>
        <v>#N/A</v>
      </c>
    </row>
    <row r="490" spans="1:15" x14ac:dyDescent="0.25">
      <c r="A490" t="str">
        <f t="shared" si="7"/>
        <v>1003253-3TOKO</v>
      </c>
      <c r="B490" s="10" t="s">
        <v>1248</v>
      </c>
      <c r="C490" s="11" t="s">
        <v>1249</v>
      </c>
      <c r="D490" s="11" t="e">
        <f>VLOOKUP(C490,#REF!,8,0)</f>
        <v>#REF!</v>
      </c>
      <c r="E490" s="12" t="s">
        <v>411</v>
      </c>
      <c r="F490" s="11" t="s">
        <v>1250</v>
      </c>
      <c r="G490" s="11" t="s">
        <v>44</v>
      </c>
      <c r="H490" s="11" t="s">
        <v>22</v>
      </c>
      <c r="I490" s="11"/>
      <c r="J490" s="13">
        <v>1</v>
      </c>
      <c r="K490" s="14">
        <v>7000</v>
      </c>
      <c r="L490" s="14"/>
      <c r="M490" s="2" t="e">
        <f ca="1">_xlfn.IFNA(VLOOKUP(A490,Sept!$H$128:$J$137,3,0),"-")</f>
        <v>#NAME?</v>
      </c>
      <c r="O490" t="e">
        <f>#N/A</f>
        <v>#N/A</v>
      </c>
    </row>
    <row r="491" spans="1:15" x14ac:dyDescent="0.25">
      <c r="A491" t="str">
        <f t="shared" si="7"/>
        <v>1002862-5PARTSHOP</v>
      </c>
      <c r="B491" s="10" t="s">
        <v>1251</v>
      </c>
      <c r="C491" s="11" t="s">
        <v>1252</v>
      </c>
      <c r="D491" s="11" t="e">
        <f>VLOOKUP(C491,#REF!,8,0)</f>
        <v>#REF!</v>
      </c>
      <c r="E491" s="12" t="s">
        <v>55</v>
      </c>
      <c r="F491" s="11" t="s">
        <v>1253</v>
      </c>
      <c r="G491" s="11" t="s">
        <v>15</v>
      </c>
      <c r="H491" s="11" t="s">
        <v>22</v>
      </c>
      <c r="I491" s="11"/>
      <c r="J491" s="13" t="e">
        <f>#N/A</f>
        <v>#N/A</v>
      </c>
      <c r="K491" s="14" t="e">
        <f>#N/A</f>
        <v>#N/A</v>
      </c>
      <c r="L491" s="14"/>
      <c r="M491" s="106" t="e">
        <f>VLOOKUP(A491,Sept!$H$91:$J$100,3,0)</f>
        <v>#N/A</v>
      </c>
      <c r="O491" t="e">
        <f>#N/A</f>
        <v>#N/A</v>
      </c>
    </row>
    <row r="492" spans="1:15" x14ac:dyDescent="0.25">
      <c r="A492" t="str">
        <f t="shared" si="7"/>
        <v>1009154-8TOKO</v>
      </c>
      <c r="B492" s="10" t="s">
        <v>1254</v>
      </c>
      <c r="C492" s="11" t="s">
        <v>1255</v>
      </c>
      <c r="D492" s="11" t="e">
        <f>VLOOKUP(C492,#REF!,8,0)</f>
        <v>#REF!</v>
      </c>
      <c r="E492" s="12" t="s">
        <v>55</v>
      </c>
      <c r="F492" s="11" t="s">
        <v>1256</v>
      </c>
      <c r="G492" s="11" t="s">
        <v>44</v>
      </c>
      <c r="H492" s="11" t="s">
        <v>22</v>
      </c>
      <c r="I492" s="11"/>
      <c r="J492" s="13">
        <v>1</v>
      </c>
      <c r="K492" s="14">
        <v>425000</v>
      </c>
      <c r="L492" s="14"/>
      <c r="M492" s="2">
        <v>44750</v>
      </c>
      <c r="O492" t="e">
        <f>#N/A</f>
        <v>#N/A</v>
      </c>
    </row>
    <row r="493" spans="1:15" x14ac:dyDescent="0.25">
      <c r="A493" t="str">
        <f t="shared" si="7"/>
        <v>1000467-1PARTSHOP</v>
      </c>
      <c r="B493" s="10" t="s">
        <v>1257</v>
      </c>
      <c r="C493" s="11" t="s">
        <v>1258</v>
      </c>
      <c r="D493" s="11" t="e">
        <f>VLOOKUP(C493,#REF!,8,0)</f>
        <v>#REF!</v>
      </c>
      <c r="E493" s="12" t="s">
        <v>94</v>
      </c>
      <c r="F493" s="11" t="s">
        <v>1259</v>
      </c>
      <c r="G493" s="11" t="s">
        <v>15</v>
      </c>
      <c r="H493" s="11" t="s">
        <v>22</v>
      </c>
      <c r="I493" s="11"/>
      <c r="J493" s="13">
        <v>2</v>
      </c>
      <c r="K493" s="14">
        <v>161120</v>
      </c>
      <c r="L493" s="14"/>
      <c r="M493" s="2">
        <v>44750</v>
      </c>
      <c r="O493" t="e">
        <f>#N/A</f>
        <v>#N/A</v>
      </c>
    </row>
    <row r="494" spans="1:15" x14ac:dyDescent="0.25">
      <c r="A494" t="str">
        <f t="shared" si="7"/>
        <v>1000548-1PARTSHOP</v>
      </c>
      <c r="B494" s="10" t="s">
        <v>1260</v>
      </c>
      <c r="C494" s="11" t="s">
        <v>1261</v>
      </c>
      <c r="D494" s="11" t="e">
        <f>VLOOKUP(C494,#REF!,8,0)</f>
        <v>#REF!</v>
      </c>
      <c r="E494" s="12" t="s">
        <v>39</v>
      </c>
      <c r="F494" s="11" t="s">
        <v>1262</v>
      </c>
      <c r="G494" s="11" t="s">
        <v>15</v>
      </c>
      <c r="H494" s="11" t="s">
        <v>22</v>
      </c>
      <c r="I494" s="11"/>
      <c r="J494" s="13" t="e">
        <f>#N/A</f>
        <v>#N/A</v>
      </c>
      <c r="K494" s="14" t="e">
        <f>#N/A</f>
        <v>#N/A</v>
      </c>
      <c r="L494" s="14"/>
      <c r="M494" s="106" t="e">
        <f>VLOOKUP(A494,Sept!$H$91:$J$100,3,0)</f>
        <v>#N/A</v>
      </c>
      <c r="O494" t="e">
        <f>#N/A</f>
        <v>#N/A</v>
      </c>
    </row>
    <row r="495" spans="1:15" s="15" customFormat="1" x14ac:dyDescent="0.25">
      <c r="A495" s="15" t="str">
        <f t="shared" si="7"/>
        <v>1000567-6BEKAS</v>
      </c>
      <c r="B495" s="16" t="s">
        <v>1263</v>
      </c>
      <c r="C495" s="17" t="s">
        <v>1264</v>
      </c>
      <c r="D495" s="11" t="e">
        <f>VLOOKUP(C495,#REF!,8,0)</f>
        <v>#REF!</v>
      </c>
      <c r="E495" s="18" t="s">
        <v>13</v>
      </c>
      <c r="F495" s="17" t="s">
        <v>1265</v>
      </c>
      <c r="G495" s="17" t="s">
        <v>52</v>
      </c>
      <c r="H495" s="17" t="s">
        <v>22</v>
      </c>
      <c r="I495" s="17"/>
      <c r="J495" s="13">
        <v>5</v>
      </c>
      <c r="K495" s="19">
        <v>0</v>
      </c>
      <c r="L495" s="19"/>
      <c r="M495" s="2">
        <v>44781</v>
      </c>
      <c r="O495" s="15" t="s">
        <v>51</v>
      </c>
    </row>
    <row r="496" spans="1:15" s="15" customFormat="1" x14ac:dyDescent="0.25">
      <c r="A496" s="15" t="str">
        <f t="shared" si="7"/>
        <v>1000567-6PARTSHOP</v>
      </c>
      <c r="B496" s="16" t="s">
        <v>1263</v>
      </c>
      <c r="C496" s="17" t="s">
        <v>1264</v>
      </c>
      <c r="D496" s="11" t="e">
        <f>VLOOKUP(C496,#REF!,8,0)</f>
        <v>#REF!</v>
      </c>
      <c r="E496" s="18" t="s">
        <v>13</v>
      </c>
      <c r="F496" s="17" t="s">
        <v>1265</v>
      </c>
      <c r="G496" s="17" t="s">
        <v>15</v>
      </c>
      <c r="H496" s="17" t="s">
        <v>22</v>
      </c>
      <c r="I496" s="17"/>
      <c r="J496" s="13">
        <v>40</v>
      </c>
      <c r="K496" s="19">
        <v>53636</v>
      </c>
      <c r="L496" s="19"/>
      <c r="M496" s="2">
        <v>44781</v>
      </c>
      <c r="O496" s="15" t="s">
        <v>51</v>
      </c>
    </row>
    <row r="497" spans="1:15" x14ac:dyDescent="0.25">
      <c r="A497" t="str">
        <f t="shared" si="7"/>
        <v>1000568-4PARTSHOP</v>
      </c>
      <c r="B497" s="10" t="s">
        <v>1266</v>
      </c>
      <c r="C497" s="11" t="s">
        <v>1267</v>
      </c>
      <c r="D497" s="11" t="e">
        <f>VLOOKUP(C497,#REF!,8,0)</f>
        <v>#REF!</v>
      </c>
      <c r="E497" s="12" t="s">
        <v>39</v>
      </c>
      <c r="F497" s="11" t="s">
        <v>1268</v>
      </c>
      <c r="G497" s="11" t="s">
        <v>15</v>
      </c>
      <c r="H497" s="11" t="s">
        <v>22</v>
      </c>
      <c r="I497" s="11"/>
      <c r="J497" s="13" t="e">
        <f>#N/A</f>
        <v>#N/A</v>
      </c>
      <c r="K497" s="14" t="e">
        <f>#N/A</f>
        <v>#N/A</v>
      </c>
      <c r="L497" s="14"/>
      <c r="M497" s="106" t="e">
        <f>VLOOKUP(A497,Sept!$H$91:$J$100,3,0)</f>
        <v>#N/A</v>
      </c>
      <c r="O497" t="e">
        <f>#N/A</f>
        <v>#N/A</v>
      </c>
    </row>
    <row r="498" spans="1:15" x14ac:dyDescent="0.25">
      <c r="A498" t="str">
        <f t="shared" si="7"/>
        <v>1000442-4PARTSHOP</v>
      </c>
      <c r="B498" s="10" t="s">
        <v>1269</v>
      </c>
      <c r="C498" s="11" t="s">
        <v>1270</v>
      </c>
      <c r="D498" s="11" t="e">
        <f>VLOOKUP(C498,#REF!,8,0)</f>
        <v>#REF!</v>
      </c>
      <c r="E498" s="12" t="s">
        <v>411</v>
      </c>
      <c r="F498" s="11" t="s">
        <v>1271</v>
      </c>
      <c r="G498" s="11" t="s">
        <v>15</v>
      </c>
      <c r="H498" s="11" t="s">
        <v>22</v>
      </c>
      <c r="I498" s="11"/>
      <c r="J498" s="13">
        <v>3</v>
      </c>
      <c r="K498" s="14">
        <v>125761</v>
      </c>
      <c r="L498" s="14"/>
      <c r="M498" s="2">
        <v>44750</v>
      </c>
      <c r="O498" t="e">
        <f>#N/A</f>
        <v>#N/A</v>
      </c>
    </row>
    <row r="499" spans="1:15" x14ac:dyDescent="0.25">
      <c r="A499" t="str">
        <f t="shared" si="7"/>
        <v>1001682-1PARTSHOP</v>
      </c>
      <c r="B499" s="10" t="s">
        <v>1272</v>
      </c>
      <c r="C499" s="11" t="s">
        <v>1273</v>
      </c>
      <c r="D499" s="11" t="e">
        <f>VLOOKUP(C499,#REF!,8,0)</f>
        <v>#REF!</v>
      </c>
      <c r="E499" s="12" t="s">
        <v>73</v>
      </c>
      <c r="F499" s="11" t="s">
        <v>1274</v>
      </c>
      <c r="G499" s="11" t="s">
        <v>15</v>
      </c>
      <c r="H499" s="11" t="s">
        <v>22</v>
      </c>
      <c r="I499" s="11"/>
      <c r="J499" s="13">
        <v>1</v>
      </c>
      <c r="K499" s="14">
        <v>7750</v>
      </c>
      <c r="L499" s="14"/>
      <c r="M499" s="2" t="e">
        <f ca="1">_xlfn.IFNA(VLOOKUP(A499,Sept!$H$128:$J$137,3,0),"-")</f>
        <v>#NAME?</v>
      </c>
      <c r="O499" t="e">
        <f>#N/A</f>
        <v>#N/A</v>
      </c>
    </row>
    <row r="500" spans="1:15" x14ac:dyDescent="0.25">
      <c r="A500" t="str">
        <f t="shared" si="7"/>
        <v>1011723-7PARTSHOP</v>
      </c>
      <c r="B500" s="10" t="e">
        <f>#N/A</f>
        <v>#N/A</v>
      </c>
      <c r="C500" s="11" t="s">
        <v>1275</v>
      </c>
      <c r="D500" s="11" t="e">
        <f>VLOOKUP(C500,#REF!,8,0)</f>
        <v>#REF!</v>
      </c>
      <c r="E500" s="12" t="e">
        <f>#N/A</f>
        <v>#N/A</v>
      </c>
      <c r="F500" s="11" t="s">
        <v>1276</v>
      </c>
      <c r="G500" s="11" t="s">
        <v>15</v>
      </c>
      <c r="H500" s="11" t="s">
        <v>22</v>
      </c>
      <c r="I500" s="11"/>
      <c r="J500" s="13" t="e">
        <f>#N/A</f>
        <v>#N/A</v>
      </c>
      <c r="K500" s="14" t="e">
        <f>#N/A</f>
        <v>#N/A</v>
      </c>
      <c r="L500" s="14"/>
      <c r="M500" s="106" t="e">
        <f>VLOOKUP(A500,Sept!$H$91:$J$100,3,0)</f>
        <v>#N/A</v>
      </c>
      <c r="O500" t="e">
        <f>#N/A</f>
        <v>#N/A</v>
      </c>
    </row>
    <row r="501" spans="1:15" x14ac:dyDescent="0.25">
      <c r="A501" t="str">
        <f t="shared" si="7"/>
        <v>1004076-5PARTSHOP</v>
      </c>
      <c r="B501" s="10" t="s">
        <v>1277</v>
      </c>
      <c r="C501" s="11" t="s">
        <v>1278</v>
      </c>
      <c r="D501" s="11" t="e">
        <f>VLOOKUP(C501,#REF!,8,0)</f>
        <v>#REF!</v>
      </c>
      <c r="E501" s="12" t="s">
        <v>73</v>
      </c>
      <c r="F501" s="11" t="s">
        <v>1279</v>
      </c>
      <c r="G501" s="11" t="s">
        <v>15</v>
      </c>
      <c r="H501" s="11" t="s">
        <v>22</v>
      </c>
      <c r="I501" s="11"/>
      <c r="J501" s="13">
        <v>1</v>
      </c>
      <c r="K501" s="14">
        <v>88182</v>
      </c>
      <c r="L501" s="14"/>
      <c r="M501" s="2">
        <f>VLOOKUP(A501,Agustus!$H$8:$J$224,3,0)</f>
        <v>44797</v>
      </c>
      <c r="O501" t="e">
        <f>#N/A</f>
        <v>#N/A</v>
      </c>
    </row>
    <row r="502" spans="1:15" x14ac:dyDescent="0.25">
      <c r="A502" t="str">
        <f t="shared" si="7"/>
        <v>1000989-2PARTSHOP</v>
      </c>
      <c r="B502" s="10" t="s">
        <v>1280</v>
      </c>
      <c r="C502" s="11" t="s">
        <v>1281</v>
      </c>
      <c r="D502" s="11" t="e">
        <f>VLOOKUP(C502,#REF!,8,0)</f>
        <v>#REF!</v>
      </c>
      <c r="E502" s="12" t="s">
        <v>29</v>
      </c>
      <c r="F502" s="11" t="s">
        <v>1282</v>
      </c>
      <c r="G502" s="11" t="s">
        <v>15</v>
      </c>
      <c r="H502" s="11" t="s">
        <v>22</v>
      </c>
      <c r="I502" s="11"/>
      <c r="J502" s="13">
        <v>2</v>
      </c>
      <c r="K502" s="14">
        <v>71545</v>
      </c>
      <c r="L502" s="14"/>
      <c r="M502" s="2">
        <f>VLOOKUP(A502,Agustus!$H$8:$J$224,3,0)</f>
        <v>44797</v>
      </c>
      <c r="O502" t="e">
        <f>#N/A</f>
        <v>#N/A</v>
      </c>
    </row>
    <row r="503" spans="1:15" x14ac:dyDescent="0.25">
      <c r="A503" t="str">
        <f t="shared" si="7"/>
        <v>1000979-5PARTSHOP</v>
      </c>
      <c r="B503" s="10" t="s">
        <v>1283</v>
      </c>
      <c r="C503" s="11" t="s">
        <v>1284</v>
      </c>
      <c r="D503" s="11" t="e">
        <f>VLOOKUP(C503,#REF!,8,0)</f>
        <v>#REF!</v>
      </c>
      <c r="E503" s="12" t="s">
        <v>29</v>
      </c>
      <c r="F503" s="11" t="s">
        <v>1285</v>
      </c>
      <c r="G503" s="11" t="s">
        <v>15</v>
      </c>
      <c r="H503" s="11" t="s">
        <v>22</v>
      </c>
      <c r="I503" s="11"/>
      <c r="J503" s="13">
        <v>5</v>
      </c>
      <c r="K503" s="14">
        <v>85000</v>
      </c>
      <c r="L503" s="14"/>
      <c r="M503" s="2">
        <f>VLOOKUP(A503,Agustus!$H$8:$J$224,3,0)</f>
        <v>44797</v>
      </c>
      <c r="O503" t="e">
        <f>#N/A</f>
        <v>#N/A</v>
      </c>
    </row>
    <row r="504" spans="1:15" x14ac:dyDescent="0.25">
      <c r="A504" t="str">
        <f t="shared" si="7"/>
        <v>1011611-7PARTSHOP</v>
      </c>
      <c r="B504" s="10" t="s">
        <v>1286</v>
      </c>
      <c r="C504" s="11" t="s">
        <v>1287</v>
      </c>
      <c r="D504" s="11" t="e">
        <f>VLOOKUP(C504,#REF!,8,0)</f>
        <v>#REF!</v>
      </c>
      <c r="E504" s="12" t="e">
        <f>#N/A</f>
        <v>#N/A</v>
      </c>
      <c r="F504" s="11" t="s">
        <v>1288</v>
      </c>
      <c r="G504" s="11" t="s">
        <v>15</v>
      </c>
      <c r="H504" s="11" t="s">
        <v>22</v>
      </c>
      <c r="I504" s="11"/>
      <c r="J504" s="13" t="e">
        <f>#N/A</f>
        <v>#N/A</v>
      </c>
      <c r="K504" s="14" t="e">
        <f>#N/A</f>
        <v>#N/A</v>
      </c>
      <c r="L504" s="14"/>
      <c r="M504" s="106" t="e">
        <f>VLOOKUP(A504,Sept!$H$91:$J$100,3,0)</f>
        <v>#N/A</v>
      </c>
      <c r="O504" t="e">
        <f>#N/A</f>
        <v>#N/A</v>
      </c>
    </row>
    <row r="505" spans="1:15" x14ac:dyDescent="0.25">
      <c r="A505" t="str">
        <f t="shared" si="7"/>
        <v>1000677-1HSLREPAIR</v>
      </c>
      <c r="B505" s="10" t="s">
        <v>1289</v>
      </c>
      <c r="C505" s="11" t="s">
        <v>1290</v>
      </c>
      <c r="D505" s="11" t="e">
        <f>VLOOKUP(C505,#REF!,8,0)</f>
        <v>#REF!</v>
      </c>
      <c r="E505" s="12" t="s">
        <v>500</v>
      </c>
      <c r="F505" s="11" t="s">
        <v>1291</v>
      </c>
      <c r="G505" s="11" t="s">
        <v>21</v>
      </c>
      <c r="H505" s="11" t="s">
        <v>22</v>
      </c>
      <c r="I505" s="11"/>
      <c r="J505" s="13">
        <v>2</v>
      </c>
      <c r="K505" s="14">
        <v>149580</v>
      </c>
      <c r="L505" s="14"/>
      <c r="M505" s="2">
        <v>44750</v>
      </c>
      <c r="O505" t="e">
        <f>#N/A</f>
        <v>#N/A</v>
      </c>
    </row>
    <row r="506" spans="1:15" x14ac:dyDescent="0.25">
      <c r="A506" t="str">
        <f t="shared" si="7"/>
        <v>1003891-4BAHAN</v>
      </c>
      <c r="B506" s="10" t="s">
        <v>1292</v>
      </c>
      <c r="C506" s="11" t="s">
        <v>1293</v>
      </c>
      <c r="D506" s="11" t="e">
        <f>VLOOKUP(C506,#REF!,8,0)</f>
        <v>#REF!</v>
      </c>
      <c r="E506" s="12" t="e">
        <f>#N/A</f>
        <v>#N/A</v>
      </c>
      <c r="F506" s="11" t="s">
        <v>1294</v>
      </c>
      <c r="G506" s="11" t="s">
        <v>26</v>
      </c>
      <c r="H506" s="11" t="s">
        <v>22</v>
      </c>
      <c r="I506" s="11"/>
      <c r="J506" s="13" t="e">
        <f>#N/A</f>
        <v>#N/A</v>
      </c>
      <c r="K506" s="14" t="e">
        <f>#N/A</f>
        <v>#N/A</v>
      </c>
      <c r="L506" s="14"/>
      <c r="M506" s="106" t="e">
        <f>VLOOKUP(A506,Sept!$H$91:$J$100,3,0)</f>
        <v>#N/A</v>
      </c>
      <c r="O506" t="e">
        <f>#N/A</f>
        <v>#N/A</v>
      </c>
    </row>
    <row r="507" spans="1:15" x14ac:dyDescent="0.25">
      <c r="A507" t="str">
        <f t="shared" si="7"/>
        <v>1003891-4PARTSHOP</v>
      </c>
      <c r="B507" s="10" t="e">
        <f>#N/A</f>
        <v>#N/A</v>
      </c>
      <c r="C507" s="11" t="s">
        <v>1293</v>
      </c>
      <c r="D507" s="11" t="e">
        <f>VLOOKUP(C507,#REF!,8,0)</f>
        <v>#REF!</v>
      </c>
      <c r="E507" s="12" t="e">
        <f>#N/A</f>
        <v>#N/A</v>
      </c>
      <c r="F507" s="11" t="s">
        <v>1294</v>
      </c>
      <c r="G507" s="11" t="s">
        <v>15</v>
      </c>
      <c r="H507" s="11" t="s">
        <v>22</v>
      </c>
      <c r="I507" s="11"/>
      <c r="J507" s="13" t="e">
        <f>#N/A</f>
        <v>#N/A</v>
      </c>
      <c r="K507" s="14" t="e">
        <f>#N/A</f>
        <v>#N/A</v>
      </c>
      <c r="L507" s="14"/>
      <c r="M507" s="106" t="e">
        <f>VLOOKUP(A507,Sept!$H$91:$J$100,3,0)</f>
        <v>#N/A</v>
      </c>
      <c r="O507" t="e">
        <f>#N/A</f>
        <v>#N/A</v>
      </c>
    </row>
    <row r="508" spans="1:15" x14ac:dyDescent="0.25">
      <c r="A508" t="str">
        <f t="shared" si="7"/>
        <v>1011275-8PARTSHOP</v>
      </c>
      <c r="B508" s="10" t="e">
        <f>#N/A</f>
        <v>#N/A</v>
      </c>
      <c r="C508" s="11" t="s">
        <v>1295</v>
      </c>
      <c r="D508" s="11" t="e">
        <f>VLOOKUP(C508,#REF!,8,0)</f>
        <v>#REF!</v>
      </c>
      <c r="E508" s="12" t="e">
        <f>#N/A</f>
        <v>#N/A</v>
      </c>
      <c r="F508" s="11" t="s">
        <v>1296</v>
      </c>
      <c r="G508" s="11" t="s">
        <v>15</v>
      </c>
      <c r="H508" s="11" t="s">
        <v>22</v>
      </c>
      <c r="I508" s="11"/>
      <c r="J508" s="13" t="e">
        <f>#N/A</f>
        <v>#N/A</v>
      </c>
      <c r="K508" s="14" t="e">
        <f>#N/A</f>
        <v>#N/A</v>
      </c>
      <c r="L508" s="14"/>
      <c r="M508" s="106" t="e">
        <f>VLOOKUP(A508,Sept!$H$91:$J$100,3,0)</f>
        <v>#N/A</v>
      </c>
      <c r="O508" t="e">
        <f>#N/A</f>
        <v>#N/A</v>
      </c>
    </row>
    <row r="509" spans="1:15" x14ac:dyDescent="0.25">
      <c r="A509" t="str">
        <f t="shared" si="7"/>
        <v>1003524-9BAHAN</v>
      </c>
      <c r="B509" s="10" t="s">
        <v>1297</v>
      </c>
      <c r="C509" s="11" t="s">
        <v>1298</v>
      </c>
      <c r="D509" s="11" t="e">
        <f>VLOOKUP(C509,#REF!,8,0)</f>
        <v>#REF!</v>
      </c>
      <c r="E509" s="12" t="s">
        <v>604</v>
      </c>
      <c r="F509" s="11" t="s">
        <v>1299</v>
      </c>
      <c r="G509" s="11" t="s">
        <v>26</v>
      </c>
      <c r="H509" s="11" t="s">
        <v>22</v>
      </c>
      <c r="I509" s="11"/>
      <c r="J509" s="13" t="e">
        <f>#N/A</f>
        <v>#N/A</v>
      </c>
      <c r="K509" s="14">
        <v>0</v>
      </c>
      <c r="L509" s="14"/>
      <c r="M509" s="106" t="e">
        <f>VLOOKUP(A509,Sept!$H$91:$J$100,3,0)</f>
        <v>#N/A</v>
      </c>
      <c r="O509" t="e">
        <f>#N/A</f>
        <v>#N/A</v>
      </c>
    </row>
    <row r="510" spans="1:15" x14ac:dyDescent="0.25">
      <c r="A510" t="str">
        <f t="shared" si="7"/>
        <v>1003524-9HSLREPAIR</v>
      </c>
      <c r="B510" s="10" t="s">
        <v>1297</v>
      </c>
      <c r="C510" s="11" t="s">
        <v>1298</v>
      </c>
      <c r="D510" s="11" t="e">
        <f>VLOOKUP(C510,#REF!,8,0)</f>
        <v>#REF!</v>
      </c>
      <c r="E510" s="12" t="s">
        <v>604</v>
      </c>
      <c r="F510" s="11" t="s">
        <v>1299</v>
      </c>
      <c r="G510" s="11" t="s">
        <v>21</v>
      </c>
      <c r="H510" s="11" t="s">
        <v>22</v>
      </c>
      <c r="I510" s="11"/>
      <c r="J510" s="13">
        <v>2</v>
      </c>
      <c r="K510" s="14" t="e">
        <f>#N/A</f>
        <v>#N/A</v>
      </c>
      <c r="L510" s="14"/>
      <c r="M510" s="2">
        <f>VLOOKUP(A510,Agustus!$H$8:$J$224,3,0)</f>
        <v>44797</v>
      </c>
      <c r="O510" t="e">
        <f>#N/A</f>
        <v>#N/A</v>
      </c>
    </row>
    <row r="511" spans="1:15" x14ac:dyDescent="0.25">
      <c r="A511" t="str">
        <f t="shared" si="7"/>
        <v>1010617-0PARTSHOP</v>
      </c>
      <c r="B511" s="10" t="s">
        <v>1300</v>
      </c>
      <c r="C511" s="11" t="s">
        <v>1301</v>
      </c>
      <c r="D511" s="11" t="e">
        <f>VLOOKUP(C511,#REF!,8,0)</f>
        <v>#REF!</v>
      </c>
      <c r="E511" s="12" t="s">
        <v>113</v>
      </c>
      <c r="F511" s="11" t="s">
        <v>1302</v>
      </c>
      <c r="G511" s="11" t="s">
        <v>15</v>
      </c>
      <c r="H511" s="11" t="s">
        <v>22</v>
      </c>
      <c r="I511" s="11"/>
      <c r="J511" s="13">
        <v>50</v>
      </c>
      <c r="K511" s="14">
        <v>35000</v>
      </c>
      <c r="L511" s="14"/>
      <c r="M511" s="2" t="e">
        <f ca="1">_xlfn.IFNA(VLOOKUP(A511,Sept!$H$128:$J$137,3,0),"-")</f>
        <v>#NAME?</v>
      </c>
      <c r="O511" t="e">
        <f>#N/A</f>
        <v>#N/A</v>
      </c>
    </row>
    <row r="512" spans="1:15" x14ac:dyDescent="0.25">
      <c r="A512" t="str">
        <f t="shared" si="7"/>
        <v>1010616-2TOKO</v>
      </c>
      <c r="B512" s="10" t="s">
        <v>1303</v>
      </c>
      <c r="C512" s="11" t="s">
        <v>1304</v>
      </c>
      <c r="D512" s="11" t="e">
        <f>VLOOKUP(C512,#REF!,8,0)</f>
        <v>#REF!</v>
      </c>
      <c r="E512" s="12" t="s">
        <v>113</v>
      </c>
      <c r="F512" s="11" t="s">
        <v>1305</v>
      </c>
      <c r="G512" s="11" t="s">
        <v>44</v>
      </c>
      <c r="H512" s="11" t="s">
        <v>22</v>
      </c>
      <c r="I512" s="11"/>
      <c r="J512" s="13">
        <v>1</v>
      </c>
      <c r="K512" s="14">
        <v>45000</v>
      </c>
      <c r="L512" s="14"/>
      <c r="M512" s="2">
        <f>VLOOKUP(A512,Agustus!$H$8:$J$224,3,0)</f>
        <v>44797</v>
      </c>
      <c r="O512" t="e">
        <f>#N/A</f>
        <v>#N/A</v>
      </c>
    </row>
    <row r="513" spans="1:15" x14ac:dyDescent="0.25">
      <c r="A513" t="str">
        <f t="shared" si="7"/>
        <v>1010566-2IMPORTIR</v>
      </c>
      <c r="B513" s="10" t="e">
        <f>#N/A</f>
        <v>#N/A</v>
      </c>
      <c r="C513" s="11" t="s">
        <v>1306</v>
      </c>
      <c r="D513" s="11" t="e">
        <f>VLOOKUP(C513,#REF!,8,0)</f>
        <v>#REF!</v>
      </c>
      <c r="E513" s="12" t="e">
        <f>#N/A</f>
        <v>#N/A</v>
      </c>
      <c r="F513" s="11" t="s">
        <v>1307</v>
      </c>
      <c r="G513" s="11" t="s">
        <v>479</v>
      </c>
      <c r="H513" s="11" t="s">
        <v>22</v>
      </c>
      <c r="I513" s="11"/>
      <c r="J513" s="13" t="e">
        <f>#N/A</f>
        <v>#N/A</v>
      </c>
      <c r="K513" s="14" t="e">
        <f>#N/A</f>
        <v>#N/A</v>
      </c>
      <c r="L513" s="14"/>
      <c r="M513" s="106" t="e">
        <f>VLOOKUP(A513,Sept!$H$91:$J$100,3,0)</f>
        <v>#N/A</v>
      </c>
      <c r="O513" t="e">
        <f>#N/A</f>
        <v>#N/A</v>
      </c>
    </row>
    <row r="514" spans="1:15" x14ac:dyDescent="0.25">
      <c r="A514" t="str">
        <f t="shared" ref="A514:A573" si="8">TRIM(C514)&amp;TRIM(G514)</f>
        <v>1004784-0HOP</v>
      </c>
      <c r="B514" s="10" t="s">
        <v>1308</v>
      </c>
      <c r="C514" s="11" t="s">
        <v>1309</v>
      </c>
      <c r="D514" s="11" t="e">
        <f>VLOOKUP(C514,#REF!,8,0)</f>
        <v>#REF!</v>
      </c>
      <c r="E514" s="12" t="s">
        <v>39</v>
      </c>
      <c r="F514" s="11" t="s">
        <v>1310</v>
      </c>
      <c r="G514" s="11" t="s">
        <v>301</v>
      </c>
      <c r="H514" s="11" t="s">
        <v>22</v>
      </c>
      <c r="I514" s="11"/>
      <c r="J514" s="13" t="e">
        <f>#N/A</f>
        <v>#N/A</v>
      </c>
      <c r="K514" s="14" t="e">
        <f>#N/A</f>
        <v>#N/A</v>
      </c>
      <c r="L514" s="14"/>
      <c r="M514" s="106" t="e">
        <f>VLOOKUP(A514,Sept!$H$91:$J$100,3,0)</f>
        <v>#N/A</v>
      </c>
      <c r="O514" t="e">
        <f>#N/A</f>
        <v>#N/A</v>
      </c>
    </row>
    <row r="515" spans="1:15" x14ac:dyDescent="0.25">
      <c r="A515" t="str">
        <f t="shared" si="8"/>
        <v>1001094-7PARTSHOP</v>
      </c>
      <c r="B515" s="10" t="s">
        <v>1311</v>
      </c>
      <c r="C515" s="11" t="s">
        <v>1312</v>
      </c>
      <c r="D515" s="11" t="e">
        <f>VLOOKUP(C515,#REF!,8,0)</f>
        <v>#REF!</v>
      </c>
      <c r="E515" s="12" t="s">
        <v>73</v>
      </c>
      <c r="F515" s="11" t="s">
        <v>1313</v>
      </c>
      <c r="G515" s="11" t="s">
        <v>15</v>
      </c>
      <c r="H515" s="11" t="s">
        <v>22</v>
      </c>
      <c r="I515" s="11"/>
      <c r="J515" s="13">
        <v>0</v>
      </c>
      <c r="K515" s="14">
        <v>148649</v>
      </c>
      <c r="L515" s="14"/>
      <c r="M515" s="2">
        <v>44748</v>
      </c>
      <c r="N515" t="s">
        <v>23</v>
      </c>
      <c r="O515" t="e">
        <f>#N/A</f>
        <v>#N/A</v>
      </c>
    </row>
    <row r="516" spans="1:15" x14ac:dyDescent="0.25">
      <c r="A516" t="str">
        <f t="shared" si="8"/>
        <v>1003511-7HSLREPAIR</v>
      </c>
      <c r="B516" s="10" t="s">
        <v>1314</v>
      </c>
      <c r="C516" s="11" t="s">
        <v>1315</v>
      </c>
      <c r="D516" s="11" t="e">
        <f>VLOOKUP(C516,#REF!,8,0)</f>
        <v>#REF!</v>
      </c>
      <c r="E516" s="12" t="s">
        <v>104</v>
      </c>
      <c r="F516" s="11" t="s">
        <v>1316</v>
      </c>
      <c r="G516" s="11" t="s">
        <v>21</v>
      </c>
      <c r="H516" s="11" t="s">
        <v>22</v>
      </c>
      <c r="I516" s="11"/>
      <c r="J516" s="13">
        <v>1</v>
      </c>
      <c r="K516" s="14">
        <v>555682</v>
      </c>
      <c r="L516" s="14"/>
      <c r="M516" s="2">
        <f>VLOOKUP(A516,Agustus!$H$8:$J$224,3,0)</f>
        <v>44797</v>
      </c>
      <c r="O516" t="e">
        <f>#N/A</f>
        <v>#N/A</v>
      </c>
    </row>
    <row r="517" spans="1:15" x14ac:dyDescent="0.25">
      <c r="A517" t="str">
        <f t="shared" si="8"/>
        <v>1002922-2BAHAN</v>
      </c>
      <c r="B517" s="10" t="e">
        <f>#N/A</f>
        <v>#N/A</v>
      </c>
      <c r="C517" s="11" t="s">
        <v>1317</v>
      </c>
      <c r="D517" s="11" t="e">
        <f>VLOOKUP(C517,#REF!,8,0)</f>
        <v>#REF!</v>
      </c>
      <c r="E517" s="12" t="s">
        <v>39</v>
      </c>
      <c r="F517" s="11" t="s">
        <v>1318</v>
      </c>
      <c r="G517" s="11" t="s">
        <v>26</v>
      </c>
      <c r="H517" s="11" t="s">
        <v>22</v>
      </c>
      <c r="I517" s="11"/>
      <c r="J517" s="13" t="e">
        <f>#N/A</f>
        <v>#N/A</v>
      </c>
      <c r="K517" s="14" t="e">
        <f>#N/A</f>
        <v>#N/A</v>
      </c>
      <c r="L517" s="14"/>
      <c r="M517" s="106" t="e">
        <f>VLOOKUP(A517,Sept!$H$91:$J$100,3,0)</f>
        <v>#N/A</v>
      </c>
      <c r="O517" t="e">
        <f>#N/A</f>
        <v>#N/A</v>
      </c>
    </row>
    <row r="518" spans="1:15" x14ac:dyDescent="0.25">
      <c r="A518" t="str">
        <f t="shared" si="8"/>
        <v>1011694-1BEKAS</v>
      </c>
      <c r="B518" s="10" t="e">
        <f>#N/A</f>
        <v>#N/A</v>
      </c>
      <c r="C518" s="11" t="s">
        <v>1319</v>
      </c>
      <c r="D518" s="11" t="e">
        <f>VLOOKUP(C518,#REF!,8,0)</f>
        <v>#REF!</v>
      </c>
      <c r="E518" s="12" t="e">
        <f>#N/A</f>
        <v>#N/A</v>
      </c>
      <c r="F518" s="11" t="s">
        <v>1320</v>
      </c>
      <c r="G518" s="11" t="s">
        <v>52</v>
      </c>
      <c r="H518" s="11" t="s">
        <v>22</v>
      </c>
      <c r="I518" s="11"/>
      <c r="J518" s="13" t="e">
        <f>#N/A</f>
        <v>#N/A</v>
      </c>
      <c r="K518" s="14" t="e">
        <f>#N/A</f>
        <v>#N/A</v>
      </c>
      <c r="L518" s="14"/>
      <c r="M518" s="106" t="e">
        <f>VLOOKUP(A518,Sept!$H$91:$J$100,3,0)</f>
        <v>#N/A</v>
      </c>
      <c r="O518" t="e">
        <f>#N/A</f>
        <v>#N/A</v>
      </c>
    </row>
    <row r="519" spans="1:15" x14ac:dyDescent="0.25">
      <c r="A519" t="str">
        <f t="shared" si="8"/>
        <v>1002942-7BAHAN</v>
      </c>
      <c r="B519" s="10" t="e">
        <f>#N/A</f>
        <v>#N/A</v>
      </c>
      <c r="C519" s="11" t="s">
        <v>1321</v>
      </c>
      <c r="D519" s="11" t="e">
        <f>VLOOKUP(C519,#REF!,8,0)</f>
        <v>#REF!</v>
      </c>
      <c r="E519" s="12" t="s">
        <v>39</v>
      </c>
      <c r="F519" s="11" t="s">
        <v>1322</v>
      </c>
      <c r="G519" s="11" t="s">
        <v>26</v>
      </c>
      <c r="H519" s="11" t="s">
        <v>22</v>
      </c>
      <c r="I519" s="11"/>
      <c r="J519" s="13" t="e">
        <f>#N/A</f>
        <v>#N/A</v>
      </c>
      <c r="K519" s="14" t="e">
        <f>#N/A</f>
        <v>#N/A</v>
      </c>
      <c r="L519" s="14"/>
      <c r="M519" s="106" t="e">
        <f>VLOOKUP(A519,Sept!$H$91:$J$100,3,0)</f>
        <v>#N/A</v>
      </c>
      <c r="O519" t="e">
        <f>#N/A</f>
        <v>#N/A</v>
      </c>
    </row>
    <row r="520" spans="1:15" x14ac:dyDescent="0.25">
      <c r="A520" t="str">
        <f t="shared" si="8"/>
        <v>1000357-6PARTSHOP</v>
      </c>
      <c r="B520" s="10" t="s">
        <v>1323</v>
      </c>
      <c r="C520" s="11" t="s">
        <v>1324</v>
      </c>
      <c r="D520" s="11" t="e">
        <f>VLOOKUP(C520,#REF!,8,0)</f>
        <v>#REF!</v>
      </c>
      <c r="E520" s="12" t="s">
        <v>1325</v>
      </c>
      <c r="F520" s="11" t="s">
        <v>1326</v>
      </c>
      <c r="G520" s="11" t="s">
        <v>15</v>
      </c>
      <c r="H520" s="11" t="s">
        <v>22</v>
      </c>
      <c r="I520" s="11"/>
      <c r="J520" s="13">
        <v>4</v>
      </c>
      <c r="K520" s="14">
        <v>64581</v>
      </c>
      <c r="L520" s="14"/>
      <c r="M520" s="2">
        <f>VLOOKUP(A520,Agustus!$H$8:$J$224,3,0)</f>
        <v>44797</v>
      </c>
      <c r="O520" t="e">
        <f>#N/A</f>
        <v>#N/A</v>
      </c>
    </row>
    <row r="521" spans="1:15" x14ac:dyDescent="0.25">
      <c r="A521" t="str">
        <f t="shared" si="8"/>
        <v>1000303-7PARTSHOP</v>
      </c>
      <c r="B521" s="10" t="s">
        <v>1327</v>
      </c>
      <c r="C521" s="11" t="s">
        <v>1328</v>
      </c>
      <c r="D521" s="11" t="e">
        <f>VLOOKUP(C521,#REF!,8,0)</f>
        <v>#REF!</v>
      </c>
      <c r="E521" s="12" t="s">
        <v>113</v>
      </c>
      <c r="F521" s="11" t="s">
        <v>1329</v>
      </c>
      <c r="G521" s="11" t="s">
        <v>15</v>
      </c>
      <c r="H521" s="11" t="s">
        <v>22</v>
      </c>
      <c r="I521" s="11"/>
      <c r="J521" s="13">
        <v>2</v>
      </c>
      <c r="K521" s="14">
        <v>85000</v>
      </c>
      <c r="L521" s="14"/>
      <c r="M521" s="2">
        <f>VLOOKUP(A521,Agustus!$H$8:$J$224,3,0)</f>
        <v>44797</v>
      </c>
      <c r="O521" t="e">
        <f>#N/A</f>
        <v>#N/A</v>
      </c>
    </row>
    <row r="522" spans="1:15" x14ac:dyDescent="0.25">
      <c r="A522" t="str">
        <f t="shared" si="8"/>
        <v>1003218-5PARTSHOP</v>
      </c>
      <c r="B522" s="10" t="s">
        <v>1330</v>
      </c>
      <c r="C522" s="11" t="s">
        <v>1331</v>
      </c>
      <c r="D522" s="11" t="e">
        <f>VLOOKUP(C522,#REF!,8,0)</f>
        <v>#REF!</v>
      </c>
      <c r="E522" s="12" t="s">
        <v>1332</v>
      </c>
      <c r="F522" s="11" t="s">
        <v>1333</v>
      </c>
      <c r="G522" s="11" t="s">
        <v>15</v>
      </c>
      <c r="H522" s="11" t="s">
        <v>22</v>
      </c>
      <c r="I522" s="11"/>
      <c r="J522" s="13">
        <v>7</v>
      </c>
      <c r="K522" s="14">
        <v>38795</v>
      </c>
      <c r="L522" s="14"/>
      <c r="M522" s="2">
        <f>VLOOKUP(A522,Agustus!$H$8:$J$224,3,0)</f>
        <v>44797</v>
      </c>
      <c r="O522" t="e">
        <f>#N/A</f>
        <v>#N/A</v>
      </c>
    </row>
    <row r="523" spans="1:15" x14ac:dyDescent="0.25">
      <c r="A523" t="str">
        <f t="shared" si="8"/>
        <v>1011089-5LAIN-LAIN</v>
      </c>
      <c r="B523" s="10" t="e">
        <f>#N/A</f>
        <v>#N/A</v>
      </c>
      <c r="C523" s="11" t="s">
        <v>1334</v>
      </c>
      <c r="D523" s="11" t="e">
        <f>VLOOKUP(C523,#REF!,8,0)</f>
        <v>#REF!</v>
      </c>
      <c r="E523" s="12" t="e">
        <f>#N/A</f>
        <v>#N/A</v>
      </c>
      <c r="F523" s="11" t="s">
        <v>1335</v>
      </c>
      <c r="G523" s="11" t="s">
        <v>475</v>
      </c>
      <c r="H523" s="11" t="s">
        <v>22</v>
      </c>
      <c r="I523" s="11"/>
      <c r="J523" s="13" t="e">
        <f>#N/A</f>
        <v>#N/A</v>
      </c>
      <c r="K523" s="14">
        <v>100000</v>
      </c>
      <c r="L523" s="14"/>
      <c r="M523" s="106" t="e">
        <f>VLOOKUP(A523,Sept!$H$91:$J$100,3,0)</f>
        <v>#N/A</v>
      </c>
      <c r="O523" t="e">
        <f>#N/A</f>
        <v>#N/A</v>
      </c>
    </row>
    <row r="524" spans="1:15" x14ac:dyDescent="0.25">
      <c r="A524" t="str">
        <f t="shared" si="8"/>
        <v>1011089-5BAHAN</v>
      </c>
      <c r="B524" s="10" t="e">
        <f>#N/A</f>
        <v>#N/A</v>
      </c>
      <c r="C524" s="11" t="s">
        <v>1334</v>
      </c>
      <c r="D524" s="11" t="e">
        <f>VLOOKUP(C524,#REF!,8,0)</f>
        <v>#REF!</v>
      </c>
      <c r="E524" s="12" t="e">
        <f>#N/A</f>
        <v>#N/A</v>
      </c>
      <c r="F524" s="11" t="s">
        <v>1335</v>
      </c>
      <c r="G524" s="11" t="s">
        <v>26</v>
      </c>
      <c r="H524" s="11" t="s">
        <v>22</v>
      </c>
      <c r="I524" s="11"/>
      <c r="J524" s="13" t="e">
        <f>#N/A</f>
        <v>#N/A</v>
      </c>
      <c r="K524" s="14">
        <v>1</v>
      </c>
      <c r="L524" s="14"/>
      <c r="M524" s="106" t="e">
        <f>VLOOKUP(A524,Sept!$H$91:$J$100,3,0)</f>
        <v>#N/A</v>
      </c>
      <c r="O524" t="e">
        <f>#N/A</f>
        <v>#N/A</v>
      </c>
    </row>
    <row r="525" spans="1:15" x14ac:dyDescent="0.25">
      <c r="A525" t="str">
        <f t="shared" si="8"/>
        <v>1004201-6BAHAN</v>
      </c>
      <c r="B525" s="10" t="e">
        <f>#N/A</f>
        <v>#N/A</v>
      </c>
      <c r="C525" s="11" t="s">
        <v>1336</v>
      </c>
      <c r="D525" s="11" t="e">
        <f>VLOOKUP(C525,#REF!,8,0)</f>
        <v>#REF!</v>
      </c>
      <c r="E525" s="12" t="s">
        <v>55</v>
      </c>
      <c r="F525" s="11" t="s">
        <v>1337</v>
      </c>
      <c r="G525" s="11" t="s">
        <v>26</v>
      </c>
      <c r="H525" s="11" t="s">
        <v>22</v>
      </c>
      <c r="I525" s="11"/>
      <c r="J525" s="13">
        <v>1</v>
      </c>
      <c r="K525" s="14">
        <v>0</v>
      </c>
      <c r="L525" s="14"/>
      <c r="M525" s="2">
        <f>VLOOKUP(A525,Agustus!$H$8:$J$224,3,0)</f>
        <v>44797</v>
      </c>
      <c r="O525" t="e">
        <f>#N/A</f>
        <v>#N/A</v>
      </c>
    </row>
    <row r="526" spans="1:15" x14ac:dyDescent="0.25">
      <c r="A526" t="str">
        <f t="shared" si="8"/>
        <v>1004201-6HSLREPAIR</v>
      </c>
      <c r="B526" s="10" t="s">
        <v>1338</v>
      </c>
      <c r="C526" s="11" t="s">
        <v>1336</v>
      </c>
      <c r="D526" s="11" t="e">
        <f>VLOOKUP(C526,#REF!,8,0)</f>
        <v>#REF!</v>
      </c>
      <c r="E526" s="12" t="s">
        <v>55</v>
      </c>
      <c r="F526" s="11" t="s">
        <v>1337</v>
      </c>
      <c r="G526" s="11" t="s">
        <v>21</v>
      </c>
      <c r="H526" s="11" t="s">
        <v>22</v>
      </c>
      <c r="I526" s="11"/>
      <c r="J526" s="13">
        <v>0</v>
      </c>
      <c r="K526" s="14">
        <v>450000</v>
      </c>
      <c r="L526" s="14"/>
      <c r="M526" s="2">
        <v>44788</v>
      </c>
      <c r="N526" t="s">
        <v>573</v>
      </c>
      <c r="O526" t="e">
        <f>#N/A</f>
        <v>#N/A</v>
      </c>
    </row>
    <row r="527" spans="1:15" x14ac:dyDescent="0.25">
      <c r="A527" t="str">
        <f t="shared" si="8"/>
        <v>1009852-6BUATAN</v>
      </c>
      <c r="B527" s="10" t="s">
        <v>1339</v>
      </c>
      <c r="C527" s="11" t="s">
        <v>1340</v>
      </c>
      <c r="D527" s="11" t="e">
        <f>VLOOKUP(C527,#REF!,8,0)</f>
        <v>#REF!</v>
      </c>
      <c r="E527" s="12" t="s">
        <v>55</v>
      </c>
      <c r="F527" s="11" t="s">
        <v>1341</v>
      </c>
      <c r="G527" s="11" t="s">
        <v>50</v>
      </c>
      <c r="H527" s="11" t="s">
        <v>22</v>
      </c>
      <c r="I527" s="11"/>
      <c r="J527" s="13">
        <v>17</v>
      </c>
      <c r="K527" s="14">
        <v>200000</v>
      </c>
      <c r="L527" s="14"/>
      <c r="M527" s="2">
        <v>44788</v>
      </c>
      <c r="N527" t="s">
        <v>573</v>
      </c>
      <c r="O527" t="e">
        <f>#N/A</f>
        <v>#N/A</v>
      </c>
    </row>
    <row r="528" spans="1:15" x14ac:dyDescent="0.25">
      <c r="A528" t="str">
        <f t="shared" si="8"/>
        <v>1009852-6BEKAS</v>
      </c>
      <c r="B528" s="10" t="s">
        <v>1339</v>
      </c>
      <c r="C528" s="11" t="s">
        <v>1340</v>
      </c>
      <c r="D528" s="11" t="e">
        <f>VLOOKUP(C528,#REF!,8,0)</f>
        <v>#REF!</v>
      </c>
      <c r="E528" s="12" t="s">
        <v>55</v>
      </c>
      <c r="F528" s="11" t="s">
        <v>1341</v>
      </c>
      <c r="G528" s="11" t="s">
        <v>52</v>
      </c>
      <c r="H528" s="11" t="s">
        <v>22</v>
      </c>
      <c r="I528" s="11"/>
      <c r="J528" s="13">
        <v>8</v>
      </c>
      <c r="K528" s="14">
        <v>214</v>
      </c>
      <c r="L528" s="14"/>
      <c r="M528" s="2">
        <v>44788</v>
      </c>
      <c r="N528" t="s">
        <v>573</v>
      </c>
      <c r="O528" t="e">
        <f>#N/A</f>
        <v>#N/A</v>
      </c>
    </row>
    <row r="529" spans="1:15" x14ac:dyDescent="0.25">
      <c r="A529" t="str">
        <f t="shared" si="8"/>
        <v>1001056-4PARTSHOP</v>
      </c>
      <c r="B529" s="10" t="s">
        <v>1342</v>
      </c>
      <c r="C529" s="11" t="s">
        <v>1343</v>
      </c>
      <c r="D529" s="11" t="e">
        <f>VLOOKUP(C529,#REF!,8,0)</f>
        <v>#REF!</v>
      </c>
      <c r="E529" s="12" t="s">
        <v>39</v>
      </c>
      <c r="F529" s="11" t="s">
        <v>1344</v>
      </c>
      <c r="G529" s="11" t="s">
        <v>15</v>
      </c>
      <c r="H529" s="11" t="s">
        <v>22</v>
      </c>
      <c r="I529" s="11"/>
      <c r="J529" s="13" t="e">
        <f>#N/A</f>
        <v>#N/A</v>
      </c>
      <c r="K529" s="14" t="e">
        <f>#N/A</f>
        <v>#N/A</v>
      </c>
      <c r="L529" s="14"/>
      <c r="M529" s="106" t="e">
        <f>VLOOKUP(A529,Sept!$H$91:$J$100,3,0)</f>
        <v>#N/A</v>
      </c>
      <c r="O529" t="e">
        <f>#N/A</f>
        <v>#N/A</v>
      </c>
    </row>
    <row r="530" spans="1:15" x14ac:dyDescent="0.25">
      <c r="A530" t="str">
        <f t="shared" si="8"/>
        <v>1003291-6BEKAS</v>
      </c>
      <c r="B530" s="10" t="e">
        <f>#N/A</f>
        <v>#N/A</v>
      </c>
      <c r="C530" s="11" t="s">
        <v>1345</v>
      </c>
      <c r="D530" s="11" t="e">
        <f>VLOOKUP(C530,#REF!,8,0)</f>
        <v>#REF!</v>
      </c>
      <c r="E530" s="12" t="s">
        <v>39</v>
      </c>
      <c r="F530" s="11" t="s">
        <v>1346</v>
      </c>
      <c r="G530" s="11" t="s">
        <v>52</v>
      </c>
      <c r="H530" s="11" t="s">
        <v>22</v>
      </c>
      <c r="I530" s="11"/>
      <c r="J530" s="13" t="e">
        <f>#N/A</f>
        <v>#N/A</v>
      </c>
      <c r="K530" s="14" t="e">
        <f>#N/A</f>
        <v>#N/A</v>
      </c>
      <c r="L530" s="14"/>
      <c r="M530" s="106" t="e">
        <f>VLOOKUP(A530,Sept!$H$91:$J$100,3,0)</f>
        <v>#N/A</v>
      </c>
      <c r="O530" t="e">
        <f>#N/A</f>
        <v>#N/A</v>
      </c>
    </row>
    <row r="531" spans="1:15" x14ac:dyDescent="0.25">
      <c r="A531" t="str">
        <f t="shared" si="8"/>
        <v>1011283-9PARTSHOP</v>
      </c>
      <c r="B531" s="10" t="s">
        <v>1347</v>
      </c>
      <c r="C531" s="11" t="s">
        <v>1348</v>
      </c>
      <c r="D531" s="11" t="e">
        <f>VLOOKUP(C531,#REF!,8,0)</f>
        <v>#REF!</v>
      </c>
      <c r="E531" s="12" t="s">
        <v>94</v>
      </c>
      <c r="F531" s="11" t="s">
        <v>1349</v>
      </c>
      <c r="G531" s="11" t="s">
        <v>15</v>
      </c>
      <c r="H531" s="11" t="s">
        <v>22</v>
      </c>
      <c r="I531" s="11"/>
      <c r="J531" s="13">
        <v>3</v>
      </c>
      <c r="K531" s="14">
        <v>772000</v>
      </c>
      <c r="L531" s="14">
        <v>3</v>
      </c>
      <c r="M531" s="2">
        <v>44740</v>
      </c>
      <c r="N531" t="s">
        <v>727</v>
      </c>
      <c r="O531" t="e">
        <f>#N/A</f>
        <v>#N/A</v>
      </c>
    </row>
    <row r="532" spans="1:15" x14ac:dyDescent="0.25">
      <c r="A532" t="str">
        <f t="shared" si="8"/>
        <v>1011137-9IGP</v>
      </c>
      <c r="B532" s="10" t="e">
        <f>#N/A</f>
        <v>#N/A</v>
      </c>
      <c r="C532" s="11" t="s">
        <v>1350</v>
      </c>
      <c r="D532" s="11" t="e">
        <f>VLOOKUP(C532,#REF!,8,0)</f>
        <v>#REF!</v>
      </c>
      <c r="E532" s="12" t="e">
        <f>#N/A</f>
        <v>#N/A</v>
      </c>
      <c r="F532" s="11" t="s">
        <v>1351</v>
      </c>
      <c r="G532" s="11" t="s">
        <v>342</v>
      </c>
      <c r="H532" s="11" t="s">
        <v>615</v>
      </c>
      <c r="I532" s="11"/>
      <c r="J532" s="13" t="e">
        <f>#N/A</f>
        <v>#N/A</v>
      </c>
      <c r="K532" s="14" t="e">
        <f>#N/A</f>
        <v>#N/A</v>
      </c>
      <c r="L532" s="14"/>
      <c r="M532" s="106" t="e">
        <f>VLOOKUP(A532,Sept!$H$91:$J$100,3,0)</f>
        <v>#N/A</v>
      </c>
      <c r="O532" t="e">
        <f>#N/A</f>
        <v>#N/A</v>
      </c>
    </row>
    <row r="533" spans="1:15" x14ac:dyDescent="0.25">
      <c r="A533" t="str">
        <f t="shared" si="8"/>
        <v>1001527-2HSLREPAIR</v>
      </c>
      <c r="B533" s="10" t="s">
        <v>1352</v>
      </c>
      <c r="C533" s="11" t="s">
        <v>1353</v>
      </c>
      <c r="D533" s="11" t="e">
        <f>VLOOKUP(C533,#REF!,8,0)</f>
        <v>#REF!</v>
      </c>
      <c r="E533" s="12" t="s">
        <v>94</v>
      </c>
      <c r="F533" s="11" t="s">
        <v>1354</v>
      </c>
      <c r="G533" s="11" t="s">
        <v>21</v>
      </c>
      <c r="H533" s="11" t="s">
        <v>22</v>
      </c>
      <c r="I533" s="11"/>
      <c r="J533" s="13">
        <v>3</v>
      </c>
      <c r="K533" s="14">
        <v>230000</v>
      </c>
      <c r="L533" s="14"/>
      <c r="M533" s="2">
        <v>44788</v>
      </c>
      <c r="N533" t="s">
        <v>573</v>
      </c>
      <c r="O533" t="e">
        <f>#N/A</f>
        <v>#N/A</v>
      </c>
    </row>
    <row r="534" spans="1:15" x14ac:dyDescent="0.25">
      <c r="A534" t="str">
        <f t="shared" si="8"/>
        <v>1005965-2BAHAN</v>
      </c>
      <c r="B534" s="10" t="s">
        <v>1355</v>
      </c>
      <c r="C534" s="11" t="s">
        <v>1356</v>
      </c>
      <c r="D534" s="11" t="e">
        <f>VLOOKUP(C534,#REF!,8,0)</f>
        <v>#REF!</v>
      </c>
      <c r="E534" s="12" t="e">
        <f>#N/A</f>
        <v>#N/A</v>
      </c>
      <c r="F534" s="11" t="s">
        <v>1357</v>
      </c>
      <c r="G534" s="11" t="s">
        <v>26</v>
      </c>
      <c r="H534" s="11" t="s">
        <v>22</v>
      </c>
      <c r="I534" s="11"/>
      <c r="J534" s="13">
        <v>5</v>
      </c>
      <c r="K534" s="14">
        <v>1</v>
      </c>
      <c r="L534" s="14"/>
      <c r="M534" s="2" t="e">
        <f ca="1">_xlfn.IFNA(VLOOKUP(A534,Sept!$H$128:$J$137,3,0),"-")</f>
        <v>#NAME?</v>
      </c>
      <c r="O534" t="e">
        <f>#N/A</f>
        <v>#N/A</v>
      </c>
    </row>
    <row r="535" spans="1:15" x14ac:dyDescent="0.25">
      <c r="A535" t="str">
        <f t="shared" si="8"/>
        <v>1010947-1BAHAN</v>
      </c>
      <c r="B535" s="10" t="s">
        <v>1358</v>
      </c>
      <c r="C535" s="11" t="s">
        <v>1359</v>
      </c>
      <c r="D535" s="11" t="e">
        <f>VLOOKUP(C535,#REF!,8,0)</f>
        <v>#REF!</v>
      </c>
      <c r="E535" s="12" t="e">
        <f>#N/A</f>
        <v>#N/A</v>
      </c>
      <c r="F535" s="11" t="s">
        <v>1360</v>
      </c>
      <c r="G535" s="11" t="s">
        <v>26</v>
      </c>
      <c r="H535" s="11" t="s">
        <v>22</v>
      </c>
      <c r="I535" s="11"/>
      <c r="J535" s="13">
        <v>1</v>
      </c>
      <c r="K535" s="14" t="e">
        <f>#N/A</f>
        <v>#N/A</v>
      </c>
      <c r="L535" s="14"/>
      <c r="M535" s="2" t="e">
        <f ca="1">_xlfn.IFNA(VLOOKUP(A535,Sept!$H$128:$J$137,3,0),"-")</f>
        <v>#NAME?</v>
      </c>
      <c r="O535" t="e">
        <f>#N/A</f>
        <v>#N/A</v>
      </c>
    </row>
    <row r="536" spans="1:15" x14ac:dyDescent="0.25">
      <c r="A536" t="str">
        <f t="shared" si="8"/>
        <v>1003223-1BEKAS</v>
      </c>
      <c r="B536" s="10" t="s">
        <v>1361</v>
      </c>
      <c r="C536" s="11" t="s">
        <v>1362</v>
      </c>
      <c r="D536" s="11" t="e">
        <f>VLOOKUP(C536,#REF!,8,0)</f>
        <v>#REF!</v>
      </c>
      <c r="E536" s="12" t="s">
        <v>1332</v>
      </c>
      <c r="F536" s="11" t="s">
        <v>1363</v>
      </c>
      <c r="G536" s="11" t="s">
        <v>52</v>
      </c>
      <c r="H536" s="11" t="s">
        <v>22</v>
      </c>
      <c r="I536" s="11"/>
      <c r="J536" s="13">
        <v>22</v>
      </c>
      <c r="K536" s="14">
        <v>1</v>
      </c>
      <c r="L536" s="14"/>
      <c r="M536" s="2">
        <v>44788</v>
      </c>
      <c r="N536" t="s">
        <v>573</v>
      </c>
      <c r="O536" t="e">
        <f>#N/A</f>
        <v>#N/A</v>
      </c>
    </row>
    <row r="537" spans="1:15" x14ac:dyDescent="0.25">
      <c r="A537" t="str">
        <f t="shared" si="8"/>
        <v>1003223-1PARTSHOP</v>
      </c>
      <c r="B537" s="10" t="s">
        <v>1361</v>
      </c>
      <c r="C537" s="11" t="s">
        <v>1362</v>
      </c>
      <c r="D537" s="11" t="e">
        <f>VLOOKUP(C537,#REF!,8,0)</f>
        <v>#REF!</v>
      </c>
      <c r="E537" s="12" t="s">
        <v>1332</v>
      </c>
      <c r="F537" s="11" t="s">
        <v>1363</v>
      </c>
      <c r="G537" s="11" t="s">
        <v>15</v>
      </c>
      <c r="H537" s="11" t="s">
        <v>22</v>
      </c>
      <c r="I537" s="11"/>
      <c r="J537" s="13">
        <v>3</v>
      </c>
      <c r="K537" s="14">
        <v>66429</v>
      </c>
      <c r="L537" s="14"/>
      <c r="M537" s="2">
        <v>44788</v>
      </c>
      <c r="N537" t="s">
        <v>573</v>
      </c>
      <c r="O537" t="e">
        <f>#N/A</f>
        <v>#N/A</v>
      </c>
    </row>
    <row r="538" spans="1:15" x14ac:dyDescent="0.25">
      <c r="A538" t="str">
        <f t="shared" si="8"/>
        <v>1003225-8BEKAS</v>
      </c>
      <c r="B538" s="10" t="s">
        <v>1364</v>
      </c>
      <c r="C538" s="11" t="s">
        <v>1365</v>
      </c>
      <c r="D538" s="11" t="e">
        <f>VLOOKUP(C538,#REF!,8,0)</f>
        <v>#REF!</v>
      </c>
      <c r="E538" s="12" t="s">
        <v>776</v>
      </c>
      <c r="F538" s="11" t="s">
        <v>1366</v>
      </c>
      <c r="G538" s="11" t="s">
        <v>52</v>
      </c>
      <c r="H538" s="11" t="s">
        <v>22</v>
      </c>
      <c r="I538" s="11"/>
      <c r="J538" s="13">
        <v>10</v>
      </c>
      <c r="K538" s="14">
        <v>0</v>
      </c>
      <c r="L538" s="14"/>
      <c r="M538" s="2" t="e">
        <f ca="1">_xlfn.IFNA(VLOOKUP(A538,Sept!$H$128:$J$137,3,0),"-")</f>
        <v>#NAME?</v>
      </c>
      <c r="O538" t="e">
        <f>#N/A</f>
        <v>#N/A</v>
      </c>
    </row>
    <row r="539" spans="1:15" x14ac:dyDescent="0.25">
      <c r="A539" t="str">
        <f t="shared" si="8"/>
        <v>1000004-6PARTSHOP</v>
      </c>
      <c r="B539" s="10" t="s">
        <v>1367</v>
      </c>
      <c r="C539" s="11" t="s">
        <v>1368</v>
      </c>
      <c r="D539" s="11" t="e">
        <f>VLOOKUP(C539,#REF!,8,0)</f>
        <v>#REF!</v>
      </c>
      <c r="E539" s="12" t="s">
        <v>411</v>
      </c>
      <c r="F539" s="11" t="s">
        <v>1369</v>
      </c>
      <c r="G539" s="11" t="s">
        <v>15</v>
      </c>
      <c r="H539" s="11" t="s">
        <v>631</v>
      </c>
      <c r="I539" s="11"/>
      <c r="J539" s="13">
        <v>8.5</v>
      </c>
      <c r="K539" s="14">
        <v>13333</v>
      </c>
      <c r="L539" s="14"/>
      <c r="M539" s="2" t="e">
        <f ca="1">_xlfn.IFNA(VLOOKUP(A539,Sept!$H$128:$J$137,3,0),"-")</f>
        <v>#NAME?</v>
      </c>
      <c r="O539" t="e">
        <f>#N/A</f>
        <v>#N/A</v>
      </c>
    </row>
    <row r="540" spans="1:15" x14ac:dyDescent="0.25">
      <c r="A540" t="str">
        <f t="shared" si="8"/>
        <v>1000441-6PARTSHOP</v>
      </c>
      <c r="B540" s="10" t="s">
        <v>1370</v>
      </c>
      <c r="C540" s="11" t="s">
        <v>1371</v>
      </c>
      <c r="D540" s="11" t="e">
        <f>VLOOKUP(C540,#REF!,8,0)</f>
        <v>#REF!</v>
      </c>
      <c r="E540" s="12" t="s">
        <v>94</v>
      </c>
      <c r="F540" s="11" t="s">
        <v>1372</v>
      </c>
      <c r="G540" s="11" t="s">
        <v>15</v>
      </c>
      <c r="H540" s="11" t="s">
        <v>22</v>
      </c>
      <c r="I540" s="11"/>
      <c r="J540" s="13">
        <v>5</v>
      </c>
      <c r="K540" s="14">
        <v>35000</v>
      </c>
      <c r="L540" s="14"/>
      <c r="M540" s="2" t="e">
        <f ca="1">_xlfn.IFNA(VLOOKUP(A540,Sept!$H$128:$J$137,3,0),"-")</f>
        <v>#NAME?</v>
      </c>
      <c r="O540" t="e">
        <f>#N/A</f>
        <v>#N/A</v>
      </c>
    </row>
    <row r="541" spans="1:15" x14ac:dyDescent="0.25">
      <c r="A541" t="str">
        <f t="shared" si="8"/>
        <v>1000440-8PARTSHOP</v>
      </c>
      <c r="B541" s="10" t="s">
        <v>1373</v>
      </c>
      <c r="C541" s="11" t="s">
        <v>1374</v>
      </c>
      <c r="D541" s="11" t="e">
        <f>VLOOKUP(C541,#REF!,8,0)</f>
        <v>#REF!</v>
      </c>
      <c r="E541" s="12" t="s">
        <v>94</v>
      </c>
      <c r="F541" s="11" t="s">
        <v>1375</v>
      </c>
      <c r="G541" s="11" t="s">
        <v>15</v>
      </c>
      <c r="H541" s="11" t="s">
        <v>22</v>
      </c>
      <c r="I541" s="11"/>
      <c r="J541" s="13">
        <v>4</v>
      </c>
      <c r="K541" s="14">
        <v>40833</v>
      </c>
      <c r="L541" s="14"/>
      <c r="M541" s="2" t="e">
        <f ca="1">_xlfn.IFNA(VLOOKUP(A541,Sept!$H$128:$J$137,3,0),"-")</f>
        <v>#NAME?</v>
      </c>
      <c r="O541" t="e">
        <f>#N/A</f>
        <v>#N/A</v>
      </c>
    </row>
    <row r="542" spans="1:15" x14ac:dyDescent="0.25">
      <c r="A542" t="str">
        <f t="shared" si="8"/>
        <v>1000699-0PARTSHOP</v>
      </c>
      <c r="B542" s="10" t="s">
        <v>1376</v>
      </c>
      <c r="C542" s="11" t="s">
        <v>1377</v>
      </c>
      <c r="D542" s="11" t="e">
        <f>VLOOKUP(C542,#REF!,8,0)</f>
        <v>#REF!</v>
      </c>
      <c r="E542" s="12" t="s">
        <v>94</v>
      </c>
      <c r="F542" s="11" t="s">
        <v>1378</v>
      </c>
      <c r="G542" s="11" t="s">
        <v>15</v>
      </c>
      <c r="H542" s="11" t="s">
        <v>22</v>
      </c>
      <c r="I542" s="11"/>
      <c r="J542" s="13">
        <v>5</v>
      </c>
      <c r="K542" s="14">
        <v>31667</v>
      </c>
      <c r="L542" s="14"/>
      <c r="M542" s="2" t="e">
        <f ca="1">_xlfn.IFNA(VLOOKUP(A542,Sept!$H$128:$J$137,3,0),"-")</f>
        <v>#NAME?</v>
      </c>
      <c r="O542" t="e">
        <f>#N/A</f>
        <v>#N/A</v>
      </c>
    </row>
    <row r="543" spans="1:15" x14ac:dyDescent="0.25">
      <c r="A543" t="str">
        <f t="shared" si="8"/>
        <v>1000940-1PARTSHOP</v>
      </c>
      <c r="B543" s="10" t="s">
        <v>1379</v>
      </c>
      <c r="C543" s="11" t="s">
        <v>1380</v>
      </c>
      <c r="D543" s="11" t="e">
        <f>VLOOKUP(C543,#REF!,8,0)</f>
        <v>#REF!</v>
      </c>
      <c r="E543" s="12" t="s">
        <v>94</v>
      </c>
      <c r="F543" s="11" t="s">
        <v>1381</v>
      </c>
      <c r="G543" s="11" t="s">
        <v>15</v>
      </c>
      <c r="H543" s="11" t="s">
        <v>22</v>
      </c>
      <c r="I543" s="11"/>
      <c r="J543" s="13">
        <v>6</v>
      </c>
      <c r="K543" s="14">
        <v>14901</v>
      </c>
      <c r="L543" s="14"/>
      <c r="M543" s="2" t="e">
        <f ca="1">_xlfn.IFNA(VLOOKUP(A543,Sept!$H$128:$J$137,3,0),"-")</f>
        <v>#NAME?</v>
      </c>
      <c r="O543" t="e">
        <f>#N/A</f>
        <v>#N/A</v>
      </c>
    </row>
    <row r="544" spans="1:15" x14ac:dyDescent="0.25">
      <c r="A544" t="str">
        <f t="shared" si="8"/>
        <v>1011503-1PARTSHOP</v>
      </c>
      <c r="B544" s="10" t="s">
        <v>1382</v>
      </c>
      <c r="C544" s="11" t="s">
        <v>1383</v>
      </c>
      <c r="D544" s="11" t="e">
        <f>VLOOKUP(C544,#REF!,8,0)</f>
        <v>#REF!</v>
      </c>
      <c r="E544" s="12" t="e">
        <f>#N/A</f>
        <v>#N/A</v>
      </c>
      <c r="F544" s="11" t="s">
        <v>1384</v>
      </c>
      <c r="G544" s="11" t="s">
        <v>15</v>
      </c>
      <c r="H544" s="11" t="s">
        <v>22</v>
      </c>
      <c r="I544" s="11"/>
      <c r="J544" s="13" t="e">
        <f>#N/A</f>
        <v>#N/A</v>
      </c>
      <c r="K544" s="14" t="e">
        <f>#N/A</f>
        <v>#N/A</v>
      </c>
      <c r="L544" s="14"/>
      <c r="M544" s="106" t="e">
        <f>VLOOKUP(A544,Sept!$H$91:$J$100,3,0)</f>
        <v>#N/A</v>
      </c>
      <c r="O544" t="e">
        <f>#N/A</f>
        <v>#N/A</v>
      </c>
    </row>
    <row r="545" spans="1:15" x14ac:dyDescent="0.25">
      <c r="A545" t="str">
        <f t="shared" si="8"/>
        <v>1000023-2PARTSHOP</v>
      </c>
      <c r="B545" s="10" t="s">
        <v>1385</v>
      </c>
      <c r="C545" s="11" t="s">
        <v>1386</v>
      </c>
      <c r="D545" s="11" t="e">
        <f>VLOOKUP(C545,#REF!,8,0)</f>
        <v>#REF!</v>
      </c>
      <c r="E545" s="12" t="s">
        <v>604</v>
      </c>
      <c r="F545" s="11" t="s">
        <v>1387</v>
      </c>
      <c r="G545" s="11" t="s">
        <v>15</v>
      </c>
      <c r="H545" s="11" t="s">
        <v>22</v>
      </c>
      <c r="I545" s="11"/>
      <c r="J545" s="13">
        <v>2</v>
      </c>
      <c r="K545" s="14">
        <v>106667</v>
      </c>
      <c r="L545" s="14"/>
      <c r="M545" s="2">
        <f>VLOOKUP(A545,Sept!$H$9:$K$81,3,0)</f>
        <v>44810</v>
      </c>
      <c r="O545" t="e">
        <f>#N/A</f>
        <v>#N/A</v>
      </c>
    </row>
    <row r="546" spans="1:15" x14ac:dyDescent="0.25">
      <c r="A546" t="str">
        <f t="shared" si="8"/>
        <v>1004199-0PARTSHOP</v>
      </c>
      <c r="B546" s="10" t="s">
        <v>1388</v>
      </c>
      <c r="C546" s="11" t="s">
        <v>1389</v>
      </c>
      <c r="D546" s="11" t="e">
        <f>VLOOKUP(C546,#REF!,8,0)</f>
        <v>#REF!</v>
      </c>
      <c r="E546" s="12" t="s">
        <v>73</v>
      </c>
      <c r="F546" s="11" t="s">
        <v>1390</v>
      </c>
      <c r="G546" s="11" t="s">
        <v>15</v>
      </c>
      <c r="H546" s="11" t="s">
        <v>22</v>
      </c>
      <c r="I546" s="11"/>
      <c r="J546" s="13">
        <v>1</v>
      </c>
      <c r="K546" s="14">
        <v>17500</v>
      </c>
      <c r="L546" s="14"/>
      <c r="M546" s="2" t="e">
        <f ca="1">_xlfn.IFNA(VLOOKUP(A546,Sept!$H$128:$J$137,3,0),"-")</f>
        <v>#NAME?</v>
      </c>
      <c r="O546" t="e">
        <f>#N/A</f>
        <v>#N/A</v>
      </c>
    </row>
    <row r="547" spans="1:15" x14ac:dyDescent="0.25">
      <c r="A547" t="str">
        <f t="shared" si="8"/>
        <v>1001976-6PARTSHOP</v>
      </c>
      <c r="B547" s="10" t="s">
        <v>1391</v>
      </c>
      <c r="C547" s="11" t="s">
        <v>1392</v>
      </c>
      <c r="D547" s="11" t="e">
        <f>VLOOKUP(C547,#REF!,8,0)</f>
        <v>#REF!</v>
      </c>
      <c r="E547" s="12" t="s">
        <v>73</v>
      </c>
      <c r="F547" s="11" t="s">
        <v>1393</v>
      </c>
      <c r="G547" s="11" t="s">
        <v>15</v>
      </c>
      <c r="H547" s="11" t="s">
        <v>22</v>
      </c>
      <c r="I547" s="11"/>
      <c r="J547" s="13">
        <v>0</v>
      </c>
      <c r="K547" s="14">
        <v>67500</v>
      </c>
      <c r="L547" s="14"/>
      <c r="M547" s="2">
        <v>44748</v>
      </c>
      <c r="N547" t="s">
        <v>23</v>
      </c>
      <c r="O547" t="e">
        <f>#N/A</f>
        <v>#N/A</v>
      </c>
    </row>
    <row r="548" spans="1:15" x14ac:dyDescent="0.25">
      <c r="A548" t="str">
        <f t="shared" si="8"/>
        <v>1009156-4PARTSHOP</v>
      </c>
      <c r="B548" s="10" t="s">
        <v>1394</v>
      </c>
      <c r="C548" s="11" t="s">
        <v>1395</v>
      </c>
      <c r="D548" s="11" t="e">
        <f>VLOOKUP(C548,#REF!,8,0)</f>
        <v>#REF!</v>
      </c>
      <c r="E548" s="12" t="s">
        <v>39</v>
      </c>
      <c r="F548" s="11" t="s">
        <v>1396</v>
      </c>
      <c r="G548" s="11" t="s">
        <v>15</v>
      </c>
      <c r="H548" s="11" t="s">
        <v>612</v>
      </c>
      <c r="I548" s="11"/>
      <c r="J548" s="13" t="e">
        <f>#N/A</f>
        <v>#N/A</v>
      </c>
      <c r="K548" s="14" t="e">
        <f>#N/A</f>
        <v>#N/A</v>
      </c>
      <c r="L548" s="14"/>
      <c r="M548" s="106" t="e">
        <f>VLOOKUP(A548,Sept!$H$91:$J$100,3,0)</f>
        <v>#N/A</v>
      </c>
      <c r="O548" t="e">
        <f>#N/A</f>
        <v>#N/A</v>
      </c>
    </row>
    <row r="549" spans="1:15" x14ac:dyDescent="0.25">
      <c r="A549" t="str">
        <f t="shared" si="8"/>
        <v>1009158-0PARTSHOP</v>
      </c>
      <c r="B549" s="10" t="e">
        <f>#N/A</f>
        <v>#N/A</v>
      </c>
      <c r="C549" s="11" t="s">
        <v>1397</v>
      </c>
      <c r="D549" s="11" t="e">
        <f>VLOOKUP(C549,#REF!,8,0)</f>
        <v>#REF!</v>
      </c>
      <c r="E549" s="12" t="s">
        <v>39</v>
      </c>
      <c r="F549" s="11" t="s">
        <v>1398</v>
      </c>
      <c r="G549" s="11" t="s">
        <v>15</v>
      </c>
      <c r="H549" s="11" t="s">
        <v>612</v>
      </c>
      <c r="I549" s="11"/>
      <c r="J549" s="13" t="e">
        <f>#N/A</f>
        <v>#N/A</v>
      </c>
      <c r="K549" s="14" t="e">
        <f>#N/A</f>
        <v>#N/A</v>
      </c>
      <c r="L549" s="14"/>
      <c r="M549" s="106" t="e">
        <f>VLOOKUP(A549,Sept!$H$91:$J$100,3,0)</f>
        <v>#N/A</v>
      </c>
      <c r="O549" t="e">
        <f>#N/A</f>
        <v>#N/A</v>
      </c>
    </row>
    <row r="550" spans="1:15" x14ac:dyDescent="0.25">
      <c r="A550" t="str">
        <f t="shared" si="8"/>
        <v>1002864-1PARTSHOP</v>
      </c>
      <c r="B550" s="10" t="s">
        <v>1399</v>
      </c>
      <c r="C550" s="11" t="s">
        <v>1400</v>
      </c>
      <c r="D550" s="11" t="e">
        <f>VLOOKUP(C550,#REF!,8,0)</f>
        <v>#REF!</v>
      </c>
      <c r="E550" s="12" t="s">
        <v>39</v>
      </c>
      <c r="F550" s="11" t="s">
        <v>1401</v>
      </c>
      <c r="G550" s="11" t="s">
        <v>15</v>
      </c>
      <c r="H550" s="11" t="s">
        <v>612</v>
      </c>
      <c r="I550" s="11"/>
      <c r="J550" s="13" t="e">
        <f>#N/A</f>
        <v>#N/A</v>
      </c>
      <c r="K550" s="14" t="e">
        <f>#N/A</f>
        <v>#N/A</v>
      </c>
      <c r="L550" s="14"/>
      <c r="M550" s="106" t="e">
        <f>VLOOKUP(A550,Sept!$H$91:$J$100,3,0)</f>
        <v>#N/A</v>
      </c>
      <c r="O550" t="e">
        <f>#N/A</f>
        <v>#N/A</v>
      </c>
    </row>
    <row r="551" spans="1:15" x14ac:dyDescent="0.25">
      <c r="A551" t="str">
        <f t="shared" si="8"/>
        <v>1002865-1PARTSHOP</v>
      </c>
      <c r="B551" s="10" t="s">
        <v>1402</v>
      </c>
      <c r="C551" s="11" t="s">
        <v>1403</v>
      </c>
      <c r="D551" s="11" t="e">
        <f>VLOOKUP(C551,#REF!,8,0)</f>
        <v>#REF!</v>
      </c>
      <c r="E551" s="12" t="s">
        <v>39</v>
      </c>
      <c r="F551" s="11" t="s">
        <v>1404</v>
      </c>
      <c r="G551" s="11" t="s">
        <v>15</v>
      </c>
      <c r="H551" s="11" t="s">
        <v>612</v>
      </c>
      <c r="I551" s="11"/>
      <c r="J551" s="13" t="e">
        <f>#N/A</f>
        <v>#N/A</v>
      </c>
      <c r="K551" s="14" t="e">
        <f>#N/A</f>
        <v>#N/A</v>
      </c>
      <c r="L551" s="14"/>
      <c r="M551" s="106" t="e">
        <f>VLOOKUP(A551,Sept!$H$91:$J$100,3,0)</f>
        <v>#N/A</v>
      </c>
      <c r="O551" t="e">
        <f>#N/A</f>
        <v>#N/A</v>
      </c>
    </row>
    <row r="552" spans="1:15" x14ac:dyDescent="0.25">
      <c r="A552" t="str">
        <f t="shared" si="8"/>
        <v>1005959-8AFKIR</v>
      </c>
      <c r="B552" s="10" t="s">
        <v>1405</v>
      </c>
      <c r="C552" s="11" t="s">
        <v>1406</v>
      </c>
      <c r="D552" s="11" t="e">
        <f>VLOOKUP(C552,#REF!,8,0)</f>
        <v>#REF!</v>
      </c>
      <c r="E552" s="12" t="e">
        <f>#N/A</f>
        <v>#N/A</v>
      </c>
      <c r="F552" s="11" t="s">
        <v>1407</v>
      </c>
      <c r="G552" s="11" t="s">
        <v>67</v>
      </c>
      <c r="H552" s="11" t="s">
        <v>22</v>
      </c>
      <c r="I552" s="11"/>
      <c r="J552" s="13">
        <v>1</v>
      </c>
      <c r="K552" s="14" t="e">
        <f>#N/A</f>
        <v>#N/A</v>
      </c>
      <c r="L552" s="14"/>
      <c r="M552" s="2" t="e">
        <f ca="1">_xlfn.IFNA(VLOOKUP(A552,Sept!$H$128:$J$137,3,0),"-")</f>
        <v>#NAME?</v>
      </c>
      <c r="O552" t="e">
        <f>#N/A</f>
        <v>#N/A</v>
      </c>
    </row>
    <row r="553" spans="1:15" x14ac:dyDescent="0.25">
      <c r="A553" t="str">
        <f t="shared" si="8"/>
        <v>1005950-4BEKAS</v>
      </c>
      <c r="B553" s="10" t="s">
        <v>1408</v>
      </c>
      <c r="C553" s="11" t="s">
        <v>1409</v>
      </c>
      <c r="D553" s="11" t="e">
        <f>VLOOKUP(C553,#REF!,8,0)</f>
        <v>#REF!</v>
      </c>
      <c r="E553" s="12" t="e">
        <f>#N/A</f>
        <v>#N/A</v>
      </c>
      <c r="F553" s="11" t="s">
        <v>1410</v>
      </c>
      <c r="G553" s="11" t="s">
        <v>52</v>
      </c>
      <c r="H553" s="11" t="s">
        <v>22</v>
      </c>
      <c r="I553" s="11"/>
      <c r="J553" s="13" t="e">
        <f>#N/A</f>
        <v>#N/A</v>
      </c>
      <c r="K553" s="14" t="e">
        <f>#N/A</f>
        <v>#N/A</v>
      </c>
      <c r="L553" s="14"/>
      <c r="M553" s="106" t="e">
        <f>VLOOKUP(A553,Sept!$H$91:$J$100,3,0)</f>
        <v>#N/A</v>
      </c>
      <c r="O553" t="e">
        <f>#N/A</f>
        <v>#N/A</v>
      </c>
    </row>
    <row r="554" spans="1:15" x14ac:dyDescent="0.25">
      <c r="A554" t="str">
        <f t="shared" si="8"/>
        <v>1002809-9BEKAS</v>
      </c>
      <c r="B554" s="10" t="e">
        <f>#N/A</f>
        <v>#N/A</v>
      </c>
      <c r="C554" s="11" t="s">
        <v>1411</v>
      </c>
      <c r="D554" s="11" t="e">
        <f>VLOOKUP(C554,#REF!,8,0)</f>
        <v>#REF!</v>
      </c>
      <c r="E554" s="12" t="s">
        <v>55</v>
      </c>
      <c r="F554" s="11" t="s">
        <v>1412</v>
      </c>
      <c r="G554" s="11" t="s">
        <v>52</v>
      </c>
      <c r="H554" s="11" t="s">
        <v>22</v>
      </c>
      <c r="I554" s="11"/>
      <c r="J554" s="13" t="e">
        <f>#N/A</f>
        <v>#N/A</v>
      </c>
      <c r="K554" s="14">
        <v>0</v>
      </c>
      <c r="L554" s="14"/>
      <c r="M554" s="2">
        <v>44758</v>
      </c>
      <c r="O554" t="e">
        <f>#N/A</f>
        <v>#N/A</v>
      </c>
    </row>
    <row r="555" spans="1:15" x14ac:dyDescent="0.25">
      <c r="A555" t="str">
        <f t="shared" si="8"/>
        <v>1002818-8BEKAS</v>
      </c>
      <c r="B555" s="10" t="e">
        <f>#N/A</f>
        <v>#N/A</v>
      </c>
      <c r="C555" s="11" t="s">
        <v>1413</v>
      </c>
      <c r="D555" s="11" t="e">
        <f>VLOOKUP(C555,#REF!,8,0)</f>
        <v>#REF!</v>
      </c>
      <c r="E555" s="12" t="s">
        <v>39</v>
      </c>
      <c r="F555" s="11" t="s">
        <v>1414</v>
      </c>
      <c r="G555" s="11" t="s">
        <v>52</v>
      </c>
      <c r="H555" s="11" t="s">
        <v>22</v>
      </c>
      <c r="I555" s="11"/>
      <c r="J555" s="13" t="e">
        <f>#N/A</f>
        <v>#N/A</v>
      </c>
      <c r="K555" s="14" t="e">
        <f>#N/A</f>
        <v>#N/A</v>
      </c>
      <c r="L555" s="14"/>
      <c r="M555" s="106" t="e">
        <f>VLOOKUP(A555,Sept!$H$91:$J$100,3,0)</f>
        <v>#N/A</v>
      </c>
      <c r="O555" t="e">
        <f>#N/A</f>
        <v>#N/A</v>
      </c>
    </row>
    <row r="556" spans="1:15" x14ac:dyDescent="0.25">
      <c r="A556" t="str">
        <f t="shared" si="8"/>
        <v>1002810-2HSLREPAIR</v>
      </c>
      <c r="B556" s="10" t="s">
        <v>1415</v>
      </c>
      <c r="C556" s="11" t="s">
        <v>1416</v>
      </c>
      <c r="D556" s="11" t="e">
        <f>VLOOKUP(C556,#REF!,8,0)</f>
        <v>#REF!</v>
      </c>
      <c r="E556" s="12" t="s">
        <v>55</v>
      </c>
      <c r="F556" s="11" t="s">
        <v>1417</v>
      </c>
      <c r="G556" s="11" t="s">
        <v>21</v>
      </c>
      <c r="H556" s="11" t="s">
        <v>22</v>
      </c>
      <c r="I556" s="11"/>
      <c r="J556" s="13">
        <v>10</v>
      </c>
      <c r="K556" s="14">
        <v>145000</v>
      </c>
      <c r="L556" s="14"/>
      <c r="M556" s="2">
        <f>VLOOKUP(A556,Sept!$H$9:$K$81,3,0)</f>
        <v>44817</v>
      </c>
      <c r="O556" t="e">
        <f>#N/A</f>
        <v>#N/A</v>
      </c>
    </row>
    <row r="557" spans="1:15" x14ac:dyDescent="0.25">
      <c r="A557" t="str">
        <f t="shared" si="8"/>
        <v>1002810-2BEKAS</v>
      </c>
      <c r="B557" s="10" t="s">
        <v>1415</v>
      </c>
      <c r="C557" s="11" t="s">
        <v>1416</v>
      </c>
      <c r="D557" s="11" t="e">
        <f>VLOOKUP(C557,#REF!,8,0)</f>
        <v>#REF!</v>
      </c>
      <c r="E557" s="12" t="s">
        <v>55</v>
      </c>
      <c r="F557" s="11" t="s">
        <v>1417</v>
      </c>
      <c r="G557" s="11" t="s">
        <v>52</v>
      </c>
      <c r="H557" s="11" t="s">
        <v>22</v>
      </c>
      <c r="I557" s="11"/>
      <c r="J557" s="13">
        <v>1</v>
      </c>
      <c r="K557" s="14">
        <v>0</v>
      </c>
      <c r="L557" s="14"/>
      <c r="M557" s="2">
        <v>44758</v>
      </c>
      <c r="O557" t="e">
        <f>#N/A</f>
        <v>#N/A</v>
      </c>
    </row>
    <row r="558" spans="1:15" x14ac:dyDescent="0.25">
      <c r="A558" t="str">
        <f t="shared" si="8"/>
        <v>1011042-9HSLREPAIR</v>
      </c>
      <c r="B558" s="10" t="s">
        <v>1418</v>
      </c>
      <c r="C558" s="11" t="s">
        <v>1419</v>
      </c>
      <c r="D558" s="11" t="e">
        <f>VLOOKUP(C558,#REF!,8,0)</f>
        <v>#REF!</v>
      </c>
      <c r="E558" s="12" t="s">
        <v>55</v>
      </c>
      <c r="F558" s="11" t="s">
        <v>1420</v>
      </c>
      <c r="G558" s="11" t="s">
        <v>21</v>
      </c>
      <c r="H558" s="11" t="s">
        <v>22</v>
      </c>
      <c r="I558" s="11"/>
      <c r="J558" s="13">
        <v>10</v>
      </c>
      <c r="K558" s="14" t="e">
        <f>#N/A</f>
        <v>#N/A</v>
      </c>
      <c r="L558" s="14"/>
      <c r="M558" s="2">
        <f>VLOOKUP(A558,Sept!$H$9:$K$81,3,0)</f>
        <v>44817</v>
      </c>
      <c r="O558" t="e">
        <f>#N/A</f>
        <v>#N/A</v>
      </c>
    </row>
    <row r="559" spans="1:15" x14ac:dyDescent="0.25">
      <c r="A559" t="str">
        <f t="shared" si="8"/>
        <v>1011042-9PARTSHOP</v>
      </c>
      <c r="B559" s="10" t="s">
        <v>1418</v>
      </c>
      <c r="C559" s="11" t="s">
        <v>1419</v>
      </c>
      <c r="D559" s="11" t="e">
        <f>VLOOKUP(C559,#REF!,8,0)</f>
        <v>#REF!</v>
      </c>
      <c r="E559" s="12" t="s">
        <v>55</v>
      </c>
      <c r="F559" s="11" t="s">
        <v>1420</v>
      </c>
      <c r="G559" s="11" t="s">
        <v>15</v>
      </c>
      <c r="H559" s="11" t="s">
        <v>22</v>
      </c>
      <c r="I559" s="11"/>
      <c r="J559" s="13">
        <v>24</v>
      </c>
      <c r="K559" s="14">
        <v>1281674</v>
      </c>
      <c r="L559" s="14"/>
      <c r="M559" s="2">
        <f>VLOOKUP(A559,Sept!$H$9:$K$81,3,0)</f>
        <v>44817</v>
      </c>
      <c r="O559" t="e">
        <f>#N/A</f>
        <v>#N/A</v>
      </c>
    </row>
    <row r="560" spans="1:15" x14ac:dyDescent="0.25">
      <c r="A560" t="str">
        <f t="shared" si="8"/>
        <v>1010869-6HSLREPAIR</v>
      </c>
      <c r="B560" s="10" t="s">
        <v>1421</v>
      </c>
      <c r="C560" s="11" t="s">
        <v>1422</v>
      </c>
      <c r="D560" s="11" t="e">
        <f>VLOOKUP(C560,#REF!,8,0)</f>
        <v>#REF!</v>
      </c>
      <c r="E560" s="12" t="s">
        <v>55</v>
      </c>
      <c r="F560" s="11" t="s">
        <v>1423</v>
      </c>
      <c r="G560" s="11" t="s">
        <v>21</v>
      </c>
      <c r="H560" s="11" t="s">
        <v>22</v>
      </c>
      <c r="I560" s="11"/>
      <c r="J560" s="13">
        <v>1</v>
      </c>
      <c r="K560" s="14">
        <v>95416</v>
      </c>
      <c r="L560" s="14"/>
      <c r="M560" s="2" t="e">
        <f ca="1">_xlfn.IFNA(VLOOKUP(A560,Sept!$H$128:$J$137,3,0),"-")</f>
        <v>#NAME?</v>
      </c>
      <c r="O560" t="e">
        <f>#N/A</f>
        <v>#N/A</v>
      </c>
    </row>
    <row r="561" spans="1:15" x14ac:dyDescent="0.25">
      <c r="A561" t="str">
        <f t="shared" si="8"/>
        <v>1010869-6PARTSHOP</v>
      </c>
      <c r="B561" s="10" t="s">
        <v>1421</v>
      </c>
      <c r="C561" s="11" t="s">
        <v>1422</v>
      </c>
      <c r="D561" s="11" t="e">
        <f>VLOOKUP(C561,#REF!,8,0)</f>
        <v>#REF!</v>
      </c>
      <c r="E561" s="12" t="s">
        <v>55</v>
      </c>
      <c r="F561" s="11" t="s">
        <v>1423</v>
      </c>
      <c r="G561" s="11" t="s">
        <v>15</v>
      </c>
      <c r="H561" s="11" t="s">
        <v>22</v>
      </c>
      <c r="I561" s="11"/>
      <c r="J561" s="13">
        <v>20</v>
      </c>
      <c r="K561" s="14" t="e">
        <f>#N/A</f>
        <v>#N/A</v>
      </c>
      <c r="L561" s="14"/>
      <c r="M561" s="2">
        <f>VLOOKUP(A561,Sept!$H$9:$K$81,3,0)</f>
        <v>44817</v>
      </c>
      <c r="O561" t="e">
        <f>#N/A</f>
        <v>#N/A</v>
      </c>
    </row>
    <row r="562" spans="1:15" x14ac:dyDescent="0.25">
      <c r="A562" t="str">
        <f t="shared" si="8"/>
        <v>1002816-1AFKIR</v>
      </c>
      <c r="B562" s="10" t="s">
        <v>1424</v>
      </c>
      <c r="C562" s="11" t="s">
        <v>1425</v>
      </c>
      <c r="D562" s="11" t="e">
        <f>VLOOKUP(C562,#REF!,8,0)</f>
        <v>#REF!</v>
      </c>
      <c r="E562" s="12" t="s">
        <v>55</v>
      </c>
      <c r="F562" s="11" t="s">
        <v>1426</v>
      </c>
      <c r="G562" s="11" t="s">
        <v>67</v>
      </c>
      <c r="H562" s="11" t="s">
        <v>22</v>
      </c>
      <c r="I562" s="11"/>
      <c r="J562" s="13">
        <v>2</v>
      </c>
      <c r="K562" s="14" t="e">
        <f>#N/A</f>
        <v>#N/A</v>
      </c>
      <c r="L562" s="14"/>
      <c r="M562" s="2">
        <f>VLOOKUP(A562,Sept!$H$9:$K$81,3,0)</f>
        <v>44817</v>
      </c>
      <c r="O562" t="e">
        <f>#N/A</f>
        <v>#N/A</v>
      </c>
    </row>
    <row r="563" spans="1:15" x14ac:dyDescent="0.25">
      <c r="A563" t="str">
        <f t="shared" si="8"/>
        <v>1002816-1BEKAS</v>
      </c>
      <c r="B563" s="10" t="s">
        <v>1424</v>
      </c>
      <c r="C563" s="11" t="s">
        <v>1425</v>
      </c>
      <c r="D563" s="11" t="e">
        <f>VLOOKUP(C563,#REF!,8,0)</f>
        <v>#REF!</v>
      </c>
      <c r="E563" s="12" t="s">
        <v>55</v>
      </c>
      <c r="F563" s="11" t="s">
        <v>1426</v>
      </c>
      <c r="G563" s="11" t="s">
        <v>52</v>
      </c>
      <c r="H563" s="11" t="s">
        <v>22</v>
      </c>
      <c r="I563" s="11"/>
      <c r="J563" s="13">
        <v>19</v>
      </c>
      <c r="K563" s="14">
        <v>1</v>
      </c>
      <c r="L563" s="14"/>
      <c r="M563" s="2">
        <v>44758</v>
      </c>
      <c r="O563" t="e">
        <f>#N/A</f>
        <v>#N/A</v>
      </c>
    </row>
    <row r="564" spans="1:15" x14ac:dyDescent="0.25">
      <c r="A564" t="str">
        <f t="shared" si="8"/>
        <v>1010928-5AFKIR</v>
      </c>
      <c r="B564" s="10" t="s">
        <v>1427</v>
      </c>
      <c r="C564" s="11" t="s">
        <v>1428</v>
      </c>
      <c r="D564" s="11" t="e">
        <f>VLOOKUP(C564,#REF!,8,0)</f>
        <v>#REF!</v>
      </c>
      <c r="E564" s="12" t="s">
        <v>55</v>
      </c>
      <c r="F564" s="11" t="s">
        <v>1429</v>
      </c>
      <c r="G564" s="11" t="s">
        <v>67</v>
      </c>
      <c r="H564" s="11" t="s">
        <v>22</v>
      </c>
      <c r="I564" s="11"/>
      <c r="J564" s="13">
        <v>3</v>
      </c>
      <c r="K564" s="14" t="e">
        <f>#N/A</f>
        <v>#N/A</v>
      </c>
      <c r="L564" s="14"/>
      <c r="M564" s="2">
        <f>VLOOKUP(A564,Sept!$H$9:$K$81,3,0)</f>
        <v>44817</v>
      </c>
      <c r="O564" t="e">
        <f>#N/A</f>
        <v>#N/A</v>
      </c>
    </row>
    <row r="565" spans="1:15" x14ac:dyDescent="0.25">
      <c r="A565" t="str">
        <f t="shared" si="8"/>
        <v>1010928-5BEKAS</v>
      </c>
      <c r="B565" s="10" t="s">
        <v>1427</v>
      </c>
      <c r="C565" s="11" t="s">
        <v>1428</v>
      </c>
      <c r="D565" s="11" t="e">
        <f>VLOOKUP(C565,#REF!,8,0)</f>
        <v>#REF!</v>
      </c>
      <c r="E565" s="12" t="s">
        <v>55</v>
      </c>
      <c r="F565" s="11" t="s">
        <v>1429</v>
      </c>
      <c r="G565" s="11" t="s">
        <v>52</v>
      </c>
      <c r="H565" s="11" t="s">
        <v>22</v>
      </c>
      <c r="I565" s="11"/>
      <c r="J565" s="13">
        <v>13</v>
      </c>
      <c r="K565" s="14">
        <v>1</v>
      </c>
      <c r="L565" s="14"/>
      <c r="M565" s="2">
        <v>44758</v>
      </c>
      <c r="O565" t="e">
        <f>#N/A</f>
        <v>#N/A</v>
      </c>
    </row>
    <row r="566" spans="1:15" x14ac:dyDescent="0.25">
      <c r="A566" t="str">
        <f t="shared" si="8"/>
        <v>1000137-9PARTSHOP</v>
      </c>
      <c r="B566" s="10" t="s">
        <v>1430</v>
      </c>
      <c r="C566" s="11" t="s">
        <v>1431</v>
      </c>
      <c r="D566" s="11" t="e">
        <f>VLOOKUP(C566,#REF!,8,0)</f>
        <v>#REF!</v>
      </c>
      <c r="E566" s="12" t="s">
        <v>109</v>
      </c>
      <c r="F566" s="11" t="s">
        <v>1432</v>
      </c>
      <c r="G566" s="11" t="s">
        <v>15</v>
      </c>
      <c r="H566" s="11" t="s">
        <v>22</v>
      </c>
      <c r="I566" s="11"/>
      <c r="J566" s="13">
        <v>3</v>
      </c>
      <c r="K566" s="14">
        <v>17500</v>
      </c>
      <c r="L566" s="14"/>
      <c r="M566" s="2">
        <f>VLOOKUP(A566,Sept!$H$9:$K$81,3,0)</f>
        <v>44813</v>
      </c>
      <c r="O566" t="e">
        <f>#N/A</f>
        <v>#N/A</v>
      </c>
    </row>
    <row r="567" spans="1:15" x14ac:dyDescent="0.25">
      <c r="A567" t="str">
        <f t="shared" si="8"/>
        <v>1011486-6IGP</v>
      </c>
      <c r="B567" s="10" t="s">
        <v>1433</v>
      </c>
      <c r="C567" s="11" t="s">
        <v>1434</v>
      </c>
      <c r="D567" s="11" t="e">
        <f>VLOOKUP(C567,#REF!,8,0)</f>
        <v>#REF!</v>
      </c>
      <c r="E567" s="12" t="e">
        <f>#N/A</f>
        <v>#N/A</v>
      </c>
      <c r="F567" s="11" t="s">
        <v>1435</v>
      </c>
      <c r="G567" s="11" t="s">
        <v>342</v>
      </c>
      <c r="H567" s="11" t="s">
        <v>22</v>
      </c>
      <c r="I567" s="11"/>
      <c r="J567" s="13">
        <v>10</v>
      </c>
      <c r="K567" s="14" t="e">
        <f>#N/A</f>
        <v>#N/A</v>
      </c>
      <c r="L567" s="14"/>
      <c r="M567" s="2">
        <f>VLOOKUP(A567,Sept!$H$9:$K$81,3,0)</f>
        <v>44813</v>
      </c>
      <c r="O567" t="e">
        <f>#N/A</f>
        <v>#N/A</v>
      </c>
    </row>
    <row r="568" spans="1:15" x14ac:dyDescent="0.25">
      <c r="A568" t="str">
        <f t="shared" si="8"/>
        <v>1011486-6PARTSHOP</v>
      </c>
      <c r="B568" s="10" t="s">
        <v>1433</v>
      </c>
      <c r="C568" s="11" t="s">
        <v>1434</v>
      </c>
      <c r="D568" s="11" t="e">
        <f>VLOOKUP(C568,#REF!,8,0)</f>
        <v>#REF!</v>
      </c>
      <c r="E568" s="12" t="e">
        <f>#N/A</f>
        <v>#N/A</v>
      </c>
      <c r="F568" s="11" t="s">
        <v>1435</v>
      </c>
      <c r="G568" s="11" t="s">
        <v>15</v>
      </c>
      <c r="H568" s="11" t="s">
        <v>22</v>
      </c>
      <c r="I568" s="11"/>
      <c r="J568" s="13">
        <v>4</v>
      </c>
      <c r="K568" s="14" t="e">
        <f>#N/A</f>
        <v>#N/A</v>
      </c>
      <c r="L568" s="14"/>
      <c r="M568" s="2">
        <f>VLOOKUP(A568,Sept!$H$9:$K$81,3,0)</f>
        <v>44813</v>
      </c>
      <c r="O568" t="e">
        <f>#N/A</f>
        <v>#N/A</v>
      </c>
    </row>
    <row r="569" spans="1:15" x14ac:dyDescent="0.25">
      <c r="A569" t="str">
        <f t="shared" si="8"/>
        <v>1011371-1FGP</v>
      </c>
      <c r="B569" s="10" t="s">
        <v>1436</v>
      </c>
      <c r="C569" s="11" t="s">
        <v>1437</v>
      </c>
      <c r="D569" s="11" t="e">
        <f>VLOOKUP(C569,#REF!,8,0)</f>
        <v>#REF!</v>
      </c>
      <c r="E569" s="12" t="e">
        <f>#N/A</f>
        <v>#N/A</v>
      </c>
      <c r="F569" s="11" t="s">
        <v>1438</v>
      </c>
      <c r="G569" s="11" t="s">
        <v>511</v>
      </c>
      <c r="H569" s="11" t="s">
        <v>22</v>
      </c>
      <c r="I569" s="11"/>
      <c r="J569" s="13">
        <v>2</v>
      </c>
      <c r="K569" s="14">
        <v>1</v>
      </c>
      <c r="L569" s="14"/>
      <c r="M569" s="2" t="e">
        <f ca="1">_xlfn.IFNA(VLOOKUP(A569,Sept!$H$128:$J$137,3,0),"-")</f>
        <v>#NAME?</v>
      </c>
      <c r="O569" t="e">
        <f>#N/A</f>
        <v>#N/A</v>
      </c>
    </row>
    <row r="570" spans="1:15" x14ac:dyDescent="0.25">
      <c r="A570" t="str">
        <f t="shared" si="8"/>
        <v>1002777-7PARTSHOP</v>
      </c>
      <c r="B570" s="10" t="s">
        <v>1439</v>
      </c>
      <c r="C570" s="11" t="s">
        <v>1440</v>
      </c>
      <c r="D570" s="11" t="e">
        <f>VLOOKUP(C570,#REF!,8,0)</f>
        <v>#REF!</v>
      </c>
      <c r="E570" s="12" t="s">
        <v>335</v>
      </c>
      <c r="F570" s="11" t="s">
        <v>1441</v>
      </c>
      <c r="G570" s="11" t="s">
        <v>15</v>
      </c>
      <c r="H570" s="11" t="s">
        <v>22</v>
      </c>
      <c r="I570" s="11"/>
      <c r="J570" s="13">
        <v>2</v>
      </c>
      <c r="K570" s="14">
        <v>7500</v>
      </c>
      <c r="L570" s="14"/>
      <c r="M570" s="2" t="e">
        <f ca="1">_xlfn.IFNA(VLOOKUP(A570,Sept!$H$128:$J$137,3,0),"-")</f>
        <v>#NAME?</v>
      </c>
      <c r="O570" t="e">
        <f>#N/A</f>
        <v>#N/A</v>
      </c>
    </row>
    <row r="571" spans="1:15" x14ac:dyDescent="0.25">
      <c r="A571" t="str">
        <f t="shared" si="8"/>
        <v>1000985-1PARTSHOP</v>
      </c>
      <c r="B571" s="10" t="s">
        <v>1442</v>
      </c>
      <c r="C571" s="11" t="s">
        <v>1443</v>
      </c>
      <c r="D571" s="11" t="e">
        <f>VLOOKUP(C571,#REF!,8,0)</f>
        <v>#REF!</v>
      </c>
      <c r="E571" s="12" t="s">
        <v>73</v>
      </c>
      <c r="F571" s="11" t="s">
        <v>1444</v>
      </c>
      <c r="G571" s="11" t="s">
        <v>15</v>
      </c>
      <c r="H571" s="11" t="s">
        <v>22</v>
      </c>
      <c r="I571" s="11"/>
      <c r="J571" s="13">
        <v>8</v>
      </c>
      <c r="K571" s="14">
        <v>29104</v>
      </c>
      <c r="L571" s="14"/>
      <c r="M571" s="2">
        <f>VLOOKUP(A571,Sept!$H$9:$K$81,3,0)</f>
        <v>44810</v>
      </c>
      <c r="O571" t="e">
        <f>#N/A</f>
        <v>#N/A</v>
      </c>
    </row>
    <row r="572" spans="1:15" x14ac:dyDescent="0.25">
      <c r="A572" t="str">
        <f t="shared" si="8"/>
        <v>1000396-7HSLREPAIR</v>
      </c>
      <c r="B572" s="10" t="s">
        <v>1445</v>
      </c>
      <c r="C572" s="11" t="s">
        <v>1446</v>
      </c>
      <c r="D572" s="11" t="e">
        <f>VLOOKUP(C572,#REF!,8,0)</f>
        <v>#REF!</v>
      </c>
      <c r="E572" s="12" t="s">
        <v>104</v>
      </c>
      <c r="F572" s="11" t="s">
        <v>1447</v>
      </c>
      <c r="G572" s="11" t="s">
        <v>21</v>
      </c>
      <c r="H572" s="11" t="s">
        <v>22</v>
      </c>
      <c r="I572" s="11"/>
      <c r="J572" s="13">
        <v>1</v>
      </c>
      <c r="K572" s="14">
        <v>319496</v>
      </c>
      <c r="L572" s="14"/>
      <c r="M572" s="2">
        <v>44747</v>
      </c>
      <c r="N572" t="s">
        <v>799</v>
      </c>
      <c r="O572" t="e">
        <f>#N/A</f>
        <v>#N/A</v>
      </c>
    </row>
    <row r="573" spans="1:15" x14ac:dyDescent="0.25">
      <c r="A573" t="str">
        <f t="shared" si="8"/>
        <v>1011261-8PARTSHOP</v>
      </c>
      <c r="B573" s="10" t="s">
        <v>1448</v>
      </c>
      <c r="C573" s="11" t="s">
        <v>1449</v>
      </c>
      <c r="D573" s="11" t="e">
        <f>VLOOKUP(C573,#REF!,8,0)</f>
        <v>#REF!</v>
      </c>
      <c r="E573" s="12" t="s">
        <v>104</v>
      </c>
      <c r="F573" s="11" t="s">
        <v>1450</v>
      </c>
      <c r="G573" s="11" t="s">
        <v>15</v>
      </c>
      <c r="H573" s="11" t="s">
        <v>45</v>
      </c>
      <c r="I573" s="11"/>
      <c r="J573" s="13" t="e">
        <f>#N/A</f>
        <v>#N/A</v>
      </c>
      <c r="K573" s="14">
        <v>21662</v>
      </c>
      <c r="L573" s="14"/>
      <c r="M573" s="106" t="e">
        <f>VLOOKUP(A573,Sept!$H$91:$J$100,3,0)</f>
        <v>#N/A</v>
      </c>
      <c r="O573" t="e">
        <f>#N/A</f>
        <v>#N/A</v>
      </c>
    </row>
    <row r="575" spans="1:15" x14ac:dyDescent="0.25">
      <c r="A575">
        <v>1</v>
      </c>
      <c r="B575">
        <v>2</v>
      </c>
      <c r="C575">
        <v>3</v>
      </c>
      <c r="E575">
        <v>7</v>
      </c>
      <c r="F575">
        <v>4</v>
      </c>
      <c r="G575">
        <v>5</v>
      </c>
      <c r="H575">
        <v>6</v>
      </c>
      <c r="J575">
        <v>8</v>
      </c>
      <c r="M575" s="21"/>
    </row>
    <row r="577" spans="1:6" x14ac:dyDescent="0.25">
      <c r="A577" s="22" t="s">
        <v>1451</v>
      </c>
      <c r="B577" s="10" t="s">
        <v>1452</v>
      </c>
      <c r="C577" s="11" t="s">
        <v>1453</v>
      </c>
      <c r="D577" s="11"/>
    </row>
    <row r="578" spans="1:6" x14ac:dyDescent="0.25">
      <c r="A578" s="22" t="s">
        <v>1454</v>
      </c>
      <c r="B578">
        <v>572</v>
      </c>
      <c r="F578" s="11"/>
    </row>
    <row r="579" spans="1:6" x14ac:dyDescent="0.25">
      <c r="A579" s="22" t="s">
        <v>1455</v>
      </c>
      <c r="B579">
        <v>246</v>
      </c>
      <c r="C579" s="23">
        <f>B579/B578*100</f>
        <v>43.006993006993007</v>
      </c>
      <c r="D579" s="23"/>
      <c r="F579" s="11"/>
    </row>
    <row r="580" spans="1:6" x14ac:dyDescent="0.25">
      <c r="A580" s="22" t="s">
        <v>1456</v>
      </c>
      <c r="B580">
        <f>B578-B579</f>
        <v>326</v>
      </c>
      <c r="C580" s="23">
        <f>B580/B578*100</f>
        <v>56.993006993006986</v>
      </c>
      <c r="D580" s="23"/>
      <c r="F580" s="11"/>
    </row>
    <row r="581" spans="1:6" x14ac:dyDescent="0.25">
      <c r="F581" s="11"/>
    </row>
    <row r="582" spans="1:6" x14ac:dyDescent="0.25">
      <c r="A582" s="22" t="s">
        <v>1457</v>
      </c>
      <c r="B582" s="10" t="s">
        <v>1452</v>
      </c>
      <c r="C582" s="11" t="s">
        <v>1453</v>
      </c>
      <c r="D582" s="11"/>
      <c r="F582" s="11"/>
    </row>
    <row r="583" spans="1:6" x14ac:dyDescent="0.25">
      <c r="A583" s="22" t="s">
        <v>1454</v>
      </c>
      <c r="B583">
        <v>572</v>
      </c>
      <c r="F583" s="11"/>
    </row>
    <row r="584" spans="1:6" x14ac:dyDescent="0.25">
      <c r="A584" s="22" t="s">
        <v>1455</v>
      </c>
      <c r="B584">
        <v>286</v>
      </c>
      <c r="C584" s="23">
        <f>B584/B583*100</f>
        <v>50</v>
      </c>
      <c r="D584" s="23"/>
      <c r="F584" s="11"/>
    </row>
    <row r="585" spans="1:6" x14ac:dyDescent="0.25">
      <c r="A585" s="22" t="s">
        <v>1456</v>
      </c>
      <c r="B585">
        <f>B583-B584</f>
        <v>286</v>
      </c>
      <c r="C585" s="23">
        <f>B585/B583*100</f>
        <v>50</v>
      </c>
      <c r="D585" s="23"/>
      <c r="F585" s="11"/>
    </row>
  </sheetData>
  <autoFilter ref="A1:O573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26"/>
  <sheetViews>
    <sheetView workbookViewId="0">
      <selection activeCell="J1" sqref="J1:K1048576"/>
    </sheetView>
  </sheetViews>
  <sheetFormatPr defaultRowHeight="15" x14ac:dyDescent="0.25"/>
  <cols>
    <col min="1" max="1" width="20.140625" customWidth="1"/>
    <col min="2" max="2" width="17.28515625" customWidth="1"/>
    <col min="3" max="3" width="13.5703125" customWidth="1"/>
    <col min="4" max="4" width="14" customWidth="1"/>
    <col min="5" max="5" width="37.42578125" customWidth="1"/>
    <col min="6" max="6" width="17.7109375" customWidth="1"/>
    <col min="10" max="10" width="13.7109375" customWidth="1"/>
    <col min="13" max="13" width="17.140625" customWidth="1"/>
  </cols>
  <sheetData>
    <row r="1" spans="1:13" ht="25.5" x14ac:dyDescent="0.25">
      <c r="A1" s="115" t="s">
        <v>1903</v>
      </c>
      <c r="B1" s="116" t="s">
        <v>0</v>
      </c>
      <c r="C1" s="116" t="s">
        <v>1</v>
      </c>
      <c r="D1" s="5" t="s">
        <v>2</v>
      </c>
      <c r="E1" s="116" t="s">
        <v>1904</v>
      </c>
      <c r="F1" s="116" t="s">
        <v>3</v>
      </c>
      <c r="G1" s="116" t="s">
        <v>4</v>
      </c>
      <c r="H1" s="116" t="s">
        <v>1906</v>
      </c>
      <c r="I1" s="116" t="s">
        <v>7</v>
      </c>
      <c r="J1" s="116" t="s">
        <v>1905</v>
      </c>
      <c r="K1" s="116" t="s">
        <v>6</v>
      </c>
      <c r="L1" s="116" t="s">
        <v>9801</v>
      </c>
      <c r="M1" s="116" t="s">
        <v>9802</v>
      </c>
    </row>
    <row r="2" spans="1:13" x14ac:dyDescent="0.25">
      <c r="A2" t="str">
        <f t="shared" ref="A2:A65" si="0">TRIM(C2&amp;F2)</f>
        <v>1003390-4LAIN-LAIN</v>
      </c>
      <c r="B2" s="11" t="s">
        <v>1910</v>
      </c>
      <c r="C2" t="s">
        <v>1908</v>
      </c>
      <c r="D2" t="s">
        <v>39</v>
      </c>
      <c r="E2" t="s">
        <v>1909</v>
      </c>
      <c r="F2" s="11" t="s">
        <v>475</v>
      </c>
      <c r="G2" s="11" t="s">
        <v>22</v>
      </c>
      <c r="H2" s="13">
        <v>0</v>
      </c>
      <c r="I2" t="s">
        <v>1717</v>
      </c>
      <c r="J2" s="2" t="s">
        <v>1717</v>
      </c>
      <c r="K2" t="s">
        <v>1717</v>
      </c>
      <c r="L2" t="s">
        <v>1717</v>
      </c>
      <c r="M2" t="s">
        <v>1717</v>
      </c>
    </row>
    <row r="3" spans="1:13" x14ac:dyDescent="0.25">
      <c r="A3" t="str">
        <f t="shared" si="0"/>
        <v>1003813-2PARTSHOP</v>
      </c>
      <c r="B3" s="11" t="s">
        <v>1913</v>
      </c>
      <c r="C3" t="s">
        <v>1911</v>
      </c>
      <c r="D3" t="s">
        <v>39</v>
      </c>
      <c r="E3" t="s">
        <v>1912</v>
      </c>
      <c r="F3" s="11" t="s">
        <v>15</v>
      </c>
      <c r="G3" s="11" t="s">
        <v>22</v>
      </c>
      <c r="H3" s="13">
        <v>0</v>
      </c>
      <c r="I3" t="s">
        <v>1717</v>
      </c>
      <c r="J3" s="2" t="s">
        <v>1717</v>
      </c>
      <c r="K3" t="s">
        <v>1717</v>
      </c>
      <c r="L3" t="s">
        <v>1717</v>
      </c>
      <c r="M3" t="s">
        <v>1717</v>
      </c>
    </row>
    <row r="4" spans="1:13" x14ac:dyDescent="0.25">
      <c r="A4" t="str">
        <f t="shared" si="0"/>
        <v>1002882-1TOKO</v>
      </c>
      <c r="B4" s="11" t="s">
        <v>11</v>
      </c>
      <c r="C4" t="s">
        <v>12</v>
      </c>
      <c r="D4" t="s">
        <v>9794</v>
      </c>
      <c r="E4" t="s">
        <v>1841</v>
      </c>
      <c r="F4" s="11" t="s">
        <v>44</v>
      </c>
      <c r="G4" s="11" t="s">
        <v>16</v>
      </c>
      <c r="H4" s="13">
        <v>0</v>
      </c>
      <c r="I4" t="s">
        <v>1717</v>
      </c>
      <c r="J4" s="2" t="s">
        <v>1717</v>
      </c>
      <c r="K4" t="s">
        <v>1717</v>
      </c>
      <c r="L4" t="s">
        <v>1717</v>
      </c>
      <c r="M4" t="s">
        <v>1717</v>
      </c>
    </row>
    <row r="5" spans="1:13" x14ac:dyDescent="0.25">
      <c r="A5" t="str">
        <f t="shared" si="0"/>
        <v>1002882-1PARTSHOP</v>
      </c>
      <c r="B5" s="11" t="s">
        <v>11</v>
      </c>
      <c r="C5" t="s">
        <v>12</v>
      </c>
      <c r="D5" t="s">
        <v>9794</v>
      </c>
      <c r="E5" t="s">
        <v>1841</v>
      </c>
      <c r="F5" s="11" t="s">
        <v>15</v>
      </c>
      <c r="G5" s="11" t="s">
        <v>16</v>
      </c>
      <c r="H5" s="13">
        <v>12</v>
      </c>
      <c r="I5" t="s">
        <v>1717</v>
      </c>
      <c r="J5" s="2">
        <v>44760</v>
      </c>
      <c r="K5">
        <v>4583</v>
      </c>
      <c r="L5">
        <v>0</v>
      </c>
      <c r="M5" t="s">
        <v>1717</v>
      </c>
    </row>
    <row r="6" spans="1:13" x14ac:dyDescent="0.25">
      <c r="A6" t="str">
        <f t="shared" si="0"/>
        <v>1011078-1TOKO</v>
      </c>
      <c r="B6" s="11" t="s">
        <v>1916</v>
      </c>
      <c r="C6" t="s">
        <v>1914</v>
      </c>
      <c r="D6" t="s">
        <v>1717</v>
      </c>
      <c r="E6" t="s">
        <v>1915</v>
      </c>
      <c r="F6" s="11" t="s">
        <v>44</v>
      </c>
      <c r="G6" s="11" t="s">
        <v>615</v>
      </c>
      <c r="H6" s="13">
        <v>0</v>
      </c>
      <c r="I6" t="s">
        <v>1717</v>
      </c>
      <c r="J6" s="2" t="s">
        <v>1717</v>
      </c>
      <c r="K6" t="s">
        <v>1717</v>
      </c>
      <c r="L6" t="s">
        <v>1717</v>
      </c>
      <c r="M6" t="s">
        <v>1717</v>
      </c>
    </row>
    <row r="7" spans="1:13" x14ac:dyDescent="0.25">
      <c r="A7" t="str">
        <f t="shared" si="0"/>
        <v>1011391-6FGP</v>
      </c>
      <c r="B7" s="11" t="s">
        <v>1919</v>
      </c>
      <c r="C7" t="s">
        <v>1917</v>
      </c>
      <c r="D7" t="s">
        <v>1717</v>
      </c>
      <c r="E7" t="s">
        <v>1918</v>
      </c>
      <c r="F7" s="11" t="s">
        <v>511</v>
      </c>
      <c r="G7" s="11" t="s">
        <v>22</v>
      </c>
      <c r="H7" s="13">
        <v>0</v>
      </c>
      <c r="I7" t="s">
        <v>1717</v>
      </c>
      <c r="J7" s="2" t="s">
        <v>1717</v>
      </c>
      <c r="K7" t="s">
        <v>1717</v>
      </c>
      <c r="L7" t="s">
        <v>1717</v>
      </c>
      <c r="M7" t="s">
        <v>1717</v>
      </c>
    </row>
    <row r="8" spans="1:13" x14ac:dyDescent="0.25">
      <c r="A8" t="str">
        <f t="shared" si="0"/>
        <v>1004894-4PARTSHOP</v>
      </c>
      <c r="B8" s="11" t="s">
        <v>1922</v>
      </c>
      <c r="C8" t="s">
        <v>1920</v>
      </c>
      <c r="D8" t="s">
        <v>1717</v>
      </c>
      <c r="E8" t="s">
        <v>1921</v>
      </c>
      <c r="F8" s="11" t="s">
        <v>15</v>
      </c>
      <c r="G8" s="11" t="s">
        <v>22</v>
      </c>
      <c r="H8" s="13">
        <v>0</v>
      </c>
      <c r="I8" t="s">
        <v>1717</v>
      </c>
      <c r="J8" s="2" t="s">
        <v>1717</v>
      </c>
      <c r="K8" t="s">
        <v>1717</v>
      </c>
      <c r="L8" t="s">
        <v>1717</v>
      </c>
      <c r="M8" t="s">
        <v>1717</v>
      </c>
    </row>
    <row r="9" spans="1:13" x14ac:dyDescent="0.25">
      <c r="A9" t="str">
        <f t="shared" si="0"/>
        <v>1004202-4BAHAN</v>
      </c>
      <c r="B9" s="11" t="s">
        <v>17</v>
      </c>
      <c r="C9" t="s">
        <v>18</v>
      </c>
      <c r="D9" t="s">
        <v>1606</v>
      </c>
      <c r="E9" t="s">
        <v>1923</v>
      </c>
      <c r="F9" s="11" t="s">
        <v>26</v>
      </c>
      <c r="G9" s="11" t="s">
        <v>22</v>
      </c>
      <c r="H9" s="13">
        <v>0</v>
      </c>
      <c r="I9" t="s">
        <v>1717</v>
      </c>
      <c r="J9" s="2" t="s">
        <v>1717</v>
      </c>
      <c r="K9" t="s">
        <v>1717</v>
      </c>
      <c r="L9" t="s">
        <v>1717</v>
      </c>
      <c r="M9" t="s">
        <v>1717</v>
      </c>
    </row>
    <row r="10" spans="1:13" x14ac:dyDescent="0.25">
      <c r="A10" t="str">
        <f t="shared" si="0"/>
        <v>1004202-4HSLREPAIR</v>
      </c>
      <c r="B10" s="11" t="s">
        <v>17</v>
      </c>
      <c r="C10" t="s">
        <v>18</v>
      </c>
      <c r="D10" t="s">
        <v>1606</v>
      </c>
      <c r="E10" t="s">
        <v>1923</v>
      </c>
      <c r="F10" s="11" t="s">
        <v>21</v>
      </c>
      <c r="G10" s="11" t="s">
        <v>22</v>
      </c>
      <c r="H10" s="13">
        <v>1</v>
      </c>
      <c r="I10" t="s">
        <v>1717</v>
      </c>
      <c r="J10" s="2">
        <v>44748</v>
      </c>
      <c r="K10">
        <v>1</v>
      </c>
      <c r="L10" t="s">
        <v>23</v>
      </c>
      <c r="M10" t="s">
        <v>1717</v>
      </c>
    </row>
    <row r="11" spans="1:13" x14ac:dyDescent="0.25">
      <c r="A11" t="str">
        <f t="shared" si="0"/>
        <v>1004202-4BEKAS</v>
      </c>
      <c r="B11" s="11" t="s">
        <v>17</v>
      </c>
      <c r="C11" t="s">
        <v>18</v>
      </c>
      <c r="D11" t="s">
        <v>1606</v>
      </c>
      <c r="E11" t="s">
        <v>1923</v>
      </c>
      <c r="F11" s="11" t="s">
        <v>52</v>
      </c>
      <c r="G11" s="11" t="s">
        <v>22</v>
      </c>
      <c r="H11" s="13">
        <v>0</v>
      </c>
      <c r="I11" t="s">
        <v>1717</v>
      </c>
      <c r="J11" s="2" t="s">
        <v>1717</v>
      </c>
      <c r="K11" t="s">
        <v>1717</v>
      </c>
      <c r="L11" t="s">
        <v>1717</v>
      </c>
      <c r="M11" t="s">
        <v>1717</v>
      </c>
    </row>
    <row r="12" spans="1:13" x14ac:dyDescent="0.25">
      <c r="A12" t="str">
        <f t="shared" si="0"/>
        <v>1004935-5BAHAN</v>
      </c>
      <c r="B12" s="11" t="s">
        <v>1925</v>
      </c>
      <c r="C12" t="s">
        <v>24</v>
      </c>
      <c r="D12" t="s">
        <v>1717</v>
      </c>
      <c r="E12" t="s">
        <v>1924</v>
      </c>
      <c r="F12" s="11" t="s">
        <v>26</v>
      </c>
      <c r="G12" s="11" t="s">
        <v>22</v>
      </c>
      <c r="H12" s="13">
        <v>0</v>
      </c>
      <c r="I12" t="s">
        <v>1717</v>
      </c>
      <c r="J12" s="2" t="s">
        <v>1717</v>
      </c>
      <c r="K12" t="s">
        <v>1717</v>
      </c>
      <c r="L12" t="s">
        <v>1717</v>
      </c>
      <c r="M12" t="s">
        <v>1717</v>
      </c>
    </row>
    <row r="13" spans="1:13" x14ac:dyDescent="0.25">
      <c r="A13" t="str">
        <f t="shared" si="0"/>
        <v>1004935-5HSLREPAIR</v>
      </c>
      <c r="B13" s="11" t="s">
        <v>1925</v>
      </c>
      <c r="C13" t="s">
        <v>24</v>
      </c>
      <c r="D13" t="s">
        <v>1717</v>
      </c>
      <c r="E13" t="s">
        <v>1924</v>
      </c>
      <c r="F13" s="11" t="s">
        <v>21</v>
      </c>
      <c r="G13" s="11" t="s">
        <v>22</v>
      </c>
      <c r="H13" s="13">
        <v>0</v>
      </c>
      <c r="I13" t="s">
        <v>1717</v>
      </c>
      <c r="J13" s="2" t="s">
        <v>1717</v>
      </c>
      <c r="K13" t="s">
        <v>1717</v>
      </c>
      <c r="L13" t="s">
        <v>1717</v>
      </c>
      <c r="M13" t="s">
        <v>1717</v>
      </c>
    </row>
    <row r="14" spans="1:13" x14ac:dyDescent="0.25">
      <c r="A14" t="str">
        <f t="shared" si="0"/>
        <v>1001146-3HSLREPAIR</v>
      </c>
      <c r="B14" s="11" t="s">
        <v>1928</v>
      </c>
      <c r="C14" t="s">
        <v>1926</v>
      </c>
      <c r="D14" t="s">
        <v>39</v>
      </c>
      <c r="E14" t="s">
        <v>1927</v>
      </c>
      <c r="F14" s="11" t="s">
        <v>21</v>
      </c>
      <c r="G14" s="11" t="s">
        <v>22</v>
      </c>
      <c r="H14" s="13">
        <v>0</v>
      </c>
      <c r="I14" t="s">
        <v>1717</v>
      </c>
      <c r="J14" s="2" t="s">
        <v>1717</v>
      </c>
      <c r="K14" t="s">
        <v>1717</v>
      </c>
      <c r="L14" t="s">
        <v>1717</v>
      </c>
      <c r="M14" t="s">
        <v>1717</v>
      </c>
    </row>
    <row r="15" spans="1:13" x14ac:dyDescent="0.25">
      <c r="A15" t="str">
        <f t="shared" si="0"/>
        <v>1004988-6HSLREPAIR</v>
      </c>
      <c r="B15" s="11" t="s">
        <v>1931</v>
      </c>
      <c r="C15" t="s">
        <v>1929</v>
      </c>
      <c r="D15" t="s">
        <v>1717</v>
      </c>
      <c r="E15" t="s">
        <v>1930</v>
      </c>
      <c r="F15" s="11" t="s">
        <v>21</v>
      </c>
      <c r="G15" s="11" t="s">
        <v>598</v>
      </c>
      <c r="H15" s="13">
        <v>0</v>
      </c>
      <c r="I15" t="s">
        <v>1717</v>
      </c>
      <c r="J15" s="2" t="s">
        <v>1717</v>
      </c>
      <c r="K15" t="s">
        <v>1717</v>
      </c>
      <c r="L15" t="s">
        <v>1717</v>
      </c>
      <c r="M15" t="s">
        <v>1717</v>
      </c>
    </row>
    <row r="16" spans="1:13" x14ac:dyDescent="0.25">
      <c r="A16" t="str">
        <f t="shared" si="0"/>
        <v>1004988-6PARTSHOP</v>
      </c>
      <c r="B16" s="11" t="s">
        <v>1931</v>
      </c>
      <c r="C16" t="s">
        <v>1929</v>
      </c>
      <c r="D16" t="s">
        <v>1717</v>
      </c>
      <c r="E16" t="s">
        <v>1930</v>
      </c>
      <c r="F16" s="11" t="s">
        <v>15</v>
      </c>
      <c r="G16" s="11" t="s">
        <v>598</v>
      </c>
      <c r="H16" s="13">
        <v>0</v>
      </c>
      <c r="I16" t="s">
        <v>1717</v>
      </c>
      <c r="J16" s="2" t="s">
        <v>1717</v>
      </c>
      <c r="K16" t="s">
        <v>1717</v>
      </c>
      <c r="L16" t="s">
        <v>1717</v>
      </c>
      <c r="M16" t="s">
        <v>1717</v>
      </c>
    </row>
    <row r="17" spans="1:13" x14ac:dyDescent="0.25">
      <c r="A17" t="str">
        <f t="shared" si="0"/>
        <v>1004299-7PARTSHOP</v>
      </c>
      <c r="B17" s="11" t="s">
        <v>27</v>
      </c>
      <c r="C17" t="s">
        <v>28</v>
      </c>
      <c r="D17" t="s">
        <v>9791</v>
      </c>
      <c r="E17" t="s">
        <v>1932</v>
      </c>
      <c r="F17" s="11" t="s">
        <v>15</v>
      </c>
      <c r="G17" s="11" t="s">
        <v>22</v>
      </c>
      <c r="H17" s="13">
        <v>2</v>
      </c>
      <c r="I17">
        <v>1</v>
      </c>
      <c r="J17" s="2">
        <v>44743</v>
      </c>
      <c r="K17">
        <v>1385000</v>
      </c>
      <c r="L17">
        <v>0</v>
      </c>
      <c r="M17" t="s">
        <v>1717</v>
      </c>
    </row>
    <row r="18" spans="1:13" x14ac:dyDescent="0.25">
      <c r="A18" t="str">
        <f t="shared" si="0"/>
        <v>1000996-5PARTSHOP</v>
      </c>
      <c r="B18" s="11" t="s">
        <v>31</v>
      </c>
      <c r="C18" t="s">
        <v>32</v>
      </c>
      <c r="D18" t="s">
        <v>9791</v>
      </c>
      <c r="E18" t="s">
        <v>1933</v>
      </c>
      <c r="F18" s="11" t="s">
        <v>15</v>
      </c>
      <c r="G18" s="11" t="s">
        <v>22</v>
      </c>
      <c r="H18" s="13">
        <v>2</v>
      </c>
      <c r="I18">
        <v>1</v>
      </c>
      <c r="J18" s="2">
        <v>44743</v>
      </c>
      <c r="K18">
        <v>1363636</v>
      </c>
      <c r="L18">
        <v>0</v>
      </c>
      <c r="M18" t="s">
        <v>1717</v>
      </c>
    </row>
    <row r="19" spans="1:13" x14ac:dyDescent="0.25">
      <c r="A19" t="str">
        <f t="shared" si="0"/>
        <v>1001245-1BEKAS</v>
      </c>
      <c r="B19" s="11" t="s">
        <v>34</v>
      </c>
      <c r="C19" t="s">
        <v>35</v>
      </c>
      <c r="D19" t="s">
        <v>9791</v>
      </c>
      <c r="E19" t="s">
        <v>1934</v>
      </c>
      <c r="F19" s="11" t="s">
        <v>52</v>
      </c>
      <c r="G19" s="11" t="s">
        <v>22</v>
      </c>
      <c r="H19" s="13">
        <v>0</v>
      </c>
      <c r="I19" t="s">
        <v>1717</v>
      </c>
      <c r="J19" s="2" t="s">
        <v>1717</v>
      </c>
      <c r="K19" t="s">
        <v>1717</v>
      </c>
      <c r="L19" t="s">
        <v>1717</v>
      </c>
      <c r="M19" t="s">
        <v>1717</v>
      </c>
    </row>
    <row r="20" spans="1:13" x14ac:dyDescent="0.25">
      <c r="A20" t="str">
        <f t="shared" si="0"/>
        <v>1001245-1PARTSHOP</v>
      </c>
      <c r="B20" s="11" t="s">
        <v>34</v>
      </c>
      <c r="C20" t="s">
        <v>35</v>
      </c>
      <c r="D20" t="s">
        <v>9791</v>
      </c>
      <c r="E20" t="s">
        <v>1934</v>
      </c>
      <c r="F20" s="11" t="s">
        <v>15</v>
      </c>
      <c r="G20" s="11" t="s">
        <v>22</v>
      </c>
      <c r="H20" s="13">
        <v>1</v>
      </c>
      <c r="I20" t="s">
        <v>1717</v>
      </c>
      <c r="J20" s="2">
        <v>44806</v>
      </c>
      <c r="K20" t="s">
        <v>1717</v>
      </c>
      <c r="L20">
        <v>0</v>
      </c>
      <c r="M20" t="s">
        <v>1717</v>
      </c>
    </row>
    <row r="21" spans="1:13" x14ac:dyDescent="0.25">
      <c r="A21" t="str">
        <f t="shared" si="0"/>
        <v>1001244-3BEKAS</v>
      </c>
      <c r="B21" s="11" t="s">
        <v>37</v>
      </c>
      <c r="C21" t="s">
        <v>38</v>
      </c>
      <c r="D21" t="s">
        <v>9791</v>
      </c>
      <c r="E21" t="s">
        <v>1935</v>
      </c>
      <c r="F21" s="11" t="s">
        <v>52</v>
      </c>
      <c r="G21" s="11" t="s">
        <v>22</v>
      </c>
      <c r="H21" s="13">
        <v>0</v>
      </c>
      <c r="I21" t="s">
        <v>1717</v>
      </c>
      <c r="J21" s="2" t="s">
        <v>1717</v>
      </c>
      <c r="K21" t="s">
        <v>1717</v>
      </c>
      <c r="L21" t="s">
        <v>1717</v>
      </c>
      <c r="M21" t="s">
        <v>1717</v>
      </c>
    </row>
    <row r="22" spans="1:13" x14ac:dyDescent="0.25">
      <c r="A22" t="str">
        <f t="shared" si="0"/>
        <v>1001244-3PARTSHOP</v>
      </c>
      <c r="B22" s="11" t="s">
        <v>37</v>
      </c>
      <c r="C22" t="s">
        <v>38</v>
      </c>
      <c r="D22" t="s">
        <v>9791</v>
      </c>
      <c r="E22" t="s">
        <v>1935</v>
      </c>
      <c r="F22" s="11" t="s">
        <v>15</v>
      </c>
      <c r="G22" s="11" t="s">
        <v>22</v>
      </c>
      <c r="H22" s="13">
        <v>1</v>
      </c>
      <c r="I22" t="s">
        <v>1717</v>
      </c>
      <c r="J22" s="2">
        <v>44806</v>
      </c>
      <c r="K22" t="s">
        <v>1717</v>
      </c>
      <c r="L22">
        <v>0</v>
      </c>
      <c r="M22" t="s">
        <v>1717</v>
      </c>
    </row>
    <row r="23" spans="1:13" x14ac:dyDescent="0.25">
      <c r="A23" t="str">
        <f t="shared" si="0"/>
        <v>1000579-1TOKO</v>
      </c>
      <c r="B23" s="11" t="s">
        <v>41</v>
      </c>
      <c r="C23" t="s">
        <v>42</v>
      </c>
      <c r="D23" t="s">
        <v>9794</v>
      </c>
      <c r="E23" t="s">
        <v>1800</v>
      </c>
      <c r="F23" s="11" t="s">
        <v>44</v>
      </c>
      <c r="G23" s="11" t="s">
        <v>45</v>
      </c>
      <c r="H23" s="13">
        <v>4</v>
      </c>
      <c r="I23" t="s">
        <v>1717</v>
      </c>
      <c r="J23" s="2">
        <v>44760</v>
      </c>
      <c r="K23">
        <v>3573</v>
      </c>
      <c r="L23">
        <v>0</v>
      </c>
      <c r="M23" t="s">
        <v>1717</v>
      </c>
    </row>
    <row r="24" spans="1:13" x14ac:dyDescent="0.25">
      <c r="A24" t="str">
        <f t="shared" si="0"/>
        <v>1000579-1PARTSHOP</v>
      </c>
      <c r="B24" s="11" t="s">
        <v>41</v>
      </c>
      <c r="C24" t="s">
        <v>42</v>
      </c>
      <c r="D24" t="s">
        <v>9794</v>
      </c>
      <c r="E24" t="s">
        <v>1800</v>
      </c>
      <c r="F24" s="11" t="s">
        <v>15</v>
      </c>
      <c r="G24" s="11" t="s">
        <v>45</v>
      </c>
      <c r="H24" s="13">
        <v>0</v>
      </c>
      <c r="I24" t="s">
        <v>1717</v>
      </c>
      <c r="J24" s="2">
        <v>44760</v>
      </c>
      <c r="K24" t="s">
        <v>1717</v>
      </c>
      <c r="L24">
        <v>0</v>
      </c>
      <c r="M24" t="s">
        <v>1717</v>
      </c>
    </row>
    <row r="25" spans="1:13" x14ac:dyDescent="0.25">
      <c r="A25" t="str">
        <f t="shared" si="0"/>
        <v>1003224-1BUATAN</v>
      </c>
      <c r="B25" s="11" t="s">
        <v>46</v>
      </c>
      <c r="C25" t="s">
        <v>47</v>
      </c>
      <c r="D25" t="s">
        <v>9783</v>
      </c>
      <c r="E25" t="s">
        <v>1853</v>
      </c>
      <c r="F25" s="11" t="s">
        <v>50</v>
      </c>
      <c r="G25" s="11" t="s">
        <v>22</v>
      </c>
      <c r="H25" s="13">
        <v>10</v>
      </c>
      <c r="I25" t="s">
        <v>1717</v>
      </c>
      <c r="J25" s="2">
        <v>44758</v>
      </c>
      <c r="K25">
        <v>1</v>
      </c>
      <c r="L25">
        <v>0</v>
      </c>
      <c r="M25" t="s">
        <v>51</v>
      </c>
    </row>
    <row r="26" spans="1:13" x14ac:dyDescent="0.25">
      <c r="A26" t="str">
        <f t="shared" si="0"/>
        <v>1003224-1HSLREPAIR</v>
      </c>
      <c r="B26" s="11" t="s">
        <v>46</v>
      </c>
      <c r="C26" t="s">
        <v>47</v>
      </c>
      <c r="D26" t="s">
        <v>9783</v>
      </c>
      <c r="E26" t="s">
        <v>1853</v>
      </c>
      <c r="F26" s="11" t="s">
        <v>21</v>
      </c>
      <c r="G26" s="11" t="s">
        <v>22</v>
      </c>
      <c r="H26" s="13">
        <v>0</v>
      </c>
      <c r="I26" t="s">
        <v>1717</v>
      </c>
      <c r="J26" s="2" t="s">
        <v>1717</v>
      </c>
      <c r="K26" t="s">
        <v>1717</v>
      </c>
      <c r="L26" t="s">
        <v>1717</v>
      </c>
      <c r="M26" t="s">
        <v>1717</v>
      </c>
    </row>
    <row r="27" spans="1:13" x14ac:dyDescent="0.25">
      <c r="A27" t="str">
        <f t="shared" si="0"/>
        <v>1003224-1BEKAS</v>
      </c>
      <c r="B27" s="11" t="s">
        <v>46</v>
      </c>
      <c r="C27" t="s">
        <v>47</v>
      </c>
      <c r="D27" t="s">
        <v>9783</v>
      </c>
      <c r="E27" t="s">
        <v>1853</v>
      </c>
      <c r="F27" s="11" t="s">
        <v>52</v>
      </c>
      <c r="G27" s="11" t="s">
        <v>22</v>
      </c>
      <c r="H27" s="13">
        <v>60</v>
      </c>
      <c r="I27" t="s">
        <v>1717</v>
      </c>
      <c r="J27" s="2">
        <v>44758</v>
      </c>
      <c r="K27">
        <v>1</v>
      </c>
      <c r="L27">
        <v>0</v>
      </c>
      <c r="M27" t="s">
        <v>51</v>
      </c>
    </row>
    <row r="28" spans="1:13" x14ac:dyDescent="0.25">
      <c r="A28" t="str">
        <f t="shared" si="0"/>
        <v>1011529-3AFKIR</v>
      </c>
      <c r="B28" s="11" t="s">
        <v>53</v>
      </c>
      <c r="C28" t="s">
        <v>54</v>
      </c>
      <c r="D28" t="s">
        <v>9796</v>
      </c>
      <c r="E28" t="s">
        <v>1936</v>
      </c>
      <c r="F28" s="11" t="s">
        <v>67</v>
      </c>
      <c r="G28" s="11" t="s">
        <v>22</v>
      </c>
      <c r="H28" s="13">
        <v>4</v>
      </c>
      <c r="I28" t="s">
        <v>1717</v>
      </c>
      <c r="J28" s="2" t="e">
        <f>VLOOKUP(A28,Okt!$H$45:$J$54,3,0)</f>
        <v>#N/A</v>
      </c>
      <c r="K28" t="s">
        <v>1717</v>
      </c>
      <c r="L28" t="s">
        <v>1717</v>
      </c>
      <c r="M28" t="s">
        <v>1717</v>
      </c>
    </row>
    <row r="29" spans="1:13" x14ac:dyDescent="0.25">
      <c r="A29" t="str">
        <f t="shared" si="0"/>
        <v>1011529-3BEKAS</v>
      </c>
      <c r="B29" s="11" t="s">
        <v>53</v>
      </c>
      <c r="C29" t="s">
        <v>54</v>
      </c>
      <c r="D29" t="s">
        <v>9796</v>
      </c>
      <c r="E29" t="s">
        <v>1936</v>
      </c>
      <c r="F29" s="11" t="s">
        <v>52</v>
      </c>
      <c r="G29" s="11" t="s">
        <v>22</v>
      </c>
      <c r="H29" s="13">
        <v>64</v>
      </c>
      <c r="I29" t="s">
        <v>1717</v>
      </c>
      <c r="J29" s="2">
        <v>44758</v>
      </c>
      <c r="K29">
        <v>1</v>
      </c>
      <c r="L29">
        <v>0</v>
      </c>
      <c r="M29" t="s">
        <v>51</v>
      </c>
    </row>
    <row r="30" spans="1:13" x14ac:dyDescent="0.25">
      <c r="A30" t="str">
        <f t="shared" si="0"/>
        <v>1003115-4BUATAN</v>
      </c>
      <c r="B30" s="11" t="s">
        <v>57</v>
      </c>
      <c r="C30" t="s">
        <v>58</v>
      </c>
      <c r="D30" t="s">
        <v>9796</v>
      </c>
      <c r="E30" t="s">
        <v>1847</v>
      </c>
      <c r="F30" s="11" t="s">
        <v>50</v>
      </c>
      <c r="G30" s="11" t="s">
        <v>22</v>
      </c>
      <c r="H30" s="13">
        <v>12</v>
      </c>
      <c r="I30" t="s">
        <v>1717</v>
      </c>
      <c r="J30" s="2">
        <v>44758</v>
      </c>
      <c r="K30" t="s">
        <v>1717</v>
      </c>
      <c r="L30">
        <v>0</v>
      </c>
      <c r="M30" t="s">
        <v>1717</v>
      </c>
    </row>
    <row r="31" spans="1:13" x14ac:dyDescent="0.25">
      <c r="A31" t="str">
        <f t="shared" si="0"/>
        <v>1003115-4HSLREPAIR</v>
      </c>
      <c r="B31" s="11" t="s">
        <v>57</v>
      </c>
      <c r="C31" t="s">
        <v>58</v>
      </c>
      <c r="D31" t="s">
        <v>9796</v>
      </c>
      <c r="E31" t="s">
        <v>1847</v>
      </c>
      <c r="F31" s="11" t="s">
        <v>21</v>
      </c>
      <c r="G31" s="11" t="s">
        <v>22</v>
      </c>
      <c r="H31" s="13">
        <v>0</v>
      </c>
      <c r="I31" t="s">
        <v>1717</v>
      </c>
      <c r="J31" s="2" t="s">
        <v>1717</v>
      </c>
      <c r="K31" t="s">
        <v>1717</v>
      </c>
      <c r="L31" t="s">
        <v>1717</v>
      </c>
      <c r="M31" t="s">
        <v>1717</v>
      </c>
    </row>
    <row r="32" spans="1:13" x14ac:dyDescent="0.25">
      <c r="A32" t="str">
        <f t="shared" si="0"/>
        <v>1003115-4BEKAS</v>
      </c>
      <c r="B32" s="11" t="s">
        <v>57</v>
      </c>
      <c r="C32" t="s">
        <v>58</v>
      </c>
      <c r="D32" t="s">
        <v>9796</v>
      </c>
      <c r="E32" t="s">
        <v>1847</v>
      </c>
      <c r="F32" s="11" t="s">
        <v>52</v>
      </c>
      <c r="G32" s="11" t="s">
        <v>22</v>
      </c>
      <c r="H32" s="13">
        <v>2</v>
      </c>
      <c r="I32" t="s">
        <v>1717</v>
      </c>
      <c r="J32" s="2">
        <v>44758</v>
      </c>
      <c r="K32">
        <v>1</v>
      </c>
      <c r="L32">
        <v>0</v>
      </c>
      <c r="M32" t="s">
        <v>1717</v>
      </c>
    </row>
    <row r="33" spans="1:13" x14ac:dyDescent="0.25">
      <c r="A33" t="str">
        <f t="shared" si="0"/>
        <v>1003115-4PARTSHOP</v>
      </c>
      <c r="B33" s="11" t="s">
        <v>57</v>
      </c>
      <c r="C33" t="s">
        <v>58</v>
      </c>
      <c r="D33" t="s">
        <v>9796</v>
      </c>
      <c r="E33" t="s">
        <v>1847</v>
      </c>
      <c r="F33" s="11" t="s">
        <v>15</v>
      </c>
      <c r="G33" s="11" t="s">
        <v>22</v>
      </c>
      <c r="H33" s="13">
        <v>0</v>
      </c>
      <c r="I33" t="s">
        <v>1717</v>
      </c>
      <c r="J33" s="2" t="s">
        <v>1717</v>
      </c>
      <c r="K33" t="s">
        <v>1717</v>
      </c>
      <c r="L33" t="s">
        <v>1717</v>
      </c>
      <c r="M33" t="s">
        <v>1717</v>
      </c>
    </row>
    <row r="34" spans="1:13" x14ac:dyDescent="0.25">
      <c r="A34" t="str">
        <f t="shared" si="0"/>
        <v>1011755-5BEKAS</v>
      </c>
      <c r="B34" s="11" t="s">
        <v>1937</v>
      </c>
      <c r="C34" t="s">
        <v>1758</v>
      </c>
      <c r="D34" t="s">
        <v>9796</v>
      </c>
      <c r="E34" t="s">
        <v>1896</v>
      </c>
      <c r="F34" s="11" t="s">
        <v>52</v>
      </c>
      <c r="G34" s="11" t="s">
        <v>22</v>
      </c>
      <c r="H34" s="13">
        <v>20</v>
      </c>
      <c r="I34" t="s">
        <v>1717</v>
      </c>
      <c r="J34" s="2" t="e">
        <f>VLOOKUP(A34,Okt!$H$45:$J$54,3,0)</f>
        <v>#N/A</v>
      </c>
      <c r="K34" t="s">
        <v>1717</v>
      </c>
      <c r="L34" t="s">
        <v>1717</v>
      </c>
      <c r="M34" t="s">
        <v>1717</v>
      </c>
    </row>
    <row r="35" spans="1:13" x14ac:dyDescent="0.25">
      <c r="A35" t="str">
        <f t="shared" si="0"/>
        <v>1005931-8AFKIR</v>
      </c>
      <c r="B35" s="11" t="s">
        <v>1940</v>
      </c>
      <c r="C35" t="s">
        <v>1938</v>
      </c>
      <c r="D35" t="s">
        <v>1717</v>
      </c>
      <c r="E35" t="s">
        <v>1939</v>
      </c>
      <c r="F35" s="11" t="s">
        <v>67</v>
      </c>
      <c r="G35" s="11" t="s">
        <v>22</v>
      </c>
      <c r="H35" s="13">
        <v>0</v>
      </c>
      <c r="I35" t="s">
        <v>1717</v>
      </c>
      <c r="J35" s="2" t="s">
        <v>1717</v>
      </c>
      <c r="K35" t="s">
        <v>1717</v>
      </c>
      <c r="L35" t="s">
        <v>1717</v>
      </c>
      <c r="M35" t="s">
        <v>1717</v>
      </c>
    </row>
    <row r="36" spans="1:13" x14ac:dyDescent="0.25">
      <c r="A36" t="str">
        <f t="shared" si="0"/>
        <v>1005931-8PARTSHOP</v>
      </c>
      <c r="B36" s="11" t="s">
        <v>1940</v>
      </c>
      <c r="C36" t="s">
        <v>1938</v>
      </c>
      <c r="D36" t="s">
        <v>1717</v>
      </c>
      <c r="E36" t="s">
        <v>1939</v>
      </c>
      <c r="F36" s="11" t="s">
        <v>15</v>
      </c>
      <c r="G36" s="11" t="s">
        <v>22</v>
      </c>
      <c r="H36" s="13">
        <v>0</v>
      </c>
      <c r="I36" t="s">
        <v>1717</v>
      </c>
      <c r="J36" s="2" t="s">
        <v>1717</v>
      </c>
      <c r="K36" t="s">
        <v>1717</v>
      </c>
      <c r="L36" t="s">
        <v>1717</v>
      </c>
      <c r="M36" t="s">
        <v>1717</v>
      </c>
    </row>
    <row r="37" spans="1:13" x14ac:dyDescent="0.25">
      <c r="A37" t="str">
        <f t="shared" si="0"/>
        <v>1011619-2PARTSHOP</v>
      </c>
      <c r="B37" s="11" t="s">
        <v>1943</v>
      </c>
      <c r="C37" t="s">
        <v>1941</v>
      </c>
      <c r="D37" t="s">
        <v>1717</v>
      </c>
      <c r="E37" t="s">
        <v>1942</v>
      </c>
      <c r="F37" s="11" t="s">
        <v>15</v>
      </c>
      <c r="G37" s="11" t="s">
        <v>22</v>
      </c>
      <c r="H37" s="13">
        <v>0</v>
      </c>
      <c r="I37" t="s">
        <v>1717</v>
      </c>
      <c r="J37" s="2" t="s">
        <v>1717</v>
      </c>
      <c r="K37" t="s">
        <v>1717</v>
      </c>
      <c r="L37" t="s">
        <v>1717</v>
      </c>
      <c r="M37" t="s">
        <v>1717</v>
      </c>
    </row>
    <row r="38" spans="1:13" x14ac:dyDescent="0.25">
      <c r="A38" t="str">
        <f t="shared" si="0"/>
        <v>1002884-6PARTSHOP</v>
      </c>
      <c r="B38" s="11" t="s">
        <v>60</v>
      </c>
      <c r="C38" t="s">
        <v>61</v>
      </c>
      <c r="D38" t="s">
        <v>9794</v>
      </c>
      <c r="E38" t="s">
        <v>1843</v>
      </c>
      <c r="F38" s="11" t="s">
        <v>15</v>
      </c>
      <c r="G38" s="11" t="s">
        <v>22</v>
      </c>
      <c r="H38" s="13">
        <v>0</v>
      </c>
      <c r="I38" t="s">
        <v>1717</v>
      </c>
      <c r="J38" s="2">
        <v>44806</v>
      </c>
      <c r="K38">
        <v>716216</v>
      </c>
      <c r="L38">
        <v>0</v>
      </c>
      <c r="M38" t="s">
        <v>1717</v>
      </c>
    </row>
    <row r="39" spans="1:13" x14ac:dyDescent="0.25">
      <c r="A39" t="str">
        <f t="shared" si="0"/>
        <v>1002883-8TOKO</v>
      </c>
      <c r="B39" s="11" t="s">
        <v>63</v>
      </c>
      <c r="C39" t="s">
        <v>64</v>
      </c>
      <c r="D39" t="s">
        <v>9794</v>
      </c>
      <c r="E39" t="s">
        <v>1842</v>
      </c>
      <c r="F39" s="11" t="s">
        <v>44</v>
      </c>
      <c r="G39" s="11" t="s">
        <v>22</v>
      </c>
      <c r="H39" s="13">
        <v>0</v>
      </c>
      <c r="I39" t="s">
        <v>1717</v>
      </c>
      <c r="J39" s="2" t="s">
        <v>1717</v>
      </c>
      <c r="K39" t="s">
        <v>1717</v>
      </c>
      <c r="L39" t="s">
        <v>1717</v>
      </c>
      <c r="M39" t="s">
        <v>1717</v>
      </c>
    </row>
    <row r="40" spans="1:13" x14ac:dyDescent="0.25">
      <c r="A40" t="str">
        <f t="shared" si="0"/>
        <v>1002883-8AFKIR</v>
      </c>
      <c r="B40" s="11" t="s">
        <v>63</v>
      </c>
      <c r="C40" t="s">
        <v>64</v>
      </c>
      <c r="D40" t="s">
        <v>9794</v>
      </c>
      <c r="E40" t="s">
        <v>1842</v>
      </c>
      <c r="F40" s="11" t="s">
        <v>67</v>
      </c>
      <c r="G40" s="11" t="s">
        <v>22</v>
      </c>
      <c r="H40" s="13">
        <v>153</v>
      </c>
      <c r="I40" t="s">
        <v>1717</v>
      </c>
      <c r="J40" s="2">
        <v>44760</v>
      </c>
      <c r="K40">
        <v>0</v>
      </c>
      <c r="L40">
        <v>0</v>
      </c>
      <c r="M40" t="s">
        <v>1717</v>
      </c>
    </row>
    <row r="41" spans="1:13" x14ac:dyDescent="0.25">
      <c r="A41" t="str">
        <f t="shared" si="0"/>
        <v>1002883-8HSLREPAIR</v>
      </c>
      <c r="B41" s="11" t="s">
        <v>63</v>
      </c>
      <c r="C41" t="s">
        <v>64</v>
      </c>
      <c r="D41" t="s">
        <v>9794</v>
      </c>
      <c r="E41" t="s">
        <v>1842</v>
      </c>
      <c r="F41" s="11" t="s">
        <v>21</v>
      </c>
      <c r="G41" s="11" t="s">
        <v>22</v>
      </c>
      <c r="H41" s="13">
        <v>0</v>
      </c>
      <c r="I41" t="s">
        <v>1717</v>
      </c>
      <c r="J41" s="2" t="s">
        <v>1717</v>
      </c>
      <c r="K41" t="s">
        <v>1717</v>
      </c>
      <c r="L41" t="s">
        <v>1717</v>
      </c>
      <c r="M41" t="s">
        <v>1717</v>
      </c>
    </row>
    <row r="42" spans="1:13" x14ac:dyDescent="0.25">
      <c r="A42" t="str">
        <f t="shared" si="0"/>
        <v>1002883-8PARTSHOP</v>
      </c>
      <c r="B42" s="11" t="s">
        <v>63</v>
      </c>
      <c r="C42" t="s">
        <v>64</v>
      </c>
      <c r="D42" t="s">
        <v>9794</v>
      </c>
      <c r="E42" t="s">
        <v>1842</v>
      </c>
      <c r="F42" s="11" t="s">
        <v>15</v>
      </c>
      <c r="G42" s="11" t="s">
        <v>22</v>
      </c>
      <c r="H42" s="13">
        <v>4</v>
      </c>
      <c r="I42" t="s">
        <v>1717</v>
      </c>
      <c r="J42" s="2">
        <v>44760</v>
      </c>
      <c r="K42">
        <v>1</v>
      </c>
      <c r="L42">
        <v>0</v>
      </c>
      <c r="M42" t="s">
        <v>51</v>
      </c>
    </row>
    <row r="43" spans="1:13" x14ac:dyDescent="0.25">
      <c r="A43" t="str">
        <f t="shared" si="0"/>
        <v>1002802-1PARTSHOP</v>
      </c>
      <c r="B43" s="11" t="s">
        <v>1946</v>
      </c>
      <c r="C43" t="s">
        <v>1944</v>
      </c>
      <c r="D43" t="s">
        <v>39</v>
      </c>
      <c r="E43" t="s">
        <v>1945</v>
      </c>
      <c r="F43" s="11" t="s">
        <v>15</v>
      </c>
      <c r="G43" s="11" t="s">
        <v>22</v>
      </c>
      <c r="H43" s="13">
        <v>0</v>
      </c>
      <c r="I43" t="s">
        <v>1717</v>
      </c>
      <c r="J43" s="2" t="s">
        <v>1717</v>
      </c>
      <c r="K43" t="s">
        <v>1717</v>
      </c>
      <c r="L43" t="s">
        <v>1717</v>
      </c>
      <c r="M43" t="s">
        <v>1717</v>
      </c>
    </row>
    <row r="44" spans="1:13" x14ac:dyDescent="0.25">
      <c r="A44" t="str">
        <f t="shared" si="0"/>
        <v>1009089-4PARTSHOP</v>
      </c>
      <c r="B44" s="11" t="s">
        <v>68</v>
      </c>
      <c r="C44" t="s">
        <v>69</v>
      </c>
      <c r="D44" t="s">
        <v>39</v>
      </c>
      <c r="E44" t="s">
        <v>70</v>
      </c>
      <c r="F44" s="11" t="s">
        <v>15</v>
      </c>
      <c r="G44" s="11" t="s">
        <v>22</v>
      </c>
      <c r="H44" s="13">
        <v>0</v>
      </c>
      <c r="I44" t="s">
        <v>1717</v>
      </c>
      <c r="J44" s="2" t="s">
        <v>1717</v>
      </c>
      <c r="K44" t="s">
        <v>1717</v>
      </c>
      <c r="L44" t="s">
        <v>1717</v>
      </c>
      <c r="M44" t="s">
        <v>1717</v>
      </c>
    </row>
    <row r="45" spans="1:13" x14ac:dyDescent="0.25">
      <c r="A45" t="str">
        <f t="shared" si="0"/>
        <v>1003193-6PARTSHOP</v>
      </c>
      <c r="B45" s="11" t="s">
        <v>1949</v>
      </c>
      <c r="C45" t="s">
        <v>1947</v>
      </c>
      <c r="D45" t="s">
        <v>39</v>
      </c>
      <c r="E45" t="s">
        <v>1948</v>
      </c>
      <c r="F45" s="11" t="s">
        <v>15</v>
      </c>
      <c r="G45" s="11" t="s">
        <v>22</v>
      </c>
      <c r="H45" s="13">
        <v>0</v>
      </c>
      <c r="I45" t="s">
        <v>1717</v>
      </c>
      <c r="J45" s="2" t="s">
        <v>1717</v>
      </c>
      <c r="K45" t="s">
        <v>1717</v>
      </c>
      <c r="L45" t="s">
        <v>1717</v>
      </c>
      <c r="M45" t="s">
        <v>1717</v>
      </c>
    </row>
    <row r="46" spans="1:13" x14ac:dyDescent="0.25">
      <c r="A46" t="str">
        <f t="shared" si="0"/>
        <v>1003192-8PARTSHOP</v>
      </c>
      <c r="B46" s="11" t="s">
        <v>1952</v>
      </c>
      <c r="C46" t="s">
        <v>1950</v>
      </c>
      <c r="D46" t="s">
        <v>39</v>
      </c>
      <c r="E46" t="s">
        <v>1951</v>
      </c>
      <c r="F46" s="11" t="s">
        <v>15</v>
      </c>
      <c r="G46" s="11" t="s">
        <v>22</v>
      </c>
      <c r="H46" s="13">
        <v>0</v>
      </c>
      <c r="I46" t="s">
        <v>1717</v>
      </c>
      <c r="J46" s="2" t="s">
        <v>1717</v>
      </c>
      <c r="K46" t="s">
        <v>1717</v>
      </c>
      <c r="L46" t="s">
        <v>1717</v>
      </c>
      <c r="M46" t="s">
        <v>1717</v>
      </c>
    </row>
    <row r="47" spans="1:13" x14ac:dyDescent="0.25">
      <c r="A47" t="str">
        <f t="shared" si="0"/>
        <v>1009090-8TOKO</v>
      </c>
      <c r="B47" s="11" t="s">
        <v>71</v>
      </c>
      <c r="C47" t="s">
        <v>72</v>
      </c>
      <c r="D47" t="s">
        <v>9780</v>
      </c>
      <c r="E47" t="s">
        <v>1874</v>
      </c>
      <c r="F47" s="11" t="s">
        <v>44</v>
      </c>
      <c r="G47" s="11" t="s">
        <v>22</v>
      </c>
      <c r="H47" s="13">
        <v>2</v>
      </c>
      <c r="I47" t="s">
        <v>1717</v>
      </c>
      <c r="J47" s="2" t="e">
        <f>VLOOKUP(A47,Okt!$H$45:$J$54,3,0)</f>
        <v>#N/A</v>
      </c>
      <c r="K47">
        <v>5000</v>
      </c>
      <c r="L47">
        <v>0</v>
      </c>
      <c r="M47" t="s">
        <v>1717</v>
      </c>
    </row>
    <row r="48" spans="1:13" x14ac:dyDescent="0.25">
      <c r="A48" t="str">
        <f t="shared" si="0"/>
        <v>1009090-8PARTSHOP</v>
      </c>
      <c r="B48" s="11" t="s">
        <v>71</v>
      </c>
      <c r="C48" t="s">
        <v>72</v>
      </c>
      <c r="D48" t="s">
        <v>9780</v>
      </c>
      <c r="E48" t="s">
        <v>1874</v>
      </c>
      <c r="F48" s="11" t="s">
        <v>15</v>
      </c>
      <c r="G48" s="11" t="s">
        <v>22</v>
      </c>
      <c r="H48" s="13">
        <v>12</v>
      </c>
      <c r="I48" t="s">
        <v>1717</v>
      </c>
      <c r="J48" s="2" t="e">
        <f>VLOOKUP(A48,Okt!$H$45:$J$54,3,0)</f>
        <v>#N/A</v>
      </c>
      <c r="K48">
        <v>5000</v>
      </c>
      <c r="L48">
        <v>0</v>
      </c>
      <c r="M48" t="s">
        <v>1717</v>
      </c>
    </row>
    <row r="49" spans="1:13" x14ac:dyDescent="0.25">
      <c r="A49" t="str">
        <f t="shared" si="0"/>
        <v>1009088-6PARTSHOP</v>
      </c>
      <c r="B49" s="11" t="s">
        <v>1955</v>
      </c>
      <c r="C49" t="s">
        <v>1953</v>
      </c>
      <c r="D49" t="s">
        <v>39</v>
      </c>
      <c r="E49" t="s">
        <v>1954</v>
      </c>
      <c r="F49" s="11" t="s">
        <v>15</v>
      </c>
      <c r="G49" s="11" t="s">
        <v>931</v>
      </c>
      <c r="H49" s="13">
        <v>0</v>
      </c>
      <c r="I49" t="s">
        <v>1717</v>
      </c>
      <c r="J49" s="2" t="s">
        <v>1717</v>
      </c>
      <c r="K49" t="s">
        <v>1717</v>
      </c>
      <c r="L49" t="s">
        <v>1717</v>
      </c>
      <c r="M49" t="s">
        <v>1717</v>
      </c>
    </row>
    <row r="50" spans="1:13" x14ac:dyDescent="0.25">
      <c r="A50" t="str">
        <f t="shared" si="0"/>
        <v>1003194-4TOKO</v>
      </c>
      <c r="B50" s="11" t="s">
        <v>75</v>
      </c>
      <c r="C50" t="s">
        <v>76</v>
      </c>
      <c r="D50" t="s">
        <v>9780</v>
      </c>
      <c r="E50" t="s">
        <v>1848</v>
      </c>
      <c r="F50" s="11" t="s">
        <v>44</v>
      </c>
      <c r="G50" s="11" t="s">
        <v>22</v>
      </c>
      <c r="H50" s="13">
        <v>7</v>
      </c>
      <c r="I50" t="s">
        <v>1717</v>
      </c>
      <c r="J50" s="2" t="e">
        <f>VLOOKUP(A50,Okt!$H$45:$J$54,3,0)</f>
        <v>#N/A</v>
      </c>
      <c r="K50">
        <v>5083</v>
      </c>
      <c r="L50">
        <v>0</v>
      </c>
      <c r="M50" t="s">
        <v>1717</v>
      </c>
    </row>
    <row r="51" spans="1:13" x14ac:dyDescent="0.25">
      <c r="A51" t="str">
        <f t="shared" si="0"/>
        <v>1003194-4PARTSHOP</v>
      </c>
      <c r="B51" s="11" t="s">
        <v>75</v>
      </c>
      <c r="C51" t="s">
        <v>76</v>
      </c>
      <c r="D51" t="s">
        <v>9780</v>
      </c>
      <c r="E51" t="s">
        <v>1848</v>
      </c>
      <c r="F51" s="11" t="s">
        <v>15</v>
      </c>
      <c r="G51" s="11" t="s">
        <v>22</v>
      </c>
      <c r="H51" s="13">
        <v>0</v>
      </c>
      <c r="I51" t="s">
        <v>1717</v>
      </c>
      <c r="J51" s="2" t="s">
        <v>1717</v>
      </c>
      <c r="K51" t="s">
        <v>1717</v>
      </c>
      <c r="L51" t="s">
        <v>1717</v>
      </c>
      <c r="M51" t="s">
        <v>1717</v>
      </c>
    </row>
    <row r="52" spans="1:13" x14ac:dyDescent="0.25">
      <c r="A52" t="str">
        <f t="shared" si="0"/>
        <v>1003315-7PARTSHOP</v>
      </c>
      <c r="B52" s="11" t="s">
        <v>1958</v>
      </c>
      <c r="C52" t="s">
        <v>1956</v>
      </c>
      <c r="D52" t="s">
        <v>39</v>
      </c>
      <c r="E52" t="s">
        <v>1957</v>
      </c>
      <c r="F52" s="11" t="s">
        <v>15</v>
      </c>
      <c r="G52" s="11" t="s">
        <v>22</v>
      </c>
      <c r="H52" s="13">
        <v>0</v>
      </c>
      <c r="I52" t="s">
        <v>1717</v>
      </c>
      <c r="J52" s="2" t="s">
        <v>1717</v>
      </c>
      <c r="K52" t="s">
        <v>1717</v>
      </c>
      <c r="L52" t="s">
        <v>1717</v>
      </c>
      <c r="M52" t="s">
        <v>1717</v>
      </c>
    </row>
    <row r="53" spans="1:13" x14ac:dyDescent="0.25">
      <c r="A53" t="str">
        <f t="shared" si="0"/>
        <v>1003321-1LAIN-LAIN</v>
      </c>
      <c r="B53" s="11" t="s">
        <v>1961</v>
      </c>
      <c r="C53" t="s">
        <v>1959</v>
      </c>
      <c r="D53" t="s">
        <v>39</v>
      </c>
      <c r="E53" t="s">
        <v>1960</v>
      </c>
      <c r="F53" s="11" t="s">
        <v>475</v>
      </c>
      <c r="G53" s="11" t="s">
        <v>22</v>
      </c>
      <c r="H53" s="13">
        <v>0</v>
      </c>
      <c r="I53" t="s">
        <v>1717</v>
      </c>
      <c r="J53" s="2" t="s">
        <v>1717</v>
      </c>
      <c r="K53" t="s">
        <v>1717</v>
      </c>
      <c r="L53" t="s">
        <v>1717</v>
      </c>
      <c r="M53" t="s">
        <v>1717</v>
      </c>
    </row>
    <row r="54" spans="1:13" x14ac:dyDescent="0.25">
      <c r="A54" t="str">
        <f t="shared" si="0"/>
        <v>1003299-1LAIN-LAIN</v>
      </c>
      <c r="B54" s="11" t="s">
        <v>1964</v>
      </c>
      <c r="C54" t="s">
        <v>1962</v>
      </c>
      <c r="D54" t="s">
        <v>39</v>
      </c>
      <c r="E54" t="s">
        <v>1963</v>
      </c>
      <c r="F54" s="11" t="s">
        <v>475</v>
      </c>
      <c r="G54" s="11" t="s">
        <v>22</v>
      </c>
      <c r="H54" s="13">
        <v>0</v>
      </c>
      <c r="I54" t="s">
        <v>1717</v>
      </c>
      <c r="J54" s="2" t="s">
        <v>1717</v>
      </c>
      <c r="K54" t="s">
        <v>1717</v>
      </c>
      <c r="L54" t="s">
        <v>1717</v>
      </c>
      <c r="M54" t="s">
        <v>1717</v>
      </c>
    </row>
    <row r="55" spans="1:13" x14ac:dyDescent="0.25">
      <c r="A55" t="str">
        <f t="shared" si="0"/>
        <v>1003298-3LAIN-LAIN</v>
      </c>
      <c r="B55" s="11" t="s">
        <v>1964</v>
      </c>
      <c r="C55" t="s">
        <v>1965</v>
      </c>
      <c r="D55" t="s">
        <v>39</v>
      </c>
      <c r="E55" t="s">
        <v>1966</v>
      </c>
      <c r="F55" s="11" t="s">
        <v>475</v>
      </c>
      <c r="G55" s="11" t="s">
        <v>22</v>
      </c>
      <c r="H55" s="13">
        <v>0</v>
      </c>
      <c r="I55" t="s">
        <v>1717</v>
      </c>
      <c r="J55" s="2" t="s">
        <v>1717</v>
      </c>
      <c r="K55" t="s">
        <v>1717</v>
      </c>
      <c r="L55" t="s">
        <v>1717</v>
      </c>
      <c r="M55" t="s">
        <v>1717</v>
      </c>
    </row>
    <row r="56" spans="1:13" x14ac:dyDescent="0.25">
      <c r="A56" t="str">
        <f t="shared" si="0"/>
        <v>1003302-5PARTSHOP</v>
      </c>
      <c r="B56" s="11" t="s">
        <v>1969</v>
      </c>
      <c r="C56" t="s">
        <v>1967</v>
      </c>
      <c r="D56" t="s">
        <v>39</v>
      </c>
      <c r="E56" t="s">
        <v>1968</v>
      </c>
      <c r="F56" s="11" t="s">
        <v>15</v>
      </c>
      <c r="G56" s="11" t="s">
        <v>22</v>
      </c>
      <c r="H56" s="13">
        <v>0</v>
      </c>
      <c r="I56" t="s">
        <v>1717</v>
      </c>
      <c r="J56" s="2" t="s">
        <v>1717</v>
      </c>
      <c r="K56" t="s">
        <v>1717</v>
      </c>
      <c r="L56" t="s">
        <v>1717</v>
      </c>
      <c r="M56" t="s">
        <v>1717</v>
      </c>
    </row>
    <row r="57" spans="1:13" x14ac:dyDescent="0.25">
      <c r="A57" t="str">
        <f t="shared" si="0"/>
        <v>1003300-9LAIN-LAIN</v>
      </c>
      <c r="B57" s="11" t="s">
        <v>1972</v>
      </c>
      <c r="C57" t="s">
        <v>1970</v>
      </c>
      <c r="D57" t="s">
        <v>39</v>
      </c>
      <c r="E57" t="s">
        <v>1971</v>
      </c>
      <c r="F57" s="11" t="s">
        <v>475</v>
      </c>
      <c r="G57" s="11" t="s">
        <v>22</v>
      </c>
      <c r="H57" s="13">
        <v>0</v>
      </c>
      <c r="I57" t="s">
        <v>1717</v>
      </c>
      <c r="J57" s="2" t="s">
        <v>1717</v>
      </c>
      <c r="K57" t="s">
        <v>1717</v>
      </c>
      <c r="L57" t="s">
        <v>1717</v>
      </c>
      <c r="M57" t="s">
        <v>1717</v>
      </c>
    </row>
    <row r="58" spans="1:13" x14ac:dyDescent="0.25">
      <c r="A58" t="str">
        <f t="shared" si="0"/>
        <v>1003301-7LAIN-LAIN</v>
      </c>
      <c r="B58" s="11" t="s">
        <v>1975</v>
      </c>
      <c r="C58" t="s">
        <v>1973</v>
      </c>
      <c r="D58" t="s">
        <v>39</v>
      </c>
      <c r="E58" t="s">
        <v>1974</v>
      </c>
      <c r="F58" s="11" t="s">
        <v>475</v>
      </c>
      <c r="G58" s="11" t="s">
        <v>22</v>
      </c>
      <c r="H58" s="13">
        <v>0</v>
      </c>
      <c r="I58" t="s">
        <v>1717</v>
      </c>
      <c r="J58" s="2" t="s">
        <v>1717</v>
      </c>
      <c r="K58" t="s">
        <v>1717</v>
      </c>
      <c r="L58" t="s">
        <v>1717</v>
      </c>
      <c r="M58" t="s">
        <v>1717</v>
      </c>
    </row>
    <row r="59" spans="1:13" x14ac:dyDescent="0.25">
      <c r="A59" t="str">
        <f t="shared" si="0"/>
        <v>1003274-6PARTSHOP</v>
      </c>
      <c r="B59" s="11" t="s">
        <v>78</v>
      </c>
      <c r="C59" t="s">
        <v>79</v>
      </c>
      <c r="D59" t="s">
        <v>9794</v>
      </c>
      <c r="E59" t="s">
        <v>1854</v>
      </c>
      <c r="F59" s="11" t="s">
        <v>15</v>
      </c>
      <c r="G59" s="11" t="s">
        <v>81</v>
      </c>
      <c r="H59" s="13">
        <v>11</v>
      </c>
      <c r="I59" t="s">
        <v>1717</v>
      </c>
      <c r="J59" s="2" t="e">
        <f>VLOOKUP(A59,Okt!$H$45:$J$54,3,0)</f>
        <v>#N/A</v>
      </c>
      <c r="K59">
        <v>33359</v>
      </c>
      <c r="L59" t="s">
        <v>1717</v>
      </c>
      <c r="M59" t="s">
        <v>1717</v>
      </c>
    </row>
    <row r="60" spans="1:13" x14ac:dyDescent="0.25">
      <c r="A60" t="str">
        <f t="shared" si="0"/>
        <v>1000944-2PARTSHOP</v>
      </c>
      <c r="B60" s="11" t="s">
        <v>1978</v>
      </c>
      <c r="C60" t="s">
        <v>1976</v>
      </c>
      <c r="D60" t="s">
        <v>39</v>
      </c>
      <c r="E60" t="s">
        <v>1977</v>
      </c>
      <c r="F60" s="11" t="s">
        <v>15</v>
      </c>
      <c r="G60" s="11" t="s">
        <v>22</v>
      </c>
      <c r="H60" s="13">
        <v>0</v>
      </c>
      <c r="I60" t="s">
        <v>1717</v>
      </c>
      <c r="J60" s="2" t="s">
        <v>1717</v>
      </c>
      <c r="K60" t="s">
        <v>1717</v>
      </c>
      <c r="L60" t="s">
        <v>1717</v>
      </c>
      <c r="M60" t="s">
        <v>1717</v>
      </c>
    </row>
    <row r="61" spans="1:13" x14ac:dyDescent="0.25">
      <c r="A61" t="str">
        <f t="shared" si="0"/>
        <v>1004773-5PARTSHOP</v>
      </c>
      <c r="B61" s="11" t="s">
        <v>1981</v>
      </c>
      <c r="C61" t="s">
        <v>1979</v>
      </c>
      <c r="D61" t="s">
        <v>39</v>
      </c>
      <c r="E61" t="s">
        <v>1980</v>
      </c>
      <c r="F61" s="11" t="s">
        <v>15</v>
      </c>
      <c r="G61" s="11" t="s">
        <v>22</v>
      </c>
      <c r="H61" s="13">
        <v>0</v>
      </c>
      <c r="I61" t="s">
        <v>1717</v>
      </c>
      <c r="J61" s="2" t="s">
        <v>1717</v>
      </c>
      <c r="K61" t="s">
        <v>1717</v>
      </c>
      <c r="L61" t="s">
        <v>1717</v>
      </c>
      <c r="M61" t="s">
        <v>1717</v>
      </c>
    </row>
    <row r="62" spans="1:13" x14ac:dyDescent="0.25">
      <c r="A62" t="str">
        <f t="shared" si="0"/>
        <v>1004714-1PARTSHOP</v>
      </c>
      <c r="B62" s="11" t="s">
        <v>1984</v>
      </c>
      <c r="C62" t="s">
        <v>1982</v>
      </c>
      <c r="D62" t="s">
        <v>1717</v>
      </c>
      <c r="E62" t="s">
        <v>1983</v>
      </c>
      <c r="F62" s="11" t="s">
        <v>15</v>
      </c>
      <c r="G62" s="11" t="s">
        <v>22</v>
      </c>
      <c r="H62" s="13">
        <v>0</v>
      </c>
      <c r="I62" t="s">
        <v>1717</v>
      </c>
      <c r="J62" s="2" t="s">
        <v>1717</v>
      </c>
      <c r="K62" t="s">
        <v>1717</v>
      </c>
      <c r="L62" t="s">
        <v>1717</v>
      </c>
      <c r="M62" t="s">
        <v>1717</v>
      </c>
    </row>
    <row r="63" spans="1:13" x14ac:dyDescent="0.25">
      <c r="A63" t="str">
        <f t="shared" si="0"/>
        <v>1004772-7PARTSHOP</v>
      </c>
      <c r="B63" s="11" t="s">
        <v>82</v>
      </c>
      <c r="C63" t="s">
        <v>83</v>
      </c>
      <c r="D63" t="s">
        <v>9780</v>
      </c>
      <c r="E63" t="s">
        <v>1985</v>
      </c>
      <c r="F63" s="11" t="s">
        <v>15</v>
      </c>
      <c r="G63" s="11" t="s">
        <v>22</v>
      </c>
      <c r="H63" s="13">
        <v>1</v>
      </c>
      <c r="I63" t="s">
        <v>1717</v>
      </c>
      <c r="J63" s="2">
        <v>44806</v>
      </c>
      <c r="K63">
        <v>200000</v>
      </c>
      <c r="L63">
        <v>0</v>
      </c>
      <c r="M63" t="s">
        <v>1717</v>
      </c>
    </row>
    <row r="64" spans="1:13" x14ac:dyDescent="0.25">
      <c r="A64" t="str">
        <f t="shared" si="0"/>
        <v>1004713-1PARTSHOP</v>
      </c>
      <c r="B64" s="11" t="s">
        <v>1988</v>
      </c>
      <c r="C64" t="s">
        <v>1986</v>
      </c>
      <c r="D64" t="s">
        <v>1717</v>
      </c>
      <c r="E64" t="s">
        <v>1987</v>
      </c>
      <c r="F64" s="11" t="s">
        <v>15</v>
      </c>
      <c r="G64" s="11" t="s">
        <v>22</v>
      </c>
      <c r="H64" s="13">
        <v>0</v>
      </c>
      <c r="I64" t="s">
        <v>1717</v>
      </c>
      <c r="J64" s="2" t="s">
        <v>1717</v>
      </c>
      <c r="K64" t="s">
        <v>1717</v>
      </c>
      <c r="L64" t="s">
        <v>1717</v>
      </c>
      <c r="M64" t="s">
        <v>1717</v>
      </c>
    </row>
    <row r="65" spans="1:13" x14ac:dyDescent="0.25">
      <c r="A65" t="str">
        <f t="shared" si="0"/>
        <v>1005038-8IGP</v>
      </c>
      <c r="B65" s="11" t="s">
        <v>1991</v>
      </c>
      <c r="C65" t="s">
        <v>1989</v>
      </c>
      <c r="D65" t="s">
        <v>39</v>
      </c>
      <c r="E65" t="s">
        <v>1990</v>
      </c>
      <c r="F65" s="11" t="s">
        <v>342</v>
      </c>
      <c r="G65" s="11" t="s">
        <v>22</v>
      </c>
      <c r="H65" s="13">
        <v>0</v>
      </c>
      <c r="I65" t="s">
        <v>1717</v>
      </c>
      <c r="J65" s="2" t="s">
        <v>1717</v>
      </c>
      <c r="K65" t="s">
        <v>1717</v>
      </c>
      <c r="L65" t="s">
        <v>1717</v>
      </c>
      <c r="M65" t="s">
        <v>1717</v>
      </c>
    </row>
    <row r="66" spans="1:13" x14ac:dyDescent="0.25">
      <c r="A66" t="str">
        <f t="shared" ref="A66:A129" si="1">TRIM(C66&amp;F66)</f>
        <v>1005038-8PARTSHOP</v>
      </c>
      <c r="B66" s="11" t="s">
        <v>1991</v>
      </c>
      <c r="C66" t="s">
        <v>1989</v>
      </c>
      <c r="D66" t="s">
        <v>39</v>
      </c>
      <c r="E66" t="s">
        <v>1990</v>
      </c>
      <c r="F66" s="11" t="s">
        <v>15</v>
      </c>
      <c r="G66" s="11" t="s">
        <v>22</v>
      </c>
      <c r="H66" s="13">
        <v>0</v>
      </c>
      <c r="I66" t="s">
        <v>1717</v>
      </c>
      <c r="J66" s="2" t="s">
        <v>1717</v>
      </c>
      <c r="K66" t="s">
        <v>1717</v>
      </c>
      <c r="L66" t="s">
        <v>1717</v>
      </c>
      <c r="M66" t="s">
        <v>1717</v>
      </c>
    </row>
    <row r="67" spans="1:13" x14ac:dyDescent="0.25">
      <c r="A67" t="str">
        <f t="shared" si="1"/>
        <v>1000690-7BEKAS</v>
      </c>
      <c r="B67" s="11" t="s">
        <v>1994</v>
      </c>
      <c r="C67" t="s">
        <v>1992</v>
      </c>
      <c r="D67" t="s">
        <v>39</v>
      </c>
      <c r="E67" t="s">
        <v>1993</v>
      </c>
      <c r="F67" s="11" t="s">
        <v>52</v>
      </c>
      <c r="G67" s="11" t="s">
        <v>22</v>
      </c>
      <c r="H67" s="13">
        <v>0</v>
      </c>
      <c r="I67" t="s">
        <v>1717</v>
      </c>
      <c r="J67" s="2" t="s">
        <v>1717</v>
      </c>
      <c r="K67" t="s">
        <v>1717</v>
      </c>
      <c r="L67" t="s">
        <v>1717</v>
      </c>
      <c r="M67" t="s">
        <v>1717</v>
      </c>
    </row>
    <row r="68" spans="1:13" x14ac:dyDescent="0.25">
      <c r="A68" t="str">
        <f t="shared" si="1"/>
        <v>1011121-2BUATAN</v>
      </c>
      <c r="B68" s="11" t="s">
        <v>1997</v>
      </c>
      <c r="C68" t="s">
        <v>1995</v>
      </c>
      <c r="D68" t="s">
        <v>1717</v>
      </c>
      <c r="E68" t="s">
        <v>1996</v>
      </c>
      <c r="F68" s="11" t="s">
        <v>50</v>
      </c>
      <c r="G68" s="11" t="s">
        <v>22</v>
      </c>
      <c r="H68" s="13">
        <v>0</v>
      </c>
      <c r="I68" t="s">
        <v>1717</v>
      </c>
      <c r="J68" s="2" t="s">
        <v>1717</v>
      </c>
      <c r="K68" t="s">
        <v>1717</v>
      </c>
      <c r="L68" t="s">
        <v>1717</v>
      </c>
      <c r="M68" t="s">
        <v>1717</v>
      </c>
    </row>
    <row r="69" spans="1:13" x14ac:dyDescent="0.25">
      <c r="A69" t="str">
        <f t="shared" si="1"/>
        <v>1001707-0BUATAN</v>
      </c>
      <c r="B69" s="11" t="s">
        <v>2000</v>
      </c>
      <c r="C69" t="s">
        <v>1998</v>
      </c>
      <c r="D69" t="s">
        <v>39</v>
      </c>
      <c r="E69" t="s">
        <v>1999</v>
      </c>
      <c r="F69" s="11" t="s">
        <v>50</v>
      </c>
      <c r="G69" s="11" t="s">
        <v>22</v>
      </c>
      <c r="H69" s="13">
        <v>0</v>
      </c>
      <c r="I69" t="s">
        <v>1717</v>
      </c>
      <c r="J69" s="2" t="s">
        <v>1717</v>
      </c>
      <c r="K69" t="s">
        <v>1717</v>
      </c>
      <c r="L69" t="s">
        <v>1717</v>
      </c>
      <c r="M69" t="s">
        <v>1717</v>
      </c>
    </row>
    <row r="70" spans="1:13" x14ac:dyDescent="0.25">
      <c r="A70" t="str">
        <f t="shared" si="1"/>
        <v>1001707-0HSLREPAIR</v>
      </c>
      <c r="B70" s="11" t="s">
        <v>2000</v>
      </c>
      <c r="C70" t="s">
        <v>1998</v>
      </c>
      <c r="D70" t="s">
        <v>39</v>
      </c>
      <c r="E70" t="s">
        <v>1999</v>
      </c>
      <c r="F70" s="11" t="s">
        <v>21</v>
      </c>
      <c r="G70" s="11" t="s">
        <v>22</v>
      </c>
      <c r="H70" s="13">
        <v>0</v>
      </c>
      <c r="I70" t="s">
        <v>1717</v>
      </c>
      <c r="J70" s="2" t="s">
        <v>1717</v>
      </c>
      <c r="K70" t="s">
        <v>1717</v>
      </c>
      <c r="L70" t="s">
        <v>1717</v>
      </c>
      <c r="M70" t="s">
        <v>1717</v>
      </c>
    </row>
    <row r="71" spans="1:13" x14ac:dyDescent="0.25">
      <c r="A71" t="str">
        <f t="shared" si="1"/>
        <v>1011122-0BUATAN</v>
      </c>
      <c r="B71" s="11" t="s">
        <v>2003</v>
      </c>
      <c r="C71" t="s">
        <v>2001</v>
      </c>
      <c r="D71" t="s">
        <v>1717</v>
      </c>
      <c r="E71" t="s">
        <v>2002</v>
      </c>
      <c r="F71" s="11" t="s">
        <v>50</v>
      </c>
      <c r="G71" s="11" t="s">
        <v>22</v>
      </c>
      <c r="H71" s="13">
        <v>0</v>
      </c>
      <c r="I71" t="s">
        <v>1717</v>
      </c>
      <c r="J71" s="2" t="s">
        <v>1717</v>
      </c>
      <c r="K71" t="s">
        <v>1717</v>
      </c>
      <c r="L71" t="s">
        <v>1717</v>
      </c>
      <c r="M71" t="s">
        <v>1717</v>
      </c>
    </row>
    <row r="72" spans="1:13" x14ac:dyDescent="0.25">
      <c r="A72" t="str">
        <f t="shared" si="1"/>
        <v>1011765-2BUATAN</v>
      </c>
      <c r="B72" s="11" t="s">
        <v>2006</v>
      </c>
      <c r="C72" t="s">
        <v>2004</v>
      </c>
      <c r="D72" t="s">
        <v>1717</v>
      </c>
      <c r="E72" t="s">
        <v>2005</v>
      </c>
      <c r="F72" s="11" t="s">
        <v>50</v>
      </c>
      <c r="G72" s="11" t="s">
        <v>22</v>
      </c>
      <c r="H72" s="13">
        <v>0</v>
      </c>
      <c r="I72" t="s">
        <v>1717</v>
      </c>
      <c r="J72" s="2" t="s">
        <v>1717</v>
      </c>
      <c r="K72" t="s">
        <v>1717</v>
      </c>
      <c r="L72" t="s">
        <v>1717</v>
      </c>
      <c r="M72" t="s">
        <v>1717</v>
      </c>
    </row>
    <row r="73" spans="1:13" x14ac:dyDescent="0.25">
      <c r="A73" t="str">
        <f t="shared" si="1"/>
        <v>1011477-7PARTSHOP</v>
      </c>
      <c r="B73" s="11" t="s">
        <v>85</v>
      </c>
      <c r="C73" t="s">
        <v>86</v>
      </c>
      <c r="D73" t="s">
        <v>1717</v>
      </c>
      <c r="E73" t="s">
        <v>1893</v>
      </c>
      <c r="F73" s="11" t="s">
        <v>15</v>
      </c>
      <c r="G73" s="11" t="s">
        <v>22</v>
      </c>
      <c r="H73" s="13">
        <v>0</v>
      </c>
      <c r="I73" t="s">
        <v>1717</v>
      </c>
      <c r="J73" s="2" t="s">
        <v>1717</v>
      </c>
      <c r="K73" t="s">
        <v>1717</v>
      </c>
      <c r="L73" t="s">
        <v>1717</v>
      </c>
      <c r="M73" t="s">
        <v>1717</v>
      </c>
    </row>
    <row r="74" spans="1:13" x14ac:dyDescent="0.25">
      <c r="A74" t="str">
        <f t="shared" si="1"/>
        <v>1003468-4PARTSHOP</v>
      </c>
      <c r="B74" s="11" t="s">
        <v>2009</v>
      </c>
      <c r="C74" t="s">
        <v>2007</v>
      </c>
      <c r="D74" t="s">
        <v>39</v>
      </c>
      <c r="E74" t="s">
        <v>2008</v>
      </c>
      <c r="F74" s="11" t="s">
        <v>15</v>
      </c>
      <c r="G74" s="11" t="s">
        <v>22</v>
      </c>
      <c r="H74" s="13">
        <v>0</v>
      </c>
      <c r="I74" t="s">
        <v>1717</v>
      </c>
      <c r="J74" s="2" t="s">
        <v>1717</v>
      </c>
      <c r="K74" t="s">
        <v>1717</v>
      </c>
      <c r="L74" t="s">
        <v>1717</v>
      </c>
      <c r="M74" t="s">
        <v>1717</v>
      </c>
    </row>
    <row r="75" spans="1:13" x14ac:dyDescent="0.25">
      <c r="A75" t="str">
        <f t="shared" si="1"/>
        <v>1003074-3PARTSHOP</v>
      </c>
      <c r="B75" s="11" t="s">
        <v>2012</v>
      </c>
      <c r="C75" t="s">
        <v>2010</v>
      </c>
      <c r="D75" t="s">
        <v>39</v>
      </c>
      <c r="E75" t="s">
        <v>2011</v>
      </c>
      <c r="F75" s="11" t="s">
        <v>15</v>
      </c>
      <c r="G75" s="11" t="s">
        <v>22</v>
      </c>
      <c r="H75" s="13">
        <v>0</v>
      </c>
      <c r="I75" t="s">
        <v>1717</v>
      </c>
      <c r="J75" s="2" t="s">
        <v>1717</v>
      </c>
      <c r="K75" t="s">
        <v>1717</v>
      </c>
      <c r="L75" t="s">
        <v>1717</v>
      </c>
      <c r="M75" t="s">
        <v>1717</v>
      </c>
    </row>
    <row r="76" spans="1:13" x14ac:dyDescent="0.25">
      <c r="A76" t="str">
        <f t="shared" si="1"/>
        <v>1003487-0PARTSHOP</v>
      </c>
      <c r="B76" s="11" t="s">
        <v>2015</v>
      </c>
      <c r="C76" t="s">
        <v>2013</v>
      </c>
      <c r="D76" t="s">
        <v>39</v>
      </c>
      <c r="E76" t="s">
        <v>2014</v>
      </c>
      <c r="F76" s="11" t="s">
        <v>15</v>
      </c>
      <c r="G76" s="11" t="s">
        <v>22</v>
      </c>
      <c r="H76" s="13">
        <v>0</v>
      </c>
      <c r="I76" t="s">
        <v>1717</v>
      </c>
      <c r="J76" s="2" t="s">
        <v>1717</v>
      </c>
      <c r="K76" t="s">
        <v>1717</v>
      </c>
      <c r="L76" t="s">
        <v>1717</v>
      </c>
      <c r="M76" t="s">
        <v>1717</v>
      </c>
    </row>
    <row r="77" spans="1:13" x14ac:dyDescent="0.25">
      <c r="A77" t="str">
        <f t="shared" si="1"/>
        <v>1011131-1PARTSHOP</v>
      </c>
      <c r="B77" s="11" t="s">
        <v>2018</v>
      </c>
      <c r="C77" t="s">
        <v>2016</v>
      </c>
      <c r="D77" t="s">
        <v>1717</v>
      </c>
      <c r="E77" t="s">
        <v>2017</v>
      </c>
      <c r="F77" s="11" t="s">
        <v>15</v>
      </c>
      <c r="G77" s="11" t="s">
        <v>22</v>
      </c>
      <c r="H77" s="13">
        <v>0</v>
      </c>
      <c r="I77" t="s">
        <v>1717</v>
      </c>
      <c r="J77" s="2" t="s">
        <v>1717</v>
      </c>
      <c r="K77" t="s">
        <v>1717</v>
      </c>
      <c r="L77" t="s">
        <v>1717</v>
      </c>
      <c r="M77" t="s">
        <v>1717</v>
      </c>
    </row>
    <row r="78" spans="1:13" x14ac:dyDescent="0.25">
      <c r="A78" t="str">
        <f t="shared" si="1"/>
        <v>1004747-6HOP</v>
      </c>
      <c r="B78" s="11" t="s">
        <v>2021</v>
      </c>
      <c r="C78" t="s">
        <v>2019</v>
      </c>
      <c r="D78" t="s">
        <v>1717</v>
      </c>
      <c r="E78" t="s">
        <v>2020</v>
      </c>
      <c r="F78" s="11" t="s">
        <v>301</v>
      </c>
      <c r="G78" s="11" t="s">
        <v>22</v>
      </c>
      <c r="H78" s="13">
        <v>0</v>
      </c>
      <c r="I78" t="s">
        <v>1717</v>
      </c>
      <c r="J78" s="2" t="s">
        <v>1717</v>
      </c>
      <c r="K78" t="s">
        <v>1717</v>
      </c>
      <c r="L78" t="s">
        <v>1717</v>
      </c>
      <c r="M78" t="s">
        <v>1717</v>
      </c>
    </row>
    <row r="79" spans="1:13" x14ac:dyDescent="0.25">
      <c r="A79" t="str">
        <f t="shared" si="1"/>
        <v>1005182-1BUATAN</v>
      </c>
      <c r="B79" s="11" t="s">
        <v>88</v>
      </c>
      <c r="C79" t="s">
        <v>89</v>
      </c>
      <c r="D79" t="s">
        <v>9784</v>
      </c>
      <c r="E79" t="s">
        <v>2022</v>
      </c>
      <c r="F79" s="11" t="s">
        <v>50</v>
      </c>
      <c r="G79" s="11" t="s">
        <v>22</v>
      </c>
      <c r="H79" s="13">
        <v>2</v>
      </c>
      <c r="I79" t="s">
        <v>1717</v>
      </c>
      <c r="J79" s="2">
        <v>44746</v>
      </c>
      <c r="K79">
        <v>1</v>
      </c>
      <c r="L79" t="s">
        <v>91</v>
      </c>
      <c r="M79" t="s">
        <v>1717</v>
      </c>
    </row>
    <row r="80" spans="1:13" x14ac:dyDescent="0.25">
      <c r="A80" t="str">
        <f t="shared" si="1"/>
        <v>1010997-8BUATAN</v>
      </c>
      <c r="B80" s="11" t="s">
        <v>2025</v>
      </c>
      <c r="C80" t="s">
        <v>2023</v>
      </c>
      <c r="D80" t="s">
        <v>1717</v>
      </c>
      <c r="E80" t="s">
        <v>2024</v>
      </c>
      <c r="F80" s="11" t="s">
        <v>50</v>
      </c>
      <c r="G80" s="11" t="s">
        <v>22</v>
      </c>
      <c r="H80" s="13">
        <v>0</v>
      </c>
      <c r="I80" t="s">
        <v>1717</v>
      </c>
      <c r="J80" s="2" t="s">
        <v>1717</v>
      </c>
      <c r="K80" t="s">
        <v>1717</v>
      </c>
      <c r="L80" t="s">
        <v>1717</v>
      </c>
      <c r="M80" t="s">
        <v>1717</v>
      </c>
    </row>
    <row r="81" spans="1:13" x14ac:dyDescent="0.25">
      <c r="A81" t="str">
        <f t="shared" si="1"/>
        <v>1000502-1BUATAN</v>
      </c>
      <c r="B81" s="11" t="s">
        <v>96</v>
      </c>
      <c r="C81" t="s">
        <v>97</v>
      </c>
      <c r="D81" t="s">
        <v>9784</v>
      </c>
      <c r="E81" t="s">
        <v>2026</v>
      </c>
      <c r="F81" s="11" t="s">
        <v>50</v>
      </c>
      <c r="G81" s="11" t="s">
        <v>22</v>
      </c>
      <c r="H81" s="13">
        <v>2</v>
      </c>
      <c r="I81" t="s">
        <v>1717</v>
      </c>
      <c r="J81" s="2">
        <v>44757</v>
      </c>
      <c r="K81">
        <v>350000</v>
      </c>
      <c r="L81" t="s">
        <v>91</v>
      </c>
      <c r="M81" t="s">
        <v>1717</v>
      </c>
    </row>
    <row r="82" spans="1:13" x14ac:dyDescent="0.25">
      <c r="A82" t="str">
        <f t="shared" si="1"/>
        <v>1011784-9BUATAN</v>
      </c>
      <c r="B82" s="11" t="s">
        <v>2029</v>
      </c>
      <c r="C82" t="s">
        <v>2027</v>
      </c>
      <c r="D82" t="s">
        <v>1717</v>
      </c>
      <c r="E82" t="s">
        <v>2028</v>
      </c>
      <c r="F82" s="11" t="s">
        <v>50</v>
      </c>
      <c r="G82" s="11" t="s">
        <v>22</v>
      </c>
      <c r="H82" s="13">
        <v>5</v>
      </c>
      <c r="I82" t="s">
        <v>1717</v>
      </c>
      <c r="J82" s="2" t="e">
        <f>VLOOKUP(A82,Okt!$H$45:$J$54,3,0)</f>
        <v>#N/A</v>
      </c>
      <c r="K82" t="s">
        <v>1717</v>
      </c>
      <c r="L82" t="s">
        <v>1717</v>
      </c>
      <c r="M82" t="s">
        <v>1717</v>
      </c>
    </row>
    <row r="83" spans="1:13" x14ac:dyDescent="0.25">
      <c r="A83" t="str">
        <f t="shared" si="1"/>
        <v>1005263-1HSLREPAIR</v>
      </c>
      <c r="B83" s="11" t="s">
        <v>2032</v>
      </c>
      <c r="C83" t="s">
        <v>2030</v>
      </c>
      <c r="D83" t="s">
        <v>39</v>
      </c>
      <c r="E83" t="s">
        <v>2031</v>
      </c>
      <c r="F83" s="11" t="s">
        <v>21</v>
      </c>
      <c r="G83" s="11" t="s">
        <v>22</v>
      </c>
      <c r="H83" s="13">
        <v>0</v>
      </c>
      <c r="I83" t="s">
        <v>1717</v>
      </c>
      <c r="J83" s="2" t="s">
        <v>1717</v>
      </c>
      <c r="K83" t="s">
        <v>1717</v>
      </c>
      <c r="L83" t="s">
        <v>1717</v>
      </c>
      <c r="M83" t="s">
        <v>1717</v>
      </c>
    </row>
    <row r="84" spans="1:13" x14ac:dyDescent="0.25">
      <c r="A84" t="str">
        <f t="shared" si="1"/>
        <v>1005263-1PARTSHOP</v>
      </c>
      <c r="B84" s="11" t="s">
        <v>2032</v>
      </c>
      <c r="C84" t="s">
        <v>2030</v>
      </c>
      <c r="D84" t="s">
        <v>39</v>
      </c>
      <c r="E84" t="s">
        <v>2031</v>
      </c>
      <c r="F84" s="11" t="s">
        <v>15</v>
      </c>
      <c r="G84" s="11" t="s">
        <v>22</v>
      </c>
      <c r="H84" s="13">
        <v>0</v>
      </c>
      <c r="I84" t="s">
        <v>1717</v>
      </c>
      <c r="J84" s="2" t="s">
        <v>1717</v>
      </c>
      <c r="K84" t="s">
        <v>1717</v>
      </c>
      <c r="L84" t="s">
        <v>1717</v>
      </c>
      <c r="M84" t="s">
        <v>1717</v>
      </c>
    </row>
    <row r="85" spans="1:13" x14ac:dyDescent="0.25">
      <c r="A85" t="str">
        <f t="shared" si="1"/>
        <v>1011550-1IMPORTIR</v>
      </c>
      <c r="B85" s="11" t="s">
        <v>2035</v>
      </c>
      <c r="C85" t="s">
        <v>2033</v>
      </c>
      <c r="D85" t="s">
        <v>1717</v>
      </c>
      <c r="E85" t="s">
        <v>2034</v>
      </c>
      <c r="F85" s="11" t="s">
        <v>479</v>
      </c>
      <c r="G85" s="11" t="s">
        <v>22</v>
      </c>
      <c r="H85" s="13">
        <v>0</v>
      </c>
      <c r="I85" t="s">
        <v>1717</v>
      </c>
      <c r="J85" s="2" t="s">
        <v>1717</v>
      </c>
      <c r="K85" t="s">
        <v>1717</v>
      </c>
      <c r="L85" t="s">
        <v>1717</v>
      </c>
      <c r="M85" t="s">
        <v>1717</v>
      </c>
    </row>
    <row r="86" spans="1:13" x14ac:dyDescent="0.25">
      <c r="A86" t="str">
        <f t="shared" si="1"/>
        <v>1001537-1BAHAN</v>
      </c>
      <c r="B86" s="11" t="s">
        <v>2038</v>
      </c>
      <c r="C86" t="s">
        <v>2036</v>
      </c>
      <c r="D86" t="s">
        <v>39</v>
      </c>
      <c r="E86" t="s">
        <v>2037</v>
      </c>
      <c r="F86" s="11" t="s">
        <v>26</v>
      </c>
      <c r="G86" s="11" t="s">
        <v>22</v>
      </c>
      <c r="H86" s="13">
        <v>0</v>
      </c>
      <c r="I86" t="s">
        <v>1717</v>
      </c>
      <c r="J86" s="2" t="s">
        <v>1717</v>
      </c>
      <c r="K86" t="s">
        <v>1717</v>
      </c>
      <c r="L86" t="s">
        <v>1717</v>
      </c>
      <c r="M86" t="s">
        <v>1717</v>
      </c>
    </row>
    <row r="87" spans="1:13" x14ac:dyDescent="0.25">
      <c r="A87" t="str">
        <f t="shared" si="1"/>
        <v>1001537-1HSLREPAIR</v>
      </c>
      <c r="B87" s="11" t="s">
        <v>2038</v>
      </c>
      <c r="C87" t="s">
        <v>2036</v>
      </c>
      <c r="D87" t="s">
        <v>39</v>
      </c>
      <c r="E87" t="s">
        <v>2037</v>
      </c>
      <c r="F87" s="11" t="s">
        <v>21</v>
      </c>
      <c r="G87" s="11" t="s">
        <v>22</v>
      </c>
      <c r="H87" s="13">
        <v>0</v>
      </c>
      <c r="I87" t="s">
        <v>1717</v>
      </c>
      <c r="J87" s="2" t="s">
        <v>1717</v>
      </c>
      <c r="K87" t="s">
        <v>1717</v>
      </c>
      <c r="L87" t="s">
        <v>1717</v>
      </c>
      <c r="M87" t="s">
        <v>1717</v>
      </c>
    </row>
    <row r="88" spans="1:13" x14ac:dyDescent="0.25">
      <c r="A88" t="str">
        <f t="shared" si="1"/>
        <v>1001537-1PARTSHOP</v>
      </c>
      <c r="B88" s="11" t="s">
        <v>2038</v>
      </c>
      <c r="C88" t="s">
        <v>2036</v>
      </c>
      <c r="D88" t="s">
        <v>39</v>
      </c>
      <c r="E88" t="s">
        <v>2037</v>
      </c>
      <c r="F88" s="11" t="s">
        <v>15</v>
      </c>
      <c r="G88" s="11" t="s">
        <v>22</v>
      </c>
      <c r="H88" s="13">
        <v>0</v>
      </c>
      <c r="I88" t="s">
        <v>1717</v>
      </c>
      <c r="J88" s="2" t="s">
        <v>1717</v>
      </c>
      <c r="K88" t="s">
        <v>1717</v>
      </c>
      <c r="L88" t="s">
        <v>1717</v>
      </c>
      <c r="M88" t="s">
        <v>1717</v>
      </c>
    </row>
    <row r="89" spans="1:13" x14ac:dyDescent="0.25">
      <c r="A89" t="str">
        <f t="shared" si="1"/>
        <v>1011020-8HOP</v>
      </c>
      <c r="B89" s="11" t="s">
        <v>2041</v>
      </c>
      <c r="C89" t="s">
        <v>2039</v>
      </c>
      <c r="D89" t="s">
        <v>1717</v>
      </c>
      <c r="E89" t="s">
        <v>2040</v>
      </c>
      <c r="F89" s="11" t="s">
        <v>301</v>
      </c>
      <c r="G89" s="11" t="s">
        <v>22</v>
      </c>
      <c r="H89" s="13">
        <v>0</v>
      </c>
      <c r="I89" t="s">
        <v>1717</v>
      </c>
      <c r="J89" s="2" t="s">
        <v>1717</v>
      </c>
      <c r="K89" t="s">
        <v>1717</v>
      </c>
      <c r="L89" t="s">
        <v>1717</v>
      </c>
      <c r="M89" t="s">
        <v>1717</v>
      </c>
    </row>
    <row r="90" spans="1:13" x14ac:dyDescent="0.25">
      <c r="A90" t="str">
        <f t="shared" si="1"/>
        <v>1004031-5HOP</v>
      </c>
      <c r="B90" s="11" t="s">
        <v>2044</v>
      </c>
      <c r="C90" t="s">
        <v>2042</v>
      </c>
      <c r="D90" t="s">
        <v>1717</v>
      </c>
      <c r="E90" t="s">
        <v>2043</v>
      </c>
      <c r="F90" s="11" t="s">
        <v>301</v>
      </c>
      <c r="G90" s="11" t="s">
        <v>22</v>
      </c>
      <c r="H90" s="13">
        <v>0</v>
      </c>
      <c r="I90" t="s">
        <v>1717</v>
      </c>
      <c r="J90" s="2" t="s">
        <v>1717</v>
      </c>
      <c r="K90" t="s">
        <v>1717</v>
      </c>
      <c r="L90" t="s">
        <v>1717</v>
      </c>
      <c r="M90" t="s">
        <v>1717</v>
      </c>
    </row>
    <row r="91" spans="1:13" x14ac:dyDescent="0.25">
      <c r="A91" t="str">
        <f t="shared" si="1"/>
        <v>1002953-2PARTSHOP</v>
      </c>
      <c r="B91" s="11" t="s">
        <v>2047</v>
      </c>
      <c r="C91" t="s">
        <v>2045</v>
      </c>
      <c r="D91" t="s">
        <v>39</v>
      </c>
      <c r="E91" t="s">
        <v>2046</v>
      </c>
      <c r="F91" s="11" t="s">
        <v>15</v>
      </c>
      <c r="G91" s="11" t="s">
        <v>22</v>
      </c>
      <c r="H91" s="13">
        <v>0</v>
      </c>
      <c r="I91" t="s">
        <v>1717</v>
      </c>
      <c r="J91" s="2" t="s">
        <v>1717</v>
      </c>
      <c r="K91" t="s">
        <v>1717</v>
      </c>
      <c r="L91" t="s">
        <v>1717</v>
      </c>
      <c r="M91" t="s">
        <v>1717</v>
      </c>
    </row>
    <row r="92" spans="1:13" x14ac:dyDescent="0.25">
      <c r="A92" t="str">
        <f t="shared" si="1"/>
        <v>1000450-5PARTSHOP</v>
      </c>
      <c r="B92" s="11" t="s">
        <v>2050</v>
      </c>
      <c r="C92" t="s">
        <v>2048</v>
      </c>
      <c r="D92" t="s">
        <v>39</v>
      </c>
      <c r="E92" t="s">
        <v>2049</v>
      </c>
      <c r="F92" s="11" t="s">
        <v>15</v>
      </c>
      <c r="G92" s="11" t="s">
        <v>22</v>
      </c>
      <c r="H92" s="13">
        <v>0</v>
      </c>
      <c r="I92" t="s">
        <v>1717</v>
      </c>
      <c r="J92" s="2" t="s">
        <v>1717</v>
      </c>
      <c r="K92" t="s">
        <v>1717</v>
      </c>
      <c r="L92" t="s">
        <v>1717</v>
      </c>
      <c r="M92" t="s">
        <v>1717</v>
      </c>
    </row>
    <row r="93" spans="1:13" x14ac:dyDescent="0.25">
      <c r="A93" t="str">
        <f t="shared" si="1"/>
        <v>1000880-2BEKAS</v>
      </c>
      <c r="B93" s="11" t="s">
        <v>2053</v>
      </c>
      <c r="C93" t="s">
        <v>2051</v>
      </c>
      <c r="D93" t="s">
        <v>39</v>
      </c>
      <c r="E93" t="s">
        <v>2052</v>
      </c>
      <c r="F93" s="11" t="s">
        <v>52</v>
      </c>
      <c r="G93" s="11" t="s">
        <v>22</v>
      </c>
      <c r="H93" s="13">
        <v>0</v>
      </c>
      <c r="I93" t="s">
        <v>1717</v>
      </c>
      <c r="J93" s="2" t="s">
        <v>1717</v>
      </c>
      <c r="K93" t="s">
        <v>1717</v>
      </c>
      <c r="L93" t="s">
        <v>1717</v>
      </c>
      <c r="M93" t="s">
        <v>1717</v>
      </c>
    </row>
    <row r="94" spans="1:13" x14ac:dyDescent="0.25">
      <c r="A94" t="str">
        <f t="shared" si="1"/>
        <v>1004066-8BEKAS</v>
      </c>
      <c r="B94" s="11" t="s">
        <v>2056</v>
      </c>
      <c r="C94" t="s">
        <v>2054</v>
      </c>
      <c r="D94" t="s">
        <v>39</v>
      </c>
      <c r="E94" t="s">
        <v>2055</v>
      </c>
      <c r="F94" s="11" t="s">
        <v>52</v>
      </c>
      <c r="G94" s="11" t="s">
        <v>22</v>
      </c>
      <c r="H94" s="13">
        <v>0</v>
      </c>
      <c r="I94" t="s">
        <v>1717</v>
      </c>
      <c r="J94" s="2" t="s">
        <v>1717</v>
      </c>
      <c r="K94" t="s">
        <v>1717</v>
      </c>
      <c r="L94" t="s">
        <v>1717</v>
      </c>
      <c r="M94" t="s">
        <v>1717</v>
      </c>
    </row>
    <row r="95" spans="1:13" x14ac:dyDescent="0.25">
      <c r="A95" t="str">
        <f t="shared" si="1"/>
        <v>1000619-2PARTSHOP</v>
      </c>
      <c r="B95" s="11" t="s">
        <v>2059</v>
      </c>
      <c r="C95" t="s">
        <v>2057</v>
      </c>
      <c r="D95" t="s">
        <v>39</v>
      </c>
      <c r="E95" t="s">
        <v>2058</v>
      </c>
      <c r="F95" s="11" t="s">
        <v>15</v>
      </c>
      <c r="G95" s="11" t="s">
        <v>22</v>
      </c>
      <c r="H95" s="13">
        <v>0</v>
      </c>
      <c r="I95" t="s">
        <v>1717</v>
      </c>
      <c r="J95" s="2" t="s">
        <v>1717</v>
      </c>
      <c r="K95" t="s">
        <v>1717</v>
      </c>
      <c r="L95" t="s">
        <v>1717</v>
      </c>
      <c r="M95" t="s">
        <v>1717</v>
      </c>
    </row>
    <row r="96" spans="1:13" x14ac:dyDescent="0.25">
      <c r="A96" t="str">
        <f t="shared" si="1"/>
        <v>1001115-3PARTSHOP</v>
      </c>
      <c r="B96" s="11" t="s">
        <v>2062</v>
      </c>
      <c r="C96" t="s">
        <v>2060</v>
      </c>
      <c r="D96" t="s">
        <v>39</v>
      </c>
      <c r="E96" t="s">
        <v>2061</v>
      </c>
      <c r="F96" s="11" t="s">
        <v>15</v>
      </c>
      <c r="G96" s="11" t="s">
        <v>22</v>
      </c>
      <c r="H96" s="13">
        <v>0</v>
      </c>
      <c r="I96" t="s">
        <v>1717</v>
      </c>
      <c r="J96" s="2" t="s">
        <v>1717</v>
      </c>
      <c r="K96" t="s">
        <v>1717</v>
      </c>
      <c r="L96" t="s">
        <v>1717</v>
      </c>
      <c r="M96" t="s">
        <v>1717</v>
      </c>
    </row>
    <row r="97" spans="1:13" x14ac:dyDescent="0.25">
      <c r="A97" t="str">
        <f t="shared" si="1"/>
        <v>1003506-0HOP</v>
      </c>
      <c r="B97" s="11" t="s">
        <v>2065</v>
      </c>
      <c r="C97" t="s">
        <v>2063</v>
      </c>
      <c r="D97" t="s">
        <v>39</v>
      </c>
      <c r="E97" t="s">
        <v>2064</v>
      </c>
      <c r="F97" s="11" t="s">
        <v>301</v>
      </c>
      <c r="G97" s="11" t="s">
        <v>22</v>
      </c>
      <c r="H97" s="13">
        <v>0</v>
      </c>
      <c r="I97" t="s">
        <v>1717</v>
      </c>
      <c r="J97" s="2" t="s">
        <v>1717</v>
      </c>
      <c r="K97" t="s">
        <v>1717</v>
      </c>
      <c r="L97" t="s">
        <v>1717</v>
      </c>
      <c r="M97" t="s">
        <v>1717</v>
      </c>
    </row>
    <row r="98" spans="1:13" x14ac:dyDescent="0.25">
      <c r="A98" t="str">
        <f t="shared" si="1"/>
        <v>1000883-7BEKAS</v>
      </c>
      <c r="B98" s="11" t="s">
        <v>2068</v>
      </c>
      <c r="C98" t="s">
        <v>2066</v>
      </c>
      <c r="D98" t="s">
        <v>39</v>
      </c>
      <c r="E98" t="s">
        <v>2067</v>
      </c>
      <c r="F98" s="11" t="s">
        <v>52</v>
      </c>
      <c r="G98" s="11" t="s">
        <v>22</v>
      </c>
      <c r="H98" s="13">
        <v>0</v>
      </c>
      <c r="I98" t="s">
        <v>1717</v>
      </c>
      <c r="J98" s="2" t="s">
        <v>1717</v>
      </c>
      <c r="K98" t="s">
        <v>1717</v>
      </c>
      <c r="L98" t="s">
        <v>1717</v>
      </c>
      <c r="M98" t="s">
        <v>1717</v>
      </c>
    </row>
    <row r="99" spans="1:13" x14ac:dyDescent="0.25">
      <c r="A99" t="str">
        <f t="shared" si="1"/>
        <v>1011386-1FGP</v>
      </c>
      <c r="B99" s="11" t="s">
        <v>2071</v>
      </c>
      <c r="C99" t="s">
        <v>2069</v>
      </c>
      <c r="D99" t="s">
        <v>1717</v>
      </c>
      <c r="E99" t="s">
        <v>2070</v>
      </c>
      <c r="F99" s="11" t="s">
        <v>511</v>
      </c>
      <c r="G99" s="11" t="s">
        <v>22</v>
      </c>
      <c r="H99" s="13">
        <v>0</v>
      </c>
      <c r="I99" t="s">
        <v>1717</v>
      </c>
      <c r="J99" s="2" t="s">
        <v>1717</v>
      </c>
      <c r="K99" t="s">
        <v>1717</v>
      </c>
      <c r="L99" t="s">
        <v>1717</v>
      </c>
      <c r="M99" t="s">
        <v>1717</v>
      </c>
    </row>
    <row r="100" spans="1:13" x14ac:dyDescent="0.25">
      <c r="A100" t="str">
        <f t="shared" si="1"/>
        <v>1000275-8BEKAS</v>
      </c>
      <c r="B100" s="11" t="s">
        <v>102</v>
      </c>
      <c r="C100" t="s">
        <v>103</v>
      </c>
      <c r="D100" t="s">
        <v>9789</v>
      </c>
      <c r="E100" t="s">
        <v>2072</v>
      </c>
      <c r="F100" s="11" t="s">
        <v>52</v>
      </c>
      <c r="G100" s="11" t="s">
        <v>22</v>
      </c>
      <c r="H100" s="13">
        <v>0</v>
      </c>
      <c r="I100" t="s">
        <v>1717</v>
      </c>
      <c r="J100" s="2" t="s">
        <v>1717</v>
      </c>
      <c r="K100" t="s">
        <v>1717</v>
      </c>
      <c r="L100" t="s">
        <v>1717</v>
      </c>
      <c r="M100" t="s">
        <v>1717</v>
      </c>
    </row>
    <row r="101" spans="1:13" x14ac:dyDescent="0.25">
      <c r="A101" t="str">
        <f t="shared" si="1"/>
        <v>1000275-8PARTSHOP</v>
      </c>
      <c r="B101" s="11" t="s">
        <v>102</v>
      </c>
      <c r="C101" t="s">
        <v>103</v>
      </c>
      <c r="D101" t="s">
        <v>9789</v>
      </c>
      <c r="E101" t="s">
        <v>2072</v>
      </c>
      <c r="F101" s="11" t="s">
        <v>15</v>
      </c>
      <c r="G101" s="11" t="s">
        <v>22</v>
      </c>
      <c r="H101" s="13">
        <v>1</v>
      </c>
      <c r="I101">
        <v>1</v>
      </c>
      <c r="J101" s="2">
        <v>44739</v>
      </c>
      <c r="K101">
        <v>1500000</v>
      </c>
      <c r="L101" t="s">
        <v>106</v>
      </c>
      <c r="M101" t="s">
        <v>1717</v>
      </c>
    </row>
    <row r="102" spans="1:13" x14ac:dyDescent="0.25">
      <c r="A102" t="str">
        <f t="shared" si="1"/>
        <v>1000665-6BEKAS</v>
      </c>
      <c r="B102" s="11" t="s">
        <v>2075</v>
      </c>
      <c r="C102" t="s">
        <v>2073</v>
      </c>
      <c r="D102" t="s">
        <v>39</v>
      </c>
      <c r="E102" t="s">
        <v>2074</v>
      </c>
      <c r="F102" s="11" t="s">
        <v>52</v>
      </c>
      <c r="G102" s="11" t="s">
        <v>22</v>
      </c>
      <c r="H102" s="13">
        <v>0</v>
      </c>
      <c r="I102" t="s">
        <v>1717</v>
      </c>
      <c r="J102" s="2" t="s">
        <v>1717</v>
      </c>
      <c r="K102" t="s">
        <v>1717</v>
      </c>
      <c r="L102" t="s">
        <v>1717</v>
      </c>
      <c r="M102" t="s">
        <v>1717</v>
      </c>
    </row>
    <row r="103" spans="1:13" x14ac:dyDescent="0.25">
      <c r="A103" t="str">
        <f t="shared" si="1"/>
        <v>1001123-4BEKAS</v>
      </c>
      <c r="B103" s="11" t="s">
        <v>2078</v>
      </c>
      <c r="C103" t="s">
        <v>2076</v>
      </c>
      <c r="D103" t="s">
        <v>39</v>
      </c>
      <c r="E103" t="s">
        <v>2077</v>
      </c>
      <c r="F103" s="11" t="s">
        <v>52</v>
      </c>
      <c r="G103" s="11" t="s">
        <v>22</v>
      </c>
      <c r="H103" s="13">
        <v>0</v>
      </c>
      <c r="I103" t="s">
        <v>1717</v>
      </c>
      <c r="J103" s="2" t="s">
        <v>1717</v>
      </c>
      <c r="K103" t="s">
        <v>1717</v>
      </c>
      <c r="L103" t="s">
        <v>1717</v>
      </c>
      <c r="M103" t="s">
        <v>1717</v>
      </c>
    </row>
    <row r="104" spans="1:13" x14ac:dyDescent="0.25">
      <c r="A104" t="str">
        <f t="shared" si="1"/>
        <v>1000896-9BEKAS</v>
      </c>
      <c r="B104" s="11" t="s">
        <v>2081</v>
      </c>
      <c r="C104" t="s">
        <v>2079</v>
      </c>
      <c r="D104" t="s">
        <v>39</v>
      </c>
      <c r="E104" t="s">
        <v>2080</v>
      </c>
      <c r="F104" s="11" t="s">
        <v>52</v>
      </c>
      <c r="G104" s="11" t="s">
        <v>22</v>
      </c>
      <c r="H104" s="13">
        <v>0</v>
      </c>
      <c r="I104" t="s">
        <v>1717</v>
      </c>
      <c r="J104" s="2" t="s">
        <v>1717</v>
      </c>
      <c r="K104" t="s">
        <v>1717</v>
      </c>
      <c r="L104" t="s">
        <v>1717</v>
      </c>
      <c r="M104" t="s">
        <v>1717</v>
      </c>
    </row>
    <row r="105" spans="1:13" x14ac:dyDescent="0.25">
      <c r="A105" t="str">
        <f t="shared" si="1"/>
        <v>1000896-9PARTSHOP</v>
      </c>
      <c r="B105" s="11" t="s">
        <v>2081</v>
      </c>
      <c r="C105" t="s">
        <v>2079</v>
      </c>
      <c r="D105" t="s">
        <v>39</v>
      </c>
      <c r="E105" t="s">
        <v>2080</v>
      </c>
      <c r="F105" s="11" t="s">
        <v>15</v>
      </c>
      <c r="G105" s="11" t="s">
        <v>22</v>
      </c>
      <c r="H105" s="13">
        <v>0</v>
      </c>
      <c r="I105" t="s">
        <v>1717</v>
      </c>
      <c r="J105" s="2" t="s">
        <v>1717</v>
      </c>
      <c r="K105" t="s">
        <v>1717</v>
      </c>
      <c r="L105" t="s">
        <v>1717</v>
      </c>
      <c r="M105" t="s">
        <v>1717</v>
      </c>
    </row>
    <row r="106" spans="1:13" x14ac:dyDescent="0.25">
      <c r="A106" t="str">
        <f t="shared" si="1"/>
        <v>1000667-2BEKAS</v>
      </c>
      <c r="B106" s="11" t="s">
        <v>2084</v>
      </c>
      <c r="C106" t="s">
        <v>2082</v>
      </c>
      <c r="D106" t="s">
        <v>39</v>
      </c>
      <c r="E106" t="s">
        <v>2083</v>
      </c>
      <c r="F106" s="11" t="s">
        <v>52</v>
      </c>
      <c r="G106" s="11" t="s">
        <v>22</v>
      </c>
      <c r="H106" s="13">
        <v>0</v>
      </c>
      <c r="I106" t="s">
        <v>1717</v>
      </c>
      <c r="J106" s="2" t="s">
        <v>1717</v>
      </c>
      <c r="K106" t="s">
        <v>1717</v>
      </c>
      <c r="L106" t="s">
        <v>1717</v>
      </c>
      <c r="M106" t="s">
        <v>1717</v>
      </c>
    </row>
    <row r="107" spans="1:13" x14ac:dyDescent="0.25">
      <c r="A107" t="str">
        <f t="shared" si="1"/>
        <v>1000666-4BEKAS</v>
      </c>
      <c r="B107" s="11" t="s">
        <v>2087</v>
      </c>
      <c r="C107" t="s">
        <v>2085</v>
      </c>
      <c r="D107" t="s">
        <v>39</v>
      </c>
      <c r="E107" t="s">
        <v>2086</v>
      </c>
      <c r="F107" s="11" t="s">
        <v>52</v>
      </c>
      <c r="G107" s="11" t="s">
        <v>22</v>
      </c>
      <c r="H107" s="13">
        <v>0</v>
      </c>
      <c r="I107" t="s">
        <v>1717</v>
      </c>
      <c r="J107" s="2" t="s">
        <v>1717</v>
      </c>
      <c r="K107" t="s">
        <v>1717</v>
      </c>
      <c r="L107" t="s">
        <v>1717</v>
      </c>
      <c r="M107" t="s">
        <v>1717</v>
      </c>
    </row>
    <row r="108" spans="1:13" x14ac:dyDescent="0.25">
      <c r="A108" t="str">
        <f t="shared" si="1"/>
        <v>1001232-1BEKAS</v>
      </c>
      <c r="B108" s="11" t="s">
        <v>2090</v>
      </c>
      <c r="C108" t="s">
        <v>2088</v>
      </c>
      <c r="D108" t="s">
        <v>39</v>
      </c>
      <c r="E108" t="s">
        <v>2089</v>
      </c>
      <c r="F108" s="11" t="s">
        <v>52</v>
      </c>
      <c r="G108" s="11" t="s">
        <v>22</v>
      </c>
      <c r="H108" s="13">
        <v>0</v>
      </c>
      <c r="I108" t="s">
        <v>1717</v>
      </c>
      <c r="J108" s="2" t="s">
        <v>1717</v>
      </c>
      <c r="K108" t="s">
        <v>1717</v>
      </c>
      <c r="L108" t="s">
        <v>1717</v>
      </c>
      <c r="M108" t="s">
        <v>1717</v>
      </c>
    </row>
    <row r="109" spans="1:13" x14ac:dyDescent="0.25">
      <c r="A109" t="str">
        <f t="shared" si="1"/>
        <v>1001229-1BEKAS</v>
      </c>
      <c r="B109" s="11" t="s">
        <v>2093</v>
      </c>
      <c r="C109" t="s">
        <v>2091</v>
      </c>
      <c r="D109" t="s">
        <v>39</v>
      </c>
      <c r="E109" t="s">
        <v>2092</v>
      </c>
      <c r="F109" s="11" t="s">
        <v>52</v>
      </c>
      <c r="G109" s="11" t="s">
        <v>22</v>
      </c>
      <c r="H109" s="13">
        <v>0</v>
      </c>
      <c r="I109" t="s">
        <v>1717</v>
      </c>
      <c r="J109" s="2" t="s">
        <v>1717</v>
      </c>
      <c r="K109" t="s">
        <v>1717</v>
      </c>
      <c r="L109" t="s">
        <v>1717</v>
      </c>
      <c r="M109" t="s">
        <v>1717</v>
      </c>
    </row>
    <row r="110" spans="1:13" x14ac:dyDescent="0.25">
      <c r="A110" t="str">
        <f t="shared" si="1"/>
        <v>1001230-3BEKAS</v>
      </c>
      <c r="B110" s="11" t="s">
        <v>2096</v>
      </c>
      <c r="C110" t="s">
        <v>2094</v>
      </c>
      <c r="D110" t="s">
        <v>39</v>
      </c>
      <c r="E110" t="s">
        <v>2095</v>
      </c>
      <c r="F110" s="11" t="s">
        <v>52</v>
      </c>
      <c r="G110" s="11" t="s">
        <v>22</v>
      </c>
      <c r="H110" s="13">
        <v>0</v>
      </c>
      <c r="I110" t="s">
        <v>1717</v>
      </c>
      <c r="J110" s="2" t="s">
        <v>1717</v>
      </c>
      <c r="K110" t="s">
        <v>1717</v>
      </c>
      <c r="L110" t="s">
        <v>1717</v>
      </c>
      <c r="M110" t="s">
        <v>1717</v>
      </c>
    </row>
    <row r="111" spans="1:13" x14ac:dyDescent="0.25">
      <c r="A111" t="str">
        <f t="shared" si="1"/>
        <v>1005051-5IGP</v>
      </c>
      <c r="B111" s="11" t="s">
        <v>2099</v>
      </c>
      <c r="C111" t="s">
        <v>2097</v>
      </c>
      <c r="D111" t="s">
        <v>1717</v>
      </c>
      <c r="E111" t="s">
        <v>2098</v>
      </c>
      <c r="F111" s="11" t="s">
        <v>342</v>
      </c>
      <c r="G111" s="11" t="s">
        <v>22</v>
      </c>
      <c r="H111" s="13">
        <v>0</v>
      </c>
      <c r="I111" t="s">
        <v>1717</v>
      </c>
      <c r="J111" s="2" t="s">
        <v>1717</v>
      </c>
      <c r="K111" t="s">
        <v>1717</v>
      </c>
      <c r="L111" t="s">
        <v>1717</v>
      </c>
      <c r="M111" t="s">
        <v>1717</v>
      </c>
    </row>
    <row r="112" spans="1:13" x14ac:dyDescent="0.25">
      <c r="A112" t="str">
        <f t="shared" si="1"/>
        <v>1011507-2PARTSHOP</v>
      </c>
      <c r="B112" s="11" t="s">
        <v>2102</v>
      </c>
      <c r="C112" t="s">
        <v>2100</v>
      </c>
      <c r="D112" t="s">
        <v>1717</v>
      </c>
      <c r="E112" t="s">
        <v>2101</v>
      </c>
      <c r="F112" s="11" t="s">
        <v>15</v>
      </c>
      <c r="G112" s="11" t="s">
        <v>22</v>
      </c>
      <c r="H112" s="13">
        <v>0</v>
      </c>
      <c r="I112" t="s">
        <v>1717</v>
      </c>
      <c r="J112" s="2" t="s">
        <v>1717</v>
      </c>
      <c r="K112" t="s">
        <v>1717</v>
      </c>
      <c r="L112" t="s">
        <v>1717</v>
      </c>
      <c r="M112" t="s">
        <v>1717</v>
      </c>
    </row>
    <row r="113" spans="1:13" x14ac:dyDescent="0.25">
      <c r="A113" t="str">
        <f t="shared" si="1"/>
        <v>1000158-1PARTSHOP</v>
      </c>
      <c r="B113" s="11" t="s">
        <v>2105</v>
      </c>
      <c r="C113" t="s">
        <v>2103</v>
      </c>
      <c r="D113" t="s">
        <v>39</v>
      </c>
      <c r="E113" t="s">
        <v>2104</v>
      </c>
      <c r="F113" s="11" t="s">
        <v>15</v>
      </c>
      <c r="G113" s="11" t="s">
        <v>22</v>
      </c>
      <c r="H113" s="13">
        <v>0</v>
      </c>
      <c r="I113" t="s">
        <v>1717</v>
      </c>
      <c r="J113" s="2" t="s">
        <v>1717</v>
      </c>
      <c r="K113" t="s">
        <v>1717</v>
      </c>
      <c r="L113" t="s">
        <v>1717</v>
      </c>
      <c r="M113" t="s">
        <v>1717</v>
      </c>
    </row>
    <row r="114" spans="1:13" x14ac:dyDescent="0.25">
      <c r="A114" t="str">
        <f t="shared" si="1"/>
        <v>1000051-8</v>
      </c>
      <c r="B114" s="11" t="s">
        <v>2107</v>
      </c>
      <c r="C114" t="s">
        <v>1725</v>
      </c>
      <c r="D114" t="s">
        <v>39</v>
      </c>
      <c r="E114" t="s">
        <v>2106</v>
      </c>
      <c r="F114" s="11" t="s">
        <v>1907</v>
      </c>
      <c r="G114" s="11" t="s">
        <v>22</v>
      </c>
      <c r="H114" s="13">
        <v>0</v>
      </c>
      <c r="I114" t="s">
        <v>1717</v>
      </c>
      <c r="J114" s="2" t="s">
        <v>1717</v>
      </c>
      <c r="K114" t="s">
        <v>1717</v>
      </c>
      <c r="L114" t="s">
        <v>1717</v>
      </c>
      <c r="M114" t="s">
        <v>1717</v>
      </c>
    </row>
    <row r="115" spans="1:13" x14ac:dyDescent="0.25">
      <c r="A115" t="str">
        <f t="shared" si="1"/>
        <v>1000031-3</v>
      </c>
      <c r="B115" s="11" t="s">
        <v>2109</v>
      </c>
      <c r="C115" t="s">
        <v>1726</v>
      </c>
      <c r="D115" t="s">
        <v>39</v>
      </c>
      <c r="E115" t="s">
        <v>2108</v>
      </c>
      <c r="F115" s="11" t="s">
        <v>1907</v>
      </c>
      <c r="G115" s="11" t="s">
        <v>22</v>
      </c>
      <c r="H115" s="13">
        <v>0</v>
      </c>
      <c r="I115" t="s">
        <v>1717</v>
      </c>
      <c r="J115" s="2" t="s">
        <v>1717</v>
      </c>
      <c r="K115" t="s">
        <v>1717</v>
      </c>
      <c r="L115" t="s">
        <v>1717</v>
      </c>
      <c r="M115" t="s">
        <v>1717</v>
      </c>
    </row>
    <row r="116" spans="1:13" x14ac:dyDescent="0.25">
      <c r="A116" t="str">
        <f t="shared" si="1"/>
        <v>1000054-2HSLREPAIR</v>
      </c>
      <c r="B116" s="11" t="s">
        <v>2112</v>
      </c>
      <c r="C116" t="s">
        <v>2110</v>
      </c>
      <c r="D116" t="s">
        <v>39</v>
      </c>
      <c r="E116" t="s">
        <v>2111</v>
      </c>
      <c r="F116" s="11" t="s">
        <v>21</v>
      </c>
      <c r="G116" s="11" t="s">
        <v>22</v>
      </c>
      <c r="H116" s="13">
        <v>0</v>
      </c>
      <c r="I116" t="s">
        <v>1717</v>
      </c>
      <c r="J116" s="2" t="s">
        <v>1717</v>
      </c>
      <c r="K116" t="s">
        <v>1717</v>
      </c>
      <c r="L116" t="s">
        <v>1717</v>
      </c>
      <c r="M116" t="s">
        <v>1717</v>
      </c>
    </row>
    <row r="117" spans="1:13" x14ac:dyDescent="0.25">
      <c r="A117" t="str">
        <f t="shared" si="1"/>
        <v>1011514-5IMPORTIR</v>
      </c>
      <c r="B117" s="11" t="s">
        <v>2115</v>
      </c>
      <c r="C117" t="s">
        <v>2113</v>
      </c>
      <c r="D117" t="s">
        <v>1717</v>
      </c>
      <c r="E117" t="s">
        <v>2114</v>
      </c>
      <c r="F117" s="11" t="s">
        <v>479</v>
      </c>
      <c r="G117" s="11" t="s">
        <v>22</v>
      </c>
      <c r="H117" s="13">
        <v>0</v>
      </c>
      <c r="I117" t="s">
        <v>1717</v>
      </c>
      <c r="J117" s="2" t="s">
        <v>1717</v>
      </c>
      <c r="K117" t="s">
        <v>1717</v>
      </c>
      <c r="L117" t="s">
        <v>1717</v>
      </c>
      <c r="M117" t="s">
        <v>1717</v>
      </c>
    </row>
    <row r="118" spans="1:13" x14ac:dyDescent="0.25">
      <c r="A118" t="str">
        <f t="shared" si="1"/>
        <v>1000060-7AFKIR</v>
      </c>
      <c r="B118" s="11" t="s">
        <v>2118</v>
      </c>
      <c r="C118" t="s">
        <v>2116</v>
      </c>
      <c r="D118" t="s">
        <v>39</v>
      </c>
      <c r="E118" t="s">
        <v>2117</v>
      </c>
      <c r="F118" s="11" t="s">
        <v>67</v>
      </c>
      <c r="G118" s="11" t="s">
        <v>22</v>
      </c>
      <c r="H118" s="13">
        <v>0</v>
      </c>
      <c r="I118" t="s">
        <v>1717</v>
      </c>
      <c r="J118" s="2" t="s">
        <v>1717</v>
      </c>
      <c r="K118" t="s">
        <v>1717</v>
      </c>
      <c r="L118" t="s">
        <v>1717</v>
      </c>
      <c r="M118" t="s">
        <v>1717</v>
      </c>
    </row>
    <row r="119" spans="1:13" x14ac:dyDescent="0.25">
      <c r="A119" t="str">
        <f t="shared" si="1"/>
        <v>1000060-7HSLREPAIR</v>
      </c>
      <c r="B119" s="11" t="s">
        <v>2118</v>
      </c>
      <c r="C119" t="s">
        <v>2116</v>
      </c>
      <c r="D119" t="s">
        <v>39</v>
      </c>
      <c r="E119" t="s">
        <v>2117</v>
      </c>
      <c r="F119" s="11" t="s">
        <v>21</v>
      </c>
      <c r="G119" s="11" t="s">
        <v>22</v>
      </c>
      <c r="H119" s="13">
        <v>0</v>
      </c>
      <c r="I119" t="s">
        <v>1717</v>
      </c>
      <c r="J119" s="2" t="s">
        <v>1717</v>
      </c>
      <c r="K119" t="s">
        <v>1717</v>
      </c>
      <c r="L119" t="s">
        <v>1717</v>
      </c>
      <c r="M119" t="s">
        <v>1717</v>
      </c>
    </row>
    <row r="120" spans="1:13" x14ac:dyDescent="0.25">
      <c r="A120" t="str">
        <f t="shared" si="1"/>
        <v>1000055-0HSLREPAIR</v>
      </c>
      <c r="B120" s="11" t="s">
        <v>2119</v>
      </c>
      <c r="C120" t="s">
        <v>1749</v>
      </c>
      <c r="D120" t="s">
        <v>39</v>
      </c>
      <c r="E120" t="s">
        <v>1764</v>
      </c>
      <c r="F120" s="11" t="s">
        <v>21</v>
      </c>
      <c r="G120" s="11" t="s">
        <v>22</v>
      </c>
      <c r="H120" s="13">
        <v>0</v>
      </c>
      <c r="I120" t="s">
        <v>1717</v>
      </c>
      <c r="J120" s="2" t="s">
        <v>1717</v>
      </c>
      <c r="K120" t="s">
        <v>1717</v>
      </c>
      <c r="L120" t="s">
        <v>1717</v>
      </c>
      <c r="M120" t="s">
        <v>1717</v>
      </c>
    </row>
    <row r="121" spans="1:13" x14ac:dyDescent="0.25">
      <c r="A121" t="str">
        <f t="shared" si="1"/>
        <v>1010858-0PARTSHOP</v>
      </c>
      <c r="B121" s="11" t="s">
        <v>2122</v>
      </c>
      <c r="C121" t="s">
        <v>2120</v>
      </c>
      <c r="D121" t="s">
        <v>39</v>
      </c>
      <c r="E121" t="s">
        <v>2121</v>
      </c>
      <c r="F121" s="11" t="s">
        <v>15</v>
      </c>
      <c r="G121" s="11" t="s">
        <v>22</v>
      </c>
      <c r="H121" s="13">
        <v>0</v>
      </c>
      <c r="I121" t="s">
        <v>1717</v>
      </c>
      <c r="J121" s="2" t="s">
        <v>1717</v>
      </c>
      <c r="K121" t="s">
        <v>1717</v>
      </c>
      <c r="L121" t="s">
        <v>1717</v>
      </c>
      <c r="M121" t="s">
        <v>1717</v>
      </c>
    </row>
    <row r="122" spans="1:13" x14ac:dyDescent="0.25">
      <c r="A122" t="str">
        <f t="shared" si="1"/>
        <v>1010872-6PARTSHOP</v>
      </c>
      <c r="B122" s="11" t="s">
        <v>2125</v>
      </c>
      <c r="C122" t="s">
        <v>2123</v>
      </c>
      <c r="D122" t="s">
        <v>39</v>
      </c>
      <c r="E122" t="s">
        <v>2124</v>
      </c>
      <c r="F122" s="11" t="s">
        <v>15</v>
      </c>
      <c r="G122" s="11" t="s">
        <v>22</v>
      </c>
      <c r="H122" s="13">
        <v>0</v>
      </c>
      <c r="I122" t="s">
        <v>1717</v>
      </c>
      <c r="J122" s="2" t="s">
        <v>1717</v>
      </c>
      <c r="K122" t="s">
        <v>1717</v>
      </c>
      <c r="L122" t="s">
        <v>1717</v>
      </c>
      <c r="M122" t="s">
        <v>1717</v>
      </c>
    </row>
    <row r="123" spans="1:13" x14ac:dyDescent="0.25">
      <c r="A123" t="str">
        <f t="shared" si="1"/>
        <v>1010881-5PARTSHOP</v>
      </c>
      <c r="B123" s="11" t="s">
        <v>2128</v>
      </c>
      <c r="C123" t="s">
        <v>2126</v>
      </c>
      <c r="D123" t="s">
        <v>39</v>
      </c>
      <c r="E123" t="s">
        <v>2127</v>
      </c>
      <c r="F123" s="11" t="s">
        <v>15</v>
      </c>
      <c r="G123" s="11" t="s">
        <v>22</v>
      </c>
      <c r="H123" s="13">
        <v>0</v>
      </c>
      <c r="I123" t="s">
        <v>1717</v>
      </c>
      <c r="J123" s="2" t="s">
        <v>1717</v>
      </c>
      <c r="K123" t="s">
        <v>1717</v>
      </c>
      <c r="L123" t="s">
        <v>1717</v>
      </c>
      <c r="M123" t="s">
        <v>1717</v>
      </c>
    </row>
    <row r="124" spans="1:13" x14ac:dyDescent="0.25">
      <c r="A124" t="str">
        <f t="shared" si="1"/>
        <v>1002899-4PARTSHOP</v>
      </c>
      <c r="B124" s="11" t="s">
        <v>2131</v>
      </c>
      <c r="C124" t="s">
        <v>2129</v>
      </c>
      <c r="D124" t="s">
        <v>39</v>
      </c>
      <c r="E124" t="s">
        <v>2130</v>
      </c>
      <c r="F124" s="11" t="s">
        <v>15</v>
      </c>
      <c r="G124" s="11" t="s">
        <v>22</v>
      </c>
      <c r="H124" s="13">
        <v>0</v>
      </c>
      <c r="I124" t="s">
        <v>1717</v>
      </c>
      <c r="J124" s="2" t="s">
        <v>1717</v>
      </c>
      <c r="K124" t="s">
        <v>1717</v>
      </c>
      <c r="L124" t="s">
        <v>1717</v>
      </c>
      <c r="M124" t="s">
        <v>1717</v>
      </c>
    </row>
    <row r="125" spans="1:13" x14ac:dyDescent="0.25">
      <c r="A125" t="str">
        <f t="shared" si="1"/>
        <v>1001541-8PARTSHOP</v>
      </c>
      <c r="B125" s="11" t="s">
        <v>2134</v>
      </c>
      <c r="C125" t="s">
        <v>2132</v>
      </c>
      <c r="D125" t="s">
        <v>39</v>
      </c>
      <c r="E125" t="s">
        <v>2133</v>
      </c>
      <c r="F125" s="11" t="s">
        <v>15</v>
      </c>
      <c r="G125" s="11" t="s">
        <v>22</v>
      </c>
      <c r="H125" s="13">
        <v>0</v>
      </c>
      <c r="I125" t="s">
        <v>1717</v>
      </c>
      <c r="J125" s="2" t="s">
        <v>1717</v>
      </c>
      <c r="K125" t="s">
        <v>1717</v>
      </c>
      <c r="L125" t="s">
        <v>1717</v>
      </c>
      <c r="M125" t="s">
        <v>1717</v>
      </c>
    </row>
    <row r="126" spans="1:13" x14ac:dyDescent="0.25">
      <c r="A126" t="str">
        <f t="shared" si="1"/>
        <v>1005840-0PARTSHOP</v>
      </c>
      <c r="B126" s="11" t="s">
        <v>2137</v>
      </c>
      <c r="C126" t="s">
        <v>2135</v>
      </c>
      <c r="D126" t="s">
        <v>39</v>
      </c>
      <c r="E126" t="s">
        <v>2136</v>
      </c>
      <c r="F126" s="11" t="s">
        <v>15</v>
      </c>
      <c r="G126" s="11" t="s">
        <v>22</v>
      </c>
      <c r="H126" s="13">
        <v>0</v>
      </c>
      <c r="I126" t="s">
        <v>1717</v>
      </c>
      <c r="J126" s="2" t="s">
        <v>1717</v>
      </c>
      <c r="K126" t="s">
        <v>1717</v>
      </c>
      <c r="L126" t="s">
        <v>1717</v>
      </c>
      <c r="M126" t="s">
        <v>1717</v>
      </c>
    </row>
    <row r="127" spans="1:13" x14ac:dyDescent="0.25">
      <c r="A127" t="str">
        <f t="shared" si="1"/>
        <v>1000084-4PARTSHOP</v>
      </c>
      <c r="B127" s="11" t="s">
        <v>2140</v>
      </c>
      <c r="C127" t="s">
        <v>2138</v>
      </c>
      <c r="D127" t="s">
        <v>39</v>
      </c>
      <c r="E127" t="s">
        <v>2139</v>
      </c>
      <c r="F127" s="11" t="s">
        <v>15</v>
      </c>
      <c r="G127" s="11" t="s">
        <v>22</v>
      </c>
      <c r="H127" s="13">
        <v>0</v>
      </c>
      <c r="I127" t="s">
        <v>1717</v>
      </c>
      <c r="J127" s="2" t="s">
        <v>1717</v>
      </c>
      <c r="K127" t="s">
        <v>1717</v>
      </c>
      <c r="L127" t="s">
        <v>1717</v>
      </c>
      <c r="M127" t="s">
        <v>1717</v>
      </c>
    </row>
    <row r="128" spans="1:13" x14ac:dyDescent="0.25">
      <c r="A128" t="str">
        <f t="shared" si="1"/>
        <v>1002767-1PARTSHOP</v>
      </c>
      <c r="B128" s="11" t="s">
        <v>2143</v>
      </c>
      <c r="C128" t="s">
        <v>2141</v>
      </c>
      <c r="D128" t="s">
        <v>39</v>
      </c>
      <c r="E128" t="s">
        <v>2142</v>
      </c>
      <c r="F128" s="11" t="s">
        <v>15</v>
      </c>
      <c r="G128" s="11" t="s">
        <v>22</v>
      </c>
      <c r="H128" s="13">
        <v>0</v>
      </c>
      <c r="I128" t="s">
        <v>1717</v>
      </c>
      <c r="J128" s="2" t="s">
        <v>1717</v>
      </c>
      <c r="K128" t="s">
        <v>1717</v>
      </c>
      <c r="L128" t="s">
        <v>1717</v>
      </c>
      <c r="M128" t="s">
        <v>1717</v>
      </c>
    </row>
    <row r="129" spans="1:13" x14ac:dyDescent="0.25">
      <c r="A129" t="str">
        <f t="shared" si="1"/>
        <v>1000089-5PARTSHOP</v>
      </c>
      <c r="B129" s="11" t="s">
        <v>2146</v>
      </c>
      <c r="C129" t="s">
        <v>2144</v>
      </c>
      <c r="D129" t="s">
        <v>39</v>
      </c>
      <c r="E129" t="s">
        <v>2145</v>
      </c>
      <c r="F129" s="11" t="s">
        <v>15</v>
      </c>
      <c r="G129" s="11" t="s">
        <v>22</v>
      </c>
      <c r="H129" s="13">
        <v>0</v>
      </c>
      <c r="I129" t="s">
        <v>1717</v>
      </c>
      <c r="J129" s="2" t="s">
        <v>1717</v>
      </c>
      <c r="K129" t="s">
        <v>1717</v>
      </c>
      <c r="L129" t="s">
        <v>1717</v>
      </c>
      <c r="M129" t="s">
        <v>1717</v>
      </c>
    </row>
    <row r="130" spans="1:13" x14ac:dyDescent="0.25">
      <c r="A130" t="str">
        <f t="shared" ref="A130:A193" si="2">TRIM(C130&amp;F130)</f>
        <v>1005872-9HOP</v>
      </c>
      <c r="B130" s="11" t="s">
        <v>2149</v>
      </c>
      <c r="C130" t="s">
        <v>2147</v>
      </c>
      <c r="D130" t="s">
        <v>1717</v>
      </c>
      <c r="E130" t="s">
        <v>2148</v>
      </c>
      <c r="F130" s="11" t="s">
        <v>301</v>
      </c>
      <c r="G130" s="11" t="s">
        <v>22</v>
      </c>
      <c r="H130" s="13">
        <v>0</v>
      </c>
      <c r="I130" t="s">
        <v>1717</v>
      </c>
      <c r="J130" s="2" t="s">
        <v>1717</v>
      </c>
      <c r="K130" t="s">
        <v>1717</v>
      </c>
      <c r="L130" t="s">
        <v>1717</v>
      </c>
      <c r="M130" t="s">
        <v>1717</v>
      </c>
    </row>
    <row r="131" spans="1:13" x14ac:dyDescent="0.25">
      <c r="A131" t="str">
        <f t="shared" si="2"/>
        <v>1011123-9PARTSHOP</v>
      </c>
      <c r="B131" s="11" t="s">
        <v>2152</v>
      </c>
      <c r="C131" t="s">
        <v>2150</v>
      </c>
      <c r="D131" t="s">
        <v>1717</v>
      </c>
      <c r="E131" t="s">
        <v>2151</v>
      </c>
      <c r="F131" s="11" t="s">
        <v>15</v>
      </c>
      <c r="G131" s="11" t="s">
        <v>22</v>
      </c>
      <c r="H131" s="13">
        <v>0</v>
      </c>
      <c r="I131" t="s">
        <v>1717</v>
      </c>
      <c r="J131" s="2" t="s">
        <v>1717</v>
      </c>
      <c r="K131" t="s">
        <v>1717</v>
      </c>
      <c r="L131" t="s">
        <v>1717</v>
      </c>
      <c r="M131" t="s">
        <v>1717</v>
      </c>
    </row>
    <row r="132" spans="1:13" x14ac:dyDescent="0.25">
      <c r="A132" t="str">
        <f t="shared" si="2"/>
        <v>1003048-4PARTSHOP</v>
      </c>
      <c r="B132" s="11" t="s">
        <v>2155</v>
      </c>
      <c r="C132" t="s">
        <v>2153</v>
      </c>
      <c r="D132" t="s">
        <v>39</v>
      </c>
      <c r="E132" t="s">
        <v>2154</v>
      </c>
      <c r="F132" s="11" t="s">
        <v>15</v>
      </c>
      <c r="G132" s="11" t="s">
        <v>22</v>
      </c>
      <c r="H132" s="13">
        <v>0</v>
      </c>
      <c r="I132" t="s">
        <v>1717</v>
      </c>
      <c r="J132" s="2" t="s">
        <v>1717</v>
      </c>
      <c r="K132" t="s">
        <v>1717</v>
      </c>
      <c r="L132" t="s">
        <v>1717</v>
      </c>
      <c r="M132" t="s">
        <v>1717</v>
      </c>
    </row>
    <row r="133" spans="1:13" x14ac:dyDescent="0.25">
      <c r="A133" t="str">
        <f t="shared" si="2"/>
        <v>1002908-7PARTSHOP</v>
      </c>
      <c r="B133" s="11" t="s">
        <v>2158</v>
      </c>
      <c r="C133" t="s">
        <v>2156</v>
      </c>
      <c r="D133" t="s">
        <v>39</v>
      </c>
      <c r="E133" t="s">
        <v>2157</v>
      </c>
      <c r="F133" s="11" t="s">
        <v>15</v>
      </c>
      <c r="G133" s="11" t="s">
        <v>22</v>
      </c>
      <c r="H133" s="13">
        <v>0</v>
      </c>
      <c r="I133" t="s">
        <v>1717</v>
      </c>
      <c r="J133" s="2" t="s">
        <v>1717</v>
      </c>
      <c r="K133" t="s">
        <v>1717</v>
      </c>
      <c r="L133" t="s">
        <v>1717</v>
      </c>
      <c r="M133" t="s">
        <v>1717</v>
      </c>
    </row>
    <row r="134" spans="1:13" x14ac:dyDescent="0.25">
      <c r="A134" t="str">
        <f t="shared" si="2"/>
        <v>1003015-8PARTSHOP</v>
      </c>
      <c r="B134" s="11" t="s">
        <v>2161</v>
      </c>
      <c r="C134" t="s">
        <v>2159</v>
      </c>
      <c r="D134" t="s">
        <v>39</v>
      </c>
      <c r="E134" t="s">
        <v>2160</v>
      </c>
      <c r="F134" s="11" t="s">
        <v>15</v>
      </c>
      <c r="G134" s="11" t="s">
        <v>22</v>
      </c>
      <c r="H134" s="13">
        <v>0</v>
      </c>
      <c r="I134" t="s">
        <v>1717</v>
      </c>
      <c r="J134" s="2" t="s">
        <v>1717</v>
      </c>
      <c r="K134" t="s">
        <v>1717</v>
      </c>
      <c r="L134" t="s">
        <v>1717</v>
      </c>
      <c r="M134" t="s">
        <v>1717</v>
      </c>
    </row>
    <row r="135" spans="1:13" x14ac:dyDescent="0.25">
      <c r="A135" t="str">
        <f t="shared" si="2"/>
        <v>1011428-9IGP</v>
      </c>
      <c r="B135" s="11" t="s">
        <v>2164</v>
      </c>
      <c r="C135" t="s">
        <v>2162</v>
      </c>
      <c r="D135" t="s">
        <v>1717</v>
      </c>
      <c r="E135" t="s">
        <v>2163</v>
      </c>
      <c r="F135" s="11" t="s">
        <v>342</v>
      </c>
      <c r="G135" s="11" t="s">
        <v>22</v>
      </c>
      <c r="H135" s="13">
        <v>0</v>
      </c>
      <c r="I135" t="s">
        <v>1717</v>
      </c>
      <c r="J135" s="2" t="s">
        <v>1717</v>
      </c>
      <c r="K135" t="s">
        <v>1717</v>
      </c>
      <c r="L135" t="s">
        <v>1717</v>
      </c>
      <c r="M135" t="s">
        <v>1717</v>
      </c>
    </row>
    <row r="136" spans="1:13" x14ac:dyDescent="0.25">
      <c r="A136" t="str">
        <f t="shared" si="2"/>
        <v>1002902-8PARTSHOP</v>
      </c>
      <c r="B136" s="11" t="s">
        <v>2167</v>
      </c>
      <c r="C136" t="s">
        <v>2165</v>
      </c>
      <c r="D136" t="s">
        <v>39</v>
      </c>
      <c r="E136" t="s">
        <v>2166</v>
      </c>
      <c r="F136" s="11" t="s">
        <v>15</v>
      </c>
      <c r="G136" s="11" t="s">
        <v>22</v>
      </c>
      <c r="H136" s="13">
        <v>0</v>
      </c>
      <c r="I136" t="s">
        <v>1717</v>
      </c>
      <c r="J136" s="2" t="s">
        <v>1717</v>
      </c>
      <c r="K136" t="s">
        <v>1717</v>
      </c>
      <c r="L136" t="s">
        <v>1717</v>
      </c>
      <c r="M136" t="s">
        <v>1717</v>
      </c>
    </row>
    <row r="137" spans="1:13" x14ac:dyDescent="0.25">
      <c r="A137" t="str">
        <f t="shared" si="2"/>
        <v>1011424-6IGP</v>
      </c>
      <c r="B137" s="11" t="s">
        <v>2170</v>
      </c>
      <c r="C137" t="s">
        <v>2168</v>
      </c>
      <c r="D137" t="s">
        <v>1717</v>
      </c>
      <c r="E137" t="s">
        <v>2169</v>
      </c>
      <c r="F137" s="11" t="s">
        <v>342</v>
      </c>
      <c r="G137" s="11" t="s">
        <v>22</v>
      </c>
      <c r="H137" s="13">
        <v>0</v>
      </c>
      <c r="I137" t="s">
        <v>1717</v>
      </c>
      <c r="J137" s="2" t="s">
        <v>1717</v>
      </c>
      <c r="K137" t="s">
        <v>1717</v>
      </c>
      <c r="L137" t="s">
        <v>1717</v>
      </c>
      <c r="M137" t="s">
        <v>1717</v>
      </c>
    </row>
    <row r="138" spans="1:13" x14ac:dyDescent="0.25">
      <c r="A138" t="str">
        <f t="shared" si="2"/>
        <v>1002901-1PARTSHOP</v>
      </c>
      <c r="B138" s="11" t="s">
        <v>2173</v>
      </c>
      <c r="C138" t="s">
        <v>2171</v>
      </c>
      <c r="D138" t="s">
        <v>39</v>
      </c>
      <c r="E138" t="s">
        <v>2172</v>
      </c>
      <c r="F138" s="11" t="s">
        <v>15</v>
      </c>
      <c r="G138" s="11" t="s">
        <v>22</v>
      </c>
      <c r="H138" s="13">
        <v>0</v>
      </c>
      <c r="I138" t="s">
        <v>1717</v>
      </c>
      <c r="J138" s="2" t="s">
        <v>1717</v>
      </c>
      <c r="K138" t="s">
        <v>1717</v>
      </c>
      <c r="L138" t="s">
        <v>1717</v>
      </c>
      <c r="M138" t="s">
        <v>1717</v>
      </c>
    </row>
    <row r="139" spans="1:13" x14ac:dyDescent="0.25">
      <c r="A139" t="str">
        <f t="shared" si="2"/>
        <v>1001735-6PARTSHOP</v>
      </c>
      <c r="B139" s="11" t="s">
        <v>2176</v>
      </c>
      <c r="C139" t="s">
        <v>2174</v>
      </c>
      <c r="D139" t="s">
        <v>39</v>
      </c>
      <c r="E139" t="s">
        <v>2175</v>
      </c>
      <c r="F139" s="11" t="s">
        <v>15</v>
      </c>
      <c r="G139" s="11" t="s">
        <v>22</v>
      </c>
      <c r="H139" s="13">
        <v>0</v>
      </c>
      <c r="I139" t="s">
        <v>1717</v>
      </c>
      <c r="J139" s="2" t="s">
        <v>1717</v>
      </c>
      <c r="K139" t="s">
        <v>1717</v>
      </c>
      <c r="L139" t="s">
        <v>1717</v>
      </c>
      <c r="M139" t="s">
        <v>1717</v>
      </c>
    </row>
    <row r="140" spans="1:13" x14ac:dyDescent="0.25">
      <c r="A140" t="str">
        <f t="shared" si="2"/>
        <v>1001710-0PARTSHOP</v>
      </c>
      <c r="B140" s="11" t="s">
        <v>2179</v>
      </c>
      <c r="C140" t="s">
        <v>2177</v>
      </c>
      <c r="D140" t="s">
        <v>39</v>
      </c>
      <c r="E140" t="s">
        <v>2178</v>
      </c>
      <c r="F140" s="11" t="s">
        <v>15</v>
      </c>
      <c r="G140" s="11" t="s">
        <v>22</v>
      </c>
      <c r="H140" s="13">
        <v>0</v>
      </c>
      <c r="I140" t="s">
        <v>1717</v>
      </c>
      <c r="J140" s="2" t="s">
        <v>1717</v>
      </c>
      <c r="K140" t="s">
        <v>1717</v>
      </c>
      <c r="L140" t="s">
        <v>1717</v>
      </c>
      <c r="M140" t="s">
        <v>1717</v>
      </c>
    </row>
    <row r="141" spans="1:13" x14ac:dyDescent="0.25">
      <c r="A141" t="str">
        <f t="shared" si="2"/>
        <v>1003042-5PARTSHOP</v>
      </c>
      <c r="B141" s="11" t="s">
        <v>2182</v>
      </c>
      <c r="C141" t="s">
        <v>2180</v>
      </c>
      <c r="D141" t="s">
        <v>39</v>
      </c>
      <c r="E141" t="s">
        <v>2181</v>
      </c>
      <c r="F141" s="11" t="s">
        <v>15</v>
      </c>
      <c r="G141" s="11" t="s">
        <v>22</v>
      </c>
      <c r="H141" s="13">
        <v>0</v>
      </c>
      <c r="I141" t="s">
        <v>1717</v>
      </c>
      <c r="J141" s="2" t="s">
        <v>1717</v>
      </c>
      <c r="K141" t="s">
        <v>1717</v>
      </c>
      <c r="L141" t="s">
        <v>1717</v>
      </c>
      <c r="M141" t="s">
        <v>1717</v>
      </c>
    </row>
    <row r="142" spans="1:13" x14ac:dyDescent="0.25">
      <c r="A142" t="str">
        <f t="shared" si="2"/>
        <v>1003484-6PARTSHOP</v>
      </c>
      <c r="B142" s="11" t="s">
        <v>2185</v>
      </c>
      <c r="C142" t="s">
        <v>2183</v>
      </c>
      <c r="D142" t="s">
        <v>39</v>
      </c>
      <c r="E142" t="s">
        <v>2184</v>
      </c>
      <c r="F142" s="11" t="s">
        <v>15</v>
      </c>
      <c r="G142" s="11" t="s">
        <v>22</v>
      </c>
      <c r="H142" s="13">
        <v>0</v>
      </c>
      <c r="I142" t="s">
        <v>1717</v>
      </c>
      <c r="J142" s="2" t="s">
        <v>1717</v>
      </c>
      <c r="K142" t="s">
        <v>1717</v>
      </c>
      <c r="L142" t="s">
        <v>1717</v>
      </c>
      <c r="M142" t="s">
        <v>1717</v>
      </c>
    </row>
    <row r="143" spans="1:13" x14ac:dyDescent="0.25">
      <c r="A143" t="str">
        <f t="shared" si="2"/>
        <v>1003064-6PARTSHOP</v>
      </c>
      <c r="B143" s="11" t="s">
        <v>2188</v>
      </c>
      <c r="C143" t="s">
        <v>2186</v>
      </c>
      <c r="D143" t="s">
        <v>39</v>
      </c>
      <c r="E143" t="s">
        <v>2187</v>
      </c>
      <c r="F143" s="11" t="s">
        <v>15</v>
      </c>
      <c r="G143" s="11" t="s">
        <v>22</v>
      </c>
      <c r="H143" s="13">
        <v>0</v>
      </c>
      <c r="I143" t="s">
        <v>1717</v>
      </c>
      <c r="J143" s="2" t="s">
        <v>1717</v>
      </c>
      <c r="K143" t="s">
        <v>1717</v>
      </c>
      <c r="L143" t="s">
        <v>1717</v>
      </c>
      <c r="M143" t="s">
        <v>1717</v>
      </c>
    </row>
    <row r="144" spans="1:13" x14ac:dyDescent="0.25">
      <c r="A144" t="str">
        <f t="shared" si="2"/>
        <v>1003039-5HOP</v>
      </c>
      <c r="B144" s="11" t="s">
        <v>2191</v>
      </c>
      <c r="C144" t="s">
        <v>2189</v>
      </c>
      <c r="D144" t="s">
        <v>39</v>
      </c>
      <c r="E144" t="s">
        <v>2190</v>
      </c>
      <c r="F144" s="11" t="s">
        <v>301</v>
      </c>
      <c r="G144" s="11" t="s">
        <v>22</v>
      </c>
      <c r="H144" s="13">
        <v>0</v>
      </c>
      <c r="I144" t="s">
        <v>1717</v>
      </c>
      <c r="J144" s="2" t="s">
        <v>1717</v>
      </c>
      <c r="K144" t="s">
        <v>1717</v>
      </c>
      <c r="L144" t="s">
        <v>1717</v>
      </c>
      <c r="M144" t="s">
        <v>1717</v>
      </c>
    </row>
    <row r="145" spans="1:13" x14ac:dyDescent="0.25">
      <c r="A145" t="str">
        <f t="shared" si="2"/>
        <v>1011339-8IGP</v>
      </c>
      <c r="B145" s="11" t="s">
        <v>2194</v>
      </c>
      <c r="C145" t="s">
        <v>2192</v>
      </c>
      <c r="D145" t="s">
        <v>1717</v>
      </c>
      <c r="E145" t="s">
        <v>2193</v>
      </c>
      <c r="F145" s="11" t="s">
        <v>342</v>
      </c>
      <c r="G145" s="11" t="s">
        <v>22</v>
      </c>
      <c r="H145" s="13">
        <v>0</v>
      </c>
      <c r="I145" t="s">
        <v>1717</v>
      </c>
      <c r="J145" s="2" t="s">
        <v>1717</v>
      </c>
      <c r="K145" t="s">
        <v>1717</v>
      </c>
      <c r="L145" t="s">
        <v>1717</v>
      </c>
      <c r="M145" t="s">
        <v>1717</v>
      </c>
    </row>
    <row r="146" spans="1:13" x14ac:dyDescent="0.25">
      <c r="A146" t="str">
        <f t="shared" si="2"/>
        <v>1010709-6HOP</v>
      </c>
      <c r="B146" s="11" t="s">
        <v>2197</v>
      </c>
      <c r="C146" t="s">
        <v>2195</v>
      </c>
      <c r="D146" t="s">
        <v>1717</v>
      </c>
      <c r="E146" t="s">
        <v>2196</v>
      </c>
      <c r="F146" s="11" t="s">
        <v>301</v>
      </c>
      <c r="G146" s="11" t="s">
        <v>22</v>
      </c>
      <c r="H146" s="13">
        <v>0</v>
      </c>
      <c r="I146" t="s">
        <v>1717</v>
      </c>
      <c r="J146" s="2" t="s">
        <v>1717</v>
      </c>
      <c r="K146" t="s">
        <v>1717</v>
      </c>
      <c r="L146" t="s">
        <v>1717</v>
      </c>
      <c r="M146" t="s">
        <v>1717</v>
      </c>
    </row>
    <row r="147" spans="1:13" x14ac:dyDescent="0.25">
      <c r="A147" t="str">
        <f t="shared" si="2"/>
        <v>1003447-1PARTSHOP</v>
      </c>
      <c r="B147" s="11" t="s">
        <v>2200</v>
      </c>
      <c r="C147" t="s">
        <v>2198</v>
      </c>
      <c r="D147" t="s">
        <v>39</v>
      </c>
      <c r="E147" t="s">
        <v>2199</v>
      </c>
      <c r="F147" s="11" t="s">
        <v>15</v>
      </c>
      <c r="G147" s="11" t="s">
        <v>22</v>
      </c>
      <c r="H147" s="13">
        <v>0</v>
      </c>
      <c r="I147" t="s">
        <v>1717</v>
      </c>
      <c r="J147" s="2" t="s">
        <v>1717</v>
      </c>
      <c r="K147" t="s">
        <v>1717</v>
      </c>
      <c r="L147" t="s">
        <v>1717</v>
      </c>
      <c r="M147" t="s">
        <v>1717</v>
      </c>
    </row>
    <row r="148" spans="1:13" x14ac:dyDescent="0.25">
      <c r="A148" t="str">
        <f t="shared" si="2"/>
        <v>1010687-1PARTSHOP</v>
      </c>
      <c r="B148" s="11" t="s">
        <v>2203</v>
      </c>
      <c r="C148" t="s">
        <v>2201</v>
      </c>
      <c r="D148" t="s">
        <v>1717</v>
      </c>
      <c r="E148" t="s">
        <v>2202</v>
      </c>
      <c r="F148" s="11" t="s">
        <v>15</v>
      </c>
      <c r="G148" s="11" t="s">
        <v>22</v>
      </c>
      <c r="H148" s="13">
        <v>0</v>
      </c>
      <c r="I148" t="s">
        <v>1717</v>
      </c>
      <c r="J148" s="2" t="s">
        <v>1717</v>
      </c>
      <c r="K148" t="s">
        <v>1717</v>
      </c>
      <c r="L148" t="s">
        <v>1717</v>
      </c>
      <c r="M148" t="s">
        <v>1717</v>
      </c>
    </row>
    <row r="149" spans="1:13" x14ac:dyDescent="0.25">
      <c r="A149" t="str">
        <f t="shared" si="2"/>
        <v>1010695-2PARTSHOP</v>
      </c>
      <c r="B149" s="11" t="s">
        <v>2206</v>
      </c>
      <c r="C149" t="s">
        <v>2204</v>
      </c>
      <c r="D149" t="s">
        <v>1717</v>
      </c>
      <c r="E149" t="s">
        <v>2205</v>
      </c>
      <c r="F149" s="11" t="s">
        <v>15</v>
      </c>
      <c r="G149" s="11" t="s">
        <v>22</v>
      </c>
      <c r="H149" s="13">
        <v>0</v>
      </c>
      <c r="I149" t="s">
        <v>1717</v>
      </c>
      <c r="J149" s="2" t="s">
        <v>1717</v>
      </c>
      <c r="K149" t="s">
        <v>1717</v>
      </c>
      <c r="L149" t="s">
        <v>1717</v>
      </c>
      <c r="M149" t="s">
        <v>1717</v>
      </c>
    </row>
    <row r="150" spans="1:13" x14ac:dyDescent="0.25">
      <c r="A150" t="str">
        <f t="shared" si="2"/>
        <v>1000587-0PARTSHOP</v>
      </c>
      <c r="B150" s="11" t="s">
        <v>2209</v>
      </c>
      <c r="C150" t="s">
        <v>2207</v>
      </c>
      <c r="D150" t="s">
        <v>39</v>
      </c>
      <c r="E150" t="s">
        <v>2208</v>
      </c>
      <c r="F150" s="11" t="s">
        <v>15</v>
      </c>
      <c r="G150" s="11" t="s">
        <v>22</v>
      </c>
      <c r="H150" s="13">
        <v>0</v>
      </c>
      <c r="I150" t="s">
        <v>1717</v>
      </c>
      <c r="J150" s="2" t="s">
        <v>1717</v>
      </c>
      <c r="K150" t="s">
        <v>1717</v>
      </c>
      <c r="L150" t="s">
        <v>1717</v>
      </c>
      <c r="M150" t="s">
        <v>1717</v>
      </c>
    </row>
    <row r="151" spans="1:13" x14ac:dyDescent="0.25">
      <c r="A151" t="str">
        <f t="shared" si="2"/>
        <v>1011435-1IGP</v>
      </c>
      <c r="B151" s="11" t="s">
        <v>2212</v>
      </c>
      <c r="C151" t="s">
        <v>2210</v>
      </c>
      <c r="D151" t="s">
        <v>1717</v>
      </c>
      <c r="E151" t="s">
        <v>2211</v>
      </c>
      <c r="F151" s="11" t="s">
        <v>342</v>
      </c>
      <c r="G151" s="11" t="s">
        <v>22</v>
      </c>
      <c r="H151" s="13">
        <v>0</v>
      </c>
      <c r="I151" t="s">
        <v>1717</v>
      </c>
      <c r="J151" s="2" t="s">
        <v>1717</v>
      </c>
      <c r="K151" t="s">
        <v>1717</v>
      </c>
      <c r="L151" t="s">
        <v>1717</v>
      </c>
      <c r="M151" t="s">
        <v>1717</v>
      </c>
    </row>
    <row r="152" spans="1:13" x14ac:dyDescent="0.25">
      <c r="A152" t="str">
        <f t="shared" si="2"/>
        <v>1011435-1PARTSHOP</v>
      </c>
      <c r="B152" s="11" t="s">
        <v>2212</v>
      </c>
      <c r="C152" t="s">
        <v>2210</v>
      </c>
      <c r="D152" t="s">
        <v>1717</v>
      </c>
      <c r="E152" t="s">
        <v>2211</v>
      </c>
      <c r="F152" s="11" t="s">
        <v>15</v>
      </c>
      <c r="G152" s="11" t="s">
        <v>22</v>
      </c>
      <c r="H152" s="13">
        <v>0</v>
      </c>
      <c r="I152" t="s">
        <v>1717</v>
      </c>
      <c r="J152" s="2" t="s">
        <v>1717</v>
      </c>
      <c r="K152" t="s">
        <v>1717</v>
      </c>
      <c r="L152" t="s">
        <v>1717</v>
      </c>
      <c r="M152" t="s">
        <v>1717</v>
      </c>
    </row>
    <row r="153" spans="1:13" x14ac:dyDescent="0.25">
      <c r="A153" t="str">
        <f t="shared" si="2"/>
        <v>1011427-0PARTSHOP</v>
      </c>
      <c r="B153" s="11" t="s">
        <v>2215</v>
      </c>
      <c r="C153" t="s">
        <v>2213</v>
      </c>
      <c r="D153" t="s">
        <v>1717</v>
      </c>
      <c r="E153" t="s">
        <v>2214</v>
      </c>
      <c r="F153" s="11" t="s">
        <v>15</v>
      </c>
      <c r="G153" s="11" t="s">
        <v>22</v>
      </c>
      <c r="H153" s="13">
        <v>0</v>
      </c>
      <c r="I153" t="s">
        <v>1717</v>
      </c>
      <c r="J153" s="2" t="s">
        <v>1717</v>
      </c>
      <c r="K153" t="s">
        <v>1717</v>
      </c>
      <c r="L153" t="s">
        <v>1717</v>
      </c>
      <c r="M153" t="s">
        <v>1717</v>
      </c>
    </row>
    <row r="154" spans="1:13" x14ac:dyDescent="0.25">
      <c r="A154" t="str">
        <f t="shared" si="2"/>
        <v>1011782-2PARTSHOP</v>
      </c>
      <c r="B154" s="11" t="s">
        <v>2218</v>
      </c>
      <c r="C154" t="s">
        <v>2216</v>
      </c>
      <c r="D154" t="s">
        <v>1717</v>
      </c>
      <c r="E154" t="s">
        <v>2217</v>
      </c>
      <c r="F154" s="11" t="s">
        <v>15</v>
      </c>
      <c r="G154" s="11" t="s">
        <v>22</v>
      </c>
      <c r="H154" s="13">
        <v>0</v>
      </c>
      <c r="I154" t="s">
        <v>1717</v>
      </c>
      <c r="J154" s="2" t="s">
        <v>1717</v>
      </c>
      <c r="K154" t="s">
        <v>1717</v>
      </c>
      <c r="L154" t="s">
        <v>1717</v>
      </c>
      <c r="M154" t="s">
        <v>1717</v>
      </c>
    </row>
    <row r="155" spans="1:13" x14ac:dyDescent="0.25">
      <c r="A155" t="str">
        <f t="shared" si="2"/>
        <v>1000600-1PARTSHOP</v>
      </c>
      <c r="B155" s="11" t="s">
        <v>2221</v>
      </c>
      <c r="C155" t="s">
        <v>2219</v>
      </c>
      <c r="D155" t="s">
        <v>39</v>
      </c>
      <c r="E155" t="s">
        <v>2220</v>
      </c>
      <c r="F155" s="11" t="s">
        <v>15</v>
      </c>
      <c r="G155" s="11" t="s">
        <v>22</v>
      </c>
      <c r="H155" s="13">
        <v>0</v>
      </c>
      <c r="I155" t="s">
        <v>1717</v>
      </c>
      <c r="J155" s="2" t="s">
        <v>1717</v>
      </c>
      <c r="K155" t="s">
        <v>1717</v>
      </c>
      <c r="L155" t="s">
        <v>1717</v>
      </c>
      <c r="M155" t="s">
        <v>1717</v>
      </c>
    </row>
    <row r="156" spans="1:13" x14ac:dyDescent="0.25">
      <c r="A156" t="str">
        <f t="shared" si="2"/>
        <v>1001208-7PARTSHOP</v>
      </c>
      <c r="B156" s="11" t="s">
        <v>2224</v>
      </c>
      <c r="C156" t="s">
        <v>2222</v>
      </c>
      <c r="D156" t="s">
        <v>39</v>
      </c>
      <c r="E156" t="s">
        <v>2223</v>
      </c>
      <c r="F156" s="11" t="s">
        <v>15</v>
      </c>
      <c r="G156" s="11" t="s">
        <v>22</v>
      </c>
      <c r="H156" s="13">
        <v>0</v>
      </c>
      <c r="I156" t="s">
        <v>1717</v>
      </c>
      <c r="J156" s="2" t="s">
        <v>1717</v>
      </c>
      <c r="K156" t="s">
        <v>1717</v>
      </c>
      <c r="L156" t="s">
        <v>1717</v>
      </c>
      <c r="M156" t="s">
        <v>1717</v>
      </c>
    </row>
    <row r="157" spans="1:13" x14ac:dyDescent="0.25">
      <c r="A157" t="str">
        <f t="shared" si="2"/>
        <v>1001210-9PARTSHOP</v>
      </c>
      <c r="B157" s="11" t="s">
        <v>2227</v>
      </c>
      <c r="C157" t="s">
        <v>2225</v>
      </c>
      <c r="D157" t="s">
        <v>39</v>
      </c>
      <c r="E157" t="s">
        <v>2226</v>
      </c>
      <c r="F157" s="11" t="s">
        <v>15</v>
      </c>
      <c r="G157" s="11" t="s">
        <v>22</v>
      </c>
      <c r="H157" s="13">
        <v>0</v>
      </c>
      <c r="I157" t="s">
        <v>1717</v>
      </c>
      <c r="J157" s="2" t="s">
        <v>1717</v>
      </c>
      <c r="K157" t="s">
        <v>1717</v>
      </c>
      <c r="L157" t="s">
        <v>1717</v>
      </c>
      <c r="M157" t="s">
        <v>1717</v>
      </c>
    </row>
    <row r="158" spans="1:13" x14ac:dyDescent="0.25">
      <c r="A158" t="str">
        <f t="shared" si="2"/>
        <v>1001327-1PARTSHOP</v>
      </c>
      <c r="B158" s="11" t="s">
        <v>2230</v>
      </c>
      <c r="C158" t="s">
        <v>2228</v>
      </c>
      <c r="D158" t="s">
        <v>39</v>
      </c>
      <c r="E158" t="s">
        <v>2229</v>
      </c>
      <c r="F158" s="11" t="s">
        <v>15</v>
      </c>
      <c r="G158" s="11" t="s">
        <v>22</v>
      </c>
      <c r="H158" s="13">
        <v>0</v>
      </c>
      <c r="I158" t="s">
        <v>1717</v>
      </c>
      <c r="J158" s="2" t="s">
        <v>1717</v>
      </c>
      <c r="K158" t="s">
        <v>1717</v>
      </c>
      <c r="L158" t="s">
        <v>1717</v>
      </c>
      <c r="M158" t="s">
        <v>1717</v>
      </c>
    </row>
    <row r="159" spans="1:13" x14ac:dyDescent="0.25">
      <c r="A159" t="str">
        <f t="shared" si="2"/>
        <v>1011130-1HOP</v>
      </c>
      <c r="B159" s="11" t="s">
        <v>2233</v>
      </c>
      <c r="C159" t="s">
        <v>2231</v>
      </c>
      <c r="D159" t="s">
        <v>1717</v>
      </c>
      <c r="E159" t="s">
        <v>2232</v>
      </c>
      <c r="F159" s="11" t="s">
        <v>301</v>
      </c>
      <c r="G159" s="11" t="s">
        <v>22</v>
      </c>
      <c r="H159" s="13">
        <v>0</v>
      </c>
      <c r="I159" t="s">
        <v>1717</v>
      </c>
      <c r="J159" s="2" t="s">
        <v>1717</v>
      </c>
      <c r="K159" t="s">
        <v>1717</v>
      </c>
      <c r="L159" t="s">
        <v>1717</v>
      </c>
      <c r="M159" t="s">
        <v>1717</v>
      </c>
    </row>
    <row r="160" spans="1:13" x14ac:dyDescent="0.25">
      <c r="A160" t="str">
        <f t="shared" si="2"/>
        <v>1002988-5PARTSHOP</v>
      </c>
      <c r="B160" s="11" t="s">
        <v>2236</v>
      </c>
      <c r="C160" t="s">
        <v>2234</v>
      </c>
      <c r="D160" t="s">
        <v>39</v>
      </c>
      <c r="E160" t="s">
        <v>2235</v>
      </c>
      <c r="F160" s="11" t="s">
        <v>15</v>
      </c>
      <c r="G160" s="11" t="s">
        <v>22</v>
      </c>
      <c r="H160" s="13">
        <v>0</v>
      </c>
      <c r="I160" t="s">
        <v>1717</v>
      </c>
      <c r="J160" s="2" t="s">
        <v>1717</v>
      </c>
      <c r="K160" t="s">
        <v>1717</v>
      </c>
      <c r="L160" t="s">
        <v>1717</v>
      </c>
      <c r="M160" t="s">
        <v>1717</v>
      </c>
    </row>
    <row r="161" spans="1:13" x14ac:dyDescent="0.25">
      <c r="A161" t="str">
        <f t="shared" si="2"/>
        <v>1002909-5PARTSHOP</v>
      </c>
      <c r="B161" s="11" t="s">
        <v>2239</v>
      </c>
      <c r="C161" t="s">
        <v>2237</v>
      </c>
      <c r="D161" t="s">
        <v>39</v>
      </c>
      <c r="E161" t="s">
        <v>2238</v>
      </c>
      <c r="F161" s="11" t="s">
        <v>15</v>
      </c>
      <c r="G161" s="11" t="s">
        <v>22</v>
      </c>
      <c r="H161" s="13">
        <v>0</v>
      </c>
      <c r="I161" t="s">
        <v>1717</v>
      </c>
      <c r="J161" s="2" t="s">
        <v>1717</v>
      </c>
      <c r="K161" t="s">
        <v>1717</v>
      </c>
      <c r="L161" t="s">
        <v>1717</v>
      </c>
      <c r="M161" t="s">
        <v>1717</v>
      </c>
    </row>
    <row r="162" spans="1:13" x14ac:dyDescent="0.25">
      <c r="A162" t="str">
        <f t="shared" si="2"/>
        <v>1002984-2PARTSHOP</v>
      </c>
      <c r="B162" s="11" t="s">
        <v>2242</v>
      </c>
      <c r="C162" t="s">
        <v>2240</v>
      </c>
      <c r="D162" t="s">
        <v>39</v>
      </c>
      <c r="E162" t="s">
        <v>2241</v>
      </c>
      <c r="F162" s="11" t="s">
        <v>15</v>
      </c>
      <c r="G162" s="11" t="s">
        <v>22</v>
      </c>
      <c r="H162" s="13">
        <v>0</v>
      </c>
      <c r="I162" t="s">
        <v>1717</v>
      </c>
      <c r="J162" s="2" t="s">
        <v>1717</v>
      </c>
      <c r="K162" t="s">
        <v>1717</v>
      </c>
      <c r="L162" t="s">
        <v>1717</v>
      </c>
      <c r="M162" t="s">
        <v>1717</v>
      </c>
    </row>
    <row r="163" spans="1:13" x14ac:dyDescent="0.25">
      <c r="A163" t="str">
        <f t="shared" si="2"/>
        <v>1001713-5PARTSHOP</v>
      </c>
      <c r="B163" s="11" t="s">
        <v>2245</v>
      </c>
      <c r="C163" t="s">
        <v>2243</v>
      </c>
      <c r="D163" t="s">
        <v>39</v>
      </c>
      <c r="E163" t="s">
        <v>2244</v>
      </c>
      <c r="F163" s="11" t="s">
        <v>15</v>
      </c>
      <c r="G163" s="11" t="s">
        <v>22</v>
      </c>
      <c r="H163" s="13">
        <v>0</v>
      </c>
      <c r="I163" t="s">
        <v>1717</v>
      </c>
      <c r="J163" s="2" t="s">
        <v>1717</v>
      </c>
      <c r="K163" t="s">
        <v>1717</v>
      </c>
      <c r="L163" t="s">
        <v>1717</v>
      </c>
      <c r="M163" t="s">
        <v>1717</v>
      </c>
    </row>
    <row r="164" spans="1:13" x14ac:dyDescent="0.25">
      <c r="A164" t="str">
        <f t="shared" si="2"/>
        <v>1003046-8PARTSHOP</v>
      </c>
      <c r="B164" s="11" t="s">
        <v>2248</v>
      </c>
      <c r="C164" t="s">
        <v>2246</v>
      </c>
      <c r="D164" t="s">
        <v>39</v>
      </c>
      <c r="E164" t="s">
        <v>2247</v>
      </c>
      <c r="F164" s="11" t="s">
        <v>15</v>
      </c>
      <c r="G164" s="11" t="s">
        <v>22</v>
      </c>
      <c r="H164" s="13">
        <v>0</v>
      </c>
      <c r="I164" t="s">
        <v>1717</v>
      </c>
      <c r="J164" s="2" t="s">
        <v>1717</v>
      </c>
      <c r="K164" t="s">
        <v>1717</v>
      </c>
      <c r="L164" t="s">
        <v>1717</v>
      </c>
      <c r="M164" t="s">
        <v>1717</v>
      </c>
    </row>
    <row r="165" spans="1:13" x14ac:dyDescent="0.25">
      <c r="A165" t="str">
        <f t="shared" si="2"/>
        <v>1002910-9PARTSHOP</v>
      </c>
      <c r="B165" s="11" t="s">
        <v>2251</v>
      </c>
      <c r="C165" t="s">
        <v>2249</v>
      </c>
      <c r="D165" t="s">
        <v>39</v>
      </c>
      <c r="E165" t="s">
        <v>2250</v>
      </c>
      <c r="F165" s="11" t="s">
        <v>15</v>
      </c>
      <c r="G165" s="11" t="s">
        <v>22</v>
      </c>
      <c r="H165" s="13">
        <v>0</v>
      </c>
      <c r="I165" t="s">
        <v>1717</v>
      </c>
      <c r="J165" s="2" t="s">
        <v>1717</v>
      </c>
      <c r="K165" t="s">
        <v>1717</v>
      </c>
      <c r="L165" t="s">
        <v>1717</v>
      </c>
      <c r="M165" t="s">
        <v>1717</v>
      </c>
    </row>
    <row r="166" spans="1:13" x14ac:dyDescent="0.25">
      <c r="A166" t="str">
        <f t="shared" si="2"/>
        <v>1002941-9PARTSHOP</v>
      </c>
      <c r="B166" s="11" t="s">
        <v>2254</v>
      </c>
      <c r="C166" t="s">
        <v>2252</v>
      </c>
      <c r="D166" t="s">
        <v>39</v>
      </c>
      <c r="E166" t="s">
        <v>2253</v>
      </c>
      <c r="F166" s="11" t="s">
        <v>15</v>
      </c>
      <c r="G166" s="11" t="s">
        <v>22</v>
      </c>
      <c r="H166" s="13">
        <v>0</v>
      </c>
      <c r="I166" t="s">
        <v>1717</v>
      </c>
      <c r="J166" s="2" t="s">
        <v>1717</v>
      </c>
      <c r="K166" t="s">
        <v>1717</v>
      </c>
      <c r="L166" t="s">
        <v>1717</v>
      </c>
      <c r="M166" t="s">
        <v>1717</v>
      </c>
    </row>
    <row r="167" spans="1:13" x14ac:dyDescent="0.25">
      <c r="A167" t="str">
        <f t="shared" si="2"/>
        <v>1010688-1HOP</v>
      </c>
      <c r="B167" s="11" t="s">
        <v>2257</v>
      </c>
      <c r="C167" t="s">
        <v>2255</v>
      </c>
      <c r="D167" t="s">
        <v>1717</v>
      </c>
      <c r="E167" t="s">
        <v>2256</v>
      </c>
      <c r="F167" s="11" t="s">
        <v>301</v>
      </c>
      <c r="G167" s="11" t="s">
        <v>22</v>
      </c>
      <c r="H167" s="13">
        <v>0</v>
      </c>
      <c r="I167" t="s">
        <v>1717</v>
      </c>
      <c r="J167" s="2" t="s">
        <v>1717</v>
      </c>
      <c r="K167" t="s">
        <v>1717</v>
      </c>
      <c r="L167" t="s">
        <v>1717</v>
      </c>
      <c r="M167" t="s">
        <v>1717</v>
      </c>
    </row>
    <row r="168" spans="1:13" x14ac:dyDescent="0.25">
      <c r="A168" t="str">
        <f t="shared" si="2"/>
        <v>1004560-0HOP</v>
      </c>
      <c r="B168" s="11" t="s">
        <v>2260</v>
      </c>
      <c r="C168" t="s">
        <v>2258</v>
      </c>
      <c r="D168" t="s">
        <v>1717</v>
      </c>
      <c r="E168" t="s">
        <v>2259</v>
      </c>
      <c r="F168" s="11" t="s">
        <v>301</v>
      </c>
      <c r="G168" s="11" t="s">
        <v>22</v>
      </c>
      <c r="H168" s="13">
        <v>0</v>
      </c>
      <c r="I168" t="s">
        <v>1717</v>
      </c>
      <c r="J168" s="2" t="s">
        <v>1717</v>
      </c>
      <c r="K168" t="s">
        <v>1717</v>
      </c>
      <c r="L168" t="s">
        <v>1717</v>
      </c>
      <c r="M168" t="s">
        <v>1717</v>
      </c>
    </row>
    <row r="169" spans="1:13" x14ac:dyDescent="0.25">
      <c r="A169" t="str">
        <f t="shared" si="2"/>
        <v>1003021-2PARTSHOP</v>
      </c>
      <c r="B169" s="11" t="s">
        <v>2263</v>
      </c>
      <c r="C169" t="s">
        <v>2261</v>
      </c>
      <c r="D169" t="s">
        <v>39</v>
      </c>
      <c r="E169" t="s">
        <v>2262</v>
      </c>
      <c r="F169" s="11" t="s">
        <v>15</v>
      </c>
      <c r="G169" s="11" t="s">
        <v>22</v>
      </c>
      <c r="H169" s="13">
        <v>0</v>
      </c>
      <c r="I169" t="s">
        <v>1717</v>
      </c>
      <c r="J169" s="2" t="s">
        <v>1717</v>
      </c>
      <c r="K169" t="s">
        <v>1717</v>
      </c>
      <c r="L169" t="s">
        <v>1717</v>
      </c>
      <c r="M169" t="s">
        <v>1717</v>
      </c>
    </row>
    <row r="170" spans="1:13" x14ac:dyDescent="0.25">
      <c r="A170" t="str">
        <f t="shared" si="2"/>
        <v>1010968-4PARTSHOP</v>
      </c>
      <c r="B170" s="11" t="s">
        <v>2266</v>
      </c>
      <c r="C170" t="s">
        <v>2264</v>
      </c>
      <c r="D170" t="s">
        <v>1717</v>
      </c>
      <c r="E170" t="s">
        <v>2265</v>
      </c>
      <c r="F170" s="11" t="s">
        <v>15</v>
      </c>
      <c r="G170" s="11" t="s">
        <v>22</v>
      </c>
      <c r="H170" s="13">
        <v>0</v>
      </c>
      <c r="I170" t="s">
        <v>1717</v>
      </c>
      <c r="J170" s="2" t="s">
        <v>1717</v>
      </c>
      <c r="K170" t="s">
        <v>1717</v>
      </c>
      <c r="L170" t="s">
        <v>1717</v>
      </c>
      <c r="M170" t="s">
        <v>1717</v>
      </c>
    </row>
    <row r="171" spans="1:13" x14ac:dyDescent="0.25">
      <c r="A171" t="str">
        <f t="shared" si="2"/>
        <v>1011431-9IGP</v>
      </c>
      <c r="B171" s="11" t="s">
        <v>2269</v>
      </c>
      <c r="C171" t="s">
        <v>2267</v>
      </c>
      <c r="D171" t="s">
        <v>1717</v>
      </c>
      <c r="E171" t="s">
        <v>2268</v>
      </c>
      <c r="F171" s="11" t="s">
        <v>342</v>
      </c>
      <c r="G171" s="11" t="s">
        <v>22</v>
      </c>
      <c r="H171" s="13">
        <v>0</v>
      </c>
      <c r="I171" t="s">
        <v>1717</v>
      </c>
      <c r="J171" s="2" t="s">
        <v>1717</v>
      </c>
      <c r="K171" t="s">
        <v>1717</v>
      </c>
      <c r="L171" t="s">
        <v>1717</v>
      </c>
      <c r="M171" t="s">
        <v>1717</v>
      </c>
    </row>
    <row r="172" spans="1:13" x14ac:dyDescent="0.25">
      <c r="A172" t="str">
        <f t="shared" si="2"/>
        <v>1001711-9PARTSHOP</v>
      </c>
      <c r="B172" s="11" t="s">
        <v>2272</v>
      </c>
      <c r="C172" t="s">
        <v>2270</v>
      </c>
      <c r="D172" t="s">
        <v>39</v>
      </c>
      <c r="E172" t="s">
        <v>2271</v>
      </c>
      <c r="F172" s="11" t="s">
        <v>15</v>
      </c>
      <c r="G172" s="11" t="s">
        <v>22</v>
      </c>
      <c r="H172" s="13">
        <v>0</v>
      </c>
      <c r="I172" t="s">
        <v>1717</v>
      </c>
      <c r="J172" s="2" t="s">
        <v>1717</v>
      </c>
      <c r="K172" t="s">
        <v>1717</v>
      </c>
      <c r="L172" t="s">
        <v>1717</v>
      </c>
      <c r="M172" t="s">
        <v>1717</v>
      </c>
    </row>
    <row r="173" spans="1:13" x14ac:dyDescent="0.25">
      <c r="A173" t="str">
        <f t="shared" si="2"/>
        <v>1011434-3IGP</v>
      </c>
      <c r="B173" s="11" t="s">
        <v>2275</v>
      </c>
      <c r="C173" t="s">
        <v>2273</v>
      </c>
      <c r="D173" t="s">
        <v>1717</v>
      </c>
      <c r="E173" t="s">
        <v>2274</v>
      </c>
      <c r="F173" s="11" t="s">
        <v>342</v>
      </c>
      <c r="G173" s="11" t="s">
        <v>22</v>
      </c>
      <c r="H173" s="13">
        <v>0</v>
      </c>
      <c r="I173" t="s">
        <v>1717</v>
      </c>
      <c r="J173" s="2" t="s">
        <v>1717</v>
      </c>
      <c r="K173" t="s">
        <v>1717</v>
      </c>
      <c r="L173" t="s">
        <v>1717</v>
      </c>
      <c r="M173" t="s">
        <v>1717</v>
      </c>
    </row>
    <row r="174" spans="1:13" x14ac:dyDescent="0.25">
      <c r="A174" t="str">
        <f t="shared" si="2"/>
        <v>1004563-5PARTSHOP</v>
      </c>
      <c r="B174" s="11" t="s">
        <v>2278</v>
      </c>
      <c r="C174" t="s">
        <v>2276</v>
      </c>
      <c r="D174" t="s">
        <v>1717</v>
      </c>
      <c r="E174" t="s">
        <v>2277</v>
      </c>
      <c r="F174" s="11" t="s">
        <v>15</v>
      </c>
      <c r="G174" s="11" t="s">
        <v>22</v>
      </c>
      <c r="H174" s="13">
        <v>0</v>
      </c>
      <c r="I174" t="s">
        <v>1717</v>
      </c>
      <c r="J174" s="2" t="s">
        <v>1717</v>
      </c>
      <c r="K174" t="s">
        <v>1717</v>
      </c>
      <c r="L174" t="s">
        <v>1717</v>
      </c>
      <c r="M174" t="s">
        <v>1717</v>
      </c>
    </row>
    <row r="175" spans="1:13" x14ac:dyDescent="0.25">
      <c r="A175" t="str">
        <f t="shared" si="2"/>
        <v>1011430-0PARTSHOP</v>
      </c>
      <c r="B175" s="11" t="s">
        <v>2281</v>
      </c>
      <c r="C175" t="s">
        <v>2279</v>
      </c>
      <c r="D175" t="s">
        <v>1717</v>
      </c>
      <c r="E175" t="s">
        <v>2280</v>
      </c>
      <c r="F175" s="11" t="s">
        <v>15</v>
      </c>
      <c r="G175" s="11" t="s">
        <v>22</v>
      </c>
      <c r="H175" s="13">
        <v>0</v>
      </c>
      <c r="I175" t="s">
        <v>1717</v>
      </c>
      <c r="J175" s="2" t="s">
        <v>1717</v>
      </c>
      <c r="K175" t="s">
        <v>1717</v>
      </c>
      <c r="L175" t="s">
        <v>1717</v>
      </c>
      <c r="M175" t="s">
        <v>1717</v>
      </c>
    </row>
    <row r="176" spans="1:13" x14ac:dyDescent="0.25">
      <c r="A176" t="str">
        <f t="shared" si="2"/>
        <v>1011429-7PARTSHOP</v>
      </c>
      <c r="B176" s="11" t="s">
        <v>2284</v>
      </c>
      <c r="C176" t="s">
        <v>2282</v>
      </c>
      <c r="D176" t="s">
        <v>1717</v>
      </c>
      <c r="E176" t="s">
        <v>2283</v>
      </c>
      <c r="F176" s="11" t="s">
        <v>15</v>
      </c>
      <c r="G176" s="11" t="s">
        <v>22</v>
      </c>
      <c r="H176" s="13">
        <v>0</v>
      </c>
      <c r="I176" t="s">
        <v>1717</v>
      </c>
      <c r="J176" s="2" t="s">
        <v>1717</v>
      </c>
      <c r="K176" t="s">
        <v>1717</v>
      </c>
      <c r="L176" t="s">
        <v>1717</v>
      </c>
      <c r="M176" t="s">
        <v>1717</v>
      </c>
    </row>
    <row r="177" spans="1:13" x14ac:dyDescent="0.25">
      <c r="A177" t="str">
        <f t="shared" si="2"/>
        <v>1003045-1PARTSHOP</v>
      </c>
      <c r="B177" s="11" t="s">
        <v>107</v>
      </c>
      <c r="C177" t="s">
        <v>108</v>
      </c>
      <c r="D177" t="s">
        <v>9788</v>
      </c>
      <c r="E177" t="s">
        <v>2285</v>
      </c>
      <c r="F177" s="11" t="s">
        <v>15</v>
      </c>
      <c r="G177" s="11" t="s">
        <v>22</v>
      </c>
      <c r="H177" s="13">
        <v>1</v>
      </c>
      <c r="I177">
        <v>1</v>
      </c>
      <c r="J177" s="2">
        <v>44743</v>
      </c>
      <c r="K177">
        <v>1898000</v>
      </c>
      <c r="L177">
        <v>0</v>
      </c>
      <c r="M177" t="s">
        <v>1717</v>
      </c>
    </row>
    <row r="178" spans="1:13" x14ac:dyDescent="0.25">
      <c r="A178" t="str">
        <f t="shared" si="2"/>
        <v>1003075-1PARTSHOP</v>
      </c>
      <c r="B178" s="11" t="s">
        <v>2288</v>
      </c>
      <c r="C178" t="s">
        <v>2286</v>
      </c>
      <c r="D178" t="s">
        <v>39</v>
      </c>
      <c r="E178" t="s">
        <v>2287</v>
      </c>
      <c r="F178" s="11" t="s">
        <v>15</v>
      </c>
      <c r="G178" s="11" t="s">
        <v>22</v>
      </c>
      <c r="H178" s="13">
        <v>0</v>
      </c>
      <c r="I178" t="s">
        <v>1717</v>
      </c>
      <c r="J178" s="2" t="s">
        <v>1717</v>
      </c>
      <c r="K178" t="s">
        <v>1717</v>
      </c>
      <c r="L178" t="s">
        <v>1717</v>
      </c>
      <c r="M178" t="s">
        <v>1717</v>
      </c>
    </row>
    <row r="179" spans="1:13" x14ac:dyDescent="0.25">
      <c r="A179" t="str">
        <f t="shared" si="2"/>
        <v>1000171-9PARTSHOP</v>
      </c>
      <c r="B179" s="11" t="s">
        <v>2291</v>
      </c>
      <c r="C179" t="s">
        <v>2289</v>
      </c>
      <c r="D179" t="s">
        <v>39</v>
      </c>
      <c r="E179" t="s">
        <v>2290</v>
      </c>
      <c r="F179" s="11" t="s">
        <v>15</v>
      </c>
      <c r="G179" s="11" t="s">
        <v>22</v>
      </c>
      <c r="H179" s="13">
        <v>0</v>
      </c>
      <c r="I179" t="s">
        <v>1717</v>
      </c>
      <c r="J179" s="2" t="s">
        <v>1717</v>
      </c>
      <c r="K179" t="s">
        <v>1717</v>
      </c>
      <c r="L179" t="s">
        <v>1717</v>
      </c>
      <c r="M179" t="s">
        <v>1717</v>
      </c>
    </row>
    <row r="180" spans="1:13" x14ac:dyDescent="0.25">
      <c r="A180" t="str">
        <f t="shared" si="2"/>
        <v>1001209-5PARTSHOP</v>
      </c>
      <c r="B180" s="11" t="s">
        <v>2294</v>
      </c>
      <c r="C180" t="s">
        <v>2292</v>
      </c>
      <c r="D180" t="s">
        <v>39</v>
      </c>
      <c r="E180" t="s">
        <v>2293</v>
      </c>
      <c r="F180" s="11" t="s">
        <v>15</v>
      </c>
      <c r="G180" s="11" t="s">
        <v>22</v>
      </c>
      <c r="H180" s="13">
        <v>0</v>
      </c>
      <c r="I180" t="s">
        <v>1717</v>
      </c>
      <c r="J180" s="2" t="s">
        <v>1717</v>
      </c>
      <c r="K180" t="s">
        <v>1717</v>
      </c>
      <c r="L180" t="s">
        <v>1717</v>
      </c>
      <c r="M180" t="s">
        <v>1717</v>
      </c>
    </row>
    <row r="181" spans="1:13" x14ac:dyDescent="0.25">
      <c r="A181" t="str">
        <f t="shared" si="2"/>
        <v>1005848-6PARTSHOP</v>
      </c>
      <c r="B181" s="11" t="s">
        <v>2297</v>
      </c>
      <c r="C181" t="s">
        <v>2295</v>
      </c>
      <c r="D181" t="s">
        <v>39</v>
      </c>
      <c r="E181" t="s">
        <v>2296</v>
      </c>
      <c r="F181" s="11" t="s">
        <v>15</v>
      </c>
      <c r="G181" s="11" t="s">
        <v>22</v>
      </c>
      <c r="H181" s="13">
        <v>0</v>
      </c>
      <c r="I181" t="s">
        <v>1717</v>
      </c>
      <c r="J181" s="2" t="s">
        <v>1717</v>
      </c>
      <c r="K181" t="s">
        <v>1717</v>
      </c>
      <c r="L181" t="s">
        <v>1717</v>
      </c>
      <c r="M181" t="s">
        <v>1717</v>
      </c>
    </row>
    <row r="182" spans="1:13" x14ac:dyDescent="0.25">
      <c r="A182" t="str">
        <f t="shared" si="2"/>
        <v>1010873-4PARTSHOP</v>
      </c>
      <c r="B182" s="11" t="s">
        <v>2300</v>
      </c>
      <c r="C182" t="s">
        <v>2298</v>
      </c>
      <c r="D182" t="s">
        <v>39</v>
      </c>
      <c r="E182" t="s">
        <v>2299</v>
      </c>
      <c r="F182" s="11" t="s">
        <v>15</v>
      </c>
      <c r="G182" s="11" t="s">
        <v>22</v>
      </c>
      <c r="H182" s="13">
        <v>0</v>
      </c>
      <c r="I182" t="s">
        <v>1717</v>
      </c>
      <c r="J182" s="2" t="s">
        <v>1717</v>
      </c>
      <c r="K182" t="s">
        <v>1717</v>
      </c>
      <c r="L182" t="s">
        <v>1717</v>
      </c>
      <c r="M182" t="s">
        <v>1717</v>
      </c>
    </row>
    <row r="183" spans="1:13" x14ac:dyDescent="0.25">
      <c r="A183" t="str">
        <f t="shared" si="2"/>
        <v>1000597-8PARTSHOP</v>
      </c>
      <c r="B183" s="11" t="s">
        <v>2303</v>
      </c>
      <c r="C183" t="s">
        <v>2301</v>
      </c>
      <c r="D183" t="s">
        <v>39</v>
      </c>
      <c r="E183" t="s">
        <v>2302</v>
      </c>
      <c r="F183" s="11" t="s">
        <v>15</v>
      </c>
      <c r="G183" s="11" t="s">
        <v>22</v>
      </c>
      <c r="H183" s="13">
        <v>0</v>
      </c>
      <c r="I183" t="s">
        <v>1717</v>
      </c>
      <c r="J183" s="2" t="s">
        <v>1717</v>
      </c>
      <c r="K183" t="s">
        <v>1717</v>
      </c>
      <c r="L183" t="s">
        <v>1717</v>
      </c>
      <c r="M183" t="s">
        <v>1717</v>
      </c>
    </row>
    <row r="184" spans="1:13" x14ac:dyDescent="0.25">
      <c r="A184" t="str">
        <f t="shared" si="2"/>
        <v>1000617-6PARTSHOP</v>
      </c>
      <c r="B184" s="11" t="s">
        <v>2306</v>
      </c>
      <c r="C184" t="s">
        <v>2304</v>
      </c>
      <c r="D184" t="s">
        <v>39</v>
      </c>
      <c r="E184" t="s">
        <v>2305</v>
      </c>
      <c r="F184" s="11" t="s">
        <v>15</v>
      </c>
      <c r="G184" s="11" t="s">
        <v>22</v>
      </c>
      <c r="H184" s="13">
        <v>0</v>
      </c>
      <c r="I184" t="s">
        <v>1717</v>
      </c>
      <c r="J184" s="2" t="s">
        <v>1717</v>
      </c>
      <c r="K184" t="s">
        <v>1717</v>
      </c>
      <c r="L184" t="s">
        <v>1717</v>
      </c>
      <c r="M184" t="s">
        <v>1717</v>
      </c>
    </row>
    <row r="185" spans="1:13" x14ac:dyDescent="0.25">
      <c r="A185" t="str">
        <f t="shared" si="2"/>
        <v>1000598-6PARTSHOP</v>
      </c>
      <c r="B185" s="11" t="s">
        <v>2309</v>
      </c>
      <c r="C185" t="s">
        <v>2307</v>
      </c>
      <c r="D185" t="s">
        <v>39</v>
      </c>
      <c r="E185" t="s">
        <v>2308</v>
      </c>
      <c r="F185" s="11" t="s">
        <v>15</v>
      </c>
      <c r="G185" s="11" t="s">
        <v>22</v>
      </c>
      <c r="H185" s="13">
        <v>0</v>
      </c>
      <c r="I185" t="s">
        <v>1717</v>
      </c>
      <c r="J185" s="2" t="s">
        <v>1717</v>
      </c>
      <c r="K185" t="s">
        <v>1717</v>
      </c>
      <c r="L185" t="s">
        <v>1717</v>
      </c>
      <c r="M185" t="s">
        <v>1717</v>
      </c>
    </row>
    <row r="186" spans="1:13" x14ac:dyDescent="0.25">
      <c r="A186" t="str">
        <f t="shared" si="2"/>
        <v>1011096-8PARTSHOP</v>
      </c>
      <c r="B186" s="11" t="s">
        <v>2312</v>
      </c>
      <c r="C186" t="s">
        <v>2310</v>
      </c>
      <c r="D186" t="s">
        <v>1717</v>
      </c>
      <c r="E186" t="s">
        <v>2311</v>
      </c>
      <c r="F186" s="11" t="s">
        <v>15</v>
      </c>
      <c r="G186" s="11" t="s">
        <v>22</v>
      </c>
      <c r="H186" s="13">
        <v>0</v>
      </c>
      <c r="I186" t="s">
        <v>1717</v>
      </c>
      <c r="J186" s="2" t="s">
        <v>1717</v>
      </c>
      <c r="K186" t="s">
        <v>1717</v>
      </c>
      <c r="L186" t="s">
        <v>1717</v>
      </c>
      <c r="M186" t="s">
        <v>1717</v>
      </c>
    </row>
    <row r="187" spans="1:13" x14ac:dyDescent="0.25">
      <c r="A187" t="str">
        <f t="shared" si="2"/>
        <v>1003070-0PARTSHOP</v>
      </c>
      <c r="B187" s="11" t="s">
        <v>2315</v>
      </c>
      <c r="C187" t="s">
        <v>2313</v>
      </c>
      <c r="D187" t="s">
        <v>39</v>
      </c>
      <c r="E187" t="s">
        <v>2314</v>
      </c>
      <c r="F187" s="11" t="s">
        <v>15</v>
      </c>
      <c r="G187" s="11" t="s">
        <v>22</v>
      </c>
      <c r="H187" s="13">
        <v>0</v>
      </c>
      <c r="I187" t="s">
        <v>1717</v>
      </c>
      <c r="J187" s="2" t="s">
        <v>1717</v>
      </c>
      <c r="K187" t="s">
        <v>1717</v>
      </c>
      <c r="L187" t="s">
        <v>1717</v>
      </c>
      <c r="M187" t="s">
        <v>1717</v>
      </c>
    </row>
    <row r="188" spans="1:13" x14ac:dyDescent="0.25">
      <c r="A188" t="str">
        <f t="shared" si="2"/>
        <v>1002905-2PARTSHOP</v>
      </c>
      <c r="B188" s="11" t="s">
        <v>2318</v>
      </c>
      <c r="C188" t="s">
        <v>2316</v>
      </c>
      <c r="D188" t="s">
        <v>39</v>
      </c>
      <c r="E188" t="s">
        <v>2317</v>
      </c>
      <c r="F188" s="11" t="s">
        <v>15</v>
      </c>
      <c r="G188" s="11" t="s">
        <v>22</v>
      </c>
      <c r="H188" s="13">
        <v>0</v>
      </c>
      <c r="I188" t="s">
        <v>1717</v>
      </c>
      <c r="J188" s="2" t="s">
        <v>1717</v>
      </c>
      <c r="K188" t="s">
        <v>1717</v>
      </c>
      <c r="L188" t="s">
        <v>1717</v>
      </c>
      <c r="M188" t="s">
        <v>1717</v>
      </c>
    </row>
    <row r="189" spans="1:13" x14ac:dyDescent="0.25">
      <c r="A189" t="str">
        <f t="shared" si="2"/>
        <v>1011099-2PARTSHOP</v>
      </c>
      <c r="B189" s="11" t="s">
        <v>2321</v>
      </c>
      <c r="C189" t="s">
        <v>2319</v>
      </c>
      <c r="D189" t="s">
        <v>1717</v>
      </c>
      <c r="E189" t="s">
        <v>2320</v>
      </c>
      <c r="F189" s="11" t="s">
        <v>15</v>
      </c>
      <c r="G189" s="11" t="s">
        <v>22</v>
      </c>
      <c r="H189" s="13">
        <v>0</v>
      </c>
      <c r="I189" t="s">
        <v>1717</v>
      </c>
      <c r="J189" s="2" t="s">
        <v>1717</v>
      </c>
      <c r="K189" t="s">
        <v>1717</v>
      </c>
      <c r="L189" t="s">
        <v>1717</v>
      </c>
      <c r="M189" t="s">
        <v>1717</v>
      </c>
    </row>
    <row r="190" spans="1:13" x14ac:dyDescent="0.25">
      <c r="A190" t="str">
        <f t="shared" si="2"/>
        <v>1010996-1PARTSHOP</v>
      </c>
      <c r="B190" s="11" t="s">
        <v>2324</v>
      </c>
      <c r="C190" t="s">
        <v>2322</v>
      </c>
      <c r="D190" t="s">
        <v>1717</v>
      </c>
      <c r="E190" t="s">
        <v>2323</v>
      </c>
      <c r="F190" s="11" t="s">
        <v>15</v>
      </c>
      <c r="G190" s="11" t="s">
        <v>22</v>
      </c>
      <c r="H190" s="13">
        <v>0</v>
      </c>
      <c r="I190" t="s">
        <v>1717</v>
      </c>
      <c r="J190" s="2" t="s">
        <v>1717</v>
      </c>
      <c r="K190" t="s">
        <v>1717</v>
      </c>
      <c r="L190" t="s">
        <v>1717</v>
      </c>
      <c r="M190" t="s">
        <v>1717</v>
      </c>
    </row>
    <row r="191" spans="1:13" x14ac:dyDescent="0.25">
      <c r="A191" t="str">
        <f t="shared" si="2"/>
        <v>1011367-3FGP</v>
      </c>
      <c r="B191" s="11" t="s">
        <v>2327</v>
      </c>
      <c r="C191" t="s">
        <v>2325</v>
      </c>
      <c r="D191" t="s">
        <v>1717</v>
      </c>
      <c r="E191" t="s">
        <v>2326</v>
      </c>
      <c r="F191" s="11" t="s">
        <v>511</v>
      </c>
      <c r="G191" s="11" t="s">
        <v>22</v>
      </c>
      <c r="H191" s="13">
        <v>0</v>
      </c>
      <c r="I191" t="s">
        <v>1717</v>
      </c>
      <c r="J191" s="2" t="s">
        <v>1717</v>
      </c>
      <c r="K191" t="s">
        <v>1717</v>
      </c>
      <c r="L191" t="s">
        <v>1717</v>
      </c>
      <c r="M191" t="s">
        <v>1717</v>
      </c>
    </row>
    <row r="192" spans="1:13" x14ac:dyDescent="0.25">
      <c r="A192" t="str">
        <f t="shared" si="2"/>
        <v>1011366-5FGP</v>
      </c>
      <c r="B192" s="11" t="s">
        <v>2330</v>
      </c>
      <c r="C192" t="s">
        <v>2328</v>
      </c>
      <c r="D192" t="s">
        <v>1717</v>
      </c>
      <c r="E192" t="s">
        <v>2329</v>
      </c>
      <c r="F192" s="11" t="s">
        <v>511</v>
      </c>
      <c r="G192" s="11" t="s">
        <v>22</v>
      </c>
      <c r="H192" s="13">
        <v>0</v>
      </c>
      <c r="I192" t="s">
        <v>1717</v>
      </c>
      <c r="J192" s="2" t="s">
        <v>1717</v>
      </c>
      <c r="K192" t="s">
        <v>1717</v>
      </c>
      <c r="L192" t="s">
        <v>1717</v>
      </c>
      <c r="M192" t="s">
        <v>1717</v>
      </c>
    </row>
    <row r="193" spans="1:13" x14ac:dyDescent="0.25">
      <c r="A193" t="str">
        <f t="shared" si="2"/>
        <v>1011370-3PARTSHOP</v>
      </c>
      <c r="B193" s="11" t="s">
        <v>2333</v>
      </c>
      <c r="C193" t="s">
        <v>2331</v>
      </c>
      <c r="D193" t="s">
        <v>1717</v>
      </c>
      <c r="E193" t="s">
        <v>2332</v>
      </c>
      <c r="F193" s="11" t="s">
        <v>15</v>
      </c>
      <c r="G193" s="11" t="s">
        <v>22</v>
      </c>
      <c r="H193" s="13">
        <v>0</v>
      </c>
      <c r="I193" t="s">
        <v>1717</v>
      </c>
      <c r="J193" s="2" t="s">
        <v>1717</v>
      </c>
      <c r="K193" t="s">
        <v>1717</v>
      </c>
      <c r="L193" t="s">
        <v>1717</v>
      </c>
      <c r="M193" t="s">
        <v>1717</v>
      </c>
    </row>
    <row r="194" spans="1:13" x14ac:dyDescent="0.25">
      <c r="A194" t="str">
        <f t="shared" ref="A194:A257" si="3">TRIM(C194&amp;F194)</f>
        <v>1011369-1PARTSHOP</v>
      </c>
      <c r="B194" s="11" t="s">
        <v>2336</v>
      </c>
      <c r="C194" t="s">
        <v>2334</v>
      </c>
      <c r="D194" t="s">
        <v>1717</v>
      </c>
      <c r="E194" t="s">
        <v>2335</v>
      </c>
      <c r="F194" s="11" t="s">
        <v>15</v>
      </c>
      <c r="G194" s="11" t="s">
        <v>22</v>
      </c>
      <c r="H194" s="13">
        <v>0</v>
      </c>
      <c r="I194" t="s">
        <v>1717</v>
      </c>
      <c r="J194" s="2" t="s">
        <v>1717</v>
      </c>
      <c r="K194" t="s">
        <v>1717</v>
      </c>
      <c r="L194" t="s">
        <v>1717</v>
      </c>
      <c r="M194" t="s">
        <v>1717</v>
      </c>
    </row>
    <row r="195" spans="1:13" x14ac:dyDescent="0.25">
      <c r="A195" t="str">
        <f t="shared" si="3"/>
        <v>1000020-8PARTSHOP</v>
      </c>
      <c r="B195" s="11" t="s">
        <v>111</v>
      </c>
      <c r="C195" t="s">
        <v>112</v>
      </c>
      <c r="D195" t="s">
        <v>9781</v>
      </c>
      <c r="E195" t="s">
        <v>1763</v>
      </c>
      <c r="F195" s="11" t="s">
        <v>15</v>
      </c>
      <c r="G195" s="11" t="s">
        <v>22</v>
      </c>
      <c r="H195" s="13">
        <v>4</v>
      </c>
      <c r="I195">
        <v>6</v>
      </c>
      <c r="J195" s="2">
        <v>44743</v>
      </c>
      <c r="K195">
        <v>250000</v>
      </c>
      <c r="L195">
        <v>0</v>
      </c>
      <c r="M195" t="s">
        <v>1717</v>
      </c>
    </row>
    <row r="196" spans="1:13" x14ac:dyDescent="0.25">
      <c r="A196" t="str">
        <f t="shared" si="3"/>
        <v>1010987-0PARTSHOP</v>
      </c>
      <c r="B196" s="11" t="s">
        <v>115</v>
      </c>
      <c r="C196" t="s">
        <v>116</v>
      </c>
      <c r="D196" t="s">
        <v>9781</v>
      </c>
      <c r="E196" t="s">
        <v>2337</v>
      </c>
      <c r="F196" s="11" t="s">
        <v>15</v>
      </c>
      <c r="G196" s="11" t="s">
        <v>22</v>
      </c>
      <c r="H196" s="13">
        <v>3</v>
      </c>
      <c r="I196">
        <v>3</v>
      </c>
      <c r="J196" s="2">
        <v>44743</v>
      </c>
      <c r="K196">
        <v>1087300</v>
      </c>
      <c r="L196">
        <v>0</v>
      </c>
      <c r="M196" t="s">
        <v>1717</v>
      </c>
    </row>
    <row r="197" spans="1:13" x14ac:dyDescent="0.25">
      <c r="A197" t="str">
        <f t="shared" si="3"/>
        <v>1010986-2PARTSHOP</v>
      </c>
      <c r="B197" s="11" t="s">
        <v>118</v>
      </c>
      <c r="C197" t="s">
        <v>119</v>
      </c>
      <c r="D197" t="s">
        <v>9781</v>
      </c>
      <c r="E197" t="s">
        <v>2338</v>
      </c>
      <c r="F197" s="11" t="s">
        <v>15</v>
      </c>
      <c r="G197" s="11" t="s">
        <v>22</v>
      </c>
      <c r="H197" s="13">
        <v>2</v>
      </c>
      <c r="I197">
        <v>2</v>
      </c>
      <c r="J197" s="2">
        <v>44743</v>
      </c>
      <c r="K197">
        <v>602500</v>
      </c>
      <c r="L197">
        <v>0</v>
      </c>
      <c r="M197" t="s">
        <v>1717</v>
      </c>
    </row>
    <row r="198" spans="1:13" x14ac:dyDescent="0.25">
      <c r="A198" t="str">
        <f t="shared" si="3"/>
        <v>1000019-4PARTSHOP</v>
      </c>
      <c r="B198" s="11" t="s">
        <v>121</v>
      </c>
      <c r="C198" t="s">
        <v>122</v>
      </c>
      <c r="D198" t="s">
        <v>9781</v>
      </c>
      <c r="E198" t="s">
        <v>1762</v>
      </c>
      <c r="F198" s="11" t="s">
        <v>15</v>
      </c>
      <c r="G198" s="11" t="s">
        <v>22</v>
      </c>
      <c r="H198" s="13">
        <v>3</v>
      </c>
      <c r="I198">
        <v>5</v>
      </c>
      <c r="J198" s="2">
        <v>44743</v>
      </c>
      <c r="K198">
        <v>252410</v>
      </c>
      <c r="L198">
        <v>0</v>
      </c>
      <c r="M198" t="s">
        <v>1717</v>
      </c>
    </row>
    <row r="199" spans="1:13" x14ac:dyDescent="0.25">
      <c r="A199" t="str">
        <f t="shared" si="3"/>
        <v>1000648-6PARTSHOP</v>
      </c>
      <c r="B199" s="11" t="s">
        <v>124</v>
      </c>
      <c r="C199" t="s">
        <v>125</v>
      </c>
      <c r="D199" t="s">
        <v>9781</v>
      </c>
      <c r="E199" t="s">
        <v>2339</v>
      </c>
      <c r="F199" s="11" t="s">
        <v>15</v>
      </c>
      <c r="G199" s="11" t="s">
        <v>22</v>
      </c>
      <c r="H199" s="13">
        <v>3</v>
      </c>
      <c r="I199">
        <v>3</v>
      </c>
      <c r="J199" s="2">
        <v>44743</v>
      </c>
      <c r="K199">
        <v>410469</v>
      </c>
      <c r="L199">
        <v>0</v>
      </c>
      <c r="M199" t="s">
        <v>1717</v>
      </c>
    </row>
    <row r="200" spans="1:13" x14ac:dyDescent="0.25">
      <c r="A200" t="str">
        <f t="shared" si="3"/>
        <v>1000647-8PARTSHOP</v>
      </c>
      <c r="B200" s="11" t="s">
        <v>127</v>
      </c>
      <c r="C200" t="s">
        <v>128</v>
      </c>
      <c r="D200" t="s">
        <v>9781</v>
      </c>
      <c r="E200" t="s">
        <v>2340</v>
      </c>
      <c r="F200" s="11" t="s">
        <v>15</v>
      </c>
      <c r="G200" s="11" t="s">
        <v>22</v>
      </c>
      <c r="H200" s="13">
        <v>5</v>
      </c>
      <c r="I200">
        <v>2</v>
      </c>
      <c r="J200" s="2">
        <v>44743</v>
      </c>
      <c r="K200">
        <v>378500</v>
      </c>
      <c r="L200">
        <v>0</v>
      </c>
      <c r="M200" t="s">
        <v>1717</v>
      </c>
    </row>
    <row r="201" spans="1:13" x14ac:dyDescent="0.25">
      <c r="A201" t="str">
        <f t="shared" si="3"/>
        <v>1001133-1PARTSHOP</v>
      </c>
      <c r="B201" s="11" t="s">
        <v>130</v>
      </c>
      <c r="C201" t="s">
        <v>131</v>
      </c>
      <c r="D201" t="s">
        <v>9781</v>
      </c>
      <c r="E201" t="s">
        <v>2341</v>
      </c>
      <c r="F201" s="11" t="s">
        <v>15</v>
      </c>
      <c r="G201" s="11" t="s">
        <v>22</v>
      </c>
      <c r="H201" s="13">
        <v>3</v>
      </c>
      <c r="I201">
        <v>3</v>
      </c>
      <c r="J201" s="2">
        <v>44743</v>
      </c>
      <c r="K201">
        <v>456583</v>
      </c>
      <c r="L201">
        <v>0</v>
      </c>
      <c r="M201" t="s">
        <v>1717</v>
      </c>
    </row>
    <row r="202" spans="1:13" x14ac:dyDescent="0.25">
      <c r="A202" t="str">
        <f t="shared" si="3"/>
        <v>1000846-2PARTSHOP</v>
      </c>
      <c r="B202" s="11" t="s">
        <v>133</v>
      </c>
      <c r="C202" t="s">
        <v>134</v>
      </c>
      <c r="D202" t="s">
        <v>9781</v>
      </c>
      <c r="E202" t="s">
        <v>2342</v>
      </c>
      <c r="F202" s="11" t="s">
        <v>15</v>
      </c>
      <c r="G202" s="11" t="s">
        <v>22</v>
      </c>
      <c r="H202" s="13">
        <v>2</v>
      </c>
      <c r="I202">
        <v>2</v>
      </c>
      <c r="J202" s="2">
        <v>44744</v>
      </c>
      <c r="K202">
        <v>220553</v>
      </c>
      <c r="L202">
        <v>0</v>
      </c>
      <c r="M202" t="s">
        <v>1717</v>
      </c>
    </row>
    <row r="203" spans="1:13" x14ac:dyDescent="0.25">
      <c r="A203" t="str">
        <f t="shared" si="3"/>
        <v>1001159-5PARTSHOP</v>
      </c>
      <c r="B203" s="11" t="s">
        <v>2345</v>
      </c>
      <c r="C203" t="s">
        <v>2343</v>
      </c>
      <c r="D203" t="s">
        <v>39</v>
      </c>
      <c r="E203" t="s">
        <v>2344</v>
      </c>
      <c r="F203" s="11" t="s">
        <v>15</v>
      </c>
      <c r="G203" s="11" t="s">
        <v>22</v>
      </c>
      <c r="H203" s="13">
        <v>0</v>
      </c>
      <c r="I203" t="s">
        <v>1717</v>
      </c>
      <c r="J203" s="2" t="s">
        <v>1717</v>
      </c>
      <c r="K203" t="s">
        <v>1717</v>
      </c>
      <c r="L203" t="s">
        <v>1717</v>
      </c>
      <c r="M203" t="s">
        <v>1717</v>
      </c>
    </row>
    <row r="204" spans="1:13" x14ac:dyDescent="0.25">
      <c r="A204" t="str">
        <f t="shared" si="3"/>
        <v>1000601-1PARTSHOP</v>
      </c>
      <c r="B204" s="11" t="s">
        <v>2348</v>
      </c>
      <c r="C204" t="s">
        <v>2346</v>
      </c>
      <c r="D204" t="s">
        <v>39</v>
      </c>
      <c r="E204" t="s">
        <v>2347</v>
      </c>
      <c r="F204" s="11" t="s">
        <v>15</v>
      </c>
      <c r="G204" s="11" t="s">
        <v>22</v>
      </c>
      <c r="H204" s="13">
        <v>0</v>
      </c>
      <c r="I204" t="s">
        <v>1717</v>
      </c>
      <c r="J204" s="2" t="s">
        <v>1717</v>
      </c>
      <c r="K204" t="s">
        <v>1717</v>
      </c>
      <c r="L204" t="s">
        <v>1717</v>
      </c>
      <c r="M204" t="s">
        <v>1717</v>
      </c>
    </row>
    <row r="205" spans="1:13" x14ac:dyDescent="0.25">
      <c r="A205" t="str">
        <f t="shared" si="3"/>
        <v>1001201-1PARTSHOP</v>
      </c>
      <c r="B205" s="11" t="s">
        <v>2351</v>
      </c>
      <c r="C205" t="s">
        <v>2349</v>
      </c>
      <c r="D205" t="s">
        <v>39</v>
      </c>
      <c r="E205" t="s">
        <v>2350</v>
      </c>
      <c r="F205" s="11" t="s">
        <v>15</v>
      </c>
      <c r="G205" s="11" t="s">
        <v>22</v>
      </c>
      <c r="H205" s="13">
        <v>0</v>
      </c>
      <c r="I205" t="s">
        <v>1717</v>
      </c>
      <c r="J205" s="2" t="s">
        <v>1717</v>
      </c>
      <c r="K205" t="s">
        <v>1717</v>
      </c>
      <c r="L205" t="s">
        <v>1717</v>
      </c>
      <c r="M205" t="s">
        <v>1717</v>
      </c>
    </row>
    <row r="206" spans="1:13" x14ac:dyDescent="0.25">
      <c r="A206" t="str">
        <f t="shared" si="3"/>
        <v>1001199-4PARTSHOP</v>
      </c>
      <c r="B206" s="11" t="s">
        <v>2354</v>
      </c>
      <c r="C206" t="s">
        <v>2352</v>
      </c>
      <c r="D206" t="s">
        <v>39</v>
      </c>
      <c r="E206" t="s">
        <v>2353</v>
      </c>
      <c r="F206" s="11" t="s">
        <v>15</v>
      </c>
      <c r="G206" s="11" t="s">
        <v>22</v>
      </c>
      <c r="H206" s="13">
        <v>0</v>
      </c>
      <c r="I206" t="s">
        <v>1717</v>
      </c>
      <c r="J206" s="2" t="s">
        <v>1717</v>
      </c>
      <c r="K206" t="s">
        <v>1717</v>
      </c>
      <c r="L206" t="s">
        <v>1717</v>
      </c>
      <c r="M206" t="s">
        <v>1717</v>
      </c>
    </row>
    <row r="207" spans="1:13" x14ac:dyDescent="0.25">
      <c r="A207" t="str">
        <f t="shared" si="3"/>
        <v>1001200-1PARTSHOP</v>
      </c>
      <c r="B207" s="11" t="s">
        <v>2357</v>
      </c>
      <c r="C207" t="s">
        <v>2355</v>
      </c>
      <c r="D207" t="s">
        <v>39</v>
      </c>
      <c r="E207" t="s">
        <v>2356</v>
      </c>
      <c r="F207" s="11" t="s">
        <v>15</v>
      </c>
      <c r="G207" s="11" t="s">
        <v>22</v>
      </c>
      <c r="H207" s="13">
        <v>0</v>
      </c>
      <c r="I207" t="s">
        <v>1717</v>
      </c>
      <c r="J207" s="2" t="s">
        <v>1717</v>
      </c>
      <c r="K207" t="s">
        <v>1717</v>
      </c>
      <c r="L207" t="s">
        <v>1717</v>
      </c>
      <c r="M207" t="s">
        <v>1717</v>
      </c>
    </row>
    <row r="208" spans="1:13" x14ac:dyDescent="0.25">
      <c r="A208" t="str">
        <f t="shared" si="3"/>
        <v>1000422-1PARTSHOP</v>
      </c>
      <c r="B208" s="11" t="s">
        <v>136</v>
      </c>
      <c r="C208" t="s">
        <v>137</v>
      </c>
      <c r="D208" t="s">
        <v>9781</v>
      </c>
      <c r="E208" t="s">
        <v>1784</v>
      </c>
      <c r="F208" s="11" t="s">
        <v>15</v>
      </c>
      <c r="G208" s="11" t="s">
        <v>22</v>
      </c>
      <c r="H208" s="13">
        <v>2</v>
      </c>
      <c r="I208">
        <v>3</v>
      </c>
      <c r="J208" s="2">
        <v>44744</v>
      </c>
      <c r="K208">
        <v>119158</v>
      </c>
      <c r="L208">
        <v>0</v>
      </c>
      <c r="M208" t="s">
        <v>1717</v>
      </c>
    </row>
    <row r="209" spans="1:13" x14ac:dyDescent="0.25">
      <c r="A209" t="str">
        <f t="shared" si="3"/>
        <v>1000423-8PARTSHOP</v>
      </c>
      <c r="B209" s="11" t="s">
        <v>139</v>
      </c>
      <c r="C209" t="s">
        <v>140</v>
      </c>
      <c r="D209" t="s">
        <v>9781</v>
      </c>
      <c r="E209" t="s">
        <v>141</v>
      </c>
      <c r="F209" s="11" t="s">
        <v>15</v>
      </c>
      <c r="G209" s="11" t="s">
        <v>22</v>
      </c>
      <c r="H209" s="13">
        <v>2</v>
      </c>
      <c r="I209">
        <v>3</v>
      </c>
      <c r="J209" s="2">
        <v>44744</v>
      </c>
      <c r="K209">
        <v>263040</v>
      </c>
      <c r="L209">
        <v>0</v>
      </c>
      <c r="M209" t="s">
        <v>1717</v>
      </c>
    </row>
    <row r="210" spans="1:13" x14ac:dyDescent="0.25">
      <c r="A210" t="str">
        <f t="shared" si="3"/>
        <v>1002936-2PARTSHOP</v>
      </c>
      <c r="B210" s="11" t="s">
        <v>2360</v>
      </c>
      <c r="C210" t="s">
        <v>2358</v>
      </c>
      <c r="D210" t="s">
        <v>39</v>
      </c>
      <c r="E210" t="s">
        <v>2359</v>
      </c>
      <c r="F210" s="11" t="s">
        <v>15</v>
      </c>
      <c r="G210" s="11" t="s">
        <v>22</v>
      </c>
      <c r="H210" s="13">
        <v>0</v>
      </c>
      <c r="I210" t="s">
        <v>1717</v>
      </c>
      <c r="J210" s="2" t="s">
        <v>1717</v>
      </c>
      <c r="K210" t="s">
        <v>1717</v>
      </c>
      <c r="L210" t="s">
        <v>1717</v>
      </c>
      <c r="M210" t="s">
        <v>1717</v>
      </c>
    </row>
    <row r="211" spans="1:13" x14ac:dyDescent="0.25">
      <c r="A211" t="str">
        <f t="shared" si="3"/>
        <v>1000264-2PARTSHOP</v>
      </c>
      <c r="B211" s="11" t="s">
        <v>2363</v>
      </c>
      <c r="C211" t="s">
        <v>2361</v>
      </c>
      <c r="D211" t="s">
        <v>39</v>
      </c>
      <c r="E211" t="s">
        <v>2362</v>
      </c>
      <c r="F211" s="11" t="s">
        <v>15</v>
      </c>
      <c r="G211" s="11" t="s">
        <v>22</v>
      </c>
      <c r="H211" s="13">
        <v>0</v>
      </c>
      <c r="I211" t="s">
        <v>1717</v>
      </c>
      <c r="J211" s="2" t="s">
        <v>1717</v>
      </c>
      <c r="K211" t="s">
        <v>1717</v>
      </c>
      <c r="L211" t="s">
        <v>1717</v>
      </c>
      <c r="M211" t="s">
        <v>1717</v>
      </c>
    </row>
    <row r="212" spans="1:13" x14ac:dyDescent="0.25">
      <c r="A212" t="str">
        <f t="shared" si="3"/>
        <v>1000599-4PARTSHOP</v>
      </c>
      <c r="B212" s="11" t="s">
        <v>2366</v>
      </c>
      <c r="C212" t="s">
        <v>2364</v>
      </c>
      <c r="D212" t="s">
        <v>39</v>
      </c>
      <c r="E212" t="s">
        <v>2365</v>
      </c>
      <c r="F212" s="11" t="s">
        <v>15</v>
      </c>
      <c r="G212" s="11" t="s">
        <v>22</v>
      </c>
      <c r="H212" s="13">
        <v>0</v>
      </c>
      <c r="I212" t="s">
        <v>1717</v>
      </c>
      <c r="J212" s="2" t="s">
        <v>1717</v>
      </c>
      <c r="K212" t="s">
        <v>1717</v>
      </c>
      <c r="L212" t="s">
        <v>1717</v>
      </c>
      <c r="M212" t="s">
        <v>1717</v>
      </c>
    </row>
    <row r="213" spans="1:13" x14ac:dyDescent="0.25">
      <c r="A213" t="str">
        <f t="shared" si="3"/>
        <v>1002054-3PARTSHOP</v>
      </c>
      <c r="B213" s="11" t="s">
        <v>2369</v>
      </c>
      <c r="C213" t="s">
        <v>2367</v>
      </c>
      <c r="D213" t="s">
        <v>39</v>
      </c>
      <c r="E213" t="s">
        <v>2368</v>
      </c>
      <c r="F213" s="11" t="s">
        <v>15</v>
      </c>
      <c r="G213" s="11" t="s">
        <v>22</v>
      </c>
      <c r="H213" s="13">
        <v>0</v>
      </c>
      <c r="I213" t="s">
        <v>1717</v>
      </c>
      <c r="J213" s="2" t="s">
        <v>1717</v>
      </c>
      <c r="K213" t="s">
        <v>1717</v>
      </c>
      <c r="L213" t="s">
        <v>1717</v>
      </c>
      <c r="M213" t="s">
        <v>1717</v>
      </c>
    </row>
    <row r="214" spans="1:13" x14ac:dyDescent="0.25">
      <c r="A214" t="str">
        <f t="shared" si="3"/>
        <v>1002825-0BAHAN</v>
      </c>
      <c r="B214" s="11" t="s">
        <v>142</v>
      </c>
      <c r="C214" t="s">
        <v>143</v>
      </c>
      <c r="D214" t="s">
        <v>9796</v>
      </c>
      <c r="E214" t="s">
        <v>2370</v>
      </c>
      <c r="F214" s="11" t="s">
        <v>26</v>
      </c>
      <c r="G214" s="11" t="s">
        <v>22</v>
      </c>
      <c r="H214" s="13">
        <v>8</v>
      </c>
      <c r="I214" t="s">
        <v>1717</v>
      </c>
      <c r="J214" s="2">
        <v>44806</v>
      </c>
      <c r="K214" t="s">
        <v>1717</v>
      </c>
      <c r="L214">
        <v>0</v>
      </c>
      <c r="M214" t="s">
        <v>1717</v>
      </c>
    </row>
    <row r="215" spans="1:13" x14ac:dyDescent="0.25">
      <c r="A215" t="str">
        <f t="shared" si="3"/>
        <v>1002827-7BAHAN</v>
      </c>
      <c r="B215" s="11" t="s">
        <v>145</v>
      </c>
      <c r="C215" t="s">
        <v>146</v>
      </c>
      <c r="D215" t="s">
        <v>39</v>
      </c>
      <c r="E215" t="s">
        <v>2371</v>
      </c>
      <c r="F215" s="11" t="s">
        <v>26</v>
      </c>
      <c r="G215" s="11" t="s">
        <v>22</v>
      </c>
      <c r="H215" s="13">
        <v>3</v>
      </c>
      <c r="I215" t="s">
        <v>1717</v>
      </c>
      <c r="J215" s="2">
        <v>44806</v>
      </c>
      <c r="K215" t="s">
        <v>1717</v>
      </c>
      <c r="L215">
        <v>0</v>
      </c>
      <c r="M215" t="s">
        <v>1717</v>
      </c>
    </row>
    <row r="216" spans="1:13" x14ac:dyDescent="0.25">
      <c r="A216" t="str">
        <f t="shared" si="3"/>
        <v>1002829-3BAHAN</v>
      </c>
      <c r="B216" s="11" t="s">
        <v>148</v>
      </c>
      <c r="C216" t="s">
        <v>149</v>
      </c>
      <c r="D216" t="s">
        <v>39</v>
      </c>
      <c r="E216" t="s">
        <v>2372</v>
      </c>
      <c r="F216" s="11" t="s">
        <v>26</v>
      </c>
      <c r="G216" s="11" t="s">
        <v>22</v>
      </c>
      <c r="H216" s="13">
        <v>8</v>
      </c>
      <c r="I216" t="s">
        <v>1717</v>
      </c>
      <c r="J216" s="2">
        <v>44806</v>
      </c>
      <c r="K216" t="s">
        <v>1717</v>
      </c>
      <c r="L216">
        <v>0</v>
      </c>
      <c r="M216" t="s">
        <v>1717</v>
      </c>
    </row>
    <row r="217" spans="1:13" x14ac:dyDescent="0.25">
      <c r="A217" t="str">
        <f t="shared" si="3"/>
        <v>1002831-5BAHAN</v>
      </c>
      <c r="B217" s="11" t="s">
        <v>151</v>
      </c>
      <c r="C217" t="s">
        <v>152</v>
      </c>
      <c r="D217" t="s">
        <v>9796</v>
      </c>
      <c r="E217" t="s">
        <v>2373</v>
      </c>
      <c r="F217" s="11" t="s">
        <v>26</v>
      </c>
      <c r="G217" s="11" t="s">
        <v>22</v>
      </c>
      <c r="H217" s="13">
        <v>9</v>
      </c>
      <c r="I217" t="s">
        <v>1717</v>
      </c>
      <c r="J217" s="2">
        <v>44806</v>
      </c>
      <c r="K217">
        <v>0</v>
      </c>
      <c r="L217">
        <v>0</v>
      </c>
      <c r="M217" t="s">
        <v>1717</v>
      </c>
    </row>
    <row r="218" spans="1:13" x14ac:dyDescent="0.25">
      <c r="A218" t="str">
        <f t="shared" si="3"/>
        <v>1001411-1PARTSHOP</v>
      </c>
      <c r="B218" s="11" t="s">
        <v>2376</v>
      </c>
      <c r="C218" t="s">
        <v>2374</v>
      </c>
      <c r="D218" t="s">
        <v>39</v>
      </c>
      <c r="E218" t="s">
        <v>2375</v>
      </c>
      <c r="F218" s="11" t="s">
        <v>15</v>
      </c>
      <c r="G218" s="11" t="s">
        <v>22</v>
      </c>
      <c r="H218" s="13">
        <v>0</v>
      </c>
      <c r="I218" t="s">
        <v>1717</v>
      </c>
      <c r="J218" s="2" t="s">
        <v>1717</v>
      </c>
      <c r="K218" t="s">
        <v>1717</v>
      </c>
      <c r="L218" t="s">
        <v>1717</v>
      </c>
      <c r="M218" t="s">
        <v>1717</v>
      </c>
    </row>
    <row r="219" spans="1:13" x14ac:dyDescent="0.25">
      <c r="A219" t="str">
        <f t="shared" si="3"/>
        <v>1001720-8PARTSHOP</v>
      </c>
      <c r="B219" s="11" t="s">
        <v>2379</v>
      </c>
      <c r="C219" t="s">
        <v>2377</v>
      </c>
      <c r="D219" t="s">
        <v>1717</v>
      </c>
      <c r="E219" t="s">
        <v>2378</v>
      </c>
      <c r="F219" s="11" t="s">
        <v>15</v>
      </c>
      <c r="G219" s="11" t="s">
        <v>22</v>
      </c>
      <c r="H219" s="13">
        <v>0</v>
      </c>
      <c r="I219" t="s">
        <v>1717</v>
      </c>
      <c r="J219" s="2" t="s">
        <v>1717</v>
      </c>
      <c r="K219" t="s">
        <v>1717</v>
      </c>
      <c r="L219" t="s">
        <v>1717</v>
      </c>
      <c r="M219" t="s">
        <v>1717</v>
      </c>
    </row>
    <row r="220" spans="1:13" x14ac:dyDescent="0.25">
      <c r="A220" t="str">
        <f t="shared" si="3"/>
        <v>1002775-0PARTSHOP</v>
      </c>
      <c r="B220" s="11" t="s">
        <v>2382</v>
      </c>
      <c r="C220" t="s">
        <v>2380</v>
      </c>
      <c r="D220" t="s">
        <v>39</v>
      </c>
      <c r="E220" t="s">
        <v>2381</v>
      </c>
      <c r="F220" s="11" t="s">
        <v>15</v>
      </c>
      <c r="G220" s="11" t="s">
        <v>22</v>
      </c>
      <c r="H220" s="13">
        <v>0</v>
      </c>
      <c r="I220" t="s">
        <v>1717</v>
      </c>
      <c r="J220" s="2" t="s">
        <v>1717</v>
      </c>
      <c r="K220" t="s">
        <v>1717</v>
      </c>
      <c r="L220" t="s">
        <v>1717</v>
      </c>
      <c r="M220" t="s">
        <v>1717</v>
      </c>
    </row>
    <row r="221" spans="1:13" x14ac:dyDescent="0.25">
      <c r="A221" t="str">
        <f t="shared" si="3"/>
        <v>1005917-2PARTSHOP</v>
      </c>
      <c r="B221" s="11" t="s">
        <v>2385</v>
      </c>
      <c r="C221" t="s">
        <v>2383</v>
      </c>
      <c r="D221" t="s">
        <v>39</v>
      </c>
      <c r="E221" t="s">
        <v>2384</v>
      </c>
      <c r="F221" s="11" t="s">
        <v>15</v>
      </c>
      <c r="G221" s="11" t="s">
        <v>22</v>
      </c>
      <c r="H221" s="13">
        <v>0</v>
      </c>
      <c r="I221" t="s">
        <v>1717</v>
      </c>
      <c r="J221" s="2" t="s">
        <v>1717</v>
      </c>
      <c r="K221" t="s">
        <v>1717</v>
      </c>
      <c r="L221" t="s">
        <v>1717</v>
      </c>
      <c r="M221" t="s">
        <v>1717</v>
      </c>
    </row>
    <row r="222" spans="1:13" x14ac:dyDescent="0.25">
      <c r="A222" t="str">
        <f t="shared" si="3"/>
        <v>1002776-9PARTSHOP</v>
      </c>
      <c r="B222" s="11" t="s">
        <v>2388</v>
      </c>
      <c r="C222" t="s">
        <v>2386</v>
      </c>
      <c r="D222" t="s">
        <v>39</v>
      </c>
      <c r="E222" t="s">
        <v>2387</v>
      </c>
      <c r="F222" s="11" t="s">
        <v>15</v>
      </c>
      <c r="G222" s="11" t="s">
        <v>22</v>
      </c>
      <c r="H222" s="13">
        <v>0</v>
      </c>
      <c r="I222" t="s">
        <v>1717</v>
      </c>
      <c r="J222" s="2" t="s">
        <v>1717</v>
      </c>
      <c r="K222" t="s">
        <v>1717</v>
      </c>
      <c r="L222" t="s">
        <v>1717</v>
      </c>
      <c r="M222" t="s">
        <v>1717</v>
      </c>
    </row>
    <row r="223" spans="1:13" x14ac:dyDescent="0.25">
      <c r="A223" t="str">
        <f t="shared" si="3"/>
        <v>1005916-4PARTSHOP</v>
      </c>
      <c r="B223" s="11" t="s">
        <v>2391</v>
      </c>
      <c r="C223" t="s">
        <v>2389</v>
      </c>
      <c r="D223" t="s">
        <v>39</v>
      </c>
      <c r="E223" t="s">
        <v>2390</v>
      </c>
      <c r="F223" s="11" t="s">
        <v>15</v>
      </c>
      <c r="G223" s="11" t="s">
        <v>22</v>
      </c>
      <c r="H223" s="13">
        <v>0</v>
      </c>
      <c r="I223" t="s">
        <v>1717</v>
      </c>
      <c r="J223" s="2" t="s">
        <v>1717</v>
      </c>
      <c r="K223" t="s">
        <v>1717</v>
      </c>
      <c r="L223" t="s">
        <v>1717</v>
      </c>
      <c r="M223" t="s">
        <v>1717</v>
      </c>
    </row>
    <row r="224" spans="1:13" x14ac:dyDescent="0.25">
      <c r="A224" t="str">
        <f t="shared" si="3"/>
        <v>1000168-9PARTSHOP</v>
      </c>
      <c r="B224" s="11" t="s">
        <v>2394</v>
      </c>
      <c r="C224" t="s">
        <v>2392</v>
      </c>
      <c r="D224" t="s">
        <v>9788</v>
      </c>
      <c r="E224" t="s">
        <v>2393</v>
      </c>
      <c r="F224" s="11" t="s">
        <v>15</v>
      </c>
      <c r="G224" s="11" t="s">
        <v>22</v>
      </c>
      <c r="H224" s="13">
        <v>0</v>
      </c>
      <c r="I224" t="s">
        <v>1717</v>
      </c>
      <c r="J224" s="2" t="s">
        <v>1717</v>
      </c>
      <c r="K224" t="s">
        <v>1717</v>
      </c>
      <c r="L224" t="s">
        <v>1717</v>
      </c>
      <c r="M224" t="s">
        <v>1717</v>
      </c>
    </row>
    <row r="225" spans="1:13" x14ac:dyDescent="0.25">
      <c r="A225" t="str">
        <f t="shared" si="3"/>
        <v>1000167-0HOP</v>
      </c>
      <c r="B225" s="11" t="s">
        <v>2397</v>
      </c>
      <c r="C225" t="s">
        <v>2395</v>
      </c>
      <c r="D225" t="s">
        <v>39</v>
      </c>
      <c r="E225" t="s">
        <v>2396</v>
      </c>
      <c r="F225" s="11" t="s">
        <v>301</v>
      </c>
      <c r="G225" s="11" t="s">
        <v>22</v>
      </c>
      <c r="H225" s="13">
        <v>0</v>
      </c>
      <c r="I225" t="s">
        <v>1717</v>
      </c>
      <c r="J225" s="2" t="s">
        <v>1717</v>
      </c>
      <c r="K225" t="s">
        <v>1717</v>
      </c>
      <c r="L225" t="s">
        <v>1717</v>
      </c>
      <c r="M225" t="s">
        <v>1717</v>
      </c>
    </row>
    <row r="226" spans="1:13" x14ac:dyDescent="0.25">
      <c r="A226" t="str">
        <f t="shared" si="3"/>
        <v>1000167-0PARTSHOP</v>
      </c>
      <c r="B226" s="11" t="s">
        <v>2397</v>
      </c>
      <c r="C226" t="s">
        <v>2395</v>
      </c>
      <c r="D226" t="s">
        <v>39</v>
      </c>
      <c r="E226" t="s">
        <v>2396</v>
      </c>
      <c r="F226" s="11" t="s">
        <v>15</v>
      </c>
      <c r="G226" s="11" t="s">
        <v>22</v>
      </c>
      <c r="H226" s="13">
        <v>0</v>
      </c>
      <c r="I226" t="s">
        <v>1717</v>
      </c>
      <c r="J226" s="2" t="s">
        <v>1717</v>
      </c>
      <c r="K226" t="s">
        <v>1717</v>
      </c>
      <c r="L226" t="s">
        <v>1717</v>
      </c>
      <c r="M226" t="s">
        <v>1717</v>
      </c>
    </row>
    <row r="227" spans="1:13" x14ac:dyDescent="0.25">
      <c r="A227" t="str">
        <f t="shared" si="3"/>
        <v>1000629-1PARTSHOP</v>
      </c>
      <c r="B227" s="11" t="s">
        <v>2400</v>
      </c>
      <c r="C227" t="s">
        <v>2398</v>
      </c>
      <c r="D227" t="s">
        <v>39</v>
      </c>
      <c r="E227" t="s">
        <v>2399</v>
      </c>
      <c r="F227" s="11" t="s">
        <v>15</v>
      </c>
      <c r="G227" s="11" t="s">
        <v>22</v>
      </c>
      <c r="H227" s="13">
        <v>0</v>
      </c>
      <c r="I227" t="s">
        <v>1717</v>
      </c>
      <c r="J227" s="2" t="s">
        <v>1717</v>
      </c>
      <c r="K227" t="s">
        <v>1717</v>
      </c>
      <c r="L227" t="s">
        <v>1717</v>
      </c>
      <c r="M227" t="s">
        <v>1717</v>
      </c>
    </row>
    <row r="228" spans="1:13" x14ac:dyDescent="0.25">
      <c r="A228" t="str">
        <f t="shared" si="3"/>
        <v>1011426-2IGP</v>
      </c>
      <c r="B228" s="11" t="s">
        <v>2403</v>
      </c>
      <c r="C228" t="s">
        <v>2401</v>
      </c>
      <c r="D228" t="s">
        <v>1717</v>
      </c>
      <c r="E228" t="s">
        <v>2402</v>
      </c>
      <c r="F228" s="11" t="s">
        <v>342</v>
      </c>
      <c r="G228" s="11" t="s">
        <v>22</v>
      </c>
      <c r="H228" s="13">
        <v>0</v>
      </c>
      <c r="I228" t="s">
        <v>1717</v>
      </c>
      <c r="J228" s="2" t="s">
        <v>1717</v>
      </c>
      <c r="K228" t="s">
        <v>1717</v>
      </c>
      <c r="L228" t="s">
        <v>1717</v>
      </c>
      <c r="M228" t="s">
        <v>1717</v>
      </c>
    </row>
    <row r="229" spans="1:13" x14ac:dyDescent="0.25">
      <c r="A229" t="str">
        <f t="shared" si="3"/>
        <v>1000544-7BEKAS</v>
      </c>
      <c r="B229" s="11" t="s">
        <v>2406</v>
      </c>
      <c r="C229" t="s">
        <v>2404</v>
      </c>
      <c r="D229" t="s">
        <v>39</v>
      </c>
      <c r="E229" t="s">
        <v>2405</v>
      </c>
      <c r="F229" s="11" t="s">
        <v>52</v>
      </c>
      <c r="G229" s="11" t="s">
        <v>22</v>
      </c>
      <c r="H229" s="13">
        <v>0</v>
      </c>
      <c r="I229" t="s">
        <v>1717</v>
      </c>
      <c r="J229" s="2" t="s">
        <v>1717</v>
      </c>
      <c r="K229" t="s">
        <v>1717</v>
      </c>
      <c r="L229" t="s">
        <v>1717</v>
      </c>
      <c r="M229" t="s">
        <v>1717</v>
      </c>
    </row>
    <row r="230" spans="1:13" x14ac:dyDescent="0.25">
      <c r="A230" t="str">
        <f t="shared" si="3"/>
        <v>1000546-3AFKIR</v>
      </c>
      <c r="B230" s="11" t="s">
        <v>154</v>
      </c>
      <c r="C230" t="s">
        <v>155</v>
      </c>
      <c r="D230" t="s">
        <v>9793</v>
      </c>
      <c r="E230" t="s">
        <v>2407</v>
      </c>
      <c r="F230" s="11" t="s">
        <v>67</v>
      </c>
      <c r="G230" s="11" t="s">
        <v>22</v>
      </c>
      <c r="H230" s="13">
        <v>0</v>
      </c>
      <c r="I230" t="s">
        <v>1717</v>
      </c>
      <c r="J230" s="2" t="s">
        <v>1717</v>
      </c>
      <c r="K230" t="s">
        <v>1717</v>
      </c>
      <c r="L230" t="s">
        <v>1717</v>
      </c>
      <c r="M230" t="s">
        <v>1717</v>
      </c>
    </row>
    <row r="231" spans="1:13" x14ac:dyDescent="0.25">
      <c r="A231" t="str">
        <f t="shared" si="3"/>
        <v>1000546-3BAHAN</v>
      </c>
      <c r="B231" s="11" t="s">
        <v>154</v>
      </c>
      <c r="C231" t="s">
        <v>155</v>
      </c>
      <c r="D231" t="s">
        <v>9793</v>
      </c>
      <c r="E231" t="s">
        <v>2407</v>
      </c>
      <c r="F231" s="11" t="s">
        <v>26</v>
      </c>
      <c r="G231" s="11" t="s">
        <v>22</v>
      </c>
      <c r="H231" s="13">
        <v>0</v>
      </c>
      <c r="I231" t="s">
        <v>1717</v>
      </c>
      <c r="J231" s="2" t="s">
        <v>1717</v>
      </c>
      <c r="K231">
        <v>0</v>
      </c>
      <c r="L231">
        <v>0</v>
      </c>
      <c r="M231" t="s">
        <v>1717</v>
      </c>
    </row>
    <row r="232" spans="1:13" x14ac:dyDescent="0.25">
      <c r="A232" t="str">
        <f t="shared" si="3"/>
        <v>1000546-3VULKANISIR</v>
      </c>
      <c r="B232" s="11" t="s">
        <v>154</v>
      </c>
      <c r="C232" t="s">
        <v>155</v>
      </c>
      <c r="D232" t="s">
        <v>9793</v>
      </c>
      <c r="E232" t="s">
        <v>2407</v>
      </c>
      <c r="F232" s="11" t="s">
        <v>158</v>
      </c>
      <c r="G232" s="11" t="s">
        <v>22</v>
      </c>
      <c r="H232" s="13">
        <v>0</v>
      </c>
      <c r="I232" t="s">
        <v>1717</v>
      </c>
      <c r="J232" s="2" t="s">
        <v>1717</v>
      </c>
      <c r="K232">
        <v>750000</v>
      </c>
      <c r="L232">
        <v>0</v>
      </c>
      <c r="M232" t="s">
        <v>1717</v>
      </c>
    </row>
    <row r="233" spans="1:13" x14ac:dyDescent="0.25">
      <c r="A233" t="str">
        <f t="shared" si="3"/>
        <v>1000549-8KLAIM</v>
      </c>
      <c r="B233" s="11" t="s">
        <v>159</v>
      </c>
      <c r="C233" t="s">
        <v>160</v>
      </c>
      <c r="D233" t="s">
        <v>9793</v>
      </c>
      <c r="E233" t="s">
        <v>1795</v>
      </c>
      <c r="F233" s="11" t="s">
        <v>66</v>
      </c>
      <c r="G233" s="11" t="s">
        <v>22</v>
      </c>
      <c r="H233" s="13">
        <v>14</v>
      </c>
      <c r="I233" t="s">
        <v>1717</v>
      </c>
      <c r="J233" s="2">
        <v>44770</v>
      </c>
      <c r="K233">
        <v>0</v>
      </c>
      <c r="L233">
        <v>0</v>
      </c>
      <c r="M233" t="s">
        <v>1717</v>
      </c>
    </row>
    <row r="234" spans="1:13" x14ac:dyDescent="0.25">
      <c r="A234" t="str">
        <f t="shared" si="3"/>
        <v>1000549-8AFKIR</v>
      </c>
      <c r="B234" s="11" t="s">
        <v>159</v>
      </c>
      <c r="C234" t="s">
        <v>160</v>
      </c>
      <c r="D234" t="s">
        <v>9793</v>
      </c>
      <c r="E234" t="s">
        <v>1795</v>
      </c>
      <c r="F234" s="11" t="s">
        <v>67</v>
      </c>
      <c r="G234" s="11" t="s">
        <v>22</v>
      </c>
      <c r="H234" s="13">
        <v>13</v>
      </c>
      <c r="I234" t="s">
        <v>1717</v>
      </c>
      <c r="J234" s="2">
        <v>44770</v>
      </c>
      <c r="K234">
        <v>0</v>
      </c>
      <c r="L234">
        <v>0</v>
      </c>
      <c r="M234" t="s">
        <v>1717</v>
      </c>
    </row>
    <row r="235" spans="1:13" x14ac:dyDescent="0.25">
      <c r="A235" t="str">
        <f t="shared" si="3"/>
        <v>1000549-8BAHAN</v>
      </c>
      <c r="B235" s="11" t="s">
        <v>159</v>
      </c>
      <c r="C235" t="s">
        <v>160</v>
      </c>
      <c r="D235" t="s">
        <v>9793</v>
      </c>
      <c r="E235" t="s">
        <v>1795</v>
      </c>
      <c r="F235" s="11" t="s">
        <v>26</v>
      </c>
      <c r="G235" s="11" t="s">
        <v>22</v>
      </c>
      <c r="H235" s="13">
        <v>9</v>
      </c>
      <c r="I235" t="s">
        <v>1717</v>
      </c>
      <c r="J235" s="2">
        <v>44770</v>
      </c>
      <c r="K235">
        <v>1</v>
      </c>
      <c r="L235">
        <v>0</v>
      </c>
      <c r="M235" t="s">
        <v>1717</v>
      </c>
    </row>
    <row r="236" spans="1:13" x14ac:dyDescent="0.25">
      <c r="A236" t="str">
        <f t="shared" si="3"/>
        <v>1000549-8VULKANISIR</v>
      </c>
      <c r="B236" s="11" t="s">
        <v>159</v>
      </c>
      <c r="C236" t="s">
        <v>160</v>
      </c>
      <c r="D236" t="s">
        <v>9793</v>
      </c>
      <c r="E236" t="s">
        <v>1795</v>
      </c>
      <c r="F236" s="11" t="s">
        <v>158</v>
      </c>
      <c r="G236" s="11" t="s">
        <v>22</v>
      </c>
      <c r="H236" s="13">
        <v>5</v>
      </c>
      <c r="I236" t="s">
        <v>1717</v>
      </c>
      <c r="J236" s="2">
        <v>44770</v>
      </c>
      <c r="K236">
        <v>1</v>
      </c>
      <c r="L236">
        <v>0</v>
      </c>
      <c r="M236" t="s">
        <v>1717</v>
      </c>
    </row>
    <row r="237" spans="1:13" x14ac:dyDescent="0.25">
      <c r="A237" t="str">
        <f t="shared" si="3"/>
        <v>1000549-8BEKAS</v>
      </c>
      <c r="B237" s="11" t="s">
        <v>159</v>
      </c>
      <c r="C237" t="s">
        <v>160</v>
      </c>
      <c r="D237" t="s">
        <v>9793</v>
      </c>
      <c r="E237" t="s">
        <v>1795</v>
      </c>
      <c r="F237" s="11" t="s">
        <v>52</v>
      </c>
      <c r="G237" s="11" t="s">
        <v>22</v>
      </c>
      <c r="H237" s="13">
        <v>2</v>
      </c>
      <c r="I237" t="s">
        <v>1717</v>
      </c>
      <c r="J237" s="2">
        <v>44770</v>
      </c>
      <c r="K237">
        <v>0</v>
      </c>
      <c r="L237">
        <v>0</v>
      </c>
      <c r="M237" t="s">
        <v>1717</v>
      </c>
    </row>
    <row r="238" spans="1:13" x14ac:dyDescent="0.25">
      <c r="A238" t="str">
        <f t="shared" si="3"/>
        <v>1000549-8PARTSHOP</v>
      </c>
      <c r="B238" s="11" t="s">
        <v>159</v>
      </c>
      <c r="C238" t="s">
        <v>160</v>
      </c>
      <c r="D238" t="s">
        <v>9793</v>
      </c>
      <c r="E238" t="s">
        <v>1795</v>
      </c>
      <c r="F238" s="11" t="s">
        <v>15</v>
      </c>
      <c r="G238" s="11" t="s">
        <v>22</v>
      </c>
      <c r="H238" s="13">
        <v>0</v>
      </c>
      <c r="I238" t="s">
        <v>1717</v>
      </c>
      <c r="J238" s="2" t="s">
        <v>1717</v>
      </c>
      <c r="K238" t="s">
        <v>1717</v>
      </c>
      <c r="L238" t="s">
        <v>1717</v>
      </c>
      <c r="M238" t="s">
        <v>1717</v>
      </c>
    </row>
    <row r="239" spans="1:13" x14ac:dyDescent="0.25">
      <c r="A239" t="str">
        <f t="shared" si="3"/>
        <v>1000561-7KLAIM</v>
      </c>
      <c r="B239" s="11" t="s">
        <v>162</v>
      </c>
      <c r="C239" t="s">
        <v>163</v>
      </c>
      <c r="D239" t="s">
        <v>9793</v>
      </c>
      <c r="E239" t="s">
        <v>1796</v>
      </c>
      <c r="F239" s="11" t="s">
        <v>66</v>
      </c>
      <c r="G239" s="11" t="s">
        <v>22</v>
      </c>
      <c r="H239" s="13">
        <v>12</v>
      </c>
      <c r="I239" t="s">
        <v>1717</v>
      </c>
      <c r="J239" s="2">
        <v>44770</v>
      </c>
      <c r="K239" t="s">
        <v>1717</v>
      </c>
      <c r="L239">
        <v>0</v>
      </c>
      <c r="M239" t="s">
        <v>1717</v>
      </c>
    </row>
    <row r="240" spans="1:13" x14ac:dyDescent="0.25">
      <c r="A240" t="str">
        <f t="shared" si="3"/>
        <v>1000561-7AFKIR</v>
      </c>
      <c r="B240" s="11" t="s">
        <v>162</v>
      </c>
      <c r="C240" t="s">
        <v>163</v>
      </c>
      <c r="D240" t="s">
        <v>9793</v>
      </c>
      <c r="E240" t="s">
        <v>1796</v>
      </c>
      <c r="F240" s="11" t="s">
        <v>67</v>
      </c>
      <c r="G240" s="11" t="s">
        <v>22</v>
      </c>
      <c r="H240" s="13">
        <v>7</v>
      </c>
      <c r="I240" t="s">
        <v>1717</v>
      </c>
      <c r="J240" s="2">
        <v>44770</v>
      </c>
      <c r="K240">
        <v>6</v>
      </c>
      <c r="L240">
        <v>0</v>
      </c>
      <c r="M240" t="s">
        <v>51</v>
      </c>
    </row>
    <row r="241" spans="1:13" x14ac:dyDescent="0.25">
      <c r="A241" t="str">
        <f t="shared" si="3"/>
        <v>1000561-7BAHAN</v>
      </c>
      <c r="B241" s="11" t="s">
        <v>162</v>
      </c>
      <c r="C241" t="s">
        <v>163</v>
      </c>
      <c r="D241" t="s">
        <v>9793</v>
      </c>
      <c r="E241" t="s">
        <v>1796</v>
      </c>
      <c r="F241" s="11" t="s">
        <v>26</v>
      </c>
      <c r="G241" s="11" t="s">
        <v>22</v>
      </c>
      <c r="H241" s="13">
        <v>18</v>
      </c>
      <c r="I241" t="s">
        <v>1717</v>
      </c>
      <c r="J241" s="2">
        <v>44770</v>
      </c>
      <c r="K241">
        <v>0</v>
      </c>
      <c r="L241">
        <v>0</v>
      </c>
      <c r="M241" t="s">
        <v>51</v>
      </c>
    </row>
    <row r="242" spans="1:13" x14ac:dyDescent="0.25">
      <c r="A242" t="str">
        <f t="shared" si="3"/>
        <v>1000561-7VULKANISIR</v>
      </c>
      <c r="B242" s="11" t="s">
        <v>162</v>
      </c>
      <c r="C242" t="s">
        <v>163</v>
      </c>
      <c r="D242" t="s">
        <v>9793</v>
      </c>
      <c r="E242" t="s">
        <v>1796</v>
      </c>
      <c r="F242" s="11" t="s">
        <v>158</v>
      </c>
      <c r="G242" s="11" t="s">
        <v>22</v>
      </c>
      <c r="H242" s="13">
        <v>3</v>
      </c>
      <c r="I242" t="s">
        <v>1717</v>
      </c>
      <c r="J242" s="2">
        <v>44770</v>
      </c>
      <c r="K242">
        <v>177875</v>
      </c>
      <c r="L242">
        <v>0</v>
      </c>
      <c r="M242" t="s">
        <v>51</v>
      </c>
    </row>
    <row r="243" spans="1:13" x14ac:dyDescent="0.25">
      <c r="A243" t="str">
        <f t="shared" si="3"/>
        <v>1000561-7BEKAS</v>
      </c>
      <c r="B243" s="11" t="s">
        <v>162</v>
      </c>
      <c r="C243" t="s">
        <v>163</v>
      </c>
      <c r="D243" t="s">
        <v>9793</v>
      </c>
      <c r="E243" t="s">
        <v>1796</v>
      </c>
      <c r="F243" s="11" t="s">
        <v>52</v>
      </c>
      <c r="G243" s="11" t="s">
        <v>22</v>
      </c>
      <c r="H243" s="13">
        <v>0</v>
      </c>
      <c r="I243" t="s">
        <v>1717</v>
      </c>
      <c r="J243" s="2" t="s">
        <v>1717</v>
      </c>
      <c r="K243" t="s">
        <v>1717</v>
      </c>
      <c r="L243" t="s">
        <v>1717</v>
      </c>
      <c r="M243" t="s">
        <v>1717</v>
      </c>
    </row>
    <row r="244" spans="1:13" x14ac:dyDescent="0.25">
      <c r="A244" t="str">
        <f t="shared" si="3"/>
        <v>1000561-7PARTSHOP</v>
      </c>
      <c r="B244" s="11" t="s">
        <v>162</v>
      </c>
      <c r="C244" t="s">
        <v>163</v>
      </c>
      <c r="D244" t="s">
        <v>9793</v>
      </c>
      <c r="E244" t="s">
        <v>1796</v>
      </c>
      <c r="F244" s="11" t="s">
        <v>15</v>
      </c>
      <c r="G244" s="11" t="s">
        <v>22</v>
      </c>
      <c r="H244" s="13">
        <v>15</v>
      </c>
      <c r="I244" t="s">
        <v>1717</v>
      </c>
      <c r="J244" s="2">
        <v>44749</v>
      </c>
      <c r="K244">
        <v>452966</v>
      </c>
      <c r="L244" t="s">
        <v>165</v>
      </c>
      <c r="M244" t="s">
        <v>51</v>
      </c>
    </row>
    <row r="245" spans="1:13" x14ac:dyDescent="0.25">
      <c r="A245" t="str">
        <f t="shared" si="3"/>
        <v>1009755-4AFKIR</v>
      </c>
      <c r="B245" s="11" t="s">
        <v>166</v>
      </c>
      <c r="C245" t="s">
        <v>167</v>
      </c>
      <c r="D245" t="s">
        <v>39</v>
      </c>
      <c r="E245" t="s">
        <v>2408</v>
      </c>
      <c r="F245" s="11" t="s">
        <v>67</v>
      </c>
      <c r="G245" s="11" t="s">
        <v>22</v>
      </c>
      <c r="H245" s="13">
        <v>0</v>
      </c>
      <c r="I245" t="s">
        <v>1717</v>
      </c>
      <c r="J245" s="2" t="s">
        <v>1717</v>
      </c>
      <c r="K245" t="s">
        <v>1717</v>
      </c>
      <c r="L245" t="s">
        <v>1717</v>
      </c>
      <c r="M245" t="s">
        <v>1717</v>
      </c>
    </row>
    <row r="246" spans="1:13" x14ac:dyDescent="0.25">
      <c r="A246" t="str">
        <f t="shared" si="3"/>
        <v>1009755-4BEKAS</v>
      </c>
      <c r="B246" s="11" t="s">
        <v>166</v>
      </c>
      <c r="C246" t="s">
        <v>167</v>
      </c>
      <c r="D246" t="s">
        <v>39</v>
      </c>
      <c r="E246" t="s">
        <v>2408</v>
      </c>
      <c r="F246" s="11" t="s">
        <v>52</v>
      </c>
      <c r="G246" s="11" t="s">
        <v>22</v>
      </c>
      <c r="H246" s="13">
        <v>0</v>
      </c>
      <c r="I246" t="s">
        <v>1717</v>
      </c>
      <c r="J246" s="2" t="s">
        <v>1717</v>
      </c>
      <c r="K246" t="s">
        <v>1717</v>
      </c>
      <c r="L246" t="s">
        <v>1717</v>
      </c>
      <c r="M246" t="s">
        <v>1717</v>
      </c>
    </row>
    <row r="247" spans="1:13" x14ac:dyDescent="0.25">
      <c r="A247" t="str">
        <f t="shared" si="3"/>
        <v>1000559-5AFKIR</v>
      </c>
      <c r="B247" s="11" t="s">
        <v>169</v>
      </c>
      <c r="C247" t="s">
        <v>170</v>
      </c>
      <c r="D247" t="s">
        <v>39</v>
      </c>
      <c r="E247" t="s">
        <v>2409</v>
      </c>
      <c r="F247" s="11" t="s">
        <v>67</v>
      </c>
      <c r="G247" s="11" t="s">
        <v>22</v>
      </c>
      <c r="H247" s="13">
        <v>0</v>
      </c>
      <c r="I247" t="s">
        <v>1717</v>
      </c>
      <c r="J247" s="2" t="s">
        <v>1717</v>
      </c>
      <c r="K247" t="s">
        <v>1717</v>
      </c>
      <c r="L247">
        <v>0</v>
      </c>
      <c r="M247" t="s">
        <v>1717</v>
      </c>
    </row>
    <row r="248" spans="1:13" x14ac:dyDescent="0.25">
      <c r="A248" t="str">
        <f t="shared" si="3"/>
        <v>1000559-5BEKAS</v>
      </c>
      <c r="B248" s="11" t="s">
        <v>169</v>
      </c>
      <c r="C248" t="s">
        <v>170</v>
      </c>
      <c r="D248" t="s">
        <v>39</v>
      </c>
      <c r="E248" t="s">
        <v>2409</v>
      </c>
      <c r="F248" s="11" t="s">
        <v>52</v>
      </c>
      <c r="G248" s="11" t="s">
        <v>22</v>
      </c>
      <c r="H248" s="13">
        <v>0</v>
      </c>
      <c r="I248" t="s">
        <v>1717</v>
      </c>
      <c r="J248" s="2" t="s">
        <v>1717</v>
      </c>
      <c r="K248" t="s">
        <v>1717</v>
      </c>
      <c r="L248" t="s">
        <v>1717</v>
      </c>
      <c r="M248" t="s">
        <v>1717</v>
      </c>
    </row>
    <row r="249" spans="1:13" x14ac:dyDescent="0.25">
      <c r="A249" t="str">
        <f t="shared" si="3"/>
        <v>1000566-8KLAIM</v>
      </c>
      <c r="B249" s="11" t="s">
        <v>172</v>
      </c>
      <c r="C249" t="s">
        <v>173</v>
      </c>
      <c r="D249" t="s">
        <v>9794</v>
      </c>
      <c r="E249" t="s">
        <v>1797</v>
      </c>
      <c r="F249" s="11" t="s">
        <v>66</v>
      </c>
      <c r="G249" s="11" t="s">
        <v>22</v>
      </c>
      <c r="H249" s="13">
        <v>0</v>
      </c>
      <c r="I249" t="s">
        <v>1717</v>
      </c>
      <c r="J249" s="2" t="s">
        <v>1717</v>
      </c>
      <c r="K249" t="s">
        <v>1717</v>
      </c>
      <c r="L249" t="s">
        <v>1717</v>
      </c>
      <c r="M249" t="s">
        <v>1717</v>
      </c>
    </row>
    <row r="250" spans="1:13" x14ac:dyDescent="0.25">
      <c r="A250" t="str">
        <f t="shared" si="3"/>
        <v>1000566-8AFKIR</v>
      </c>
      <c r="B250" s="11" t="s">
        <v>172</v>
      </c>
      <c r="C250" t="s">
        <v>173</v>
      </c>
      <c r="D250" t="s">
        <v>9794</v>
      </c>
      <c r="E250" t="s">
        <v>1797</v>
      </c>
      <c r="F250" s="11" t="s">
        <v>67</v>
      </c>
      <c r="G250" s="11" t="s">
        <v>22</v>
      </c>
      <c r="H250" s="13">
        <v>29</v>
      </c>
      <c r="I250" t="s">
        <v>1717</v>
      </c>
      <c r="J250" s="2">
        <v>44770</v>
      </c>
      <c r="K250">
        <v>1</v>
      </c>
      <c r="L250">
        <v>0</v>
      </c>
      <c r="M250" t="s">
        <v>51</v>
      </c>
    </row>
    <row r="251" spans="1:13" x14ac:dyDescent="0.25">
      <c r="A251" t="str">
        <f t="shared" si="3"/>
        <v>1000566-8BEKAS</v>
      </c>
      <c r="B251" s="11" t="s">
        <v>172</v>
      </c>
      <c r="C251" t="s">
        <v>173</v>
      </c>
      <c r="D251" t="s">
        <v>9794</v>
      </c>
      <c r="E251" t="s">
        <v>1797</v>
      </c>
      <c r="F251" s="11" t="s">
        <v>52</v>
      </c>
      <c r="G251" s="11" t="s">
        <v>22</v>
      </c>
      <c r="H251" s="13">
        <v>10</v>
      </c>
      <c r="I251" t="s">
        <v>1717</v>
      </c>
      <c r="J251" s="2">
        <v>44827</v>
      </c>
      <c r="K251">
        <v>0</v>
      </c>
      <c r="L251">
        <v>0</v>
      </c>
      <c r="M251" t="s">
        <v>51</v>
      </c>
    </row>
    <row r="252" spans="1:13" x14ac:dyDescent="0.25">
      <c r="A252" t="str">
        <f t="shared" si="3"/>
        <v>1000566-8PARTSHOP</v>
      </c>
      <c r="B252" s="11" t="s">
        <v>172</v>
      </c>
      <c r="C252" t="s">
        <v>173</v>
      </c>
      <c r="D252" t="s">
        <v>9794</v>
      </c>
      <c r="E252" t="s">
        <v>1797</v>
      </c>
      <c r="F252" s="11" t="s">
        <v>15</v>
      </c>
      <c r="G252" s="11" t="s">
        <v>22</v>
      </c>
      <c r="H252" s="13">
        <v>8</v>
      </c>
      <c r="I252" t="s">
        <v>1717</v>
      </c>
      <c r="J252" s="2">
        <v>44749</v>
      </c>
      <c r="K252">
        <v>217280</v>
      </c>
      <c r="L252" t="s">
        <v>165</v>
      </c>
      <c r="M252" t="s">
        <v>51</v>
      </c>
    </row>
    <row r="253" spans="1:13" x14ac:dyDescent="0.25">
      <c r="A253" t="str">
        <f t="shared" si="3"/>
        <v>1011398-3AFKIR</v>
      </c>
      <c r="B253" s="11" t="s">
        <v>2412</v>
      </c>
      <c r="C253" t="s">
        <v>2410</v>
      </c>
      <c r="D253" t="s">
        <v>1717</v>
      </c>
      <c r="E253" t="s">
        <v>2411</v>
      </c>
      <c r="F253" s="11" t="s">
        <v>67</v>
      </c>
      <c r="G253" s="11" t="s">
        <v>22</v>
      </c>
      <c r="H253" s="13">
        <v>0</v>
      </c>
      <c r="I253" t="s">
        <v>1717</v>
      </c>
      <c r="J253" s="2" t="s">
        <v>1717</v>
      </c>
      <c r="K253" t="s">
        <v>1717</v>
      </c>
      <c r="L253" t="s">
        <v>1717</v>
      </c>
      <c r="M253" t="s">
        <v>1717</v>
      </c>
    </row>
    <row r="254" spans="1:13" x14ac:dyDescent="0.25">
      <c r="A254" t="str">
        <f t="shared" si="3"/>
        <v>1011398-3BEKAS</v>
      </c>
      <c r="B254" s="11" t="s">
        <v>2412</v>
      </c>
      <c r="C254" t="s">
        <v>2410</v>
      </c>
      <c r="D254" t="s">
        <v>1717</v>
      </c>
      <c r="E254" t="s">
        <v>2411</v>
      </c>
      <c r="F254" s="11" t="s">
        <v>52</v>
      </c>
      <c r="G254" s="11" t="s">
        <v>22</v>
      </c>
      <c r="H254" s="13">
        <v>0</v>
      </c>
      <c r="I254" t="s">
        <v>1717</v>
      </c>
      <c r="J254" s="2" t="s">
        <v>1717</v>
      </c>
      <c r="K254" t="s">
        <v>1717</v>
      </c>
      <c r="L254" t="s">
        <v>1717</v>
      </c>
      <c r="M254" t="s">
        <v>1717</v>
      </c>
    </row>
    <row r="255" spans="1:13" x14ac:dyDescent="0.25">
      <c r="A255" t="str">
        <f t="shared" si="3"/>
        <v>1000578-1AFKIR</v>
      </c>
      <c r="B255" s="11" t="s">
        <v>178</v>
      </c>
      <c r="C255" t="s">
        <v>179</v>
      </c>
      <c r="D255" t="s">
        <v>9793</v>
      </c>
      <c r="E255" t="s">
        <v>1799</v>
      </c>
      <c r="F255" s="11" t="s">
        <v>67</v>
      </c>
      <c r="G255" s="11" t="s">
        <v>22</v>
      </c>
      <c r="H255" s="13">
        <v>0</v>
      </c>
      <c r="I255" t="s">
        <v>1717</v>
      </c>
      <c r="J255" s="2" t="s">
        <v>1717</v>
      </c>
      <c r="K255" t="s">
        <v>1717</v>
      </c>
      <c r="L255" t="s">
        <v>1717</v>
      </c>
      <c r="M255" t="s">
        <v>1717</v>
      </c>
    </row>
    <row r="256" spans="1:13" x14ac:dyDescent="0.25">
      <c r="A256" t="str">
        <f t="shared" si="3"/>
        <v>1000578-1VULKANISIR</v>
      </c>
      <c r="B256" s="11" t="s">
        <v>178</v>
      </c>
      <c r="C256" t="s">
        <v>179</v>
      </c>
      <c r="D256" t="s">
        <v>9793</v>
      </c>
      <c r="E256" t="s">
        <v>1799</v>
      </c>
      <c r="F256" s="11" t="s">
        <v>158</v>
      </c>
      <c r="G256" s="11" t="s">
        <v>22</v>
      </c>
      <c r="H256" s="13">
        <v>1</v>
      </c>
      <c r="I256" t="s">
        <v>1717</v>
      </c>
      <c r="J256" s="2">
        <v>44749</v>
      </c>
      <c r="K256">
        <v>725000</v>
      </c>
      <c r="L256" t="s">
        <v>165</v>
      </c>
      <c r="M256" t="s">
        <v>1717</v>
      </c>
    </row>
    <row r="257" spans="1:13" x14ac:dyDescent="0.25">
      <c r="A257" t="str">
        <f t="shared" si="3"/>
        <v>1011278-2KLAIM</v>
      </c>
      <c r="B257" s="11" t="s">
        <v>181</v>
      </c>
      <c r="C257" t="s">
        <v>182</v>
      </c>
      <c r="D257" t="s">
        <v>9793</v>
      </c>
      <c r="E257" t="s">
        <v>1888</v>
      </c>
      <c r="F257" s="11" t="s">
        <v>66</v>
      </c>
      <c r="G257" s="11" t="s">
        <v>22</v>
      </c>
      <c r="H257" s="13">
        <v>0</v>
      </c>
      <c r="I257" t="s">
        <v>1717</v>
      </c>
      <c r="J257" s="2" t="s">
        <v>1717</v>
      </c>
      <c r="K257" t="s">
        <v>1717</v>
      </c>
      <c r="L257" t="s">
        <v>1717</v>
      </c>
      <c r="M257" t="s">
        <v>1717</v>
      </c>
    </row>
    <row r="258" spans="1:13" x14ac:dyDescent="0.25">
      <c r="A258" t="str">
        <f t="shared" ref="A258:A321" si="4">TRIM(C258&amp;F258)</f>
        <v>1011278-2AFKIR</v>
      </c>
      <c r="B258" s="11" t="s">
        <v>181</v>
      </c>
      <c r="C258" t="s">
        <v>182</v>
      </c>
      <c r="D258" t="s">
        <v>9793</v>
      </c>
      <c r="E258" t="s">
        <v>1888</v>
      </c>
      <c r="F258" s="11" t="s">
        <v>67</v>
      </c>
      <c r="G258" s="11" t="s">
        <v>22</v>
      </c>
      <c r="H258" s="13">
        <v>1</v>
      </c>
      <c r="I258" t="s">
        <v>1717</v>
      </c>
      <c r="J258" s="2" t="e">
        <f>VLOOKUP(A258,Okt!$H$45:$J$54,3,0)</f>
        <v>#N/A</v>
      </c>
      <c r="K258" t="s">
        <v>1717</v>
      </c>
      <c r="L258" t="s">
        <v>1717</v>
      </c>
      <c r="M258" t="s">
        <v>1717</v>
      </c>
    </row>
    <row r="259" spans="1:13" x14ac:dyDescent="0.25">
      <c r="A259" t="str">
        <f t="shared" si="4"/>
        <v>1011278-2BAHAN</v>
      </c>
      <c r="B259" s="11" t="s">
        <v>181</v>
      </c>
      <c r="C259" t="s">
        <v>182</v>
      </c>
      <c r="D259" t="s">
        <v>9793</v>
      </c>
      <c r="E259" t="s">
        <v>1888</v>
      </c>
      <c r="F259" s="11" t="s">
        <v>26</v>
      </c>
      <c r="G259" s="11" t="s">
        <v>22</v>
      </c>
      <c r="H259" s="13">
        <v>0</v>
      </c>
      <c r="I259" t="s">
        <v>1717</v>
      </c>
      <c r="J259" s="2">
        <v>44749</v>
      </c>
      <c r="K259" t="s">
        <v>1717</v>
      </c>
      <c r="L259">
        <v>0</v>
      </c>
      <c r="M259" t="s">
        <v>1717</v>
      </c>
    </row>
    <row r="260" spans="1:13" x14ac:dyDescent="0.25">
      <c r="A260" t="str">
        <f t="shared" si="4"/>
        <v>1011278-2PARTSHOP</v>
      </c>
      <c r="B260" s="11" t="s">
        <v>181</v>
      </c>
      <c r="C260" t="s">
        <v>182</v>
      </c>
      <c r="D260" t="s">
        <v>9793</v>
      </c>
      <c r="E260" t="s">
        <v>1888</v>
      </c>
      <c r="F260" s="11" t="s">
        <v>15</v>
      </c>
      <c r="G260" s="11" t="s">
        <v>22</v>
      </c>
      <c r="H260" s="13">
        <v>40</v>
      </c>
      <c r="I260" t="s">
        <v>1717</v>
      </c>
      <c r="J260" s="2">
        <v>44749</v>
      </c>
      <c r="K260">
        <v>2909091</v>
      </c>
      <c r="L260" t="s">
        <v>165</v>
      </c>
      <c r="M260" t="s">
        <v>1717</v>
      </c>
    </row>
    <row r="261" spans="1:13" x14ac:dyDescent="0.25">
      <c r="A261" t="str">
        <f t="shared" si="4"/>
        <v>1000543-9KLAIM</v>
      </c>
      <c r="B261" s="11" t="s">
        <v>184</v>
      </c>
      <c r="C261" t="s">
        <v>185</v>
      </c>
      <c r="D261" t="s">
        <v>9793</v>
      </c>
      <c r="E261" t="s">
        <v>1794</v>
      </c>
      <c r="F261" s="11" t="s">
        <v>66</v>
      </c>
      <c r="G261" s="11" t="s">
        <v>22</v>
      </c>
      <c r="H261" s="13">
        <v>5</v>
      </c>
      <c r="I261" t="s">
        <v>1717</v>
      </c>
      <c r="J261" s="2">
        <v>44774</v>
      </c>
      <c r="K261" t="s">
        <v>1717</v>
      </c>
      <c r="L261">
        <v>0</v>
      </c>
      <c r="M261" t="s">
        <v>1717</v>
      </c>
    </row>
    <row r="262" spans="1:13" x14ac:dyDescent="0.25">
      <c r="A262" t="str">
        <f t="shared" si="4"/>
        <v>1000543-9AFKIR</v>
      </c>
      <c r="B262" s="11" t="s">
        <v>184</v>
      </c>
      <c r="C262" t="s">
        <v>185</v>
      </c>
      <c r="D262" t="s">
        <v>9793</v>
      </c>
      <c r="E262" t="s">
        <v>1794</v>
      </c>
      <c r="F262" s="11" t="s">
        <v>67</v>
      </c>
      <c r="G262" s="11" t="s">
        <v>22</v>
      </c>
      <c r="H262" s="13">
        <v>17</v>
      </c>
      <c r="I262" t="s">
        <v>1717</v>
      </c>
      <c r="J262" s="2">
        <v>44774</v>
      </c>
      <c r="K262" t="s">
        <v>1717</v>
      </c>
      <c r="L262">
        <v>0</v>
      </c>
      <c r="M262" t="s">
        <v>1717</v>
      </c>
    </row>
    <row r="263" spans="1:13" x14ac:dyDescent="0.25">
      <c r="A263" t="str">
        <f t="shared" si="4"/>
        <v>1000543-9BAHAN</v>
      </c>
      <c r="B263" s="11" t="s">
        <v>184</v>
      </c>
      <c r="C263" t="s">
        <v>185</v>
      </c>
      <c r="D263" t="s">
        <v>9793</v>
      </c>
      <c r="E263" t="s">
        <v>1794</v>
      </c>
      <c r="F263" s="11" t="s">
        <v>26</v>
      </c>
      <c r="G263" s="11" t="s">
        <v>22</v>
      </c>
      <c r="H263" s="13">
        <v>2</v>
      </c>
      <c r="I263" t="s">
        <v>1717</v>
      </c>
      <c r="J263" s="2">
        <v>44806</v>
      </c>
      <c r="K263" t="s">
        <v>1717</v>
      </c>
      <c r="L263" t="s">
        <v>1717</v>
      </c>
      <c r="M263" t="s">
        <v>1717</v>
      </c>
    </row>
    <row r="264" spans="1:13" x14ac:dyDescent="0.25">
      <c r="A264" t="str">
        <f t="shared" si="4"/>
        <v>1000543-9VULKANISIR</v>
      </c>
      <c r="B264" s="11" t="s">
        <v>184</v>
      </c>
      <c r="C264" t="s">
        <v>185</v>
      </c>
      <c r="D264" t="s">
        <v>9793</v>
      </c>
      <c r="E264" t="s">
        <v>1794</v>
      </c>
      <c r="F264" s="11" t="s">
        <v>158</v>
      </c>
      <c r="G264" s="11" t="s">
        <v>22</v>
      </c>
      <c r="H264" s="13">
        <v>0</v>
      </c>
      <c r="I264" t="s">
        <v>1717</v>
      </c>
      <c r="J264" s="2" t="s">
        <v>1717</v>
      </c>
      <c r="K264" t="s">
        <v>1717</v>
      </c>
      <c r="L264" t="s">
        <v>1717</v>
      </c>
      <c r="M264" t="s">
        <v>1717</v>
      </c>
    </row>
    <row r="265" spans="1:13" x14ac:dyDescent="0.25">
      <c r="A265" t="str">
        <f t="shared" si="4"/>
        <v>1000543-9BEKAS</v>
      </c>
      <c r="B265" s="11" t="s">
        <v>184</v>
      </c>
      <c r="C265" t="s">
        <v>185</v>
      </c>
      <c r="D265" t="s">
        <v>9793</v>
      </c>
      <c r="E265" t="s">
        <v>1794</v>
      </c>
      <c r="F265" s="11" t="s">
        <v>52</v>
      </c>
      <c r="G265" s="11" t="s">
        <v>22</v>
      </c>
      <c r="H265" s="13">
        <v>0</v>
      </c>
      <c r="I265" t="s">
        <v>1717</v>
      </c>
      <c r="J265" s="2">
        <v>44774</v>
      </c>
      <c r="K265" t="s">
        <v>1717</v>
      </c>
      <c r="L265">
        <v>0</v>
      </c>
      <c r="M265" t="s">
        <v>1717</v>
      </c>
    </row>
    <row r="266" spans="1:13" x14ac:dyDescent="0.25">
      <c r="A266" t="str">
        <f t="shared" si="4"/>
        <v>1011799-7PARTSHOP</v>
      </c>
      <c r="B266" s="11" t="s">
        <v>2415</v>
      </c>
      <c r="C266" t="s">
        <v>2413</v>
      </c>
      <c r="D266" t="s">
        <v>1717</v>
      </c>
      <c r="E266" t="s">
        <v>2414</v>
      </c>
      <c r="F266" s="11" t="s">
        <v>15</v>
      </c>
      <c r="G266" s="11" t="s">
        <v>22</v>
      </c>
      <c r="H266" s="13">
        <v>0</v>
      </c>
      <c r="I266" t="s">
        <v>1717</v>
      </c>
      <c r="J266" s="2" t="s">
        <v>1717</v>
      </c>
      <c r="K266" t="s">
        <v>1717</v>
      </c>
      <c r="L266" t="s">
        <v>1717</v>
      </c>
      <c r="M266" t="s">
        <v>1717</v>
      </c>
    </row>
    <row r="267" spans="1:13" x14ac:dyDescent="0.25">
      <c r="A267" t="str">
        <f t="shared" si="4"/>
        <v>1011549-8KLAIM</v>
      </c>
      <c r="B267" s="11" t="s">
        <v>187</v>
      </c>
      <c r="C267" t="s">
        <v>188</v>
      </c>
      <c r="D267" t="s">
        <v>1717</v>
      </c>
      <c r="E267" t="s">
        <v>1895</v>
      </c>
      <c r="F267" s="11" t="s">
        <v>66</v>
      </c>
      <c r="G267" s="11" t="s">
        <v>22</v>
      </c>
      <c r="H267" s="13">
        <v>0</v>
      </c>
      <c r="I267" t="s">
        <v>1717</v>
      </c>
      <c r="J267" s="2" t="s">
        <v>1717</v>
      </c>
      <c r="K267" t="s">
        <v>1717</v>
      </c>
      <c r="L267" t="s">
        <v>1717</v>
      </c>
      <c r="M267" t="s">
        <v>1717</v>
      </c>
    </row>
    <row r="268" spans="1:13" x14ac:dyDescent="0.25">
      <c r="A268" t="str">
        <f t="shared" si="4"/>
        <v>1011549-8AFKIR</v>
      </c>
      <c r="B268" s="11" t="s">
        <v>187</v>
      </c>
      <c r="C268" t="s">
        <v>188</v>
      </c>
      <c r="D268" t="s">
        <v>1717</v>
      </c>
      <c r="E268" t="s">
        <v>1895</v>
      </c>
      <c r="F268" s="11" t="s">
        <v>67</v>
      </c>
      <c r="G268" s="11" t="s">
        <v>22</v>
      </c>
      <c r="H268" s="13">
        <v>0</v>
      </c>
      <c r="I268" t="s">
        <v>1717</v>
      </c>
      <c r="J268" s="2" t="s">
        <v>1717</v>
      </c>
      <c r="K268" t="s">
        <v>1717</v>
      </c>
      <c r="L268" t="s">
        <v>1717</v>
      </c>
      <c r="M268" t="s">
        <v>1717</v>
      </c>
    </row>
    <row r="269" spans="1:13" x14ac:dyDescent="0.25">
      <c r="A269" t="str">
        <f t="shared" si="4"/>
        <v>1011549-8PARTSHOP</v>
      </c>
      <c r="B269" s="11" t="s">
        <v>187</v>
      </c>
      <c r="C269" t="s">
        <v>188</v>
      </c>
      <c r="D269" t="s">
        <v>1717</v>
      </c>
      <c r="E269" t="s">
        <v>1895</v>
      </c>
      <c r="F269" s="11" t="s">
        <v>15</v>
      </c>
      <c r="G269" s="11" t="s">
        <v>22</v>
      </c>
      <c r="H269" s="13">
        <v>0</v>
      </c>
      <c r="I269" t="s">
        <v>1717</v>
      </c>
      <c r="J269" s="2" t="s">
        <v>1717</v>
      </c>
      <c r="K269" t="s">
        <v>1717</v>
      </c>
      <c r="L269">
        <v>0</v>
      </c>
      <c r="M269" t="s">
        <v>1717</v>
      </c>
    </row>
    <row r="270" spans="1:13" x14ac:dyDescent="0.25">
      <c r="A270" t="str">
        <f t="shared" si="4"/>
        <v>1011786-5PARTSHOP</v>
      </c>
      <c r="B270" s="11" t="s">
        <v>2418</v>
      </c>
      <c r="C270" t="s">
        <v>2416</v>
      </c>
      <c r="D270" t="s">
        <v>1717</v>
      </c>
      <c r="E270" t="s">
        <v>2417</v>
      </c>
      <c r="F270" s="11" t="s">
        <v>15</v>
      </c>
      <c r="G270" s="11" t="s">
        <v>22</v>
      </c>
      <c r="H270" s="13">
        <v>0</v>
      </c>
      <c r="I270" t="s">
        <v>1717</v>
      </c>
      <c r="J270" s="2" t="s">
        <v>1717</v>
      </c>
      <c r="K270" t="s">
        <v>1717</v>
      </c>
      <c r="L270" t="s">
        <v>1717</v>
      </c>
      <c r="M270" t="s">
        <v>1717</v>
      </c>
    </row>
    <row r="271" spans="1:13" x14ac:dyDescent="0.25">
      <c r="A271" t="str">
        <f t="shared" si="4"/>
        <v>1011341-1KLAIM</v>
      </c>
      <c r="B271" s="11" t="s">
        <v>190</v>
      </c>
      <c r="C271" t="s">
        <v>191</v>
      </c>
      <c r="D271" t="s">
        <v>9793</v>
      </c>
      <c r="E271" t="s">
        <v>1890</v>
      </c>
      <c r="F271" s="11" t="s">
        <v>66</v>
      </c>
      <c r="G271" s="11" t="s">
        <v>22</v>
      </c>
      <c r="H271" s="13">
        <v>2</v>
      </c>
      <c r="I271" t="s">
        <v>1717</v>
      </c>
      <c r="J271" s="2">
        <v>44774</v>
      </c>
      <c r="K271" t="s">
        <v>1717</v>
      </c>
      <c r="L271">
        <v>0</v>
      </c>
      <c r="M271" t="s">
        <v>1717</v>
      </c>
    </row>
    <row r="272" spans="1:13" x14ac:dyDescent="0.25">
      <c r="A272" t="str">
        <f t="shared" si="4"/>
        <v>1011341-1AFKIR</v>
      </c>
      <c r="B272" s="11" t="s">
        <v>190</v>
      </c>
      <c r="C272" t="s">
        <v>191</v>
      </c>
      <c r="D272" t="s">
        <v>9793</v>
      </c>
      <c r="E272" t="s">
        <v>1890</v>
      </c>
      <c r="F272" s="11" t="s">
        <v>67</v>
      </c>
      <c r="G272" s="11" t="s">
        <v>22</v>
      </c>
      <c r="H272" s="13">
        <v>10</v>
      </c>
      <c r="I272" t="s">
        <v>1717</v>
      </c>
      <c r="J272" s="2" t="e">
        <f>VLOOKUP(A272,Okt!$H$45:$J$54,3,0)</f>
        <v>#N/A</v>
      </c>
      <c r="K272" t="s">
        <v>1717</v>
      </c>
      <c r="L272">
        <v>0</v>
      </c>
      <c r="M272" t="s">
        <v>1717</v>
      </c>
    </row>
    <row r="273" spans="1:13" x14ac:dyDescent="0.25">
      <c r="A273" t="str">
        <f t="shared" si="4"/>
        <v>1000557-9KLAIM</v>
      </c>
      <c r="B273" s="11" t="s">
        <v>195</v>
      </c>
      <c r="C273" t="s">
        <v>193</v>
      </c>
      <c r="D273" t="s">
        <v>39</v>
      </c>
      <c r="E273" t="s">
        <v>2419</v>
      </c>
      <c r="F273" s="11" t="s">
        <v>66</v>
      </c>
      <c r="G273" s="11" t="s">
        <v>22</v>
      </c>
      <c r="H273" s="13">
        <v>0</v>
      </c>
      <c r="I273" t="s">
        <v>1717</v>
      </c>
      <c r="J273" s="2" t="s">
        <v>1717</v>
      </c>
      <c r="K273" t="s">
        <v>1717</v>
      </c>
      <c r="L273">
        <v>0</v>
      </c>
      <c r="M273" t="s">
        <v>1717</v>
      </c>
    </row>
    <row r="274" spans="1:13" x14ac:dyDescent="0.25">
      <c r="A274" t="str">
        <f t="shared" si="4"/>
        <v>1000557-9PARTSHOP</v>
      </c>
      <c r="B274" s="11" t="s">
        <v>195</v>
      </c>
      <c r="C274" t="s">
        <v>193</v>
      </c>
      <c r="D274" t="s">
        <v>39</v>
      </c>
      <c r="E274" t="s">
        <v>2419</v>
      </c>
      <c r="F274" s="11" t="s">
        <v>15</v>
      </c>
      <c r="G274" s="11" t="s">
        <v>22</v>
      </c>
      <c r="H274" s="13">
        <v>0</v>
      </c>
      <c r="I274" t="s">
        <v>1717</v>
      </c>
      <c r="J274" s="2" t="s">
        <v>1717</v>
      </c>
      <c r="K274" t="s">
        <v>1717</v>
      </c>
      <c r="L274" t="s">
        <v>1717</v>
      </c>
      <c r="M274" t="s">
        <v>1717</v>
      </c>
    </row>
    <row r="275" spans="1:13" x14ac:dyDescent="0.25">
      <c r="A275" t="str">
        <f t="shared" si="4"/>
        <v>1009828-3KLAIM</v>
      </c>
      <c r="B275" s="11" t="s">
        <v>196</v>
      </c>
      <c r="C275" t="s">
        <v>197</v>
      </c>
      <c r="D275" t="s">
        <v>9793</v>
      </c>
      <c r="E275" t="s">
        <v>2420</v>
      </c>
      <c r="F275" s="11" t="s">
        <v>66</v>
      </c>
      <c r="G275" s="11" t="s">
        <v>22</v>
      </c>
      <c r="H275" s="13">
        <v>3</v>
      </c>
      <c r="I275" t="s">
        <v>1717</v>
      </c>
      <c r="J275" s="2">
        <v>44774</v>
      </c>
      <c r="K275" t="s">
        <v>1717</v>
      </c>
      <c r="L275">
        <v>0</v>
      </c>
      <c r="M275" t="s">
        <v>1717</v>
      </c>
    </row>
    <row r="276" spans="1:13" x14ac:dyDescent="0.25">
      <c r="A276" t="str">
        <f t="shared" si="4"/>
        <v>1009828-3AFKIR</v>
      </c>
      <c r="B276" s="11" t="s">
        <v>196</v>
      </c>
      <c r="C276" t="s">
        <v>197</v>
      </c>
      <c r="D276" t="s">
        <v>9793</v>
      </c>
      <c r="E276" t="s">
        <v>2420</v>
      </c>
      <c r="F276" s="11" t="s">
        <v>67</v>
      </c>
      <c r="G276" s="11" t="s">
        <v>22</v>
      </c>
      <c r="H276" s="13">
        <v>3</v>
      </c>
      <c r="I276" t="s">
        <v>1717</v>
      </c>
      <c r="J276" s="2">
        <v>44806</v>
      </c>
      <c r="K276" t="s">
        <v>1717</v>
      </c>
      <c r="L276" t="s">
        <v>1717</v>
      </c>
      <c r="M276" t="s">
        <v>1717</v>
      </c>
    </row>
    <row r="277" spans="1:13" x14ac:dyDescent="0.25">
      <c r="A277" t="str">
        <f t="shared" si="4"/>
        <v>1009828-3BAHAN</v>
      </c>
      <c r="B277" s="11" t="s">
        <v>196</v>
      </c>
      <c r="C277" t="s">
        <v>197</v>
      </c>
      <c r="D277" t="s">
        <v>9793</v>
      </c>
      <c r="E277" t="s">
        <v>2420</v>
      </c>
      <c r="F277" s="11" t="s">
        <v>26</v>
      </c>
      <c r="G277" s="11" t="s">
        <v>22</v>
      </c>
      <c r="H277" s="13">
        <v>0</v>
      </c>
      <c r="I277" t="s">
        <v>1717</v>
      </c>
      <c r="J277" s="2" t="s">
        <v>1717</v>
      </c>
      <c r="K277" t="s">
        <v>1717</v>
      </c>
      <c r="L277" t="s">
        <v>1717</v>
      </c>
      <c r="M277" t="s">
        <v>1717</v>
      </c>
    </row>
    <row r="278" spans="1:13" x14ac:dyDescent="0.25">
      <c r="A278" t="str">
        <f t="shared" si="4"/>
        <v>1009828-3VULKANISIR</v>
      </c>
      <c r="B278" s="11" t="s">
        <v>196</v>
      </c>
      <c r="C278" t="s">
        <v>197</v>
      </c>
      <c r="D278" t="s">
        <v>9793</v>
      </c>
      <c r="E278" t="s">
        <v>2420</v>
      </c>
      <c r="F278" s="11" t="s">
        <v>158</v>
      </c>
      <c r="G278" s="11" t="s">
        <v>22</v>
      </c>
      <c r="H278" s="13">
        <v>0</v>
      </c>
      <c r="I278" t="s">
        <v>1717</v>
      </c>
      <c r="J278" s="2" t="s">
        <v>1717</v>
      </c>
      <c r="K278" t="s">
        <v>1717</v>
      </c>
      <c r="L278" t="s">
        <v>1717</v>
      </c>
      <c r="M278" t="s">
        <v>1717</v>
      </c>
    </row>
    <row r="279" spans="1:13" x14ac:dyDescent="0.25">
      <c r="A279" t="str">
        <f t="shared" si="4"/>
        <v>1009828-3BEKAS</v>
      </c>
      <c r="B279" s="11" t="s">
        <v>196</v>
      </c>
      <c r="C279" t="s">
        <v>197</v>
      </c>
      <c r="D279" t="s">
        <v>9793</v>
      </c>
      <c r="E279" t="s">
        <v>2420</v>
      </c>
      <c r="F279" s="11" t="s">
        <v>52</v>
      </c>
      <c r="G279" s="11" t="s">
        <v>22</v>
      </c>
      <c r="H279" s="13">
        <v>1</v>
      </c>
      <c r="I279" t="s">
        <v>1717</v>
      </c>
      <c r="J279" s="2">
        <v>44774</v>
      </c>
      <c r="K279">
        <v>0</v>
      </c>
      <c r="L279">
        <v>0</v>
      </c>
      <c r="M279" t="s">
        <v>1717</v>
      </c>
    </row>
    <row r="280" spans="1:13" x14ac:dyDescent="0.25">
      <c r="A280" t="str">
        <f t="shared" si="4"/>
        <v>1011103-4AFKIR</v>
      </c>
      <c r="B280" s="11" t="s">
        <v>199</v>
      </c>
      <c r="C280" t="s">
        <v>200</v>
      </c>
      <c r="D280" t="s">
        <v>1717</v>
      </c>
      <c r="E280" t="s">
        <v>1882</v>
      </c>
      <c r="F280" s="11" t="s">
        <v>67</v>
      </c>
      <c r="G280" s="11" t="s">
        <v>22</v>
      </c>
      <c r="H280" s="13">
        <v>1</v>
      </c>
      <c r="I280" t="s">
        <v>1717</v>
      </c>
      <c r="J280" s="2" t="e">
        <f>VLOOKUP(A280,Okt!$H$45:$J$54,3,0)</f>
        <v>#N/A</v>
      </c>
      <c r="K280" t="s">
        <v>1717</v>
      </c>
      <c r="L280" t="s">
        <v>1717</v>
      </c>
      <c r="M280" t="s">
        <v>1717</v>
      </c>
    </row>
    <row r="281" spans="1:13" x14ac:dyDescent="0.25">
      <c r="A281" t="str">
        <f t="shared" si="4"/>
        <v>1011103-4BAHAN</v>
      </c>
      <c r="B281" s="11" t="s">
        <v>199</v>
      </c>
      <c r="C281" t="s">
        <v>200</v>
      </c>
      <c r="D281" t="s">
        <v>1717</v>
      </c>
      <c r="E281" t="s">
        <v>1882</v>
      </c>
      <c r="F281" s="11" t="s">
        <v>26</v>
      </c>
      <c r="G281" s="11" t="s">
        <v>22</v>
      </c>
      <c r="H281" s="13">
        <v>1</v>
      </c>
      <c r="I281" t="s">
        <v>1717</v>
      </c>
      <c r="J281" s="2" t="e">
        <f>VLOOKUP(A281,Okt!$H$45:$J$54,3,0)</f>
        <v>#N/A</v>
      </c>
      <c r="K281" t="s">
        <v>1717</v>
      </c>
      <c r="L281">
        <v>0</v>
      </c>
      <c r="M281" t="s">
        <v>1717</v>
      </c>
    </row>
    <row r="282" spans="1:13" x14ac:dyDescent="0.25">
      <c r="A282" t="str">
        <f t="shared" si="4"/>
        <v>1011103-4VULKANISIR</v>
      </c>
      <c r="B282" s="11" t="s">
        <v>199</v>
      </c>
      <c r="C282" t="s">
        <v>200</v>
      </c>
      <c r="D282" t="s">
        <v>1717</v>
      </c>
      <c r="E282" t="s">
        <v>1882</v>
      </c>
      <c r="F282" s="11" t="s">
        <v>158</v>
      </c>
      <c r="G282" s="11" t="s">
        <v>22</v>
      </c>
      <c r="H282" s="13">
        <v>2</v>
      </c>
      <c r="I282" t="s">
        <v>1717</v>
      </c>
      <c r="J282" s="2" t="e">
        <f>VLOOKUP(A282,Okt!$H$45:$J$54,3,0)</f>
        <v>#N/A</v>
      </c>
      <c r="K282" t="s">
        <v>1717</v>
      </c>
      <c r="L282">
        <v>0</v>
      </c>
      <c r="M282" t="s">
        <v>1717</v>
      </c>
    </row>
    <row r="283" spans="1:13" x14ac:dyDescent="0.25">
      <c r="A283" t="str">
        <f t="shared" si="4"/>
        <v>1000571-4AFKIR</v>
      </c>
      <c r="B283" s="11" t="s">
        <v>205</v>
      </c>
      <c r="C283" t="s">
        <v>206</v>
      </c>
      <c r="D283" t="s">
        <v>39</v>
      </c>
      <c r="E283" t="s">
        <v>2421</v>
      </c>
      <c r="F283" s="11" t="s">
        <v>67</v>
      </c>
      <c r="G283" s="11" t="s">
        <v>22</v>
      </c>
      <c r="H283" s="13">
        <v>0</v>
      </c>
      <c r="I283" t="s">
        <v>1717</v>
      </c>
      <c r="J283" s="2" t="s">
        <v>1717</v>
      </c>
      <c r="K283" t="s">
        <v>1717</v>
      </c>
      <c r="L283" t="s">
        <v>1717</v>
      </c>
      <c r="M283" t="s">
        <v>1717</v>
      </c>
    </row>
    <row r="284" spans="1:13" x14ac:dyDescent="0.25">
      <c r="A284" t="str">
        <f t="shared" si="4"/>
        <v>1000571-4VULKANISIR</v>
      </c>
      <c r="B284" s="11" t="s">
        <v>205</v>
      </c>
      <c r="C284" t="s">
        <v>206</v>
      </c>
      <c r="D284" t="s">
        <v>39</v>
      </c>
      <c r="E284" t="s">
        <v>2421</v>
      </c>
      <c r="F284" s="11" t="s">
        <v>158</v>
      </c>
      <c r="G284" s="11" t="s">
        <v>22</v>
      </c>
      <c r="H284" s="13">
        <v>0</v>
      </c>
      <c r="I284" t="s">
        <v>1717</v>
      </c>
      <c r="J284" s="2" t="s">
        <v>1717</v>
      </c>
      <c r="K284" t="s">
        <v>1717</v>
      </c>
      <c r="L284" t="s">
        <v>1717</v>
      </c>
      <c r="M284" t="s">
        <v>1717</v>
      </c>
    </row>
    <row r="285" spans="1:13" x14ac:dyDescent="0.25">
      <c r="A285" t="str">
        <f t="shared" si="4"/>
        <v>1011328-2KLAIM</v>
      </c>
      <c r="B285" s="11" t="s">
        <v>2424</v>
      </c>
      <c r="C285" t="s">
        <v>2422</v>
      </c>
      <c r="D285" t="s">
        <v>1717</v>
      </c>
      <c r="E285" t="s">
        <v>2423</v>
      </c>
      <c r="F285" s="11" t="s">
        <v>66</v>
      </c>
      <c r="G285" s="11" t="s">
        <v>22</v>
      </c>
      <c r="H285" s="13">
        <v>0</v>
      </c>
      <c r="I285" t="s">
        <v>1717</v>
      </c>
      <c r="J285" s="2" t="s">
        <v>1717</v>
      </c>
      <c r="K285" t="s">
        <v>1717</v>
      </c>
      <c r="L285" t="s">
        <v>1717</v>
      </c>
      <c r="M285" t="s">
        <v>1717</v>
      </c>
    </row>
    <row r="286" spans="1:13" x14ac:dyDescent="0.25">
      <c r="A286" t="str">
        <f t="shared" si="4"/>
        <v>1011328-2AFKIR</v>
      </c>
      <c r="B286" s="11" t="s">
        <v>2424</v>
      </c>
      <c r="C286" t="s">
        <v>2422</v>
      </c>
      <c r="D286" t="s">
        <v>1717</v>
      </c>
      <c r="E286" t="s">
        <v>2423</v>
      </c>
      <c r="F286" s="11" t="s">
        <v>67</v>
      </c>
      <c r="G286" s="11" t="s">
        <v>22</v>
      </c>
      <c r="H286" s="13">
        <v>0</v>
      </c>
      <c r="I286" t="s">
        <v>1717</v>
      </c>
      <c r="J286" s="2" t="s">
        <v>1717</v>
      </c>
      <c r="K286" t="s">
        <v>1717</v>
      </c>
      <c r="L286" t="s">
        <v>1717</v>
      </c>
      <c r="M286" t="s">
        <v>1717</v>
      </c>
    </row>
    <row r="287" spans="1:13" x14ac:dyDescent="0.25">
      <c r="A287" t="str">
        <f t="shared" si="4"/>
        <v>1011328-2BAHAN</v>
      </c>
      <c r="B287" s="11" t="s">
        <v>2424</v>
      </c>
      <c r="C287" t="s">
        <v>2422</v>
      </c>
      <c r="D287" t="s">
        <v>1717</v>
      </c>
      <c r="E287" t="s">
        <v>2423</v>
      </c>
      <c r="F287" s="11" t="s">
        <v>26</v>
      </c>
      <c r="G287" s="11" t="s">
        <v>22</v>
      </c>
      <c r="H287" s="13">
        <v>0</v>
      </c>
      <c r="I287" t="s">
        <v>1717</v>
      </c>
      <c r="J287" s="2" t="s">
        <v>1717</v>
      </c>
      <c r="K287" t="s">
        <v>1717</v>
      </c>
      <c r="L287" t="s">
        <v>1717</v>
      </c>
      <c r="M287" t="s">
        <v>1717</v>
      </c>
    </row>
    <row r="288" spans="1:13" x14ac:dyDescent="0.25">
      <c r="A288" t="str">
        <f t="shared" si="4"/>
        <v>1011328-2VULKANISIR</v>
      </c>
      <c r="B288" s="11" t="s">
        <v>2424</v>
      </c>
      <c r="C288" t="s">
        <v>2422</v>
      </c>
      <c r="D288" t="s">
        <v>1717</v>
      </c>
      <c r="E288" t="s">
        <v>2423</v>
      </c>
      <c r="F288" s="11" t="s">
        <v>158</v>
      </c>
      <c r="G288" s="11" t="s">
        <v>22</v>
      </c>
      <c r="H288" s="13">
        <v>0</v>
      </c>
      <c r="I288" t="s">
        <v>1717</v>
      </c>
      <c r="J288" s="2" t="s">
        <v>1717</v>
      </c>
      <c r="K288" t="s">
        <v>1717</v>
      </c>
      <c r="L288" t="s">
        <v>1717</v>
      </c>
      <c r="M288" t="s">
        <v>1717</v>
      </c>
    </row>
    <row r="289" spans="1:13" x14ac:dyDescent="0.25">
      <c r="A289" t="str">
        <f t="shared" si="4"/>
        <v>1011328-2BEKAS</v>
      </c>
      <c r="B289" s="11" t="s">
        <v>2424</v>
      </c>
      <c r="C289" t="s">
        <v>2422</v>
      </c>
      <c r="D289" t="s">
        <v>1717</v>
      </c>
      <c r="E289" t="s">
        <v>2423</v>
      </c>
      <c r="F289" s="11" t="s">
        <v>52</v>
      </c>
      <c r="G289" s="11" t="s">
        <v>22</v>
      </c>
      <c r="H289" s="13">
        <v>0</v>
      </c>
      <c r="I289" t="s">
        <v>1717</v>
      </c>
      <c r="J289" s="2" t="s">
        <v>1717</v>
      </c>
      <c r="K289" t="s">
        <v>1717</v>
      </c>
      <c r="L289" t="s">
        <v>1717</v>
      </c>
      <c r="M289" t="s">
        <v>1717</v>
      </c>
    </row>
    <row r="290" spans="1:13" x14ac:dyDescent="0.25">
      <c r="A290" t="str">
        <f t="shared" si="4"/>
        <v>1011328-2PARTSHOP</v>
      </c>
      <c r="B290" s="11" t="s">
        <v>2424</v>
      </c>
      <c r="C290" t="s">
        <v>2422</v>
      </c>
      <c r="D290" t="s">
        <v>1717</v>
      </c>
      <c r="E290" t="s">
        <v>2423</v>
      </c>
      <c r="F290" s="11" t="s">
        <v>15</v>
      </c>
      <c r="G290" s="11" t="s">
        <v>22</v>
      </c>
      <c r="H290" s="13">
        <v>0</v>
      </c>
      <c r="I290" t="s">
        <v>1717</v>
      </c>
      <c r="J290" s="2" t="s">
        <v>1717</v>
      </c>
      <c r="K290" t="s">
        <v>1717</v>
      </c>
      <c r="L290" t="s">
        <v>1717</v>
      </c>
      <c r="M290" t="s">
        <v>1717</v>
      </c>
    </row>
    <row r="291" spans="1:13" x14ac:dyDescent="0.25">
      <c r="A291" t="str">
        <f t="shared" si="4"/>
        <v>1011277-4KLAIM</v>
      </c>
      <c r="B291" s="11" t="s">
        <v>208</v>
      </c>
      <c r="C291" t="s">
        <v>209</v>
      </c>
      <c r="D291" t="s">
        <v>9793</v>
      </c>
      <c r="E291" t="s">
        <v>2425</v>
      </c>
      <c r="F291" s="11" t="s">
        <v>66</v>
      </c>
      <c r="G291" s="11" t="s">
        <v>22</v>
      </c>
      <c r="H291" s="13">
        <v>0</v>
      </c>
      <c r="I291" t="s">
        <v>1717</v>
      </c>
      <c r="J291" s="2" t="s">
        <v>1717</v>
      </c>
      <c r="K291" t="s">
        <v>1717</v>
      </c>
      <c r="L291" t="s">
        <v>1717</v>
      </c>
      <c r="M291" t="s">
        <v>1717</v>
      </c>
    </row>
    <row r="292" spans="1:13" x14ac:dyDescent="0.25">
      <c r="A292" t="str">
        <f t="shared" si="4"/>
        <v>1011277-4AFKIR</v>
      </c>
      <c r="B292" s="11" t="s">
        <v>208</v>
      </c>
      <c r="C292" t="s">
        <v>209</v>
      </c>
      <c r="D292" t="s">
        <v>9793</v>
      </c>
      <c r="E292" t="s">
        <v>2425</v>
      </c>
      <c r="F292" s="11" t="s">
        <v>67</v>
      </c>
      <c r="G292" s="11" t="s">
        <v>22</v>
      </c>
      <c r="H292" s="13">
        <v>0</v>
      </c>
      <c r="I292" t="s">
        <v>1717</v>
      </c>
      <c r="J292" s="2">
        <v>44774</v>
      </c>
      <c r="K292" t="s">
        <v>1717</v>
      </c>
      <c r="L292">
        <v>0</v>
      </c>
      <c r="M292" t="s">
        <v>1717</v>
      </c>
    </row>
    <row r="293" spans="1:13" x14ac:dyDescent="0.25">
      <c r="A293" t="str">
        <f t="shared" si="4"/>
        <v>1011277-4VULKANISIR</v>
      </c>
      <c r="B293" s="11" t="s">
        <v>208</v>
      </c>
      <c r="C293" t="s">
        <v>209</v>
      </c>
      <c r="D293" t="s">
        <v>9793</v>
      </c>
      <c r="E293" t="s">
        <v>2425</v>
      </c>
      <c r="F293" s="11" t="s">
        <v>158</v>
      </c>
      <c r="G293" s="11" t="s">
        <v>22</v>
      </c>
      <c r="H293" s="13">
        <v>0</v>
      </c>
      <c r="I293" t="s">
        <v>1717</v>
      </c>
      <c r="J293" s="2" t="s">
        <v>1717</v>
      </c>
      <c r="K293" t="s">
        <v>1717</v>
      </c>
      <c r="L293" t="s">
        <v>1717</v>
      </c>
      <c r="M293" t="s">
        <v>1717</v>
      </c>
    </row>
    <row r="294" spans="1:13" x14ac:dyDescent="0.25">
      <c r="A294" t="str">
        <f t="shared" si="4"/>
        <v>1011277-4BEKAS</v>
      </c>
      <c r="B294" s="11" t="s">
        <v>208</v>
      </c>
      <c r="C294" t="s">
        <v>209</v>
      </c>
      <c r="D294" t="s">
        <v>9793</v>
      </c>
      <c r="E294" t="s">
        <v>2425</v>
      </c>
      <c r="F294" s="11" t="s">
        <v>52</v>
      </c>
      <c r="G294" s="11" t="s">
        <v>22</v>
      </c>
      <c r="H294" s="13">
        <v>1</v>
      </c>
      <c r="I294" t="s">
        <v>1717</v>
      </c>
      <c r="J294" s="2">
        <v>44774</v>
      </c>
      <c r="K294" t="s">
        <v>1717</v>
      </c>
      <c r="L294">
        <v>0</v>
      </c>
      <c r="M294" t="s">
        <v>1717</v>
      </c>
    </row>
    <row r="295" spans="1:13" x14ac:dyDescent="0.25">
      <c r="A295" t="str">
        <f t="shared" si="4"/>
        <v>1011111-5KLAIM</v>
      </c>
      <c r="B295" s="11" t="s">
        <v>211</v>
      </c>
      <c r="C295" t="s">
        <v>212</v>
      </c>
      <c r="D295" t="s">
        <v>1717</v>
      </c>
      <c r="E295" t="s">
        <v>1883</v>
      </c>
      <c r="F295" s="11" t="s">
        <v>66</v>
      </c>
      <c r="G295" s="11" t="s">
        <v>22</v>
      </c>
      <c r="H295" s="13">
        <v>2</v>
      </c>
      <c r="I295" t="s">
        <v>1717</v>
      </c>
      <c r="J295" s="2" t="e">
        <f>VLOOKUP(A295,Okt!$H$45:$J$54,3,0)</f>
        <v>#N/A</v>
      </c>
      <c r="K295" t="s">
        <v>1717</v>
      </c>
      <c r="L295">
        <v>0</v>
      </c>
      <c r="M295" t="s">
        <v>1717</v>
      </c>
    </row>
    <row r="296" spans="1:13" x14ac:dyDescent="0.25">
      <c r="A296" t="str">
        <f t="shared" si="4"/>
        <v>1011111-5AFKIR</v>
      </c>
      <c r="B296" s="11" t="s">
        <v>211</v>
      </c>
      <c r="C296" t="s">
        <v>212</v>
      </c>
      <c r="D296" t="s">
        <v>1717</v>
      </c>
      <c r="E296" t="s">
        <v>1883</v>
      </c>
      <c r="F296" s="11" t="s">
        <v>67</v>
      </c>
      <c r="G296" s="11" t="s">
        <v>22</v>
      </c>
      <c r="H296" s="13">
        <v>1</v>
      </c>
      <c r="I296" t="s">
        <v>1717</v>
      </c>
      <c r="J296" s="2" t="e">
        <f>VLOOKUP(A296,Okt!$H$45:$J$54,3,0)</f>
        <v>#N/A</v>
      </c>
      <c r="K296" t="s">
        <v>1717</v>
      </c>
      <c r="L296">
        <v>0</v>
      </c>
      <c r="M296" t="s">
        <v>1717</v>
      </c>
    </row>
    <row r="297" spans="1:13" x14ac:dyDescent="0.25">
      <c r="A297" t="str">
        <f t="shared" si="4"/>
        <v>1011111-5BAHAN</v>
      </c>
      <c r="B297" s="11" t="s">
        <v>211</v>
      </c>
      <c r="C297" t="s">
        <v>212</v>
      </c>
      <c r="D297" t="s">
        <v>1717</v>
      </c>
      <c r="E297" t="s">
        <v>1883</v>
      </c>
      <c r="F297" s="11" t="s">
        <v>26</v>
      </c>
      <c r="G297" s="11" t="s">
        <v>22</v>
      </c>
      <c r="H297" s="13">
        <v>0</v>
      </c>
      <c r="I297" t="s">
        <v>1717</v>
      </c>
      <c r="J297" s="2" t="s">
        <v>1717</v>
      </c>
      <c r="K297" t="s">
        <v>1717</v>
      </c>
      <c r="L297" t="s">
        <v>1717</v>
      </c>
      <c r="M297" t="s">
        <v>1717</v>
      </c>
    </row>
    <row r="298" spans="1:13" x14ac:dyDescent="0.25">
      <c r="A298" t="str">
        <f t="shared" si="4"/>
        <v>1011111-5VULKANISIR</v>
      </c>
      <c r="B298" s="11" t="s">
        <v>211</v>
      </c>
      <c r="C298" t="s">
        <v>212</v>
      </c>
      <c r="D298" t="s">
        <v>1717</v>
      </c>
      <c r="E298" t="s">
        <v>1883</v>
      </c>
      <c r="F298" s="11" t="s">
        <v>158</v>
      </c>
      <c r="G298" s="11" t="s">
        <v>22</v>
      </c>
      <c r="H298" s="13">
        <v>0</v>
      </c>
      <c r="I298" t="s">
        <v>1717</v>
      </c>
      <c r="J298" s="2" t="s">
        <v>1717</v>
      </c>
      <c r="K298" t="s">
        <v>1717</v>
      </c>
      <c r="L298" t="s">
        <v>1717</v>
      </c>
      <c r="M298" t="s">
        <v>1717</v>
      </c>
    </row>
    <row r="299" spans="1:13" x14ac:dyDescent="0.25">
      <c r="A299" t="str">
        <f t="shared" si="4"/>
        <v>1011111-5BEKAS</v>
      </c>
      <c r="B299" s="11" t="s">
        <v>211</v>
      </c>
      <c r="C299" t="s">
        <v>212</v>
      </c>
      <c r="D299" t="s">
        <v>1717</v>
      </c>
      <c r="E299" t="s">
        <v>1883</v>
      </c>
      <c r="F299" s="11" t="s">
        <v>52</v>
      </c>
      <c r="G299" s="11" t="s">
        <v>22</v>
      </c>
      <c r="H299" s="13">
        <v>0</v>
      </c>
      <c r="I299" t="s">
        <v>1717</v>
      </c>
      <c r="J299" s="2" t="s">
        <v>1717</v>
      </c>
      <c r="K299" t="s">
        <v>1717</v>
      </c>
      <c r="L299" t="s">
        <v>1717</v>
      </c>
      <c r="M299" t="s">
        <v>1717</v>
      </c>
    </row>
    <row r="300" spans="1:13" x14ac:dyDescent="0.25">
      <c r="A300" t="str">
        <f t="shared" si="4"/>
        <v>1010865-3KLAIM</v>
      </c>
      <c r="B300" s="11" t="s">
        <v>214</v>
      </c>
      <c r="C300" t="s">
        <v>215</v>
      </c>
      <c r="D300" t="s">
        <v>9793</v>
      </c>
      <c r="E300" t="s">
        <v>2426</v>
      </c>
      <c r="F300" s="11" t="s">
        <v>66</v>
      </c>
      <c r="G300" s="11" t="s">
        <v>22</v>
      </c>
      <c r="H300" s="13">
        <v>1</v>
      </c>
      <c r="I300" t="s">
        <v>1717</v>
      </c>
      <c r="J300" s="2" t="e">
        <f>VLOOKUP(A300,Okt!$H$45:$J$54,3,0)</f>
        <v>#N/A</v>
      </c>
      <c r="K300" t="s">
        <v>1717</v>
      </c>
      <c r="L300">
        <v>0</v>
      </c>
      <c r="M300" t="s">
        <v>1717</v>
      </c>
    </row>
    <row r="301" spans="1:13" x14ac:dyDescent="0.25">
      <c r="A301" t="str">
        <f t="shared" si="4"/>
        <v>1011563-3AFKIR</v>
      </c>
      <c r="B301" s="11" t="s">
        <v>2429</v>
      </c>
      <c r="C301" t="s">
        <v>2427</v>
      </c>
      <c r="D301" t="s">
        <v>1717</v>
      </c>
      <c r="E301" t="s">
        <v>2428</v>
      </c>
      <c r="F301" s="11" t="s">
        <v>67</v>
      </c>
      <c r="G301" s="11" t="s">
        <v>22</v>
      </c>
      <c r="H301" s="13">
        <v>0</v>
      </c>
      <c r="I301" t="s">
        <v>1717</v>
      </c>
      <c r="J301" s="2" t="s">
        <v>1717</v>
      </c>
      <c r="K301" t="s">
        <v>1717</v>
      </c>
      <c r="L301" t="s">
        <v>1717</v>
      </c>
      <c r="M301" t="s">
        <v>1717</v>
      </c>
    </row>
    <row r="302" spans="1:13" x14ac:dyDescent="0.25">
      <c r="A302" t="str">
        <f t="shared" si="4"/>
        <v>1011453-1BEKAS</v>
      </c>
      <c r="B302" s="11" t="s">
        <v>2431</v>
      </c>
      <c r="C302" t="s">
        <v>217</v>
      </c>
      <c r="D302" t="s">
        <v>1717</v>
      </c>
      <c r="E302" t="s">
        <v>2430</v>
      </c>
      <c r="F302" s="11" t="s">
        <v>52</v>
      </c>
      <c r="G302" s="11" t="s">
        <v>22</v>
      </c>
      <c r="H302" s="13">
        <v>0</v>
      </c>
      <c r="I302" t="s">
        <v>1717</v>
      </c>
      <c r="J302" s="2" t="s">
        <v>1717</v>
      </c>
      <c r="K302" t="s">
        <v>1717</v>
      </c>
      <c r="L302" t="s">
        <v>1717</v>
      </c>
      <c r="M302" t="s">
        <v>1717</v>
      </c>
    </row>
    <row r="303" spans="1:13" x14ac:dyDescent="0.25">
      <c r="A303" t="str">
        <f t="shared" si="4"/>
        <v>1009746-5AFKIR</v>
      </c>
      <c r="B303" s="11" t="s">
        <v>2434</v>
      </c>
      <c r="C303" t="s">
        <v>2432</v>
      </c>
      <c r="D303" t="s">
        <v>1717</v>
      </c>
      <c r="E303" t="s">
        <v>2433</v>
      </c>
      <c r="F303" s="11" t="s">
        <v>67</v>
      </c>
      <c r="G303" s="11" t="s">
        <v>22</v>
      </c>
      <c r="H303" s="13">
        <v>0</v>
      </c>
      <c r="I303" t="s">
        <v>1717</v>
      </c>
      <c r="J303" s="2" t="s">
        <v>1717</v>
      </c>
      <c r="K303" t="s">
        <v>1717</v>
      </c>
      <c r="L303" t="s">
        <v>1717</v>
      </c>
      <c r="M303" t="s">
        <v>1717</v>
      </c>
    </row>
    <row r="304" spans="1:13" x14ac:dyDescent="0.25">
      <c r="A304" t="str">
        <f t="shared" si="4"/>
        <v>1009747-3KLAIM</v>
      </c>
      <c r="B304" s="11" t="s">
        <v>219</v>
      </c>
      <c r="C304" t="s">
        <v>220</v>
      </c>
      <c r="D304" t="s">
        <v>9793</v>
      </c>
      <c r="E304" t="s">
        <v>2435</v>
      </c>
      <c r="F304" s="11" t="s">
        <v>66</v>
      </c>
      <c r="G304" s="11" t="s">
        <v>22</v>
      </c>
      <c r="H304" s="13">
        <v>0</v>
      </c>
      <c r="I304" t="s">
        <v>1717</v>
      </c>
      <c r="J304" s="2" t="s">
        <v>1717</v>
      </c>
      <c r="K304" t="s">
        <v>1717</v>
      </c>
      <c r="L304" t="s">
        <v>1717</v>
      </c>
      <c r="M304" t="s">
        <v>1717</v>
      </c>
    </row>
    <row r="305" spans="1:13" x14ac:dyDescent="0.25">
      <c r="A305" t="str">
        <f t="shared" si="4"/>
        <v>1009747-3AFKIR</v>
      </c>
      <c r="B305" s="11" t="s">
        <v>219</v>
      </c>
      <c r="C305" t="s">
        <v>220</v>
      </c>
      <c r="D305" t="s">
        <v>9793</v>
      </c>
      <c r="E305" t="s">
        <v>2435</v>
      </c>
      <c r="F305" s="11" t="s">
        <v>67</v>
      </c>
      <c r="G305" s="11" t="s">
        <v>22</v>
      </c>
      <c r="H305" s="13">
        <v>1</v>
      </c>
      <c r="I305" t="s">
        <v>1717</v>
      </c>
      <c r="J305" s="2" t="e">
        <f>VLOOKUP(A305,Okt!$H$45:$J$54,3,0)</f>
        <v>#N/A</v>
      </c>
      <c r="K305">
        <v>0</v>
      </c>
      <c r="L305">
        <v>0</v>
      </c>
      <c r="M305" t="s">
        <v>1717</v>
      </c>
    </row>
    <row r="306" spans="1:13" x14ac:dyDescent="0.25">
      <c r="A306" t="str">
        <f t="shared" si="4"/>
        <v>1009747-3BAHAN</v>
      </c>
      <c r="B306" s="11" t="s">
        <v>219</v>
      </c>
      <c r="C306" t="s">
        <v>220</v>
      </c>
      <c r="D306" t="s">
        <v>9793</v>
      </c>
      <c r="E306" t="s">
        <v>2435</v>
      </c>
      <c r="F306" s="11" t="s">
        <v>26</v>
      </c>
      <c r="G306" s="11" t="s">
        <v>22</v>
      </c>
      <c r="H306" s="13">
        <v>0</v>
      </c>
      <c r="I306" t="s">
        <v>1717</v>
      </c>
      <c r="J306" s="2" t="s">
        <v>1717</v>
      </c>
      <c r="K306" t="s">
        <v>1717</v>
      </c>
      <c r="L306" t="s">
        <v>1717</v>
      </c>
      <c r="M306" t="s">
        <v>1717</v>
      </c>
    </row>
    <row r="307" spans="1:13" x14ac:dyDescent="0.25">
      <c r="A307" t="str">
        <f t="shared" si="4"/>
        <v>1009747-3VULKANISIR</v>
      </c>
      <c r="B307" s="11" t="s">
        <v>219</v>
      </c>
      <c r="C307" t="s">
        <v>220</v>
      </c>
      <c r="D307" t="s">
        <v>9793</v>
      </c>
      <c r="E307" t="s">
        <v>2435</v>
      </c>
      <c r="F307" s="11" t="s">
        <v>158</v>
      </c>
      <c r="G307" s="11" t="s">
        <v>22</v>
      </c>
      <c r="H307" s="13">
        <v>0</v>
      </c>
      <c r="I307" t="s">
        <v>1717</v>
      </c>
      <c r="J307" s="2" t="s">
        <v>1717</v>
      </c>
      <c r="K307" t="s">
        <v>1717</v>
      </c>
      <c r="L307">
        <v>0</v>
      </c>
      <c r="M307" t="s">
        <v>1717</v>
      </c>
    </row>
    <row r="308" spans="1:13" x14ac:dyDescent="0.25">
      <c r="A308" t="str">
        <f t="shared" si="4"/>
        <v>1009747-3BEKAS</v>
      </c>
      <c r="B308" s="11" t="s">
        <v>219</v>
      </c>
      <c r="C308" t="s">
        <v>220</v>
      </c>
      <c r="D308" t="s">
        <v>9793</v>
      </c>
      <c r="E308" t="s">
        <v>2435</v>
      </c>
      <c r="F308" s="11" t="s">
        <v>52</v>
      </c>
      <c r="G308" s="11" t="s">
        <v>22</v>
      </c>
      <c r="H308" s="13">
        <v>1</v>
      </c>
      <c r="I308" t="s">
        <v>1717</v>
      </c>
      <c r="J308" s="2" t="e">
        <f>VLOOKUP(A308,Okt!$H$45:$J$54,3,0)</f>
        <v>#N/A</v>
      </c>
      <c r="K308" t="s">
        <v>1717</v>
      </c>
      <c r="L308">
        <v>0</v>
      </c>
      <c r="M308" t="s">
        <v>1717</v>
      </c>
    </row>
    <row r="309" spans="1:13" x14ac:dyDescent="0.25">
      <c r="A309" t="str">
        <f t="shared" si="4"/>
        <v>1011395-9AFKIR</v>
      </c>
      <c r="B309" s="11" t="s">
        <v>222</v>
      </c>
      <c r="C309" t="s">
        <v>223</v>
      </c>
      <c r="D309" t="s">
        <v>1717</v>
      </c>
      <c r="E309" t="s">
        <v>2436</v>
      </c>
      <c r="F309" s="11" t="s">
        <v>67</v>
      </c>
      <c r="G309" s="11" t="s">
        <v>22</v>
      </c>
      <c r="H309" s="13">
        <v>0</v>
      </c>
      <c r="I309" t="s">
        <v>1717</v>
      </c>
      <c r="J309" s="2" t="s">
        <v>1717</v>
      </c>
      <c r="K309" t="s">
        <v>1717</v>
      </c>
      <c r="L309" t="s">
        <v>1717</v>
      </c>
      <c r="M309" t="s">
        <v>1717</v>
      </c>
    </row>
    <row r="310" spans="1:13" x14ac:dyDescent="0.25">
      <c r="A310" t="str">
        <f t="shared" si="4"/>
        <v>1011395-9BAHAN</v>
      </c>
      <c r="B310" s="11" t="s">
        <v>222</v>
      </c>
      <c r="C310" t="s">
        <v>223</v>
      </c>
      <c r="D310" t="s">
        <v>1717</v>
      </c>
      <c r="E310" t="s">
        <v>2436</v>
      </c>
      <c r="F310" s="11" t="s">
        <v>26</v>
      </c>
      <c r="G310" s="11" t="s">
        <v>22</v>
      </c>
      <c r="H310" s="13">
        <v>0</v>
      </c>
      <c r="I310" t="s">
        <v>1717</v>
      </c>
      <c r="J310" s="2" t="s">
        <v>1717</v>
      </c>
      <c r="K310" t="s">
        <v>1717</v>
      </c>
      <c r="L310" t="s">
        <v>1717</v>
      </c>
      <c r="M310" t="s">
        <v>1717</v>
      </c>
    </row>
    <row r="311" spans="1:13" x14ac:dyDescent="0.25">
      <c r="A311" t="str">
        <f t="shared" si="4"/>
        <v>1011395-9VULKANISIR</v>
      </c>
      <c r="B311" s="11" t="s">
        <v>222</v>
      </c>
      <c r="C311" t="s">
        <v>223</v>
      </c>
      <c r="D311" t="s">
        <v>1717</v>
      </c>
      <c r="E311" t="s">
        <v>2436</v>
      </c>
      <c r="F311" s="11" t="s">
        <v>158</v>
      </c>
      <c r="G311" s="11" t="s">
        <v>22</v>
      </c>
      <c r="H311" s="13">
        <v>0</v>
      </c>
      <c r="I311" t="s">
        <v>1717</v>
      </c>
      <c r="J311" s="2" t="s">
        <v>1717</v>
      </c>
      <c r="K311" t="s">
        <v>1717</v>
      </c>
      <c r="L311">
        <v>0</v>
      </c>
      <c r="M311" t="s">
        <v>1717</v>
      </c>
    </row>
    <row r="312" spans="1:13" x14ac:dyDescent="0.25">
      <c r="A312" t="str">
        <f t="shared" si="4"/>
        <v>1011395-9BEKAS</v>
      </c>
      <c r="B312" s="11" t="s">
        <v>222</v>
      </c>
      <c r="C312" t="s">
        <v>223</v>
      </c>
      <c r="D312" t="s">
        <v>1717</v>
      </c>
      <c r="E312" t="s">
        <v>2436</v>
      </c>
      <c r="F312" s="11" t="s">
        <v>52</v>
      </c>
      <c r="G312" s="11" t="s">
        <v>22</v>
      </c>
      <c r="H312" s="13">
        <v>0</v>
      </c>
      <c r="I312" t="s">
        <v>1717</v>
      </c>
      <c r="J312" s="2" t="s">
        <v>1717</v>
      </c>
      <c r="K312" t="s">
        <v>1717</v>
      </c>
      <c r="L312" t="s">
        <v>1717</v>
      </c>
      <c r="M312" t="s">
        <v>1717</v>
      </c>
    </row>
    <row r="313" spans="1:13" x14ac:dyDescent="0.25">
      <c r="A313" t="str">
        <f t="shared" si="4"/>
        <v>1000553-6KLAIM</v>
      </c>
      <c r="B313" s="11" t="s">
        <v>225</v>
      </c>
      <c r="C313" t="s">
        <v>226</v>
      </c>
      <c r="D313" t="s">
        <v>9793</v>
      </c>
      <c r="E313" t="s">
        <v>2437</v>
      </c>
      <c r="F313" s="11" t="s">
        <v>66</v>
      </c>
      <c r="G313" s="11" t="s">
        <v>22</v>
      </c>
      <c r="H313" s="13">
        <v>3</v>
      </c>
      <c r="I313" t="s">
        <v>1717</v>
      </c>
      <c r="J313" s="2">
        <v>44776</v>
      </c>
      <c r="K313" t="s">
        <v>1717</v>
      </c>
      <c r="L313">
        <v>0</v>
      </c>
      <c r="M313" t="s">
        <v>1717</v>
      </c>
    </row>
    <row r="314" spans="1:13" x14ac:dyDescent="0.25">
      <c r="A314" t="str">
        <f t="shared" si="4"/>
        <v>1000553-6AFKIR</v>
      </c>
      <c r="B314" s="11" t="s">
        <v>225</v>
      </c>
      <c r="C314" t="s">
        <v>226</v>
      </c>
      <c r="D314" t="s">
        <v>9793</v>
      </c>
      <c r="E314" t="s">
        <v>2437</v>
      </c>
      <c r="F314" s="11" t="s">
        <v>67</v>
      </c>
      <c r="G314" s="11" t="s">
        <v>22</v>
      </c>
      <c r="H314" s="13">
        <v>0</v>
      </c>
      <c r="I314" t="s">
        <v>1717</v>
      </c>
      <c r="J314" s="2" t="s">
        <v>1717</v>
      </c>
      <c r="K314" t="s">
        <v>1717</v>
      </c>
      <c r="L314" t="s">
        <v>1717</v>
      </c>
      <c r="M314" t="s">
        <v>1717</v>
      </c>
    </row>
    <row r="315" spans="1:13" x14ac:dyDescent="0.25">
      <c r="A315" t="str">
        <f t="shared" si="4"/>
        <v>1000553-6VULKANISIR</v>
      </c>
      <c r="B315" s="11" t="s">
        <v>225</v>
      </c>
      <c r="C315" t="s">
        <v>226</v>
      </c>
      <c r="D315" t="s">
        <v>9793</v>
      </c>
      <c r="E315" t="s">
        <v>2437</v>
      </c>
      <c r="F315" s="11" t="s">
        <v>158</v>
      </c>
      <c r="G315" s="11" t="s">
        <v>22</v>
      </c>
      <c r="H315" s="13">
        <v>1</v>
      </c>
      <c r="I315" t="s">
        <v>1717</v>
      </c>
      <c r="J315" s="2">
        <v>44749</v>
      </c>
      <c r="K315">
        <v>750000</v>
      </c>
      <c r="L315" t="s">
        <v>165</v>
      </c>
      <c r="M315" t="s">
        <v>1717</v>
      </c>
    </row>
    <row r="316" spans="1:13" x14ac:dyDescent="0.25">
      <c r="A316" t="str">
        <f t="shared" si="4"/>
        <v>1003081-6PARTSHOP</v>
      </c>
      <c r="B316" s="11" t="s">
        <v>2440</v>
      </c>
      <c r="C316" t="s">
        <v>2438</v>
      </c>
      <c r="D316" t="s">
        <v>39</v>
      </c>
      <c r="E316" t="s">
        <v>2439</v>
      </c>
      <c r="F316" s="11" t="s">
        <v>15</v>
      </c>
      <c r="G316" s="11" t="s">
        <v>22</v>
      </c>
      <c r="H316" s="13">
        <v>0</v>
      </c>
      <c r="I316" t="s">
        <v>1717</v>
      </c>
      <c r="J316" s="2" t="s">
        <v>1717</v>
      </c>
      <c r="K316" t="s">
        <v>1717</v>
      </c>
      <c r="L316" t="s">
        <v>1717</v>
      </c>
      <c r="M316" t="s">
        <v>1717</v>
      </c>
    </row>
    <row r="317" spans="1:13" x14ac:dyDescent="0.25">
      <c r="A317" t="str">
        <f t="shared" si="4"/>
        <v>1003023-9PARTSHOP</v>
      </c>
      <c r="B317" s="11" t="s">
        <v>2443</v>
      </c>
      <c r="C317" t="s">
        <v>2441</v>
      </c>
      <c r="D317" t="s">
        <v>39</v>
      </c>
      <c r="E317" t="s">
        <v>2442</v>
      </c>
      <c r="F317" s="11" t="s">
        <v>15</v>
      </c>
      <c r="G317" s="11" t="s">
        <v>22</v>
      </c>
      <c r="H317" s="13">
        <v>0</v>
      </c>
      <c r="I317" t="s">
        <v>1717</v>
      </c>
      <c r="J317" s="2" t="s">
        <v>1717</v>
      </c>
      <c r="K317" t="s">
        <v>1717</v>
      </c>
      <c r="L317" t="s">
        <v>1717</v>
      </c>
      <c r="M317" t="s">
        <v>1717</v>
      </c>
    </row>
    <row r="318" spans="1:13" x14ac:dyDescent="0.25">
      <c r="A318" t="str">
        <f t="shared" si="4"/>
        <v>1001722-4PARTSHOP</v>
      </c>
      <c r="B318" s="11" t="s">
        <v>2446</v>
      </c>
      <c r="C318" t="s">
        <v>2444</v>
      </c>
      <c r="D318" t="s">
        <v>39</v>
      </c>
      <c r="E318" t="s">
        <v>2445</v>
      </c>
      <c r="F318" s="11" t="s">
        <v>15</v>
      </c>
      <c r="G318" s="11" t="s">
        <v>22</v>
      </c>
      <c r="H318" s="13">
        <v>0</v>
      </c>
      <c r="I318" t="s">
        <v>1717</v>
      </c>
      <c r="J318" s="2" t="s">
        <v>1717</v>
      </c>
      <c r="K318" t="s">
        <v>1717</v>
      </c>
      <c r="L318" t="s">
        <v>1717</v>
      </c>
      <c r="M318" t="s">
        <v>1717</v>
      </c>
    </row>
    <row r="319" spans="1:13" x14ac:dyDescent="0.25">
      <c r="A319" t="str">
        <f t="shared" si="4"/>
        <v>1003444-7PARTSHOP</v>
      </c>
      <c r="B319" s="11" t="s">
        <v>2449</v>
      </c>
      <c r="C319" t="s">
        <v>2447</v>
      </c>
      <c r="D319" t="s">
        <v>39</v>
      </c>
      <c r="E319" t="s">
        <v>2448</v>
      </c>
      <c r="F319" s="11" t="s">
        <v>15</v>
      </c>
      <c r="G319" s="11" t="s">
        <v>22</v>
      </c>
      <c r="H319" s="13">
        <v>0</v>
      </c>
      <c r="I319" t="s">
        <v>1717</v>
      </c>
      <c r="J319" s="2" t="s">
        <v>1717</v>
      </c>
      <c r="K319" t="s">
        <v>1717</v>
      </c>
      <c r="L319" t="s">
        <v>1717</v>
      </c>
      <c r="M319" t="s">
        <v>1717</v>
      </c>
    </row>
    <row r="320" spans="1:13" x14ac:dyDescent="0.25">
      <c r="A320" t="str">
        <f t="shared" si="4"/>
        <v>1003417-1PARTSHOP</v>
      </c>
      <c r="B320" s="11" t="s">
        <v>2452</v>
      </c>
      <c r="C320" t="s">
        <v>2450</v>
      </c>
      <c r="D320" t="s">
        <v>39</v>
      </c>
      <c r="E320" t="s">
        <v>2451</v>
      </c>
      <c r="F320" s="11" t="s">
        <v>15</v>
      </c>
      <c r="G320" s="11" t="s">
        <v>22</v>
      </c>
      <c r="H320" s="13">
        <v>0</v>
      </c>
      <c r="I320" t="s">
        <v>1717</v>
      </c>
      <c r="J320" s="2" t="s">
        <v>1717</v>
      </c>
      <c r="K320" t="s">
        <v>1717</v>
      </c>
      <c r="L320" t="s">
        <v>1717</v>
      </c>
      <c r="M320" t="s">
        <v>1717</v>
      </c>
    </row>
    <row r="321" spans="1:13" x14ac:dyDescent="0.25">
      <c r="A321" t="str">
        <f t="shared" si="4"/>
        <v>1000785-7PARTSHOP</v>
      </c>
      <c r="B321" s="11" t="s">
        <v>2455</v>
      </c>
      <c r="C321" t="s">
        <v>2453</v>
      </c>
      <c r="D321" t="s">
        <v>39</v>
      </c>
      <c r="E321" t="s">
        <v>2454</v>
      </c>
      <c r="F321" s="11" t="s">
        <v>15</v>
      </c>
      <c r="G321" s="11" t="s">
        <v>22</v>
      </c>
      <c r="H321" s="13">
        <v>0</v>
      </c>
      <c r="I321" t="s">
        <v>1717</v>
      </c>
      <c r="J321" s="2" t="s">
        <v>1717</v>
      </c>
      <c r="K321" t="s">
        <v>1717</v>
      </c>
      <c r="L321" t="s">
        <v>1717</v>
      </c>
      <c r="M321" t="s">
        <v>1717</v>
      </c>
    </row>
    <row r="322" spans="1:13" x14ac:dyDescent="0.25">
      <c r="A322" t="str">
        <f t="shared" ref="A322:A385" si="5">TRIM(C322&amp;F322)</f>
        <v>1003255-1TOKO</v>
      </c>
      <c r="B322" s="11" t="s">
        <v>228</v>
      </c>
      <c r="C322" t="s">
        <v>229</v>
      </c>
      <c r="D322" t="s">
        <v>9787</v>
      </c>
      <c r="E322" t="s">
        <v>2456</v>
      </c>
      <c r="F322" s="11" t="s">
        <v>44</v>
      </c>
      <c r="G322" s="11" t="s">
        <v>22</v>
      </c>
      <c r="H322" s="13">
        <v>6</v>
      </c>
      <c r="I322" t="s">
        <v>1717</v>
      </c>
      <c r="J322" s="2">
        <v>44776</v>
      </c>
      <c r="K322">
        <v>8500</v>
      </c>
      <c r="L322">
        <v>0</v>
      </c>
      <c r="M322" t="s">
        <v>1717</v>
      </c>
    </row>
    <row r="323" spans="1:13" x14ac:dyDescent="0.25">
      <c r="A323" t="str">
        <f t="shared" si="5"/>
        <v>1003255-1PARTSHOP</v>
      </c>
      <c r="B323" s="11" t="s">
        <v>228</v>
      </c>
      <c r="C323" t="s">
        <v>229</v>
      </c>
      <c r="D323" t="s">
        <v>9787</v>
      </c>
      <c r="E323" t="s">
        <v>2456</v>
      </c>
      <c r="F323" s="11" t="s">
        <v>15</v>
      </c>
      <c r="G323" s="11" t="s">
        <v>22</v>
      </c>
      <c r="H323" s="13">
        <v>0</v>
      </c>
      <c r="I323" t="s">
        <v>1717</v>
      </c>
      <c r="J323" s="2" t="s">
        <v>1717</v>
      </c>
      <c r="K323" t="s">
        <v>1717</v>
      </c>
      <c r="L323" t="s">
        <v>1717</v>
      </c>
      <c r="M323" t="s">
        <v>1717</v>
      </c>
    </row>
    <row r="324" spans="1:13" x14ac:dyDescent="0.25">
      <c r="A324" t="str">
        <f t="shared" si="5"/>
        <v>1003248-7TOKO</v>
      </c>
      <c r="B324" s="11" t="s">
        <v>232</v>
      </c>
      <c r="C324" t="s">
        <v>233</v>
      </c>
      <c r="D324" t="s">
        <v>9787</v>
      </c>
      <c r="E324" t="s">
        <v>234</v>
      </c>
      <c r="F324" s="11" t="s">
        <v>44</v>
      </c>
      <c r="G324" s="11" t="s">
        <v>22</v>
      </c>
      <c r="H324" s="13">
        <v>9</v>
      </c>
      <c r="I324" t="s">
        <v>1717</v>
      </c>
      <c r="J324" s="2">
        <v>44776</v>
      </c>
      <c r="K324">
        <v>4000</v>
      </c>
      <c r="L324">
        <v>0</v>
      </c>
      <c r="M324" t="s">
        <v>1717</v>
      </c>
    </row>
    <row r="325" spans="1:13" x14ac:dyDescent="0.25">
      <c r="A325" t="str">
        <f t="shared" si="5"/>
        <v>1003248-7PARTSHOP</v>
      </c>
      <c r="B325" s="11" t="s">
        <v>232</v>
      </c>
      <c r="C325" t="s">
        <v>233</v>
      </c>
      <c r="D325" t="s">
        <v>9787</v>
      </c>
      <c r="E325" t="s">
        <v>234</v>
      </c>
      <c r="F325" s="11" t="s">
        <v>15</v>
      </c>
      <c r="G325" s="11" t="s">
        <v>22</v>
      </c>
      <c r="H325" s="13">
        <v>0</v>
      </c>
      <c r="I325" t="s">
        <v>1717</v>
      </c>
      <c r="J325" s="2" t="s">
        <v>1717</v>
      </c>
      <c r="K325" t="s">
        <v>1717</v>
      </c>
      <c r="L325" t="s">
        <v>1717</v>
      </c>
      <c r="M325" t="s">
        <v>1717</v>
      </c>
    </row>
    <row r="326" spans="1:13" x14ac:dyDescent="0.25">
      <c r="A326" t="str">
        <f t="shared" si="5"/>
        <v>1011793-8PARTSHOP</v>
      </c>
      <c r="B326" s="11" t="s">
        <v>2459</v>
      </c>
      <c r="C326" t="s">
        <v>2457</v>
      </c>
      <c r="D326" t="s">
        <v>1717</v>
      </c>
      <c r="E326" t="s">
        <v>2458</v>
      </c>
      <c r="F326" s="11" t="s">
        <v>15</v>
      </c>
      <c r="G326" s="11" t="s">
        <v>22</v>
      </c>
      <c r="H326" s="13">
        <v>0</v>
      </c>
      <c r="I326" t="s">
        <v>1717</v>
      </c>
      <c r="J326" s="2" t="s">
        <v>1717</v>
      </c>
      <c r="K326" t="s">
        <v>1717</v>
      </c>
      <c r="L326" t="s">
        <v>1717</v>
      </c>
      <c r="M326" t="s">
        <v>1717</v>
      </c>
    </row>
    <row r="327" spans="1:13" x14ac:dyDescent="0.25">
      <c r="A327" t="str">
        <f t="shared" si="5"/>
        <v>1000695-8PARTSHOP</v>
      </c>
      <c r="B327" s="11" t="s">
        <v>2462</v>
      </c>
      <c r="C327" t="s">
        <v>2460</v>
      </c>
      <c r="D327" t="s">
        <v>39</v>
      </c>
      <c r="E327" t="s">
        <v>2461</v>
      </c>
      <c r="F327" s="11" t="s">
        <v>15</v>
      </c>
      <c r="G327" s="11" t="s">
        <v>22</v>
      </c>
      <c r="H327" s="13">
        <v>0</v>
      </c>
      <c r="I327" t="s">
        <v>1717</v>
      </c>
      <c r="J327" s="2" t="s">
        <v>1717</v>
      </c>
      <c r="K327" t="s">
        <v>1717</v>
      </c>
      <c r="L327" t="s">
        <v>1717</v>
      </c>
      <c r="M327" t="s">
        <v>1717</v>
      </c>
    </row>
    <row r="328" spans="1:13" x14ac:dyDescent="0.25">
      <c r="A328" t="str">
        <f t="shared" si="5"/>
        <v>1001251-6PARTSHOP</v>
      </c>
      <c r="B328" s="11" t="s">
        <v>2465</v>
      </c>
      <c r="C328" t="s">
        <v>2463</v>
      </c>
      <c r="D328" t="s">
        <v>39</v>
      </c>
      <c r="E328" t="s">
        <v>2464</v>
      </c>
      <c r="F328" s="11" t="s">
        <v>15</v>
      </c>
      <c r="G328" s="11" t="s">
        <v>22</v>
      </c>
      <c r="H328" s="13">
        <v>0</v>
      </c>
      <c r="I328" t="s">
        <v>1717</v>
      </c>
      <c r="J328" s="2" t="s">
        <v>1717</v>
      </c>
      <c r="K328" t="s">
        <v>1717</v>
      </c>
      <c r="L328" t="s">
        <v>1717</v>
      </c>
      <c r="M328" t="s">
        <v>1717</v>
      </c>
    </row>
    <row r="329" spans="1:13" x14ac:dyDescent="0.25">
      <c r="A329" t="str">
        <f t="shared" si="5"/>
        <v>1001034-3PARTSHOP</v>
      </c>
      <c r="B329" s="11" t="s">
        <v>235</v>
      </c>
      <c r="C329" t="s">
        <v>236</v>
      </c>
      <c r="D329" t="s">
        <v>9784</v>
      </c>
      <c r="E329" t="s">
        <v>1808</v>
      </c>
      <c r="F329" s="11" t="s">
        <v>15</v>
      </c>
      <c r="G329" s="11" t="s">
        <v>22</v>
      </c>
      <c r="H329" s="13">
        <v>2</v>
      </c>
      <c r="I329" t="s">
        <v>1717</v>
      </c>
      <c r="J329" s="2">
        <v>44776</v>
      </c>
      <c r="K329">
        <v>12100</v>
      </c>
      <c r="L329">
        <v>0</v>
      </c>
      <c r="M329" t="s">
        <v>1717</v>
      </c>
    </row>
    <row r="330" spans="1:13" x14ac:dyDescent="0.25">
      <c r="A330" t="str">
        <f t="shared" si="5"/>
        <v>1009252-8PARTSHOP</v>
      </c>
      <c r="B330" s="11" t="s">
        <v>2468</v>
      </c>
      <c r="C330" t="s">
        <v>2466</v>
      </c>
      <c r="D330" t="s">
        <v>39</v>
      </c>
      <c r="E330" t="s">
        <v>2467</v>
      </c>
      <c r="F330" s="11" t="s">
        <v>15</v>
      </c>
      <c r="G330" s="11" t="s">
        <v>22</v>
      </c>
      <c r="H330" s="13">
        <v>0</v>
      </c>
      <c r="I330" t="s">
        <v>1717</v>
      </c>
      <c r="J330" s="2" t="s">
        <v>1717</v>
      </c>
      <c r="K330" t="s">
        <v>1717</v>
      </c>
      <c r="L330" t="s">
        <v>1717</v>
      </c>
      <c r="M330" t="s">
        <v>1717</v>
      </c>
    </row>
    <row r="331" spans="1:13" x14ac:dyDescent="0.25">
      <c r="A331" t="str">
        <f t="shared" si="5"/>
        <v>1009254-4PARTSHOP</v>
      </c>
      <c r="B331" s="11" t="s">
        <v>2471</v>
      </c>
      <c r="C331" t="s">
        <v>2469</v>
      </c>
      <c r="D331" t="s">
        <v>39</v>
      </c>
      <c r="E331" t="s">
        <v>2470</v>
      </c>
      <c r="F331" s="11" t="s">
        <v>15</v>
      </c>
      <c r="G331" s="11" t="s">
        <v>22</v>
      </c>
      <c r="H331" s="13">
        <v>0</v>
      </c>
      <c r="I331" t="s">
        <v>1717</v>
      </c>
      <c r="J331" s="2" t="s">
        <v>1717</v>
      </c>
      <c r="K331" t="s">
        <v>1717</v>
      </c>
      <c r="L331" t="s">
        <v>1717</v>
      </c>
      <c r="M331" t="s">
        <v>1717</v>
      </c>
    </row>
    <row r="332" spans="1:13" x14ac:dyDescent="0.25">
      <c r="A332" t="str">
        <f t="shared" si="5"/>
        <v>1011654-0PARTSHOP</v>
      </c>
      <c r="B332" s="11" t="s">
        <v>2474</v>
      </c>
      <c r="C332" t="s">
        <v>2472</v>
      </c>
      <c r="D332" t="s">
        <v>1717</v>
      </c>
      <c r="E332" t="s">
        <v>2473</v>
      </c>
      <c r="F332" s="11" t="s">
        <v>15</v>
      </c>
      <c r="G332" s="11" t="s">
        <v>22</v>
      </c>
      <c r="H332" s="13">
        <v>0</v>
      </c>
      <c r="I332" t="s">
        <v>1717</v>
      </c>
      <c r="J332" s="2" t="s">
        <v>1717</v>
      </c>
      <c r="K332" t="s">
        <v>1717</v>
      </c>
      <c r="L332" t="s">
        <v>1717</v>
      </c>
      <c r="M332" t="s">
        <v>1717</v>
      </c>
    </row>
    <row r="333" spans="1:13" x14ac:dyDescent="0.25">
      <c r="A333" t="str">
        <f t="shared" si="5"/>
        <v>1009238-2PARTSHOP</v>
      </c>
      <c r="B333" s="11" t="s">
        <v>2477</v>
      </c>
      <c r="C333" t="s">
        <v>2475</v>
      </c>
      <c r="D333" t="s">
        <v>39</v>
      </c>
      <c r="E333" t="s">
        <v>2476</v>
      </c>
      <c r="F333" s="11" t="s">
        <v>15</v>
      </c>
      <c r="G333" s="11" t="s">
        <v>22</v>
      </c>
      <c r="H333" s="13">
        <v>0</v>
      </c>
      <c r="I333" t="s">
        <v>1717</v>
      </c>
      <c r="J333" s="2" t="s">
        <v>1717</v>
      </c>
      <c r="K333" t="s">
        <v>1717</v>
      </c>
      <c r="L333" t="s">
        <v>1717</v>
      </c>
      <c r="M333" t="s">
        <v>1717</v>
      </c>
    </row>
    <row r="334" spans="1:13" x14ac:dyDescent="0.25">
      <c r="A334" t="str">
        <f t="shared" si="5"/>
        <v>1009242-0PARTSHOP</v>
      </c>
      <c r="B334" s="11" t="s">
        <v>2480</v>
      </c>
      <c r="C334" t="s">
        <v>2478</v>
      </c>
      <c r="D334" t="s">
        <v>9784</v>
      </c>
      <c r="E334" t="s">
        <v>2479</v>
      </c>
      <c r="F334" s="11" t="s">
        <v>15</v>
      </c>
      <c r="G334" s="11" t="s">
        <v>22</v>
      </c>
      <c r="H334" s="13">
        <v>0</v>
      </c>
      <c r="I334" t="s">
        <v>1717</v>
      </c>
      <c r="J334" s="2" t="s">
        <v>1717</v>
      </c>
      <c r="K334" t="s">
        <v>1717</v>
      </c>
      <c r="L334" t="s">
        <v>1717</v>
      </c>
      <c r="M334" t="s">
        <v>1717</v>
      </c>
    </row>
    <row r="335" spans="1:13" x14ac:dyDescent="0.25">
      <c r="A335" t="str">
        <f t="shared" si="5"/>
        <v>1011222-7PARTSHOP</v>
      </c>
      <c r="B335" s="11" t="s">
        <v>2483</v>
      </c>
      <c r="C335" t="s">
        <v>2481</v>
      </c>
      <c r="D335" t="s">
        <v>1717</v>
      </c>
      <c r="E335" t="s">
        <v>2482</v>
      </c>
      <c r="F335" s="11" t="s">
        <v>15</v>
      </c>
      <c r="G335" s="11" t="s">
        <v>22</v>
      </c>
      <c r="H335" s="13">
        <v>0</v>
      </c>
      <c r="I335" t="s">
        <v>1717</v>
      </c>
      <c r="J335" s="2" t="s">
        <v>1717</v>
      </c>
      <c r="K335" t="s">
        <v>1717</v>
      </c>
      <c r="L335" t="s">
        <v>1717</v>
      </c>
      <c r="M335" t="s">
        <v>1717</v>
      </c>
    </row>
    <row r="336" spans="1:13" x14ac:dyDescent="0.25">
      <c r="A336" t="str">
        <f t="shared" si="5"/>
        <v>1005942-3PARTSHOP</v>
      </c>
      <c r="B336" s="11" t="s">
        <v>2486</v>
      </c>
      <c r="C336" t="s">
        <v>2484</v>
      </c>
      <c r="D336" t="s">
        <v>39</v>
      </c>
      <c r="E336" t="s">
        <v>2485</v>
      </c>
      <c r="F336" s="11" t="s">
        <v>15</v>
      </c>
      <c r="G336" s="11" t="s">
        <v>22</v>
      </c>
      <c r="H336" s="13">
        <v>0</v>
      </c>
      <c r="I336" t="s">
        <v>1717</v>
      </c>
      <c r="J336" s="2" t="s">
        <v>1717</v>
      </c>
      <c r="K336" t="s">
        <v>1717</v>
      </c>
      <c r="L336" t="s">
        <v>1717</v>
      </c>
      <c r="M336" t="s">
        <v>1717</v>
      </c>
    </row>
    <row r="337" spans="1:13" x14ac:dyDescent="0.25">
      <c r="A337" t="str">
        <f t="shared" si="5"/>
        <v>1001764-1PARTSHOP</v>
      </c>
      <c r="B337" s="11" t="s">
        <v>2489</v>
      </c>
      <c r="C337" t="s">
        <v>2487</v>
      </c>
      <c r="D337" t="s">
        <v>39</v>
      </c>
      <c r="E337" t="s">
        <v>2488</v>
      </c>
      <c r="F337" s="11" t="s">
        <v>15</v>
      </c>
      <c r="G337" s="11" t="s">
        <v>22</v>
      </c>
      <c r="H337" s="13">
        <v>0</v>
      </c>
      <c r="I337" t="s">
        <v>1717</v>
      </c>
      <c r="J337" s="2" t="s">
        <v>1717</v>
      </c>
      <c r="K337" t="s">
        <v>1717</v>
      </c>
      <c r="L337" t="s">
        <v>1717</v>
      </c>
      <c r="M337" t="s">
        <v>1717</v>
      </c>
    </row>
    <row r="338" spans="1:13" x14ac:dyDescent="0.25">
      <c r="A338" t="str">
        <f t="shared" si="5"/>
        <v>1009235-8PARTSHOP</v>
      </c>
      <c r="B338" s="11" t="s">
        <v>2492</v>
      </c>
      <c r="C338" t="s">
        <v>2490</v>
      </c>
      <c r="D338" t="s">
        <v>39</v>
      </c>
      <c r="E338" t="s">
        <v>2491</v>
      </c>
      <c r="F338" s="11" t="s">
        <v>15</v>
      </c>
      <c r="G338" s="11" t="s">
        <v>22</v>
      </c>
      <c r="H338" s="13">
        <v>0</v>
      </c>
      <c r="I338" t="s">
        <v>1717</v>
      </c>
      <c r="J338" s="2" t="s">
        <v>1717</v>
      </c>
      <c r="K338" t="s">
        <v>1717</v>
      </c>
      <c r="L338" t="s">
        <v>1717</v>
      </c>
      <c r="M338" t="s">
        <v>1717</v>
      </c>
    </row>
    <row r="339" spans="1:13" x14ac:dyDescent="0.25">
      <c r="A339" t="str">
        <f t="shared" si="5"/>
        <v>1004156-7PARTSHOP</v>
      </c>
      <c r="B339" s="11" t="s">
        <v>2495</v>
      </c>
      <c r="C339" t="s">
        <v>2493</v>
      </c>
      <c r="D339" t="s">
        <v>1717</v>
      </c>
      <c r="E339" t="s">
        <v>2494</v>
      </c>
      <c r="F339" s="11" t="s">
        <v>15</v>
      </c>
      <c r="G339" s="11" t="s">
        <v>22</v>
      </c>
      <c r="H339" s="13">
        <v>0</v>
      </c>
      <c r="I339" t="s">
        <v>1717</v>
      </c>
      <c r="J339" s="2" t="s">
        <v>1717</v>
      </c>
      <c r="K339" t="s">
        <v>1717</v>
      </c>
      <c r="L339" t="s">
        <v>1717</v>
      </c>
      <c r="M339" t="s">
        <v>1717</v>
      </c>
    </row>
    <row r="340" spans="1:13" x14ac:dyDescent="0.25">
      <c r="A340" t="str">
        <f t="shared" si="5"/>
        <v>1010841-6PARTSHOP</v>
      </c>
      <c r="B340" s="11" t="s">
        <v>2496</v>
      </c>
      <c r="C340" t="s">
        <v>2496</v>
      </c>
      <c r="D340" t="s">
        <v>39</v>
      </c>
      <c r="E340" t="s">
        <v>2497</v>
      </c>
      <c r="F340" s="11" t="s">
        <v>15</v>
      </c>
      <c r="G340" s="11" t="s">
        <v>22</v>
      </c>
      <c r="H340" s="13">
        <v>0</v>
      </c>
      <c r="I340" t="s">
        <v>1717</v>
      </c>
      <c r="J340" s="2" t="s">
        <v>1717</v>
      </c>
      <c r="K340" t="s">
        <v>1717</v>
      </c>
      <c r="L340" t="s">
        <v>1717</v>
      </c>
      <c r="M340" t="s">
        <v>1717</v>
      </c>
    </row>
    <row r="341" spans="1:13" x14ac:dyDescent="0.25">
      <c r="A341" t="str">
        <f t="shared" si="5"/>
        <v>1009247-1PARTSHOP</v>
      </c>
      <c r="B341" s="11" t="s">
        <v>2500</v>
      </c>
      <c r="C341" t="s">
        <v>2498</v>
      </c>
      <c r="D341" t="s">
        <v>9784</v>
      </c>
      <c r="E341" t="s">
        <v>2499</v>
      </c>
      <c r="F341" s="11" t="s">
        <v>15</v>
      </c>
      <c r="G341" s="11" t="s">
        <v>22</v>
      </c>
      <c r="H341" s="13">
        <v>0</v>
      </c>
      <c r="I341" t="s">
        <v>1717</v>
      </c>
      <c r="J341" s="2" t="s">
        <v>1717</v>
      </c>
      <c r="K341" t="s">
        <v>1717</v>
      </c>
      <c r="L341" t="s">
        <v>1717</v>
      </c>
      <c r="M341" t="s">
        <v>1717</v>
      </c>
    </row>
    <row r="342" spans="1:13" x14ac:dyDescent="0.25">
      <c r="A342" t="str">
        <f t="shared" si="5"/>
        <v>1009249-8PARTSHOP</v>
      </c>
      <c r="B342" s="11" t="s">
        <v>2503</v>
      </c>
      <c r="C342" t="s">
        <v>2501</v>
      </c>
      <c r="D342" t="s">
        <v>39</v>
      </c>
      <c r="E342" t="s">
        <v>2502</v>
      </c>
      <c r="F342" s="11" t="s">
        <v>15</v>
      </c>
      <c r="G342" s="11" t="s">
        <v>22</v>
      </c>
      <c r="H342" s="13">
        <v>0</v>
      </c>
      <c r="I342" t="s">
        <v>1717</v>
      </c>
      <c r="J342" s="2" t="s">
        <v>1717</v>
      </c>
      <c r="K342" t="s">
        <v>1717</v>
      </c>
      <c r="L342" t="s">
        <v>1717</v>
      </c>
      <c r="M342" t="s">
        <v>1717</v>
      </c>
    </row>
    <row r="343" spans="1:13" x14ac:dyDescent="0.25">
      <c r="A343" t="str">
        <f t="shared" si="5"/>
        <v>1009251-1PARTSHOP</v>
      </c>
      <c r="B343" s="11" t="s">
        <v>2506</v>
      </c>
      <c r="C343" t="s">
        <v>2504</v>
      </c>
      <c r="D343" t="s">
        <v>39</v>
      </c>
      <c r="E343" t="s">
        <v>2505</v>
      </c>
      <c r="F343" s="11" t="s">
        <v>15</v>
      </c>
      <c r="G343" s="11" t="s">
        <v>22</v>
      </c>
      <c r="H343" s="13">
        <v>0</v>
      </c>
      <c r="I343" t="s">
        <v>1717</v>
      </c>
      <c r="J343" s="2" t="s">
        <v>1717</v>
      </c>
      <c r="K343" t="s">
        <v>1717</v>
      </c>
      <c r="L343" t="s">
        <v>1717</v>
      </c>
      <c r="M343" t="s">
        <v>1717</v>
      </c>
    </row>
    <row r="344" spans="1:13" x14ac:dyDescent="0.25">
      <c r="A344" t="str">
        <f t="shared" si="5"/>
        <v>1009245-5PARTSHOP</v>
      </c>
      <c r="B344" s="11" t="s">
        <v>2509</v>
      </c>
      <c r="C344" t="s">
        <v>2507</v>
      </c>
      <c r="D344" t="s">
        <v>39</v>
      </c>
      <c r="E344" t="s">
        <v>2508</v>
      </c>
      <c r="F344" s="11" t="s">
        <v>15</v>
      </c>
      <c r="G344" s="11" t="s">
        <v>22</v>
      </c>
      <c r="H344" s="13">
        <v>0</v>
      </c>
      <c r="I344" t="s">
        <v>1717</v>
      </c>
      <c r="J344" s="2" t="s">
        <v>1717</v>
      </c>
      <c r="K344" t="s">
        <v>1717</v>
      </c>
      <c r="L344" t="s">
        <v>1717</v>
      </c>
      <c r="M344" t="s">
        <v>1717</v>
      </c>
    </row>
    <row r="345" spans="1:13" x14ac:dyDescent="0.25">
      <c r="A345" t="str">
        <f t="shared" si="5"/>
        <v>1009275-7PARTSHOP</v>
      </c>
      <c r="B345" s="11" t="s">
        <v>2512</v>
      </c>
      <c r="C345" t="s">
        <v>2510</v>
      </c>
      <c r="D345" t="s">
        <v>39</v>
      </c>
      <c r="E345" t="s">
        <v>2511</v>
      </c>
      <c r="F345" s="11" t="s">
        <v>15</v>
      </c>
      <c r="G345" s="11" t="s">
        <v>22</v>
      </c>
      <c r="H345" s="13">
        <v>0</v>
      </c>
      <c r="I345" t="s">
        <v>1717</v>
      </c>
      <c r="J345" s="2" t="s">
        <v>1717</v>
      </c>
      <c r="K345" t="s">
        <v>1717</v>
      </c>
      <c r="L345" t="s">
        <v>1717</v>
      </c>
      <c r="M345" t="s">
        <v>1717</v>
      </c>
    </row>
    <row r="346" spans="1:13" x14ac:dyDescent="0.25">
      <c r="A346" t="str">
        <f t="shared" si="5"/>
        <v>1010831-9PARTSHOP</v>
      </c>
      <c r="B346" s="11" t="s">
        <v>2513</v>
      </c>
      <c r="C346" t="s">
        <v>2513</v>
      </c>
      <c r="D346" t="s">
        <v>39</v>
      </c>
      <c r="E346" t="s">
        <v>2514</v>
      </c>
      <c r="F346" s="11" t="s">
        <v>15</v>
      </c>
      <c r="G346" s="11" t="s">
        <v>22</v>
      </c>
      <c r="H346" s="13">
        <v>0</v>
      </c>
      <c r="I346" t="s">
        <v>1717</v>
      </c>
      <c r="J346" s="2" t="s">
        <v>1717</v>
      </c>
      <c r="K346" t="s">
        <v>1717</v>
      </c>
      <c r="L346" t="s">
        <v>1717</v>
      </c>
      <c r="M346" t="s">
        <v>1717</v>
      </c>
    </row>
    <row r="347" spans="1:13" x14ac:dyDescent="0.25">
      <c r="A347" t="str">
        <f t="shared" si="5"/>
        <v>1009272-2PARTSHOP</v>
      </c>
      <c r="B347" s="11" t="s">
        <v>2517</v>
      </c>
      <c r="C347" t="s">
        <v>2515</v>
      </c>
      <c r="D347" t="s">
        <v>9784</v>
      </c>
      <c r="E347" t="s">
        <v>2516</v>
      </c>
      <c r="F347" s="11" t="s">
        <v>15</v>
      </c>
      <c r="G347" s="11" t="s">
        <v>22</v>
      </c>
      <c r="H347" s="13">
        <v>0</v>
      </c>
      <c r="I347" t="s">
        <v>1717</v>
      </c>
      <c r="J347" s="2" t="s">
        <v>1717</v>
      </c>
      <c r="K347" t="s">
        <v>1717</v>
      </c>
      <c r="L347" t="s">
        <v>1717</v>
      </c>
      <c r="M347" t="s">
        <v>1717</v>
      </c>
    </row>
    <row r="348" spans="1:13" x14ac:dyDescent="0.25">
      <c r="A348" t="str">
        <f t="shared" si="5"/>
        <v>1011245-6PARTSHOP</v>
      </c>
      <c r="B348" s="11" t="s">
        <v>238</v>
      </c>
      <c r="C348" t="s">
        <v>239</v>
      </c>
      <c r="D348" t="s">
        <v>9784</v>
      </c>
      <c r="E348" t="s">
        <v>2518</v>
      </c>
      <c r="F348" s="11" t="s">
        <v>15</v>
      </c>
      <c r="G348" s="11" t="s">
        <v>22</v>
      </c>
      <c r="H348" s="13">
        <v>1</v>
      </c>
      <c r="I348" t="s">
        <v>1717</v>
      </c>
      <c r="J348" s="2">
        <v>44776</v>
      </c>
      <c r="K348">
        <v>9250</v>
      </c>
      <c r="L348">
        <v>0</v>
      </c>
      <c r="M348" t="s">
        <v>1717</v>
      </c>
    </row>
    <row r="349" spans="1:13" x14ac:dyDescent="0.25">
      <c r="A349" t="str">
        <f t="shared" si="5"/>
        <v>1009240-4PARTSHOP</v>
      </c>
      <c r="B349" s="11" t="s">
        <v>2521</v>
      </c>
      <c r="C349" t="s">
        <v>2519</v>
      </c>
      <c r="D349" t="s">
        <v>39</v>
      </c>
      <c r="E349" t="s">
        <v>2520</v>
      </c>
      <c r="F349" s="11" t="s">
        <v>15</v>
      </c>
      <c r="G349" s="11" t="s">
        <v>22</v>
      </c>
      <c r="H349" s="13">
        <v>0</v>
      </c>
      <c r="I349" t="s">
        <v>1717</v>
      </c>
      <c r="J349" s="2" t="s">
        <v>1717</v>
      </c>
      <c r="K349" t="s">
        <v>1717</v>
      </c>
      <c r="L349" t="s">
        <v>1717</v>
      </c>
      <c r="M349" t="s">
        <v>1717</v>
      </c>
    </row>
    <row r="350" spans="1:13" x14ac:dyDescent="0.25">
      <c r="A350" t="str">
        <f t="shared" si="5"/>
        <v>1009243-9PARTSHOP</v>
      </c>
      <c r="B350" s="11" t="s">
        <v>2524</v>
      </c>
      <c r="C350" t="s">
        <v>2522</v>
      </c>
      <c r="D350" t="s">
        <v>9784</v>
      </c>
      <c r="E350" t="s">
        <v>2523</v>
      </c>
      <c r="F350" s="11" t="s">
        <v>15</v>
      </c>
      <c r="G350" s="11" t="s">
        <v>22</v>
      </c>
      <c r="H350" s="13">
        <v>0</v>
      </c>
      <c r="I350" t="s">
        <v>1717</v>
      </c>
      <c r="J350" s="2" t="s">
        <v>1717</v>
      </c>
      <c r="K350" t="s">
        <v>1717</v>
      </c>
      <c r="L350" t="s">
        <v>1717</v>
      </c>
      <c r="M350" t="s">
        <v>1717</v>
      </c>
    </row>
    <row r="351" spans="1:13" x14ac:dyDescent="0.25">
      <c r="A351" t="str">
        <f t="shared" si="5"/>
        <v>1010936-6PARTSHOP</v>
      </c>
      <c r="B351" s="11" t="s">
        <v>2527</v>
      </c>
      <c r="C351" t="s">
        <v>2525</v>
      </c>
      <c r="D351" t="s">
        <v>1717</v>
      </c>
      <c r="E351" t="s">
        <v>2526</v>
      </c>
      <c r="F351" s="11" t="s">
        <v>15</v>
      </c>
      <c r="G351" s="11" t="s">
        <v>22</v>
      </c>
      <c r="H351" s="13">
        <v>0</v>
      </c>
      <c r="I351" t="s">
        <v>1717</v>
      </c>
      <c r="J351" s="2" t="s">
        <v>1717</v>
      </c>
      <c r="K351" t="s">
        <v>1717</v>
      </c>
      <c r="L351" t="s">
        <v>1717</v>
      </c>
      <c r="M351" t="s">
        <v>1717</v>
      </c>
    </row>
    <row r="352" spans="1:13" x14ac:dyDescent="0.25">
      <c r="A352" t="str">
        <f t="shared" si="5"/>
        <v>1009227-7PARTSHOP</v>
      </c>
      <c r="B352" s="11" t="s">
        <v>2530</v>
      </c>
      <c r="C352" t="s">
        <v>2528</v>
      </c>
      <c r="D352" t="s">
        <v>39</v>
      </c>
      <c r="E352" t="s">
        <v>2529</v>
      </c>
      <c r="F352" s="11" t="s">
        <v>15</v>
      </c>
      <c r="G352" s="11" t="s">
        <v>22</v>
      </c>
      <c r="H352" s="13">
        <v>0</v>
      </c>
      <c r="I352" t="s">
        <v>1717</v>
      </c>
      <c r="J352" s="2" t="s">
        <v>1717</v>
      </c>
      <c r="K352" t="s">
        <v>1717</v>
      </c>
      <c r="L352" t="s">
        <v>1717</v>
      </c>
      <c r="M352" t="s">
        <v>1717</v>
      </c>
    </row>
    <row r="353" spans="1:13" x14ac:dyDescent="0.25">
      <c r="A353" t="str">
        <f t="shared" si="5"/>
        <v>1009274-9PARTSHOP</v>
      </c>
      <c r="B353" s="11" t="s">
        <v>2533</v>
      </c>
      <c r="C353" t="s">
        <v>2531</v>
      </c>
      <c r="D353" t="s">
        <v>39</v>
      </c>
      <c r="E353" t="s">
        <v>2532</v>
      </c>
      <c r="F353" s="11" t="s">
        <v>15</v>
      </c>
      <c r="G353" s="11" t="s">
        <v>22</v>
      </c>
      <c r="H353" s="13">
        <v>0</v>
      </c>
      <c r="I353" t="s">
        <v>1717</v>
      </c>
      <c r="J353" s="2" t="s">
        <v>1717</v>
      </c>
      <c r="K353" t="s">
        <v>1717</v>
      </c>
      <c r="L353" t="s">
        <v>1717</v>
      </c>
      <c r="M353" t="s">
        <v>1717</v>
      </c>
    </row>
    <row r="354" spans="1:13" x14ac:dyDescent="0.25">
      <c r="A354" t="str">
        <f t="shared" si="5"/>
        <v>1009255-2PARTSHOP</v>
      </c>
      <c r="B354" s="11" t="s">
        <v>2536</v>
      </c>
      <c r="C354" t="s">
        <v>2534</v>
      </c>
      <c r="D354" t="s">
        <v>39</v>
      </c>
      <c r="E354" t="s">
        <v>2535</v>
      </c>
      <c r="F354" s="11" t="s">
        <v>15</v>
      </c>
      <c r="G354" s="11" t="s">
        <v>22</v>
      </c>
      <c r="H354" s="13">
        <v>0</v>
      </c>
      <c r="I354" t="s">
        <v>1717</v>
      </c>
      <c r="J354" s="2" t="s">
        <v>1717</v>
      </c>
      <c r="K354" t="s">
        <v>1717</v>
      </c>
      <c r="L354" t="s">
        <v>1717</v>
      </c>
      <c r="M354" t="s">
        <v>1717</v>
      </c>
    </row>
    <row r="355" spans="1:13" x14ac:dyDescent="0.25">
      <c r="A355" t="str">
        <f t="shared" si="5"/>
        <v>1009257-9PARTSHOP</v>
      </c>
      <c r="B355" s="11" t="s">
        <v>2539</v>
      </c>
      <c r="C355" t="s">
        <v>2537</v>
      </c>
      <c r="D355" t="s">
        <v>9784</v>
      </c>
      <c r="E355" t="s">
        <v>2538</v>
      </c>
      <c r="F355" s="11" t="s">
        <v>15</v>
      </c>
      <c r="G355" s="11" t="s">
        <v>22</v>
      </c>
      <c r="H355" s="13">
        <v>0</v>
      </c>
      <c r="I355" t="s">
        <v>1717</v>
      </c>
      <c r="J355" s="2" t="s">
        <v>1717</v>
      </c>
      <c r="K355" t="s">
        <v>1717</v>
      </c>
      <c r="L355" t="s">
        <v>1717</v>
      </c>
      <c r="M355" t="s">
        <v>1717</v>
      </c>
    </row>
    <row r="356" spans="1:13" x14ac:dyDescent="0.25">
      <c r="A356" t="str">
        <f t="shared" si="5"/>
        <v>1009276-5PARTSHOP</v>
      </c>
      <c r="B356" s="11" t="s">
        <v>2542</v>
      </c>
      <c r="C356" t="s">
        <v>2540</v>
      </c>
      <c r="D356" t="s">
        <v>39</v>
      </c>
      <c r="E356" t="s">
        <v>2541</v>
      </c>
      <c r="F356" s="11" t="s">
        <v>15</v>
      </c>
      <c r="G356" s="11" t="s">
        <v>22</v>
      </c>
      <c r="H356" s="13">
        <v>0</v>
      </c>
      <c r="I356" t="s">
        <v>1717</v>
      </c>
      <c r="J356" s="2" t="s">
        <v>1717</v>
      </c>
      <c r="K356" t="s">
        <v>1717</v>
      </c>
      <c r="L356" t="s">
        <v>1717</v>
      </c>
      <c r="M356" t="s">
        <v>1717</v>
      </c>
    </row>
    <row r="357" spans="1:13" x14ac:dyDescent="0.25">
      <c r="A357" t="str">
        <f t="shared" si="5"/>
        <v>1009270-6PARTSHOP</v>
      </c>
      <c r="B357" s="11" t="s">
        <v>241</v>
      </c>
      <c r="C357" t="s">
        <v>242</v>
      </c>
      <c r="D357" t="s">
        <v>9784</v>
      </c>
      <c r="E357" t="s">
        <v>1876</v>
      </c>
      <c r="F357" s="11" t="s">
        <v>15</v>
      </c>
      <c r="G357" s="11" t="s">
        <v>22</v>
      </c>
      <c r="H357" s="13">
        <v>0</v>
      </c>
      <c r="I357" t="s">
        <v>1717</v>
      </c>
      <c r="J357" s="2">
        <v>44776</v>
      </c>
      <c r="K357">
        <v>17844</v>
      </c>
      <c r="L357">
        <v>0</v>
      </c>
      <c r="M357" t="s">
        <v>1717</v>
      </c>
    </row>
    <row r="358" spans="1:13" x14ac:dyDescent="0.25">
      <c r="A358" t="str">
        <f t="shared" si="5"/>
        <v>1009273-0PARTSHOP</v>
      </c>
      <c r="B358" s="11" t="s">
        <v>2545</v>
      </c>
      <c r="C358" t="s">
        <v>2543</v>
      </c>
      <c r="D358" t="s">
        <v>39</v>
      </c>
      <c r="E358" t="s">
        <v>2544</v>
      </c>
      <c r="F358" s="11" t="s">
        <v>15</v>
      </c>
      <c r="G358" s="11" t="s">
        <v>22</v>
      </c>
      <c r="H358" s="13">
        <v>0</v>
      </c>
      <c r="I358" t="s">
        <v>1717</v>
      </c>
      <c r="J358" s="2" t="s">
        <v>1717</v>
      </c>
      <c r="K358" t="s">
        <v>1717</v>
      </c>
      <c r="L358" t="s">
        <v>1717</v>
      </c>
      <c r="M358" t="s">
        <v>1717</v>
      </c>
    </row>
    <row r="359" spans="1:13" x14ac:dyDescent="0.25">
      <c r="A359" t="str">
        <f t="shared" si="5"/>
        <v>1001362-8PARTSHOP</v>
      </c>
      <c r="B359" s="11" t="s">
        <v>2548</v>
      </c>
      <c r="C359" t="s">
        <v>2546</v>
      </c>
      <c r="D359" t="s">
        <v>39</v>
      </c>
      <c r="E359" t="s">
        <v>2547</v>
      </c>
      <c r="F359" s="11" t="s">
        <v>15</v>
      </c>
      <c r="G359" s="11" t="s">
        <v>22</v>
      </c>
      <c r="H359" s="13">
        <v>0</v>
      </c>
      <c r="I359" t="s">
        <v>1717</v>
      </c>
      <c r="J359" s="2" t="s">
        <v>1717</v>
      </c>
      <c r="K359" t="s">
        <v>1717</v>
      </c>
      <c r="L359" t="s">
        <v>1717</v>
      </c>
      <c r="M359" t="s">
        <v>1717</v>
      </c>
    </row>
    <row r="360" spans="1:13" x14ac:dyDescent="0.25">
      <c r="A360" t="str">
        <f t="shared" si="5"/>
        <v>1003066-2PARTSHOP</v>
      </c>
      <c r="B360" s="11" t="s">
        <v>2551</v>
      </c>
      <c r="C360" t="s">
        <v>2549</v>
      </c>
      <c r="D360" t="s">
        <v>39</v>
      </c>
      <c r="E360" t="s">
        <v>2550</v>
      </c>
      <c r="F360" s="11" t="s">
        <v>15</v>
      </c>
      <c r="G360" s="11" t="s">
        <v>22</v>
      </c>
      <c r="H360" s="13">
        <v>0</v>
      </c>
      <c r="I360" t="s">
        <v>1717</v>
      </c>
      <c r="J360" s="2" t="s">
        <v>1717</v>
      </c>
      <c r="K360" t="s">
        <v>1717</v>
      </c>
      <c r="L360" t="s">
        <v>1717</v>
      </c>
      <c r="M360" t="s">
        <v>1717</v>
      </c>
    </row>
    <row r="361" spans="1:13" x14ac:dyDescent="0.25">
      <c r="A361" t="str">
        <f t="shared" si="5"/>
        <v>1004062-5HOP</v>
      </c>
      <c r="B361" s="11" t="s">
        <v>2554</v>
      </c>
      <c r="C361" t="s">
        <v>2552</v>
      </c>
      <c r="D361" t="s">
        <v>1717</v>
      </c>
      <c r="E361" t="s">
        <v>2553</v>
      </c>
      <c r="F361" s="11" t="s">
        <v>301</v>
      </c>
      <c r="G361" s="11" t="s">
        <v>22</v>
      </c>
      <c r="H361" s="13">
        <v>0</v>
      </c>
      <c r="I361" t="s">
        <v>1717</v>
      </c>
      <c r="J361" s="2" t="s">
        <v>1717</v>
      </c>
      <c r="K361" t="s">
        <v>1717</v>
      </c>
      <c r="L361" t="s">
        <v>1717</v>
      </c>
      <c r="M361" t="s">
        <v>1717</v>
      </c>
    </row>
    <row r="362" spans="1:13" x14ac:dyDescent="0.25">
      <c r="A362" t="str">
        <f t="shared" si="5"/>
        <v>1000678-8HOP</v>
      </c>
      <c r="B362" s="11" t="s">
        <v>2557</v>
      </c>
      <c r="C362" t="s">
        <v>2555</v>
      </c>
      <c r="D362" t="s">
        <v>1717</v>
      </c>
      <c r="E362" t="s">
        <v>2556</v>
      </c>
      <c r="F362" s="11" t="s">
        <v>301</v>
      </c>
      <c r="G362" s="11" t="s">
        <v>22</v>
      </c>
      <c r="H362" s="13">
        <v>0</v>
      </c>
      <c r="I362" t="s">
        <v>1717</v>
      </c>
      <c r="J362" s="2" t="s">
        <v>1717</v>
      </c>
      <c r="K362" t="s">
        <v>1717</v>
      </c>
      <c r="L362" t="s">
        <v>1717</v>
      </c>
      <c r="M362" t="s">
        <v>1717</v>
      </c>
    </row>
    <row r="363" spans="1:13" x14ac:dyDescent="0.25">
      <c r="A363" t="str">
        <f t="shared" si="5"/>
        <v>1010796-7PARTSHOP</v>
      </c>
      <c r="B363" s="11" t="s">
        <v>2560</v>
      </c>
      <c r="C363" t="s">
        <v>2558</v>
      </c>
      <c r="D363" t="s">
        <v>1717</v>
      </c>
      <c r="E363" t="s">
        <v>2559</v>
      </c>
      <c r="F363" s="11" t="s">
        <v>15</v>
      </c>
      <c r="G363" s="11" t="s">
        <v>22</v>
      </c>
      <c r="H363" s="13">
        <v>0</v>
      </c>
      <c r="I363" t="s">
        <v>1717</v>
      </c>
      <c r="J363" s="2" t="s">
        <v>1717</v>
      </c>
      <c r="K363" t="s">
        <v>1717</v>
      </c>
      <c r="L363" t="s">
        <v>1717</v>
      </c>
      <c r="M363" t="s">
        <v>1717</v>
      </c>
    </row>
    <row r="364" spans="1:13" x14ac:dyDescent="0.25">
      <c r="A364" t="str">
        <f t="shared" si="5"/>
        <v>1000114-1PARTSHOP</v>
      </c>
      <c r="B364" s="11" t="s">
        <v>2563</v>
      </c>
      <c r="C364" t="s">
        <v>2561</v>
      </c>
      <c r="D364" t="s">
        <v>39</v>
      </c>
      <c r="E364" t="s">
        <v>2562</v>
      </c>
      <c r="F364" s="11" t="s">
        <v>15</v>
      </c>
      <c r="G364" s="11" t="s">
        <v>22</v>
      </c>
      <c r="H364" s="13">
        <v>0</v>
      </c>
      <c r="I364" t="s">
        <v>1717</v>
      </c>
      <c r="J364" s="2" t="s">
        <v>1717</v>
      </c>
      <c r="K364" t="s">
        <v>1717</v>
      </c>
      <c r="L364" t="s">
        <v>1717</v>
      </c>
      <c r="M364" t="s">
        <v>1717</v>
      </c>
    </row>
    <row r="365" spans="1:13" x14ac:dyDescent="0.25">
      <c r="A365" t="str">
        <f t="shared" si="5"/>
        <v>1000119-0PARTSHOP</v>
      </c>
      <c r="B365" s="11" t="s">
        <v>2566</v>
      </c>
      <c r="C365" t="s">
        <v>2564</v>
      </c>
      <c r="D365" t="s">
        <v>39</v>
      </c>
      <c r="E365" t="s">
        <v>2565</v>
      </c>
      <c r="F365" s="11" t="s">
        <v>15</v>
      </c>
      <c r="G365" s="11" t="s">
        <v>22</v>
      </c>
      <c r="H365" s="13">
        <v>0</v>
      </c>
      <c r="I365" t="s">
        <v>1717</v>
      </c>
      <c r="J365" s="2" t="s">
        <v>1717</v>
      </c>
      <c r="K365" t="s">
        <v>1717</v>
      </c>
      <c r="L365" t="s">
        <v>1717</v>
      </c>
      <c r="M365" t="s">
        <v>1717</v>
      </c>
    </row>
    <row r="366" spans="1:13" x14ac:dyDescent="0.25">
      <c r="A366" t="str">
        <f t="shared" si="5"/>
        <v>1000891-8BEKAS</v>
      </c>
      <c r="B366" s="11" t="s">
        <v>2569</v>
      </c>
      <c r="C366" t="s">
        <v>2567</v>
      </c>
      <c r="D366" t="s">
        <v>39</v>
      </c>
      <c r="E366" t="s">
        <v>2568</v>
      </c>
      <c r="F366" s="11" t="s">
        <v>52</v>
      </c>
      <c r="G366" s="11" t="s">
        <v>22</v>
      </c>
      <c r="H366" s="13">
        <v>0</v>
      </c>
      <c r="I366" t="s">
        <v>1717</v>
      </c>
      <c r="J366" s="2" t="s">
        <v>1717</v>
      </c>
      <c r="K366" t="s">
        <v>1717</v>
      </c>
      <c r="L366" t="s">
        <v>1717</v>
      </c>
      <c r="M366" t="s">
        <v>1717</v>
      </c>
    </row>
    <row r="367" spans="1:13" x14ac:dyDescent="0.25">
      <c r="A367" t="str">
        <f t="shared" si="5"/>
        <v>1000890-1BEKAS</v>
      </c>
      <c r="B367" s="11" t="s">
        <v>2572</v>
      </c>
      <c r="C367" t="s">
        <v>2570</v>
      </c>
      <c r="D367" t="s">
        <v>39</v>
      </c>
      <c r="E367" t="s">
        <v>2571</v>
      </c>
      <c r="F367" s="11" t="s">
        <v>52</v>
      </c>
      <c r="G367" s="11" t="s">
        <v>22</v>
      </c>
      <c r="H367" s="13">
        <v>0</v>
      </c>
      <c r="I367" t="s">
        <v>1717</v>
      </c>
      <c r="J367" s="2" t="s">
        <v>1717</v>
      </c>
      <c r="K367" t="s">
        <v>1717</v>
      </c>
      <c r="L367" t="s">
        <v>1717</v>
      </c>
      <c r="M367" t="s">
        <v>1717</v>
      </c>
    </row>
    <row r="368" spans="1:13" x14ac:dyDescent="0.25">
      <c r="A368" t="str">
        <f t="shared" si="5"/>
        <v>1004224-5PARTSHOP</v>
      </c>
      <c r="B368" s="11" t="s">
        <v>2575</v>
      </c>
      <c r="C368" t="s">
        <v>2573</v>
      </c>
      <c r="D368" t="s">
        <v>39</v>
      </c>
      <c r="E368" t="s">
        <v>2574</v>
      </c>
      <c r="F368" s="11" t="s">
        <v>15</v>
      </c>
      <c r="G368" s="11" t="s">
        <v>22</v>
      </c>
      <c r="H368" s="13">
        <v>0</v>
      </c>
      <c r="I368" t="s">
        <v>1717</v>
      </c>
      <c r="J368" s="2" t="s">
        <v>1717</v>
      </c>
      <c r="K368" t="s">
        <v>1717</v>
      </c>
      <c r="L368" t="s">
        <v>1717</v>
      </c>
      <c r="M368" t="s">
        <v>1717</v>
      </c>
    </row>
    <row r="369" spans="1:13" x14ac:dyDescent="0.25">
      <c r="A369" t="str">
        <f t="shared" si="5"/>
        <v>1011516-1IGP</v>
      </c>
      <c r="B369" s="11" t="s">
        <v>2578</v>
      </c>
      <c r="C369" t="s">
        <v>2576</v>
      </c>
      <c r="D369" t="s">
        <v>1717</v>
      </c>
      <c r="E369" t="s">
        <v>2577</v>
      </c>
      <c r="F369" s="11" t="s">
        <v>342</v>
      </c>
      <c r="G369" s="11" t="s">
        <v>22</v>
      </c>
      <c r="H369" s="13">
        <v>0</v>
      </c>
      <c r="I369" t="s">
        <v>1717</v>
      </c>
      <c r="J369" s="2" t="s">
        <v>1717</v>
      </c>
      <c r="K369" t="s">
        <v>1717</v>
      </c>
      <c r="L369" t="s">
        <v>1717</v>
      </c>
      <c r="M369" t="s">
        <v>1717</v>
      </c>
    </row>
    <row r="370" spans="1:13" x14ac:dyDescent="0.25">
      <c r="A370" t="str">
        <f t="shared" si="5"/>
        <v>1000322-3PARTSHOP</v>
      </c>
      <c r="B370" s="11" t="s">
        <v>244</v>
      </c>
      <c r="C370" t="s">
        <v>245</v>
      </c>
      <c r="D370" t="s">
        <v>9788</v>
      </c>
      <c r="E370" t="s">
        <v>2579</v>
      </c>
      <c r="F370" s="11" t="s">
        <v>15</v>
      </c>
      <c r="G370" s="11" t="s">
        <v>22</v>
      </c>
      <c r="H370" s="13">
        <v>2</v>
      </c>
      <c r="I370" t="s">
        <v>1717</v>
      </c>
      <c r="J370" s="2">
        <v>44776</v>
      </c>
      <c r="K370">
        <v>25000</v>
      </c>
      <c r="L370">
        <v>0</v>
      </c>
      <c r="M370" t="s">
        <v>1717</v>
      </c>
    </row>
    <row r="371" spans="1:13" x14ac:dyDescent="0.25">
      <c r="A371" t="str">
        <f t="shared" si="5"/>
        <v>1001893-1PARTSHOP</v>
      </c>
      <c r="B371" s="11" t="s">
        <v>2582</v>
      </c>
      <c r="C371" t="s">
        <v>2580</v>
      </c>
      <c r="D371" t="s">
        <v>39</v>
      </c>
      <c r="E371" t="s">
        <v>2581</v>
      </c>
      <c r="F371" s="11" t="s">
        <v>15</v>
      </c>
      <c r="G371" s="11" t="s">
        <v>22</v>
      </c>
      <c r="H371" s="13">
        <v>0</v>
      </c>
      <c r="I371" t="s">
        <v>1717</v>
      </c>
      <c r="J371" s="2" t="s">
        <v>1717</v>
      </c>
      <c r="K371" t="s">
        <v>1717</v>
      </c>
      <c r="L371" t="s">
        <v>1717</v>
      </c>
      <c r="M371" t="s">
        <v>1717</v>
      </c>
    </row>
    <row r="372" spans="1:13" x14ac:dyDescent="0.25">
      <c r="A372" t="str">
        <f t="shared" si="5"/>
        <v>1005128-7PARTSHOP</v>
      </c>
      <c r="B372" s="11" t="s">
        <v>2585</v>
      </c>
      <c r="C372" t="s">
        <v>2583</v>
      </c>
      <c r="D372" t="s">
        <v>39</v>
      </c>
      <c r="E372" t="s">
        <v>2584</v>
      </c>
      <c r="F372" s="11" t="s">
        <v>15</v>
      </c>
      <c r="G372" s="11" t="s">
        <v>22</v>
      </c>
      <c r="H372" s="13">
        <v>0</v>
      </c>
      <c r="I372" t="s">
        <v>1717</v>
      </c>
      <c r="J372" s="2" t="s">
        <v>1717</v>
      </c>
      <c r="K372" t="s">
        <v>1717</v>
      </c>
      <c r="L372" t="s">
        <v>1717</v>
      </c>
      <c r="M372" t="s">
        <v>1717</v>
      </c>
    </row>
    <row r="373" spans="1:13" x14ac:dyDescent="0.25">
      <c r="A373" t="str">
        <f t="shared" si="5"/>
        <v>1000912-4PARTSHOP</v>
      </c>
      <c r="B373" s="11" t="s">
        <v>2588</v>
      </c>
      <c r="C373" t="s">
        <v>2586</v>
      </c>
      <c r="D373" t="s">
        <v>39</v>
      </c>
      <c r="E373" t="s">
        <v>2587</v>
      </c>
      <c r="F373" s="11" t="s">
        <v>15</v>
      </c>
      <c r="G373" s="11" t="s">
        <v>22</v>
      </c>
      <c r="H373" s="13">
        <v>0</v>
      </c>
      <c r="I373" t="s">
        <v>1717</v>
      </c>
      <c r="J373" s="2" t="s">
        <v>1717</v>
      </c>
      <c r="K373" t="s">
        <v>1717</v>
      </c>
      <c r="L373" t="s">
        <v>1717</v>
      </c>
      <c r="M373" t="s">
        <v>1717</v>
      </c>
    </row>
    <row r="374" spans="1:13" x14ac:dyDescent="0.25">
      <c r="A374" t="str">
        <f t="shared" si="5"/>
        <v>1000387-8PARTSHOP</v>
      </c>
      <c r="B374" s="11" t="s">
        <v>2591</v>
      </c>
      <c r="C374" t="s">
        <v>2589</v>
      </c>
      <c r="D374" t="s">
        <v>39</v>
      </c>
      <c r="E374" t="s">
        <v>2590</v>
      </c>
      <c r="F374" s="11" t="s">
        <v>15</v>
      </c>
      <c r="G374" s="11" t="s">
        <v>22</v>
      </c>
      <c r="H374" s="13">
        <v>0</v>
      </c>
      <c r="I374" t="s">
        <v>1717</v>
      </c>
      <c r="J374" s="2" t="s">
        <v>1717</v>
      </c>
      <c r="K374" t="s">
        <v>1717</v>
      </c>
      <c r="L374" t="s">
        <v>1717</v>
      </c>
      <c r="M374" t="s">
        <v>1717</v>
      </c>
    </row>
    <row r="375" spans="1:13" x14ac:dyDescent="0.25">
      <c r="A375" t="str">
        <f t="shared" si="5"/>
        <v>1010969-2PARTSHOP</v>
      </c>
      <c r="B375" s="11" t="s">
        <v>2594</v>
      </c>
      <c r="C375" t="s">
        <v>2592</v>
      </c>
      <c r="D375" t="s">
        <v>1717</v>
      </c>
      <c r="E375" t="s">
        <v>2593</v>
      </c>
      <c r="F375" s="11" t="s">
        <v>15</v>
      </c>
      <c r="G375" s="11" t="s">
        <v>22</v>
      </c>
      <c r="H375" s="13">
        <v>0</v>
      </c>
      <c r="I375" t="s">
        <v>1717</v>
      </c>
      <c r="J375" s="2" t="s">
        <v>1717</v>
      </c>
      <c r="K375" t="s">
        <v>1717</v>
      </c>
      <c r="L375" t="s">
        <v>1717</v>
      </c>
      <c r="M375" t="s">
        <v>1717</v>
      </c>
    </row>
    <row r="376" spans="1:13" x14ac:dyDescent="0.25">
      <c r="A376" t="str">
        <f t="shared" si="5"/>
        <v>1003453-6HOP</v>
      </c>
      <c r="B376" s="11" t="s">
        <v>2597</v>
      </c>
      <c r="C376" t="s">
        <v>2595</v>
      </c>
      <c r="D376" t="s">
        <v>39</v>
      </c>
      <c r="E376" t="s">
        <v>2596</v>
      </c>
      <c r="F376" s="11" t="s">
        <v>301</v>
      </c>
      <c r="G376" s="11" t="s">
        <v>22</v>
      </c>
      <c r="H376" s="13">
        <v>0</v>
      </c>
      <c r="I376" t="s">
        <v>1717</v>
      </c>
      <c r="J376" s="2" t="s">
        <v>1717</v>
      </c>
      <c r="K376" t="s">
        <v>1717</v>
      </c>
      <c r="L376" t="s">
        <v>1717</v>
      </c>
      <c r="M376" t="s">
        <v>1717</v>
      </c>
    </row>
    <row r="377" spans="1:13" x14ac:dyDescent="0.25">
      <c r="A377" t="str">
        <f t="shared" si="5"/>
        <v>1003453-6PARTSHOP</v>
      </c>
      <c r="B377" s="11" t="s">
        <v>2597</v>
      </c>
      <c r="C377" t="s">
        <v>2595</v>
      </c>
      <c r="D377" t="s">
        <v>39</v>
      </c>
      <c r="E377" t="s">
        <v>2596</v>
      </c>
      <c r="F377" s="11" t="s">
        <v>15</v>
      </c>
      <c r="G377" s="11" t="s">
        <v>22</v>
      </c>
      <c r="H377" s="13">
        <v>0</v>
      </c>
      <c r="I377" t="s">
        <v>1717</v>
      </c>
      <c r="J377" s="2" t="s">
        <v>1717</v>
      </c>
      <c r="K377" t="s">
        <v>1717</v>
      </c>
      <c r="L377" t="s">
        <v>1717</v>
      </c>
      <c r="M377" t="s">
        <v>1717</v>
      </c>
    </row>
    <row r="378" spans="1:13" x14ac:dyDescent="0.25">
      <c r="A378" t="str">
        <f t="shared" si="5"/>
        <v>1004025-0HOP</v>
      </c>
      <c r="B378" s="11" t="s">
        <v>2599</v>
      </c>
      <c r="C378" t="s">
        <v>247</v>
      </c>
      <c r="D378" t="s">
        <v>1717</v>
      </c>
      <c r="E378" t="s">
        <v>2598</v>
      </c>
      <c r="F378" s="11" t="s">
        <v>301</v>
      </c>
      <c r="G378" s="11" t="s">
        <v>22</v>
      </c>
      <c r="H378" s="13">
        <v>0</v>
      </c>
      <c r="I378" t="s">
        <v>1717</v>
      </c>
      <c r="J378" s="2" t="s">
        <v>1717</v>
      </c>
      <c r="K378" t="s">
        <v>1717</v>
      </c>
      <c r="L378" t="s">
        <v>1717</v>
      </c>
      <c r="M378" t="s">
        <v>1717</v>
      </c>
    </row>
    <row r="379" spans="1:13" x14ac:dyDescent="0.25">
      <c r="A379" t="str">
        <f t="shared" si="5"/>
        <v>1009260-9PARTSHOP</v>
      </c>
      <c r="B379" s="11" t="s">
        <v>2602</v>
      </c>
      <c r="C379" t="s">
        <v>2600</v>
      </c>
      <c r="D379" t="s">
        <v>39</v>
      </c>
      <c r="E379" t="s">
        <v>2601</v>
      </c>
      <c r="F379" s="11" t="s">
        <v>15</v>
      </c>
      <c r="G379" s="11" t="s">
        <v>22</v>
      </c>
      <c r="H379" s="13">
        <v>0</v>
      </c>
      <c r="I379" t="s">
        <v>1717</v>
      </c>
      <c r="J379" s="2" t="s">
        <v>1717</v>
      </c>
      <c r="K379" t="s">
        <v>1717</v>
      </c>
      <c r="L379" t="s">
        <v>1717</v>
      </c>
      <c r="M379" t="s">
        <v>1717</v>
      </c>
    </row>
    <row r="380" spans="1:13" x14ac:dyDescent="0.25">
      <c r="A380" t="str">
        <f t="shared" si="5"/>
        <v>1009262-5PARTSHOP</v>
      </c>
      <c r="B380" s="11" t="s">
        <v>2605</v>
      </c>
      <c r="C380" t="s">
        <v>2603</v>
      </c>
      <c r="D380" t="s">
        <v>9784</v>
      </c>
      <c r="E380" t="s">
        <v>2604</v>
      </c>
      <c r="F380" s="11" t="s">
        <v>15</v>
      </c>
      <c r="G380" s="11" t="s">
        <v>22</v>
      </c>
      <c r="H380" s="13">
        <v>0</v>
      </c>
      <c r="I380" t="s">
        <v>1717</v>
      </c>
      <c r="J380" s="2" t="s">
        <v>1717</v>
      </c>
      <c r="K380" t="s">
        <v>1717</v>
      </c>
      <c r="L380" t="s">
        <v>1717</v>
      </c>
      <c r="M380" t="s">
        <v>1717</v>
      </c>
    </row>
    <row r="381" spans="1:13" x14ac:dyDescent="0.25">
      <c r="A381" t="str">
        <f t="shared" si="5"/>
        <v>1009267-6PARTSHOP</v>
      </c>
      <c r="B381" s="11" t="s">
        <v>2608</v>
      </c>
      <c r="C381" t="s">
        <v>2606</v>
      </c>
      <c r="D381" t="s">
        <v>9784</v>
      </c>
      <c r="E381" t="s">
        <v>2607</v>
      </c>
      <c r="F381" s="11" t="s">
        <v>15</v>
      </c>
      <c r="G381" s="11" t="s">
        <v>22</v>
      </c>
      <c r="H381" s="13">
        <v>0</v>
      </c>
      <c r="I381" t="s">
        <v>1717</v>
      </c>
      <c r="J381" s="2" t="s">
        <v>1717</v>
      </c>
      <c r="K381" t="s">
        <v>1717</v>
      </c>
      <c r="L381" t="s">
        <v>1717</v>
      </c>
      <c r="M381" t="s">
        <v>1717</v>
      </c>
    </row>
    <row r="382" spans="1:13" x14ac:dyDescent="0.25">
      <c r="A382" t="str">
        <f t="shared" si="5"/>
        <v>1010895-5PARTSHOP</v>
      </c>
      <c r="B382" s="11" t="s">
        <v>249</v>
      </c>
      <c r="C382" t="s">
        <v>250</v>
      </c>
      <c r="D382" t="s">
        <v>9784</v>
      </c>
      <c r="E382" t="s">
        <v>2609</v>
      </c>
      <c r="F382" s="11" t="s">
        <v>15</v>
      </c>
      <c r="G382" s="11" t="s">
        <v>22</v>
      </c>
      <c r="H382" s="13">
        <v>4</v>
      </c>
      <c r="I382" t="s">
        <v>1717</v>
      </c>
      <c r="J382" s="2">
        <v>44824</v>
      </c>
      <c r="K382">
        <v>6200</v>
      </c>
      <c r="L382">
        <v>0</v>
      </c>
      <c r="M382" t="s">
        <v>1717</v>
      </c>
    </row>
    <row r="383" spans="1:13" x14ac:dyDescent="0.25">
      <c r="A383" t="str">
        <f t="shared" si="5"/>
        <v>1009263-3PARTSHOP</v>
      </c>
      <c r="B383" s="11" t="s">
        <v>2612</v>
      </c>
      <c r="C383" t="s">
        <v>2610</v>
      </c>
      <c r="D383" t="s">
        <v>39</v>
      </c>
      <c r="E383" t="s">
        <v>2611</v>
      </c>
      <c r="F383" s="11" t="s">
        <v>15</v>
      </c>
      <c r="G383" s="11" t="s">
        <v>22</v>
      </c>
      <c r="H383" s="13">
        <v>0</v>
      </c>
      <c r="I383" t="s">
        <v>1717</v>
      </c>
      <c r="J383" s="2" t="s">
        <v>1717</v>
      </c>
      <c r="K383" t="s">
        <v>1717</v>
      </c>
      <c r="L383" t="s">
        <v>1717</v>
      </c>
      <c r="M383" t="s">
        <v>1717</v>
      </c>
    </row>
    <row r="384" spans="1:13" x14ac:dyDescent="0.25">
      <c r="A384" t="str">
        <f t="shared" si="5"/>
        <v>1009266-8PARTSHOP</v>
      </c>
      <c r="B384" s="11" t="s">
        <v>2615</v>
      </c>
      <c r="C384" t="s">
        <v>2613</v>
      </c>
      <c r="D384" t="s">
        <v>39</v>
      </c>
      <c r="E384" t="s">
        <v>2614</v>
      </c>
      <c r="F384" s="11" t="s">
        <v>15</v>
      </c>
      <c r="G384" s="11" t="s">
        <v>22</v>
      </c>
      <c r="H384" s="13">
        <v>0</v>
      </c>
      <c r="I384" t="s">
        <v>1717</v>
      </c>
      <c r="J384" s="2" t="s">
        <v>1717</v>
      </c>
      <c r="K384" t="s">
        <v>1717</v>
      </c>
      <c r="L384" t="s">
        <v>1717</v>
      </c>
      <c r="M384" t="s">
        <v>1717</v>
      </c>
    </row>
    <row r="385" spans="1:13" x14ac:dyDescent="0.25">
      <c r="A385" t="str">
        <f t="shared" si="5"/>
        <v>1009265-1PARTSHOP</v>
      </c>
      <c r="B385" s="11" t="s">
        <v>2618</v>
      </c>
      <c r="C385" t="s">
        <v>2616</v>
      </c>
      <c r="D385" t="s">
        <v>9784</v>
      </c>
      <c r="E385" t="s">
        <v>2617</v>
      </c>
      <c r="F385" s="11" t="s">
        <v>15</v>
      </c>
      <c r="G385" s="11" t="s">
        <v>22</v>
      </c>
      <c r="H385" s="13">
        <v>0</v>
      </c>
      <c r="I385" t="s">
        <v>1717</v>
      </c>
      <c r="J385" s="2" t="s">
        <v>1717</v>
      </c>
      <c r="K385" t="s">
        <v>1717</v>
      </c>
      <c r="L385" t="s">
        <v>1717</v>
      </c>
      <c r="M385" t="s">
        <v>1717</v>
      </c>
    </row>
    <row r="386" spans="1:13" x14ac:dyDescent="0.25">
      <c r="A386" t="str">
        <f t="shared" ref="A386:A449" si="6">TRIM(C386&amp;F386)</f>
        <v>1009219-6PARTSHOP</v>
      </c>
      <c r="B386" s="11" t="s">
        <v>2621</v>
      </c>
      <c r="C386" t="s">
        <v>2619</v>
      </c>
      <c r="D386" t="s">
        <v>39</v>
      </c>
      <c r="E386" t="s">
        <v>2620</v>
      </c>
      <c r="F386" s="11" t="s">
        <v>15</v>
      </c>
      <c r="G386" s="11" t="s">
        <v>22</v>
      </c>
      <c r="H386" s="13">
        <v>0</v>
      </c>
      <c r="I386" t="s">
        <v>1717</v>
      </c>
      <c r="J386" s="2" t="s">
        <v>1717</v>
      </c>
      <c r="K386" t="s">
        <v>1717</v>
      </c>
      <c r="L386" t="s">
        <v>1717</v>
      </c>
      <c r="M386" t="s">
        <v>1717</v>
      </c>
    </row>
    <row r="387" spans="1:13" x14ac:dyDescent="0.25">
      <c r="A387" t="str">
        <f t="shared" si="6"/>
        <v>1009223-4PARTSHOP</v>
      </c>
      <c r="B387" s="11" t="s">
        <v>2624</v>
      </c>
      <c r="C387" t="s">
        <v>2622</v>
      </c>
      <c r="D387" t="s">
        <v>39</v>
      </c>
      <c r="E387" t="s">
        <v>2623</v>
      </c>
      <c r="F387" s="11" t="s">
        <v>15</v>
      </c>
      <c r="G387" s="11" t="s">
        <v>22</v>
      </c>
      <c r="H387" s="13">
        <v>0</v>
      </c>
      <c r="I387" t="s">
        <v>1717</v>
      </c>
      <c r="J387" s="2" t="s">
        <v>1717</v>
      </c>
      <c r="K387" t="s">
        <v>1717</v>
      </c>
      <c r="L387" t="s">
        <v>1717</v>
      </c>
      <c r="M387" t="s">
        <v>1717</v>
      </c>
    </row>
    <row r="388" spans="1:13" x14ac:dyDescent="0.25">
      <c r="A388" t="str">
        <f t="shared" si="6"/>
        <v>1009269-2PARTSHOP</v>
      </c>
      <c r="B388" s="11" t="s">
        <v>252</v>
      </c>
      <c r="C388" t="s">
        <v>253</v>
      </c>
      <c r="D388" t="s">
        <v>9784</v>
      </c>
      <c r="E388" t="s">
        <v>1875</v>
      </c>
      <c r="F388" s="11" t="s">
        <v>15</v>
      </c>
      <c r="G388" s="11" t="s">
        <v>22</v>
      </c>
      <c r="H388" s="13">
        <v>2</v>
      </c>
      <c r="I388" t="s">
        <v>1717</v>
      </c>
      <c r="J388" s="2">
        <v>44824</v>
      </c>
      <c r="K388">
        <v>450</v>
      </c>
      <c r="L388">
        <v>0</v>
      </c>
      <c r="M388" t="s">
        <v>1717</v>
      </c>
    </row>
    <row r="389" spans="1:13" x14ac:dyDescent="0.25">
      <c r="A389" t="str">
        <f t="shared" si="6"/>
        <v>1009268-4PARTSHOP</v>
      </c>
      <c r="B389" s="11" t="s">
        <v>2627</v>
      </c>
      <c r="C389" t="s">
        <v>2625</v>
      </c>
      <c r="D389" t="s">
        <v>39</v>
      </c>
      <c r="E389" t="s">
        <v>2626</v>
      </c>
      <c r="F389" s="11" t="s">
        <v>15</v>
      </c>
      <c r="G389" s="11" t="s">
        <v>22</v>
      </c>
      <c r="H389" s="13">
        <v>0</v>
      </c>
      <c r="I389" t="s">
        <v>1717</v>
      </c>
      <c r="J389" s="2" t="s">
        <v>1717</v>
      </c>
      <c r="K389" t="s">
        <v>1717</v>
      </c>
      <c r="L389" t="s">
        <v>1717</v>
      </c>
      <c r="M389" t="s">
        <v>1717</v>
      </c>
    </row>
    <row r="390" spans="1:13" x14ac:dyDescent="0.25">
      <c r="A390" t="str">
        <f t="shared" si="6"/>
        <v>1009244-7PARTSHOP</v>
      </c>
      <c r="B390" s="11" t="s">
        <v>2630</v>
      </c>
      <c r="C390" t="s">
        <v>2628</v>
      </c>
      <c r="D390" t="s">
        <v>39</v>
      </c>
      <c r="E390" t="s">
        <v>2629</v>
      </c>
      <c r="F390" s="11" t="s">
        <v>15</v>
      </c>
      <c r="G390" s="11" t="s">
        <v>22</v>
      </c>
      <c r="H390" s="13">
        <v>0</v>
      </c>
      <c r="I390" t="s">
        <v>1717</v>
      </c>
      <c r="J390" s="2" t="s">
        <v>1717</v>
      </c>
      <c r="K390" t="s">
        <v>1717</v>
      </c>
      <c r="L390" t="s">
        <v>1717</v>
      </c>
      <c r="M390" t="s">
        <v>1717</v>
      </c>
    </row>
    <row r="391" spans="1:13" x14ac:dyDescent="0.25">
      <c r="A391" t="str">
        <f t="shared" si="6"/>
        <v>1009225-0PARTSHOP</v>
      </c>
      <c r="B391" s="11" t="s">
        <v>255</v>
      </c>
      <c r="C391" t="s">
        <v>256</v>
      </c>
      <c r="D391" t="s">
        <v>9784</v>
      </c>
      <c r="E391" t="s">
        <v>257</v>
      </c>
      <c r="F391" s="11" t="s">
        <v>15</v>
      </c>
      <c r="G391" s="11" t="s">
        <v>22</v>
      </c>
      <c r="H391" s="13">
        <v>1</v>
      </c>
      <c r="I391" t="s">
        <v>1717</v>
      </c>
      <c r="J391" s="2">
        <v>44824</v>
      </c>
      <c r="K391">
        <v>750</v>
      </c>
      <c r="L391">
        <v>0</v>
      </c>
      <c r="M391" t="s">
        <v>1717</v>
      </c>
    </row>
    <row r="392" spans="1:13" x14ac:dyDescent="0.25">
      <c r="A392" t="str">
        <f t="shared" si="6"/>
        <v>1009258-7PARTSHOP</v>
      </c>
      <c r="B392" s="11" t="s">
        <v>2633</v>
      </c>
      <c r="C392" t="s">
        <v>2631</v>
      </c>
      <c r="D392" t="s">
        <v>39</v>
      </c>
      <c r="E392" t="s">
        <v>2632</v>
      </c>
      <c r="F392" s="11" t="s">
        <v>15</v>
      </c>
      <c r="G392" s="11" t="s">
        <v>22</v>
      </c>
      <c r="H392" s="13">
        <v>0</v>
      </c>
      <c r="I392" t="s">
        <v>1717</v>
      </c>
      <c r="J392" s="2" t="s">
        <v>1717</v>
      </c>
      <c r="K392" t="s">
        <v>1717</v>
      </c>
      <c r="L392" t="s">
        <v>1717</v>
      </c>
      <c r="M392" t="s">
        <v>1717</v>
      </c>
    </row>
    <row r="393" spans="1:13" x14ac:dyDescent="0.25">
      <c r="A393" t="str">
        <f t="shared" si="6"/>
        <v>1009259-5PARTSHOP</v>
      </c>
      <c r="B393" s="11" t="s">
        <v>2636</v>
      </c>
      <c r="C393" t="s">
        <v>2634</v>
      </c>
      <c r="D393" t="s">
        <v>39</v>
      </c>
      <c r="E393" t="s">
        <v>2635</v>
      </c>
      <c r="F393" s="11" t="s">
        <v>15</v>
      </c>
      <c r="G393" s="11" t="s">
        <v>22</v>
      </c>
      <c r="H393" s="13">
        <v>0</v>
      </c>
      <c r="I393" t="s">
        <v>1717</v>
      </c>
      <c r="J393" s="2" t="s">
        <v>1717</v>
      </c>
      <c r="K393" t="s">
        <v>1717</v>
      </c>
      <c r="L393" t="s">
        <v>1717</v>
      </c>
      <c r="M393" t="s">
        <v>1717</v>
      </c>
    </row>
    <row r="394" spans="1:13" x14ac:dyDescent="0.25">
      <c r="A394" t="str">
        <f t="shared" si="6"/>
        <v>1011624-9IGP</v>
      </c>
      <c r="B394" s="11" t="s">
        <v>2639</v>
      </c>
      <c r="C394" t="s">
        <v>2637</v>
      </c>
      <c r="D394" t="s">
        <v>1717</v>
      </c>
      <c r="E394" t="s">
        <v>2638</v>
      </c>
      <c r="F394" s="11" t="s">
        <v>342</v>
      </c>
      <c r="G394" s="11" t="s">
        <v>22</v>
      </c>
      <c r="H394" s="13">
        <v>0</v>
      </c>
      <c r="I394" t="s">
        <v>1717</v>
      </c>
      <c r="J394" s="2" t="s">
        <v>1717</v>
      </c>
      <c r="K394" t="s">
        <v>1717</v>
      </c>
      <c r="L394" t="s">
        <v>1717</v>
      </c>
      <c r="M394" t="s">
        <v>1717</v>
      </c>
    </row>
    <row r="395" spans="1:13" x14ac:dyDescent="0.25">
      <c r="A395" t="str">
        <f t="shared" si="6"/>
        <v>1011624-9PARTSHOP</v>
      </c>
      <c r="B395" s="11" t="s">
        <v>2639</v>
      </c>
      <c r="C395" t="s">
        <v>2637</v>
      </c>
      <c r="D395" t="s">
        <v>1717</v>
      </c>
      <c r="E395" t="s">
        <v>2638</v>
      </c>
      <c r="F395" s="11" t="s">
        <v>15</v>
      </c>
      <c r="G395" s="11" t="s">
        <v>22</v>
      </c>
      <c r="H395" s="13">
        <v>0</v>
      </c>
      <c r="I395" t="s">
        <v>1717</v>
      </c>
      <c r="J395" s="2" t="s">
        <v>1717</v>
      </c>
      <c r="K395" t="s">
        <v>1717</v>
      </c>
      <c r="L395" t="s">
        <v>1717</v>
      </c>
      <c r="M395" t="s">
        <v>1717</v>
      </c>
    </row>
    <row r="396" spans="1:13" x14ac:dyDescent="0.25">
      <c r="A396" t="str">
        <f t="shared" si="6"/>
        <v>1001202-8PARTSHOP</v>
      </c>
      <c r="B396" s="11" t="s">
        <v>2642</v>
      </c>
      <c r="C396" t="s">
        <v>2640</v>
      </c>
      <c r="D396" t="s">
        <v>39</v>
      </c>
      <c r="E396" t="s">
        <v>2641</v>
      </c>
      <c r="F396" s="11" t="s">
        <v>15</v>
      </c>
      <c r="G396" s="11" t="s">
        <v>22</v>
      </c>
      <c r="H396" s="13">
        <v>0</v>
      </c>
      <c r="I396" t="s">
        <v>1717</v>
      </c>
      <c r="J396" s="2" t="s">
        <v>1717</v>
      </c>
      <c r="K396" t="s">
        <v>1717</v>
      </c>
      <c r="L396" t="s">
        <v>1717</v>
      </c>
      <c r="M396" t="s">
        <v>1717</v>
      </c>
    </row>
    <row r="397" spans="1:13" x14ac:dyDescent="0.25">
      <c r="A397" t="str">
        <f t="shared" si="6"/>
        <v>1000115-8PARTSHOP</v>
      </c>
      <c r="B397" s="11" t="s">
        <v>2645</v>
      </c>
      <c r="C397" t="s">
        <v>2643</v>
      </c>
      <c r="D397" t="s">
        <v>39</v>
      </c>
      <c r="E397" t="s">
        <v>2644</v>
      </c>
      <c r="F397" s="11" t="s">
        <v>15</v>
      </c>
      <c r="G397" s="11" t="s">
        <v>22</v>
      </c>
      <c r="H397" s="13">
        <v>0</v>
      </c>
      <c r="I397" t="s">
        <v>1717</v>
      </c>
      <c r="J397" s="2" t="s">
        <v>1717</v>
      </c>
      <c r="K397" t="s">
        <v>1717</v>
      </c>
      <c r="L397" t="s">
        <v>1717</v>
      </c>
      <c r="M397" t="s">
        <v>1717</v>
      </c>
    </row>
    <row r="398" spans="1:13" x14ac:dyDescent="0.25">
      <c r="A398" t="str">
        <f t="shared" si="6"/>
        <v>1009230-7PARTSHOP</v>
      </c>
      <c r="B398" s="11" t="s">
        <v>2648</v>
      </c>
      <c r="C398" t="s">
        <v>2646</v>
      </c>
      <c r="D398" t="s">
        <v>39</v>
      </c>
      <c r="E398" t="s">
        <v>2647</v>
      </c>
      <c r="F398" s="11" t="s">
        <v>15</v>
      </c>
      <c r="G398" s="11" t="s">
        <v>22</v>
      </c>
      <c r="H398" s="13">
        <v>0</v>
      </c>
      <c r="I398" t="s">
        <v>1717</v>
      </c>
      <c r="J398" s="2" t="s">
        <v>1717</v>
      </c>
      <c r="K398" t="s">
        <v>1717</v>
      </c>
      <c r="L398" t="s">
        <v>1717</v>
      </c>
      <c r="M398" t="s">
        <v>1717</v>
      </c>
    </row>
    <row r="399" spans="1:13" x14ac:dyDescent="0.25">
      <c r="A399" t="str">
        <f t="shared" si="6"/>
        <v>1002898-6PARTSHOP</v>
      </c>
      <c r="B399" s="11" t="s">
        <v>2651</v>
      </c>
      <c r="C399" t="s">
        <v>2649</v>
      </c>
      <c r="D399" t="s">
        <v>39</v>
      </c>
      <c r="E399" t="s">
        <v>2650</v>
      </c>
      <c r="F399" s="11" t="s">
        <v>15</v>
      </c>
      <c r="G399" s="11" t="s">
        <v>22</v>
      </c>
      <c r="H399" s="13">
        <v>0</v>
      </c>
      <c r="I399" t="s">
        <v>1717</v>
      </c>
      <c r="J399" s="2" t="s">
        <v>1717</v>
      </c>
      <c r="K399" t="s">
        <v>1717</v>
      </c>
      <c r="L399" t="s">
        <v>1717</v>
      </c>
      <c r="M399" t="s">
        <v>1717</v>
      </c>
    </row>
    <row r="400" spans="1:13" x14ac:dyDescent="0.25">
      <c r="A400" t="str">
        <f t="shared" si="6"/>
        <v>1001375-1PARTSHOP</v>
      </c>
      <c r="B400" s="11" t="s">
        <v>2654</v>
      </c>
      <c r="C400" t="s">
        <v>2652</v>
      </c>
      <c r="D400" t="s">
        <v>39</v>
      </c>
      <c r="E400" t="s">
        <v>2653</v>
      </c>
      <c r="F400" s="11" t="s">
        <v>15</v>
      </c>
      <c r="G400" s="11" t="s">
        <v>22</v>
      </c>
      <c r="H400" s="13">
        <v>0</v>
      </c>
      <c r="I400" t="s">
        <v>1717</v>
      </c>
      <c r="J400" s="2" t="s">
        <v>1717</v>
      </c>
      <c r="K400" t="s">
        <v>1717</v>
      </c>
      <c r="L400" t="s">
        <v>1717</v>
      </c>
      <c r="M400" t="s">
        <v>1717</v>
      </c>
    </row>
    <row r="401" spans="1:13" x14ac:dyDescent="0.25">
      <c r="A401" t="str">
        <f t="shared" si="6"/>
        <v>1000857-8PARTSHOP</v>
      </c>
      <c r="B401" s="11" t="s">
        <v>2657</v>
      </c>
      <c r="C401" t="s">
        <v>2655</v>
      </c>
      <c r="D401" t="s">
        <v>39</v>
      </c>
      <c r="E401" t="s">
        <v>2656</v>
      </c>
      <c r="F401" s="11" t="s">
        <v>15</v>
      </c>
      <c r="G401" s="11" t="s">
        <v>22</v>
      </c>
      <c r="H401" s="13">
        <v>0</v>
      </c>
      <c r="I401" t="s">
        <v>1717</v>
      </c>
      <c r="J401" s="2" t="s">
        <v>1717</v>
      </c>
      <c r="K401" t="s">
        <v>1717</v>
      </c>
      <c r="L401" t="s">
        <v>1717</v>
      </c>
      <c r="M401" t="s">
        <v>1717</v>
      </c>
    </row>
    <row r="402" spans="1:13" x14ac:dyDescent="0.25">
      <c r="A402" t="str">
        <f t="shared" si="6"/>
        <v>1004141-9PARTSHOP</v>
      </c>
      <c r="B402" s="11" t="s">
        <v>2660</v>
      </c>
      <c r="C402" t="s">
        <v>2658</v>
      </c>
      <c r="D402" t="s">
        <v>39</v>
      </c>
      <c r="E402" t="s">
        <v>2659</v>
      </c>
      <c r="F402" s="11" t="s">
        <v>15</v>
      </c>
      <c r="G402" s="11" t="s">
        <v>22</v>
      </c>
      <c r="H402" s="13">
        <v>0</v>
      </c>
      <c r="I402" t="s">
        <v>1717</v>
      </c>
      <c r="J402" s="2" t="s">
        <v>1717</v>
      </c>
      <c r="K402" t="s">
        <v>1717</v>
      </c>
      <c r="L402" t="s">
        <v>1717</v>
      </c>
      <c r="M402" t="s">
        <v>1717</v>
      </c>
    </row>
    <row r="403" spans="1:13" x14ac:dyDescent="0.25">
      <c r="A403" t="str">
        <f t="shared" si="6"/>
        <v>1001421-7PARTSHOP</v>
      </c>
      <c r="B403" s="11" t="s">
        <v>2663</v>
      </c>
      <c r="C403" t="s">
        <v>2661</v>
      </c>
      <c r="D403" t="s">
        <v>39</v>
      </c>
      <c r="E403" t="s">
        <v>2662</v>
      </c>
      <c r="F403" s="11" t="s">
        <v>15</v>
      </c>
      <c r="G403" s="11" t="s">
        <v>22</v>
      </c>
      <c r="H403" s="13">
        <v>0</v>
      </c>
      <c r="I403" t="s">
        <v>1717</v>
      </c>
      <c r="J403" s="2" t="s">
        <v>1717</v>
      </c>
      <c r="K403" t="s">
        <v>1717</v>
      </c>
      <c r="L403" t="s">
        <v>1717</v>
      </c>
      <c r="M403" t="s">
        <v>1717</v>
      </c>
    </row>
    <row r="404" spans="1:13" x14ac:dyDescent="0.25">
      <c r="A404" t="str">
        <f t="shared" si="6"/>
        <v>1000128-1PARTSHOP</v>
      </c>
      <c r="B404" s="11" t="s">
        <v>2666</v>
      </c>
      <c r="C404" t="s">
        <v>2664</v>
      </c>
      <c r="D404" t="s">
        <v>39</v>
      </c>
      <c r="E404" t="s">
        <v>2665</v>
      </c>
      <c r="F404" s="11" t="s">
        <v>15</v>
      </c>
      <c r="G404" s="11" t="s">
        <v>22</v>
      </c>
      <c r="H404" s="13">
        <v>0</v>
      </c>
      <c r="I404" t="s">
        <v>1717</v>
      </c>
      <c r="J404" s="2" t="s">
        <v>1717</v>
      </c>
      <c r="K404" t="s">
        <v>1717</v>
      </c>
      <c r="L404" t="s">
        <v>1717</v>
      </c>
      <c r="M404" t="s">
        <v>1717</v>
      </c>
    </row>
    <row r="405" spans="1:13" x14ac:dyDescent="0.25">
      <c r="A405" t="str">
        <f t="shared" si="6"/>
        <v>1001364-4PARTSHOP</v>
      </c>
      <c r="B405" s="11" t="s">
        <v>2669</v>
      </c>
      <c r="C405" t="s">
        <v>2667</v>
      </c>
      <c r="D405" t="s">
        <v>39</v>
      </c>
      <c r="E405" t="s">
        <v>2668</v>
      </c>
      <c r="F405" s="11" t="s">
        <v>15</v>
      </c>
      <c r="G405" s="11" t="s">
        <v>22</v>
      </c>
      <c r="H405" s="13">
        <v>0</v>
      </c>
      <c r="I405" t="s">
        <v>1717</v>
      </c>
      <c r="J405" s="2" t="s">
        <v>1717</v>
      </c>
      <c r="K405" t="s">
        <v>1717</v>
      </c>
      <c r="L405" t="s">
        <v>1717</v>
      </c>
      <c r="M405" t="s">
        <v>1717</v>
      </c>
    </row>
    <row r="406" spans="1:13" x14ac:dyDescent="0.25">
      <c r="A406" t="str">
        <f t="shared" si="6"/>
        <v>1001360-1PARTSHOP</v>
      </c>
      <c r="B406" s="11" t="s">
        <v>2672</v>
      </c>
      <c r="C406" t="s">
        <v>2670</v>
      </c>
      <c r="D406" t="s">
        <v>39</v>
      </c>
      <c r="E406" t="s">
        <v>2671</v>
      </c>
      <c r="F406" s="11" t="s">
        <v>15</v>
      </c>
      <c r="G406" s="11" t="s">
        <v>22</v>
      </c>
      <c r="H406" s="13">
        <v>0</v>
      </c>
      <c r="I406" t="s">
        <v>1717</v>
      </c>
      <c r="J406" s="2" t="s">
        <v>1717</v>
      </c>
      <c r="K406" t="s">
        <v>1717</v>
      </c>
      <c r="L406" t="s">
        <v>1717</v>
      </c>
      <c r="M406" t="s">
        <v>1717</v>
      </c>
    </row>
    <row r="407" spans="1:13" x14ac:dyDescent="0.25">
      <c r="A407" t="str">
        <f t="shared" si="6"/>
        <v>1002268-6PARTSHOP</v>
      </c>
      <c r="B407" s="11" t="s">
        <v>2675</v>
      </c>
      <c r="C407" t="s">
        <v>2673</v>
      </c>
      <c r="D407" t="s">
        <v>9788</v>
      </c>
      <c r="E407" t="s">
        <v>2674</v>
      </c>
      <c r="F407" s="11" t="s">
        <v>15</v>
      </c>
      <c r="G407" s="11" t="s">
        <v>22</v>
      </c>
      <c r="H407" s="13">
        <v>0</v>
      </c>
      <c r="I407" t="s">
        <v>1717</v>
      </c>
      <c r="J407" s="2" t="s">
        <v>1717</v>
      </c>
      <c r="K407" t="s">
        <v>1717</v>
      </c>
      <c r="L407" t="s">
        <v>1717</v>
      </c>
      <c r="M407" t="s">
        <v>1717</v>
      </c>
    </row>
    <row r="408" spans="1:13" x14ac:dyDescent="0.25">
      <c r="A408" t="str">
        <f t="shared" si="6"/>
        <v>1010917-1PARTSHOP</v>
      </c>
      <c r="B408" s="11" t="s">
        <v>2678</v>
      </c>
      <c r="C408" t="s">
        <v>2676</v>
      </c>
      <c r="D408" t="s">
        <v>1717</v>
      </c>
      <c r="E408" t="s">
        <v>2677</v>
      </c>
      <c r="F408" s="11" t="s">
        <v>15</v>
      </c>
      <c r="G408" s="11" t="s">
        <v>22</v>
      </c>
      <c r="H408" s="13">
        <v>0</v>
      </c>
      <c r="I408" t="s">
        <v>1717</v>
      </c>
      <c r="J408" s="2" t="s">
        <v>1717</v>
      </c>
      <c r="K408" t="s">
        <v>1717</v>
      </c>
      <c r="L408" t="s">
        <v>1717</v>
      </c>
      <c r="M408" t="s">
        <v>1717</v>
      </c>
    </row>
    <row r="409" spans="1:13" x14ac:dyDescent="0.25">
      <c r="A409" t="str">
        <f t="shared" si="6"/>
        <v>1004649-6PARTSHOP</v>
      </c>
      <c r="B409" s="11" t="s">
        <v>2681</v>
      </c>
      <c r="C409" t="s">
        <v>2679</v>
      </c>
      <c r="D409" t="s">
        <v>1717</v>
      </c>
      <c r="E409" t="s">
        <v>2680</v>
      </c>
      <c r="F409" s="11" t="s">
        <v>15</v>
      </c>
      <c r="G409" s="11" t="s">
        <v>22</v>
      </c>
      <c r="H409" s="13">
        <v>0</v>
      </c>
      <c r="I409" t="s">
        <v>1717</v>
      </c>
      <c r="J409" s="2" t="s">
        <v>1717</v>
      </c>
      <c r="K409" t="s">
        <v>1717</v>
      </c>
      <c r="L409" t="s">
        <v>1717</v>
      </c>
      <c r="M409" t="s">
        <v>1717</v>
      </c>
    </row>
    <row r="410" spans="1:13" x14ac:dyDescent="0.25">
      <c r="A410" t="str">
        <f t="shared" si="6"/>
        <v>1000206-5PARTSHOP</v>
      </c>
      <c r="B410" s="11" t="s">
        <v>258</v>
      </c>
      <c r="C410" t="s">
        <v>259</v>
      </c>
      <c r="D410" t="s">
        <v>9788</v>
      </c>
      <c r="E410" t="s">
        <v>2682</v>
      </c>
      <c r="F410" s="11" t="s">
        <v>15</v>
      </c>
      <c r="G410" s="11" t="s">
        <v>22</v>
      </c>
      <c r="H410" s="13">
        <v>3</v>
      </c>
      <c r="I410" t="s">
        <v>1717</v>
      </c>
      <c r="J410" s="2">
        <v>44824</v>
      </c>
      <c r="K410">
        <v>10000</v>
      </c>
      <c r="L410">
        <v>0</v>
      </c>
      <c r="M410" t="s">
        <v>1717</v>
      </c>
    </row>
    <row r="411" spans="1:13" x14ac:dyDescent="0.25">
      <c r="A411" t="str">
        <f t="shared" si="6"/>
        <v>1002919-2HOP</v>
      </c>
      <c r="B411" s="11" t="s">
        <v>2685</v>
      </c>
      <c r="C411" t="s">
        <v>2683</v>
      </c>
      <c r="D411" t="s">
        <v>39</v>
      </c>
      <c r="E411" t="s">
        <v>2684</v>
      </c>
      <c r="F411" s="11" t="s">
        <v>301</v>
      </c>
      <c r="G411" s="11" t="s">
        <v>22</v>
      </c>
      <c r="H411" s="13">
        <v>0</v>
      </c>
      <c r="I411" t="s">
        <v>1717</v>
      </c>
      <c r="J411" s="2" t="s">
        <v>1717</v>
      </c>
      <c r="K411" t="s">
        <v>1717</v>
      </c>
      <c r="L411" t="s">
        <v>1717</v>
      </c>
      <c r="M411" t="s">
        <v>1717</v>
      </c>
    </row>
    <row r="412" spans="1:13" x14ac:dyDescent="0.25">
      <c r="A412" t="str">
        <f t="shared" si="6"/>
        <v>1002919-2PARTSHOP</v>
      </c>
      <c r="B412" s="11" t="s">
        <v>2685</v>
      </c>
      <c r="C412" t="s">
        <v>2683</v>
      </c>
      <c r="D412" t="s">
        <v>39</v>
      </c>
      <c r="E412" t="s">
        <v>2684</v>
      </c>
      <c r="F412" s="11" t="s">
        <v>15</v>
      </c>
      <c r="G412" s="11" t="s">
        <v>22</v>
      </c>
      <c r="H412" s="13">
        <v>0</v>
      </c>
      <c r="I412" t="s">
        <v>1717</v>
      </c>
      <c r="J412" s="2" t="s">
        <v>1717</v>
      </c>
      <c r="K412" t="s">
        <v>1717</v>
      </c>
      <c r="L412" t="s">
        <v>1717</v>
      </c>
      <c r="M412" t="s">
        <v>1717</v>
      </c>
    </row>
    <row r="413" spans="1:13" x14ac:dyDescent="0.25">
      <c r="A413" t="str">
        <f t="shared" si="6"/>
        <v>1003073-5HOP</v>
      </c>
      <c r="B413" s="11" t="s">
        <v>2688</v>
      </c>
      <c r="C413" t="s">
        <v>2686</v>
      </c>
      <c r="D413" t="s">
        <v>39</v>
      </c>
      <c r="E413" t="s">
        <v>2687</v>
      </c>
      <c r="F413" s="11" t="s">
        <v>301</v>
      </c>
      <c r="G413" s="11" t="s">
        <v>22</v>
      </c>
      <c r="H413" s="13">
        <v>0</v>
      </c>
      <c r="I413" t="s">
        <v>1717</v>
      </c>
      <c r="J413" s="2" t="s">
        <v>1717</v>
      </c>
      <c r="K413" t="s">
        <v>1717</v>
      </c>
      <c r="L413" t="s">
        <v>1717</v>
      </c>
      <c r="M413" t="s">
        <v>1717</v>
      </c>
    </row>
    <row r="414" spans="1:13" x14ac:dyDescent="0.25">
      <c r="A414" t="str">
        <f t="shared" si="6"/>
        <v>1003073-5PARTSHOP</v>
      </c>
      <c r="B414" s="11" t="s">
        <v>2688</v>
      </c>
      <c r="C414" t="s">
        <v>2686</v>
      </c>
      <c r="D414" t="s">
        <v>39</v>
      </c>
      <c r="E414" t="s">
        <v>2687</v>
      </c>
      <c r="F414" s="11" t="s">
        <v>15</v>
      </c>
      <c r="G414" s="11" t="s">
        <v>22</v>
      </c>
      <c r="H414" s="13">
        <v>0</v>
      </c>
      <c r="I414" t="s">
        <v>1717</v>
      </c>
      <c r="J414" s="2" t="s">
        <v>1717</v>
      </c>
      <c r="K414" t="s">
        <v>1717</v>
      </c>
      <c r="L414" t="s">
        <v>1717</v>
      </c>
      <c r="M414" t="s">
        <v>1717</v>
      </c>
    </row>
    <row r="415" spans="1:13" x14ac:dyDescent="0.25">
      <c r="A415" t="str">
        <f t="shared" si="6"/>
        <v>1003087-5HOP</v>
      </c>
      <c r="B415" s="11" t="s">
        <v>2691</v>
      </c>
      <c r="C415" t="s">
        <v>2689</v>
      </c>
      <c r="D415" t="s">
        <v>39</v>
      </c>
      <c r="E415" t="s">
        <v>2690</v>
      </c>
      <c r="F415" s="11" t="s">
        <v>301</v>
      </c>
      <c r="G415" s="11" t="s">
        <v>22</v>
      </c>
      <c r="H415" s="13">
        <v>0</v>
      </c>
      <c r="I415" t="s">
        <v>1717</v>
      </c>
      <c r="J415" s="2" t="s">
        <v>1717</v>
      </c>
      <c r="K415" t="s">
        <v>1717</v>
      </c>
      <c r="L415" t="s">
        <v>1717</v>
      </c>
      <c r="M415" t="s">
        <v>1717</v>
      </c>
    </row>
    <row r="416" spans="1:13" x14ac:dyDescent="0.25">
      <c r="A416" t="str">
        <f t="shared" si="6"/>
        <v>1003087-5PARTSHOP</v>
      </c>
      <c r="B416" s="11" t="s">
        <v>2691</v>
      </c>
      <c r="C416" t="s">
        <v>2689</v>
      </c>
      <c r="D416" t="s">
        <v>39</v>
      </c>
      <c r="E416" t="s">
        <v>2690</v>
      </c>
      <c r="F416" s="11" t="s">
        <v>15</v>
      </c>
      <c r="G416" s="11" t="s">
        <v>22</v>
      </c>
      <c r="H416" s="13">
        <v>0</v>
      </c>
      <c r="I416" t="s">
        <v>1717</v>
      </c>
      <c r="J416" s="2" t="s">
        <v>1717</v>
      </c>
      <c r="K416" t="s">
        <v>1717</v>
      </c>
      <c r="L416" t="s">
        <v>1717</v>
      </c>
      <c r="M416" t="s">
        <v>1717</v>
      </c>
    </row>
    <row r="417" spans="1:13" x14ac:dyDescent="0.25">
      <c r="A417" t="str">
        <f t="shared" si="6"/>
        <v>1011476-9IMPORTIR</v>
      </c>
      <c r="B417" s="11" t="s">
        <v>2694</v>
      </c>
      <c r="C417" t="s">
        <v>2692</v>
      </c>
      <c r="D417" t="s">
        <v>1717</v>
      </c>
      <c r="E417" t="s">
        <v>2693</v>
      </c>
      <c r="F417" s="11" t="s">
        <v>479</v>
      </c>
      <c r="G417" s="11" t="s">
        <v>22</v>
      </c>
      <c r="H417" s="13">
        <v>0</v>
      </c>
      <c r="I417" t="s">
        <v>1717</v>
      </c>
      <c r="J417" s="2" t="s">
        <v>1717</v>
      </c>
      <c r="K417" t="s">
        <v>1717</v>
      </c>
      <c r="L417" t="s">
        <v>1717</v>
      </c>
      <c r="M417" t="s">
        <v>1717</v>
      </c>
    </row>
    <row r="418" spans="1:13" x14ac:dyDescent="0.25">
      <c r="A418" t="str">
        <f t="shared" si="6"/>
        <v>1000380-0PARTSHOP</v>
      </c>
      <c r="B418" s="11" t="s">
        <v>2697</v>
      </c>
      <c r="C418" t="s">
        <v>2695</v>
      </c>
      <c r="D418" t="s">
        <v>39</v>
      </c>
      <c r="E418" t="s">
        <v>2696</v>
      </c>
      <c r="F418" s="11" t="s">
        <v>15</v>
      </c>
      <c r="G418" s="11" t="s">
        <v>22</v>
      </c>
      <c r="H418" s="13">
        <v>0</v>
      </c>
      <c r="I418" t="s">
        <v>1717</v>
      </c>
      <c r="J418" s="2" t="s">
        <v>1717</v>
      </c>
      <c r="K418" t="s">
        <v>1717</v>
      </c>
      <c r="L418" t="s">
        <v>1717</v>
      </c>
      <c r="M418" t="s">
        <v>1717</v>
      </c>
    </row>
    <row r="419" spans="1:13" x14ac:dyDescent="0.25">
      <c r="A419" t="str">
        <f t="shared" si="6"/>
        <v>1005911-3PARTSHOP</v>
      </c>
      <c r="B419" s="11" t="s">
        <v>2700</v>
      </c>
      <c r="C419" t="s">
        <v>2698</v>
      </c>
      <c r="D419" t="s">
        <v>39</v>
      </c>
      <c r="E419" t="s">
        <v>2699</v>
      </c>
      <c r="F419" s="11" t="s">
        <v>15</v>
      </c>
      <c r="G419" s="11" t="s">
        <v>22</v>
      </c>
      <c r="H419" s="13">
        <v>0</v>
      </c>
      <c r="I419" t="s">
        <v>1717</v>
      </c>
      <c r="J419" s="2" t="s">
        <v>1717</v>
      </c>
      <c r="K419" t="s">
        <v>1717</v>
      </c>
      <c r="L419" t="s">
        <v>1717</v>
      </c>
      <c r="M419" t="s">
        <v>1717</v>
      </c>
    </row>
    <row r="420" spans="1:13" x14ac:dyDescent="0.25">
      <c r="A420" t="str">
        <f t="shared" si="6"/>
        <v>1005912-1PARTSHOP</v>
      </c>
      <c r="B420" s="11" t="s">
        <v>2703</v>
      </c>
      <c r="C420" t="s">
        <v>2701</v>
      </c>
      <c r="D420" t="s">
        <v>39</v>
      </c>
      <c r="E420" t="s">
        <v>2702</v>
      </c>
      <c r="F420" s="11" t="s">
        <v>15</v>
      </c>
      <c r="G420" s="11" t="s">
        <v>22</v>
      </c>
      <c r="H420" s="13">
        <v>0</v>
      </c>
      <c r="I420" t="s">
        <v>1717</v>
      </c>
      <c r="J420" s="2" t="s">
        <v>1717</v>
      </c>
      <c r="K420" t="s">
        <v>1717</v>
      </c>
      <c r="L420" t="s">
        <v>1717</v>
      </c>
      <c r="M420" t="s">
        <v>1717</v>
      </c>
    </row>
    <row r="421" spans="1:13" x14ac:dyDescent="0.25">
      <c r="A421" t="str">
        <f t="shared" si="6"/>
        <v>1003072-7PARTSHOP</v>
      </c>
      <c r="B421" s="11" t="s">
        <v>2706</v>
      </c>
      <c r="C421" t="s">
        <v>2704</v>
      </c>
      <c r="D421" t="s">
        <v>39</v>
      </c>
      <c r="E421" t="s">
        <v>2705</v>
      </c>
      <c r="F421" s="11" t="s">
        <v>15</v>
      </c>
      <c r="G421" s="11" t="s">
        <v>22</v>
      </c>
      <c r="H421" s="13">
        <v>0</v>
      </c>
      <c r="I421" t="s">
        <v>1717</v>
      </c>
      <c r="J421" s="2" t="s">
        <v>1717</v>
      </c>
      <c r="K421" t="s">
        <v>1717</v>
      </c>
      <c r="L421" t="s">
        <v>1717</v>
      </c>
      <c r="M421" t="s">
        <v>1717</v>
      </c>
    </row>
    <row r="422" spans="1:13" x14ac:dyDescent="0.25">
      <c r="A422" t="str">
        <f t="shared" si="6"/>
        <v>1000920-5PARTSHOP</v>
      </c>
      <c r="B422" s="11" t="s">
        <v>2709</v>
      </c>
      <c r="C422" t="s">
        <v>2707</v>
      </c>
      <c r="D422" t="s">
        <v>39</v>
      </c>
      <c r="E422" t="s">
        <v>2708</v>
      </c>
      <c r="F422" s="11" t="s">
        <v>15</v>
      </c>
      <c r="G422" s="11" t="s">
        <v>22</v>
      </c>
      <c r="H422" s="13">
        <v>0</v>
      </c>
      <c r="I422" t="s">
        <v>1717</v>
      </c>
      <c r="J422" s="2" t="s">
        <v>1717</v>
      </c>
      <c r="K422" t="s">
        <v>1717</v>
      </c>
      <c r="L422" t="s">
        <v>1717</v>
      </c>
      <c r="M422" t="s">
        <v>1717</v>
      </c>
    </row>
    <row r="423" spans="1:13" x14ac:dyDescent="0.25">
      <c r="A423" t="str">
        <f t="shared" si="6"/>
        <v>1001543-4PARTSHOP</v>
      </c>
      <c r="B423" s="11" t="s">
        <v>2712</v>
      </c>
      <c r="C423" t="s">
        <v>2710</v>
      </c>
      <c r="D423" t="s">
        <v>39</v>
      </c>
      <c r="E423" t="s">
        <v>2711</v>
      </c>
      <c r="F423" s="11" t="s">
        <v>15</v>
      </c>
      <c r="G423" s="11" t="s">
        <v>22</v>
      </c>
      <c r="H423" s="13">
        <v>0</v>
      </c>
      <c r="I423" t="s">
        <v>1717</v>
      </c>
      <c r="J423" s="2" t="s">
        <v>1717</v>
      </c>
      <c r="K423" t="s">
        <v>1717</v>
      </c>
      <c r="L423" t="s">
        <v>1717</v>
      </c>
      <c r="M423" t="s">
        <v>1717</v>
      </c>
    </row>
    <row r="424" spans="1:13" x14ac:dyDescent="0.25">
      <c r="A424" t="str">
        <f t="shared" si="6"/>
        <v>1011388-6FGP</v>
      </c>
      <c r="B424" s="11" t="s">
        <v>2715</v>
      </c>
      <c r="C424" t="s">
        <v>2713</v>
      </c>
      <c r="D424" t="s">
        <v>1717</v>
      </c>
      <c r="E424" t="s">
        <v>2714</v>
      </c>
      <c r="F424" s="11" t="s">
        <v>511</v>
      </c>
      <c r="G424" s="11" t="s">
        <v>22</v>
      </c>
      <c r="H424" s="13">
        <v>0</v>
      </c>
      <c r="I424" t="s">
        <v>1717</v>
      </c>
      <c r="J424" s="2" t="s">
        <v>1717</v>
      </c>
      <c r="K424" t="s">
        <v>1717</v>
      </c>
      <c r="L424" t="s">
        <v>1717</v>
      </c>
      <c r="M424" t="s">
        <v>1717</v>
      </c>
    </row>
    <row r="425" spans="1:13" x14ac:dyDescent="0.25">
      <c r="A425" t="str">
        <f t="shared" si="6"/>
        <v>1011375-4FGP</v>
      </c>
      <c r="B425" s="11" t="s">
        <v>2718</v>
      </c>
      <c r="C425" t="s">
        <v>2716</v>
      </c>
      <c r="D425" t="s">
        <v>1717</v>
      </c>
      <c r="E425" t="s">
        <v>2717</v>
      </c>
      <c r="F425" s="11" t="s">
        <v>511</v>
      </c>
      <c r="G425" s="11" t="s">
        <v>22</v>
      </c>
      <c r="H425" s="13">
        <v>0</v>
      </c>
      <c r="I425" t="s">
        <v>1717</v>
      </c>
      <c r="J425" s="2" t="s">
        <v>1717</v>
      </c>
      <c r="K425" t="s">
        <v>1717</v>
      </c>
      <c r="L425" t="s">
        <v>1717</v>
      </c>
      <c r="M425" t="s">
        <v>1717</v>
      </c>
    </row>
    <row r="426" spans="1:13" x14ac:dyDescent="0.25">
      <c r="A426" t="str">
        <f t="shared" si="6"/>
        <v>1003898-1PARTSHOP</v>
      </c>
      <c r="B426" s="11" t="s">
        <v>261</v>
      </c>
      <c r="C426" t="s">
        <v>262</v>
      </c>
      <c r="D426" t="s">
        <v>9790</v>
      </c>
      <c r="E426" t="s">
        <v>1861</v>
      </c>
      <c r="F426" s="11" t="s">
        <v>15</v>
      </c>
      <c r="G426" s="11" t="s">
        <v>22</v>
      </c>
      <c r="H426" s="13">
        <v>22</v>
      </c>
      <c r="I426" t="s">
        <v>1717</v>
      </c>
      <c r="J426" s="2">
        <v>44824</v>
      </c>
      <c r="K426">
        <v>38334</v>
      </c>
      <c r="L426">
        <v>0</v>
      </c>
      <c r="M426" t="s">
        <v>1717</v>
      </c>
    </row>
    <row r="427" spans="1:13" x14ac:dyDescent="0.25">
      <c r="A427" t="str">
        <f t="shared" si="6"/>
        <v>1000499-8PARTSHOP</v>
      </c>
      <c r="B427" s="11" t="s">
        <v>265</v>
      </c>
      <c r="C427" t="s">
        <v>266</v>
      </c>
      <c r="D427" t="s">
        <v>9790</v>
      </c>
      <c r="E427" t="s">
        <v>2719</v>
      </c>
      <c r="F427" s="11" t="s">
        <v>15</v>
      </c>
      <c r="G427" s="11" t="s">
        <v>22</v>
      </c>
      <c r="H427" s="13">
        <v>12</v>
      </c>
      <c r="I427" t="s">
        <v>1717</v>
      </c>
      <c r="J427" s="2">
        <v>44824</v>
      </c>
      <c r="K427">
        <v>15152</v>
      </c>
      <c r="L427">
        <v>0</v>
      </c>
      <c r="M427" t="s">
        <v>1717</v>
      </c>
    </row>
    <row r="428" spans="1:13" x14ac:dyDescent="0.25">
      <c r="A428" t="str">
        <f t="shared" si="6"/>
        <v>1001137-4PARTSHOP</v>
      </c>
      <c r="B428" s="11" t="s">
        <v>268</v>
      </c>
      <c r="C428" t="s">
        <v>269</v>
      </c>
      <c r="D428" t="s">
        <v>9790</v>
      </c>
      <c r="E428" t="s">
        <v>2720</v>
      </c>
      <c r="F428" s="11" t="s">
        <v>15</v>
      </c>
      <c r="G428" s="11" t="s">
        <v>22</v>
      </c>
      <c r="H428" s="13">
        <v>12</v>
      </c>
      <c r="I428" t="s">
        <v>1717</v>
      </c>
      <c r="J428" s="2">
        <v>44824</v>
      </c>
      <c r="K428">
        <v>43333</v>
      </c>
      <c r="L428">
        <v>0</v>
      </c>
      <c r="M428" t="s">
        <v>1717</v>
      </c>
    </row>
    <row r="429" spans="1:13" x14ac:dyDescent="0.25">
      <c r="A429" t="str">
        <f t="shared" si="6"/>
        <v>1000292-8PARTSHOP</v>
      </c>
      <c r="B429" s="11" t="s">
        <v>271</v>
      </c>
      <c r="C429" t="s">
        <v>272</v>
      </c>
      <c r="D429" t="s">
        <v>9790</v>
      </c>
      <c r="E429" t="s">
        <v>2721</v>
      </c>
      <c r="F429" s="11" t="s">
        <v>15</v>
      </c>
      <c r="G429" s="11" t="s">
        <v>22</v>
      </c>
      <c r="H429" s="13">
        <v>6</v>
      </c>
      <c r="I429" t="s">
        <v>1717</v>
      </c>
      <c r="J429" s="2">
        <v>44824</v>
      </c>
      <c r="K429">
        <v>31616</v>
      </c>
      <c r="L429">
        <v>0</v>
      </c>
      <c r="M429" t="s">
        <v>1717</v>
      </c>
    </row>
    <row r="430" spans="1:13" x14ac:dyDescent="0.25">
      <c r="A430" t="str">
        <f t="shared" si="6"/>
        <v>1001031-9PARTSHOP</v>
      </c>
      <c r="B430" s="11" t="s">
        <v>2724</v>
      </c>
      <c r="C430" t="s">
        <v>2722</v>
      </c>
      <c r="D430" t="s">
        <v>39</v>
      </c>
      <c r="E430" t="s">
        <v>2723</v>
      </c>
      <c r="F430" s="11" t="s">
        <v>15</v>
      </c>
      <c r="G430" s="11" t="s">
        <v>22</v>
      </c>
      <c r="H430" s="13">
        <v>0</v>
      </c>
      <c r="I430" t="s">
        <v>1717</v>
      </c>
      <c r="J430" s="2" t="s">
        <v>1717</v>
      </c>
      <c r="K430" t="s">
        <v>1717</v>
      </c>
      <c r="L430" t="s">
        <v>1717</v>
      </c>
      <c r="M430" t="s">
        <v>1717</v>
      </c>
    </row>
    <row r="431" spans="1:13" x14ac:dyDescent="0.25">
      <c r="A431" t="str">
        <f t="shared" si="6"/>
        <v>1000291-1PARTSHOP</v>
      </c>
      <c r="B431" s="11" t="s">
        <v>274</v>
      </c>
      <c r="C431" t="s">
        <v>275</v>
      </c>
      <c r="D431" t="s">
        <v>9790</v>
      </c>
      <c r="E431" t="s">
        <v>1771</v>
      </c>
      <c r="F431" s="11" t="s">
        <v>15</v>
      </c>
      <c r="G431" s="11" t="s">
        <v>22</v>
      </c>
      <c r="H431" s="13">
        <v>24</v>
      </c>
      <c r="I431" t="s">
        <v>1717</v>
      </c>
      <c r="J431" s="2">
        <v>44824</v>
      </c>
      <c r="K431">
        <v>31608</v>
      </c>
      <c r="L431">
        <v>0</v>
      </c>
      <c r="M431" t="s">
        <v>1717</v>
      </c>
    </row>
    <row r="432" spans="1:13" x14ac:dyDescent="0.25">
      <c r="A432" t="str">
        <f t="shared" si="6"/>
        <v>1001032-7PARTSHOP</v>
      </c>
      <c r="B432" s="11" t="s">
        <v>2727</v>
      </c>
      <c r="C432" t="s">
        <v>2725</v>
      </c>
      <c r="D432" t="s">
        <v>39</v>
      </c>
      <c r="E432" t="s">
        <v>2726</v>
      </c>
      <c r="F432" s="11" t="s">
        <v>15</v>
      </c>
      <c r="G432" s="11" t="s">
        <v>22</v>
      </c>
      <c r="H432" s="13">
        <v>0</v>
      </c>
      <c r="I432" t="s">
        <v>1717</v>
      </c>
      <c r="J432" s="2" t="s">
        <v>1717</v>
      </c>
      <c r="K432" t="s">
        <v>1717</v>
      </c>
      <c r="L432" t="s">
        <v>1717</v>
      </c>
      <c r="M432" t="s">
        <v>1717</v>
      </c>
    </row>
    <row r="433" spans="1:13" x14ac:dyDescent="0.25">
      <c r="A433" t="str">
        <f t="shared" si="6"/>
        <v>1000287-1PARTSHOP</v>
      </c>
      <c r="B433" s="11" t="s">
        <v>277</v>
      </c>
      <c r="C433" t="s">
        <v>278</v>
      </c>
      <c r="D433" t="s">
        <v>9790</v>
      </c>
      <c r="E433" t="s">
        <v>2728</v>
      </c>
      <c r="F433" s="11" t="s">
        <v>15</v>
      </c>
      <c r="G433" s="11" t="s">
        <v>22</v>
      </c>
      <c r="H433" s="13">
        <v>23</v>
      </c>
      <c r="I433" t="s">
        <v>1717</v>
      </c>
      <c r="J433" s="2">
        <v>44824</v>
      </c>
      <c r="K433">
        <v>27472</v>
      </c>
      <c r="L433">
        <v>0</v>
      </c>
      <c r="M433" t="s">
        <v>1717</v>
      </c>
    </row>
    <row r="434" spans="1:13" x14ac:dyDescent="0.25">
      <c r="A434" t="str">
        <f t="shared" si="6"/>
        <v>1000286-3PARTSHOP</v>
      </c>
      <c r="B434" s="11" t="s">
        <v>280</v>
      </c>
      <c r="C434" t="s">
        <v>281</v>
      </c>
      <c r="D434" t="s">
        <v>9790</v>
      </c>
      <c r="E434" t="s">
        <v>2729</v>
      </c>
      <c r="F434" s="11" t="s">
        <v>15</v>
      </c>
      <c r="G434" s="11" t="s">
        <v>22</v>
      </c>
      <c r="H434" s="13">
        <v>24</v>
      </c>
      <c r="I434" t="s">
        <v>1717</v>
      </c>
      <c r="J434" s="2">
        <v>44820</v>
      </c>
      <c r="K434">
        <v>33746</v>
      </c>
      <c r="L434">
        <v>0</v>
      </c>
      <c r="M434" t="s">
        <v>1717</v>
      </c>
    </row>
    <row r="435" spans="1:13" x14ac:dyDescent="0.25">
      <c r="A435" t="str">
        <f t="shared" si="6"/>
        <v>1001755-0PARTSHOP</v>
      </c>
      <c r="B435" s="11" t="s">
        <v>2732</v>
      </c>
      <c r="C435" t="s">
        <v>2730</v>
      </c>
      <c r="D435" t="s">
        <v>39</v>
      </c>
      <c r="E435" t="s">
        <v>2731</v>
      </c>
      <c r="F435" s="11" t="s">
        <v>15</v>
      </c>
      <c r="G435" s="11" t="s">
        <v>22</v>
      </c>
      <c r="H435" s="13">
        <v>0</v>
      </c>
      <c r="I435" t="s">
        <v>1717</v>
      </c>
      <c r="J435" s="2" t="s">
        <v>1717</v>
      </c>
      <c r="K435" t="s">
        <v>1717</v>
      </c>
      <c r="L435" t="s">
        <v>1717</v>
      </c>
      <c r="M435" t="s">
        <v>1717</v>
      </c>
    </row>
    <row r="436" spans="1:13" x14ac:dyDescent="0.25">
      <c r="A436" t="str">
        <f t="shared" si="6"/>
        <v>1001752-6PARTSHOP</v>
      </c>
      <c r="B436" s="11" t="s">
        <v>2735</v>
      </c>
      <c r="C436" t="s">
        <v>2733</v>
      </c>
      <c r="D436" t="s">
        <v>39</v>
      </c>
      <c r="E436" t="s">
        <v>2734</v>
      </c>
      <c r="F436" s="11" t="s">
        <v>15</v>
      </c>
      <c r="G436" s="11" t="s">
        <v>22</v>
      </c>
      <c r="H436" s="13">
        <v>0</v>
      </c>
      <c r="I436" t="s">
        <v>1717</v>
      </c>
      <c r="J436" s="2" t="s">
        <v>1717</v>
      </c>
      <c r="K436" t="s">
        <v>1717</v>
      </c>
      <c r="L436" t="s">
        <v>1717</v>
      </c>
      <c r="M436" t="s">
        <v>1717</v>
      </c>
    </row>
    <row r="437" spans="1:13" x14ac:dyDescent="0.25">
      <c r="A437" t="str">
        <f t="shared" si="6"/>
        <v>1001754-2PARTSHOP</v>
      </c>
      <c r="B437" s="11" t="s">
        <v>283</v>
      </c>
      <c r="C437" t="s">
        <v>284</v>
      </c>
      <c r="D437" t="s">
        <v>9790</v>
      </c>
      <c r="E437" t="s">
        <v>2736</v>
      </c>
      <c r="F437" s="11" t="s">
        <v>15</v>
      </c>
      <c r="G437" s="11" t="s">
        <v>22</v>
      </c>
      <c r="H437" s="13">
        <v>10</v>
      </c>
      <c r="I437" t="s">
        <v>1717</v>
      </c>
      <c r="J437" s="2">
        <v>44820</v>
      </c>
      <c r="K437">
        <v>40000</v>
      </c>
      <c r="L437">
        <v>0</v>
      </c>
      <c r="M437" t="s">
        <v>1717</v>
      </c>
    </row>
    <row r="438" spans="1:13" x14ac:dyDescent="0.25">
      <c r="A438" t="str">
        <f t="shared" si="6"/>
        <v>1001753-4PARTSHOP</v>
      </c>
      <c r="B438" s="11" t="s">
        <v>286</v>
      </c>
      <c r="C438" t="s">
        <v>287</v>
      </c>
      <c r="D438" t="s">
        <v>9790</v>
      </c>
      <c r="E438" t="s">
        <v>2737</v>
      </c>
      <c r="F438" s="11" t="s">
        <v>15</v>
      </c>
      <c r="G438" s="11" t="s">
        <v>22</v>
      </c>
      <c r="H438" s="13">
        <v>12</v>
      </c>
      <c r="I438" t="s">
        <v>1717</v>
      </c>
      <c r="J438" s="2">
        <v>44820</v>
      </c>
      <c r="K438">
        <v>40000</v>
      </c>
      <c r="L438">
        <v>0</v>
      </c>
      <c r="M438" t="s">
        <v>1717</v>
      </c>
    </row>
    <row r="439" spans="1:13" x14ac:dyDescent="0.25">
      <c r="A439" t="str">
        <f t="shared" si="6"/>
        <v>1011636-2PARTSHOP</v>
      </c>
      <c r="B439" s="11" t="s">
        <v>2740</v>
      </c>
      <c r="C439" t="s">
        <v>2738</v>
      </c>
      <c r="D439" t="s">
        <v>1717</v>
      </c>
      <c r="E439" t="s">
        <v>2739</v>
      </c>
      <c r="F439" s="11" t="s">
        <v>15</v>
      </c>
      <c r="G439" s="11" t="s">
        <v>22</v>
      </c>
      <c r="H439" s="13">
        <v>0</v>
      </c>
      <c r="I439" t="s">
        <v>1717</v>
      </c>
      <c r="J439" s="2" t="s">
        <v>1717</v>
      </c>
      <c r="K439" t="s">
        <v>1717</v>
      </c>
      <c r="L439" t="s">
        <v>1717</v>
      </c>
      <c r="M439" t="s">
        <v>1717</v>
      </c>
    </row>
    <row r="440" spans="1:13" x14ac:dyDescent="0.25">
      <c r="A440" t="str">
        <f t="shared" si="6"/>
        <v>1000394-0PARTSHOP</v>
      </c>
      <c r="B440" s="11" t="s">
        <v>289</v>
      </c>
      <c r="C440" t="s">
        <v>290</v>
      </c>
      <c r="D440" t="s">
        <v>9790</v>
      </c>
      <c r="E440" t="s">
        <v>1781</v>
      </c>
      <c r="F440" s="11" t="s">
        <v>15</v>
      </c>
      <c r="G440" s="11" t="s">
        <v>22</v>
      </c>
      <c r="H440" s="13">
        <v>35</v>
      </c>
      <c r="I440" t="s">
        <v>1717</v>
      </c>
      <c r="J440" s="2">
        <v>44820</v>
      </c>
      <c r="K440">
        <v>41127</v>
      </c>
      <c r="L440">
        <v>0</v>
      </c>
      <c r="M440" t="s">
        <v>1717</v>
      </c>
    </row>
    <row r="441" spans="1:13" x14ac:dyDescent="0.25">
      <c r="A441" t="str">
        <f t="shared" si="6"/>
        <v>1000395-9PARTSHOP</v>
      </c>
      <c r="B441" s="11" t="s">
        <v>292</v>
      </c>
      <c r="C441" t="s">
        <v>293</v>
      </c>
      <c r="D441" t="s">
        <v>9790</v>
      </c>
      <c r="E441" t="s">
        <v>1782</v>
      </c>
      <c r="F441" s="11" t="s">
        <v>15</v>
      </c>
      <c r="G441" s="11" t="s">
        <v>22</v>
      </c>
      <c r="H441" s="13">
        <v>51</v>
      </c>
      <c r="I441" t="s">
        <v>1717</v>
      </c>
      <c r="J441" s="2">
        <v>44820</v>
      </c>
      <c r="K441">
        <v>46584</v>
      </c>
      <c r="L441">
        <v>0</v>
      </c>
      <c r="M441" t="s">
        <v>1717</v>
      </c>
    </row>
    <row r="442" spans="1:13" x14ac:dyDescent="0.25">
      <c r="A442" t="str">
        <f t="shared" si="6"/>
        <v>1000486-6PARTSHOP</v>
      </c>
      <c r="B442" s="11" t="s">
        <v>297</v>
      </c>
      <c r="C442" t="s">
        <v>295</v>
      </c>
      <c r="D442" t="s">
        <v>9790</v>
      </c>
      <c r="E442" t="s">
        <v>2741</v>
      </c>
      <c r="F442" s="11" t="s">
        <v>15</v>
      </c>
      <c r="G442" s="11" t="s">
        <v>22</v>
      </c>
      <c r="H442" s="13">
        <v>2</v>
      </c>
      <c r="I442" t="s">
        <v>1717</v>
      </c>
      <c r="J442" s="2">
        <v>44820</v>
      </c>
      <c r="K442">
        <v>53117</v>
      </c>
      <c r="L442">
        <v>0</v>
      </c>
      <c r="M442" t="s">
        <v>1717</v>
      </c>
    </row>
    <row r="443" spans="1:13" x14ac:dyDescent="0.25">
      <c r="A443" t="str">
        <f t="shared" si="6"/>
        <v>1000049-6PARTSHOP</v>
      </c>
      <c r="B443" s="11" t="s">
        <v>2744</v>
      </c>
      <c r="C443" t="s">
        <v>2742</v>
      </c>
      <c r="D443" t="s">
        <v>39</v>
      </c>
      <c r="E443" t="s">
        <v>2743</v>
      </c>
      <c r="F443" s="11" t="s">
        <v>15</v>
      </c>
      <c r="G443" s="11" t="s">
        <v>22</v>
      </c>
      <c r="H443" s="13">
        <v>0</v>
      </c>
      <c r="I443" t="s">
        <v>1717</v>
      </c>
      <c r="J443" s="2" t="s">
        <v>1717</v>
      </c>
      <c r="K443" t="s">
        <v>1717</v>
      </c>
      <c r="L443" t="s">
        <v>1717</v>
      </c>
      <c r="M443" t="s">
        <v>1717</v>
      </c>
    </row>
    <row r="444" spans="1:13" x14ac:dyDescent="0.25">
      <c r="A444" t="str">
        <f t="shared" si="6"/>
        <v>1000050-1BEKAS</v>
      </c>
      <c r="B444" s="11" t="s">
        <v>2747</v>
      </c>
      <c r="C444" t="s">
        <v>2745</v>
      </c>
      <c r="D444" t="s">
        <v>39</v>
      </c>
      <c r="E444" t="s">
        <v>2746</v>
      </c>
      <c r="F444" s="11" t="s">
        <v>52</v>
      </c>
      <c r="G444" s="11" t="s">
        <v>22</v>
      </c>
      <c r="H444" s="13">
        <v>0</v>
      </c>
      <c r="I444" t="s">
        <v>1717</v>
      </c>
      <c r="J444" s="2" t="s">
        <v>1717</v>
      </c>
      <c r="K444" t="s">
        <v>1717</v>
      </c>
      <c r="L444" t="s">
        <v>1717</v>
      </c>
      <c r="M444" t="s">
        <v>1717</v>
      </c>
    </row>
    <row r="445" spans="1:13" x14ac:dyDescent="0.25">
      <c r="A445" t="str">
        <f t="shared" si="6"/>
        <v>1000050-1PARTSHOP</v>
      </c>
      <c r="B445" s="11" t="s">
        <v>2747</v>
      </c>
      <c r="C445" t="s">
        <v>2745</v>
      </c>
      <c r="D445" t="s">
        <v>39</v>
      </c>
      <c r="E445" t="s">
        <v>2746</v>
      </c>
      <c r="F445" s="11" t="s">
        <v>15</v>
      </c>
      <c r="G445" s="11" t="s">
        <v>22</v>
      </c>
      <c r="H445" s="13">
        <v>0</v>
      </c>
      <c r="I445" t="s">
        <v>1717</v>
      </c>
      <c r="J445" s="2" t="s">
        <v>1717</v>
      </c>
      <c r="K445" t="s">
        <v>1717</v>
      </c>
      <c r="L445" t="s">
        <v>1717</v>
      </c>
      <c r="M445" t="s">
        <v>1717</v>
      </c>
    </row>
    <row r="446" spans="1:13" x14ac:dyDescent="0.25">
      <c r="A446" t="str">
        <f t="shared" si="6"/>
        <v>1000924-8BEKAS</v>
      </c>
      <c r="B446" s="11" t="s">
        <v>2750</v>
      </c>
      <c r="C446" t="s">
        <v>2748</v>
      </c>
      <c r="D446" t="s">
        <v>39</v>
      </c>
      <c r="E446" t="s">
        <v>2749</v>
      </c>
      <c r="F446" s="11" t="s">
        <v>52</v>
      </c>
      <c r="G446" s="11" t="s">
        <v>22</v>
      </c>
      <c r="H446" s="13">
        <v>0</v>
      </c>
      <c r="I446" t="s">
        <v>1717</v>
      </c>
      <c r="J446" s="2" t="s">
        <v>1717</v>
      </c>
      <c r="K446" t="s">
        <v>1717</v>
      </c>
      <c r="L446" t="s">
        <v>1717</v>
      </c>
      <c r="M446" t="s">
        <v>1717</v>
      </c>
    </row>
    <row r="447" spans="1:13" x14ac:dyDescent="0.25">
      <c r="A447" t="str">
        <f t="shared" si="6"/>
        <v>1000924-8PARTSHOP</v>
      </c>
      <c r="B447" s="11" t="s">
        <v>2750</v>
      </c>
      <c r="C447" t="s">
        <v>2748</v>
      </c>
      <c r="D447" t="s">
        <v>39</v>
      </c>
      <c r="E447" t="s">
        <v>2749</v>
      </c>
      <c r="F447" s="11" t="s">
        <v>15</v>
      </c>
      <c r="G447" s="11" t="s">
        <v>22</v>
      </c>
      <c r="H447" s="13">
        <v>0</v>
      </c>
      <c r="I447" t="s">
        <v>1717</v>
      </c>
      <c r="J447" s="2" t="s">
        <v>1717</v>
      </c>
      <c r="K447" t="s">
        <v>1717</v>
      </c>
      <c r="L447" t="s">
        <v>1717</v>
      </c>
      <c r="M447" t="s">
        <v>1717</v>
      </c>
    </row>
    <row r="448" spans="1:13" x14ac:dyDescent="0.25">
      <c r="A448" t="str">
        <f t="shared" si="6"/>
        <v>1004106-0BEKAS</v>
      </c>
      <c r="B448" s="11" t="s">
        <v>2753</v>
      </c>
      <c r="C448" t="s">
        <v>2751</v>
      </c>
      <c r="D448" t="s">
        <v>39</v>
      </c>
      <c r="E448" t="s">
        <v>2752</v>
      </c>
      <c r="F448" s="11" t="s">
        <v>52</v>
      </c>
      <c r="G448" s="11" t="s">
        <v>22</v>
      </c>
      <c r="H448" s="13">
        <v>0</v>
      </c>
      <c r="I448" t="s">
        <v>1717</v>
      </c>
      <c r="J448" s="2" t="s">
        <v>1717</v>
      </c>
      <c r="K448" t="s">
        <v>1717</v>
      </c>
      <c r="L448" t="s">
        <v>1717</v>
      </c>
      <c r="M448" t="s">
        <v>1717</v>
      </c>
    </row>
    <row r="449" spans="1:13" x14ac:dyDescent="0.25">
      <c r="A449" t="str">
        <f t="shared" si="6"/>
        <v>1003088-3HOP</v>
      </c>
      <c r="B449" s="11" t="s">
        <v>2756</v>
      </c>
      <c r="C449" t="s">
        <v>2754</v>
      </c>
      <c r="D449" t="s">
        <v>39</v>
      </c>
      <c r="E449" t="s">
        <v>2755</v>
      </c>
      <c r="F449" s="11" t="s">
        <v>301</v>
      </c>
      <c r="G449" s="11" t="s">
        <v>22</v>
      </c>
      <c r="H449" s="13">
        <v>0</v>
      </c>
      <c r="I449" t="s">
        <v>1717</v>
      </c>
      <c r="J449" s="2" t="s">
        <v>1717</v>
      </c>
      <c r="K449" t="s">
        <v>1717</v>
      </c>
      <c r="L449" t="s">
        <v>1717</v>
      </c>
      <c r="M449" t="s">
        <v>1717</v>
      </c>
    </row>
    <row r="450" spans="1:13" x14ac:dyDescent="0.25">
      <c r="A450" t="str">
        <f t="shared" ref="A450:A513" si="7">TRIM(C450&amp;F450)</f>
        <v>1003088-3PARTSHOP</v>
      </c>
      <c r="B450" s="11" t="s">
        <v>2756</v>
      </c>
      <c r="C450" t="s">
        <v>2754</v>
      </c>
      <c r="D450" t="s">
        <v>39</v>
      </c>
      <c r="E450" t="s">
        <v>2755</v>
      </c>
      <c r="F450" s="11" t="s">
        <v>15</v>
      </c>
      <c r="G450" s="11" t="s">
        <v>22</v>
      </c>
      <c r="H450" s="13">
        <v>0</v>
      </c>
      <c r="I450" t="s">
        <v>1717</v>
      </c>
      <c r="J450" s="2" t="s">
        <v>1717</v>
      </c>
      <c r="K450" t="s">
        <v>1717</v>
      </c>
      <c r="L450" t="s">
        <v>1717</v>
      </c>
      <c r="M450" t="s">
        <v>1717</v>
      </c>
    </row>
    <row r="451" spans="1:13" x14ac:dyDescent="0.25">
      <c r="A451" t="str">
        <f t="shared" si="7"/>
        <v>1001442-1PARTSHOP</v>
      </c>
      <c r="B451" s="11" t="s">
        <v>2759</v>
      </c>
      <c r="C451" t="s">
        <v>2757</v>
      </c>
      <c r="D451" t="s">
        <v>39</v>
      </c>
      <c r="E451" t="s">
        <v>2758</v>
      </c>
      <c r="F451" s="11" t="s">
        <v>15</v>
      </c>
      <c r="G451" s="11" t="s">
        <v>22</v>
      </c>
      <c r="H451" s="13">
        <v>0</v>
      </c>
      <c r="I451" t="s">
        <v>1717</v>
      </c>
      <c r="J451" s="2" t="s">
        <v>1717</v>
      </c>
      <c r="K451" t="s">
        <v>1717</v>
      </c>
      <c r="L451" t="s">
        <v>1717</v>
      </c>
      <c r="M451" t="s">
        <v>1717</v>
      </c>
    </row>
    <row r="452" spans="1:13" x14ac:dyDescent="0.25">
      <c r="A452" t="str">
        <f t="shared" si="7"/>
        <v>1000105-0PARTSHOP</v>
      </c>
      <c r="B452" s="11" t="s">
        <v>2762</v>
      </c>
      <c r="C452" t="s">
        <v>2760</v>
      </c>
      <c r="D452" t="s">
        <v>39</v>
      </c>
      <c r="E452" t="s">
        <v>2761</v>
      </c>
      <c r="F452" s="11" t="s">
        <v>15</v>
      </c>
      <c r="G452" s="11" t="s">
        <v>22</v>
      </c>
      <c r="H452" s="13">
        <v>0</v>
      </c>
      <c r="I452" t="s">
        <v>1717</v>
      </c>
      <c r="J452" s="2" t="s">
        <v>1717</v>
      </c>
      <c r="K452" t="s">
        <v>1717</v>
      </c>
      <c r="L452" t="s">
        <v>1717</v>
      </c>
      <c r="M452" t="s">
        <v>1717</v>
      </c>
    </row>
    <row r="453" spans="1:13" x14ac:dyDescent="0.25">
      <c r="A453" t="str">
        <f t="shared" si="7"/>
        <v>1000356-8PARTSHOP</v>
      </c>
      <c r="B453" s="11" t="s">
        <v>298</v>
      </c>
      <c r="C453" t="s">
        <v>299</v>
      </c>
      <c r="D453" t="s">
        <v>39</v>
      </c>
      <c r="E453" t="s">
        <v>2763</v>
      </c>
      <c r="F453" s="11" t="s">
        <v>15</v>
      </c>
      <c r="G453" s="11" t="s">
        <v>22</v>
      </c>
      <c r="H453" s="13">
        <v>0</v>
      </c>
      <c r="I453" t="s">
        <v>1717</v>
      </c>
      <c r="J453" s="2" t="s">
        <v>1717</v>
      </c>
      <c r="K453" t="s">
        <v>1717</v>
      </c>
      <c r="L453" t="s">
        <v>1717</v>
      </c>
      <c r="M453" t="s">
        <v>1717</v>
      </c>
    </row>
    <row r="454" spans="1:13" x14ac:dyDescent="0.25">
      <c r="A454" t="str">
        <f t="shared" si="7"/>
        <v>1003955-4HOP</v>
      </c>
      <c r="B454" s="11" t="s">
        <v>2766</v>
      </c>
      <c r="C454" t="s">
        <v>2764</v>
      </c>
      <c r="D454" t="s">
        <v>1717</v>
      </c>
      <c r="E454" t="s">
        <v>2765</v>
      </c>
      <c r="F454" s="11" t="s">
        <v>301</v>
      </c>
      <c r="G454" s="11" t="s">
        <v>22</v>
      </c>
      <c r="H454" s="13">
        <v>0</v>
      </c>
      <c r="I454" t="s">
        <v>1717</v>
      </c>
      <c r="J454" s="2" t="s">
        <v>1717</v>
      </c>
      <c r="K454" t="s">
        <v>1717</v>
      </c>
      <c r="L454" t="s">
        <v>1717</v>
      </c>
      <c r="M454" t="s">
        <v>1717</v>
      </c>
    </row>
    <row r="455" spans="1:13" x14ac:dyDescent="0.25">
      <c r="A455" t="str">
        <f t="shared" si="7"/>
        <v>1001427-6PARTSHOP</v>
      </c>
      <c r="B455" s="11" t="s">
        <v>2769</v>
      </c>
      <c r="C455" t="s">
        <v>2767</v>
      </c>
      <c r="D455" t="s">
        <v>39</v>
      </c>
      <c r="E455" t="s">
        <v>2768</v>
      </c>
      <c r="F455" s="11" t="s">
        <v>15</v>
      </c>
      <c r="G455" s="11" t="s">
        <v>22</v>
      </c>
      <c r="H455" s="13">
        <v>0</v>
      </c>
      <c r="I455" t="s">
        <v>1717</v>
      </c>
      <c r="J455" s="2" t="s">
        <v>1717</v>
      </c>
      <c r="K455" t="s">
        <v>1717</v>
      </c>
      <c r="L455" t="s">
        <v>1717</v>
      </c>
      <c r="M455" t="s">
        <v>1717</v>
      </c>
    </row>
    <row r="456" spans="1:13" x14ac:dyDescent="0.25">
      <c r="A456" t="str">
        <f t="shared" si="7"/>
        <v>1000122-0PARTSHOP</v>
      </c>
      <c r="B456" s="11" t="s">
        <v>2772</v>
      </c>
      <c r="C456" t="s">
        <v>2770</v>
      </c>
      <c r="D456" t="s">
        <v>39</v>
      </c>
      <c r="E456" t="s">
        <v>2771</v>
      </c>
      <c r="F456" s="11" t="s">
        <v>15</v>
      </c>
      <c r="G456" s="11" t="s">
        <v>22</v>
      </c>
      <c r="H456" s="13">
        <v>0</v>
      </c>
      <c r="I456" t="s">
        <v>1717</v>
      </c>
      <c r="J456" s="2" t="s">
        <v>1717</v>
      </c>
      <c r="K456" t="s">
        <v>1717</v>
      </c>
      <c r="L456" t="s">
        <v>1717</v>
      </c>
      <c r="M456" t="s">
        <v>1717</v>
      </c>
    </row>
    <row r="457" spans="1:13" x14ac:dyDescent="0.25">
      <c r="A457" t="str">
        <f t="shared" si="7"/>
        <v>1000127-1PARTSHOP</v>
      </c>
      <c r="B457" s="11" t="s">
        <v>2775</v>
      </c>
      <c r="C457" t="s">
        <v>2773</v>
      </c>
      <c r="D457" t="s">
        <v>39</v>
      </c>
      <c r="E457" t="s">
        <v>2774</v>
      </c>
      <c r="F457" s="11" t="s">
        <v>15</v>
      </c>
      <c r="G457" s="11" t="s">
        <v>22</v>
      </c>
      <c r="H457" s="13">
        <v>0</v>
      </c>
      <c r="I457" t="s">
        <v>1717</v>
      </c>
      <c r="J457" s="2" t="s">
        <v>1717</v>
      </c>
      <c r="K457" t="s">
        <v>1717</v>
      </c>
      <c r="L457" t="s">
        <v>1717</v>
      </c>
      <c r="M457" t="s">
        <v>1717</v>
      </c>
    </row>
    <row r="458" spans="1:13" x14ac:dyDescent="0.25">
      <c r="A458" t="str">
        <f t="shared" si="7"/>
        <v>1002778-5PARTSHOP</v>
      </c>
      <c r="B458" s="11" t="s">
        <v>2778</v>
      </c>
      <c r="C458" t="s">
        <v>2776</v>
      </c>
      <c r="D458" t="s">
        <v>39</v>
      </c>
      <c r="E458" t="s">
        <v>2777</v>
      </c>
      <c r="F458" s="11" t="s">
        <v>15</v>
      </c>
      <c r="G458" s="11" t="s">
        <v>22</v>
      </c>
      <c r="H458" s="13">
        <v>0</v>
      </c>
      <c r="I458" t="s">
        <v>1717</v>
      </c>
      <c r="J458" s="2" t="s">
        <v>1717</v>
      </c>
      <c r="K458" t="s">
        <v>1717</v>
      </c>
      <c r="L458" t="s">
        <v>1717</v>
      </c>
      <c r="M458" t="s">
        <v>1717</v>
      </c>
    </row>
    <row r="459" spans="1:13" x14ac:dyDescent="0.25">
      <c r="A459" t="str">
        <f t="shared" si="7"/>
        <v>1004230-1PARTSHOP</v>
      </c>
      <c r="B459" s="11" t="s">
        <v>302</v>
      </c>
      <c r="C459" t="s">
        <v>303</v>
      </c>
      <c r="D459" t="s">
        <v>9784</v>
      </c>
      <c r="E459" t="s">
        <v>304</v>
      </c>
      <c r="F459" s="11" t="s">
        <v>15</v>
      </c>
      <c r="G459" s="11" t="s">
        <v>22</v>
      </c>
      <c r="H459" s="13">
        <v>4</v>
      </c>
      <c r="I459" t="s">
        <v>1717</v>
      </c>
      <c r="J459" s="2">
        <v>44820</v>
      </c>
      <c r="K459">
        <v>35000</v>
      </c>
      <c r="L459">
        <v>0</v>
      </c>
      <c r="M459" t="s">
        <v>1717</v>
      </c>
    </row>
    <row r="460" spans="1:13" x14ac:dyDescent="0.25">
      <c r="A460" t="str">
        <f t="shared" si="7"/>
        <v>1011304-5PARTSHOP</v>
      </c>
      <c r="B460" s="11" t="s">
        <v>2781</v>
      </c>
      <c r="C460" t="s">
        <v>2779</v>
      </c>
      <c r="D460" t="s">
        <v>1717</v>
      </c>
      <c r="E460" t="s">
        <v>2780</v>
      </c>
      <c r="F460" s="11" t="s">
        <v>15</v>
      </c>
      <c r="G460" s="11" t="s">
        <v>22</v>
      </c>
      <c r="H460" s="13">
        <v>0</v>
      </c>
      <c r="I460" t="s">
        <v>1717</v>
      </c>
      <c r="J460" s="2" t="s">
        <v>1717</v>
      </c>
      <c r="K460" t="s">
        <v>1717</v>
      </c>
      <c r="L460" t="s">
        <v>1717</v>
      </c>
      <c r="M460" t="s">
        <v>1717</v>
      </c>
    </row>
    <row r="461" spans="1:13" x14ac:dyDescent="0.25">
      <c r="A461" t="str">
        <f t="shared" si="7"/>
        <v>1003503-6HOP</v>
      </c>
      <c r="B461" s="11" t="s">
        <v>2784</v>
      </c>
      <c r="C461" t="s">
        <v>2782</v>
      </c>
      <c r="D461" t="s">
        <v>39</v>
      </c>
      <c r="E461" t="s">
        <v>2783</v>
      </c>
      <c r="F461" s="11" t="s">
        <v>301</v>
      </c>
      <c r="G461" s="11" t="s">
        <v>22</v>
      </c>
      <c r="H461" s="13">
        <v>0</v>
      </c>
      <c r="I461" t="s">
        <v>1717</v>
      </c>
      <c r="J461" s="2" t="s">
        <v>1717</v>
      </c>
      <c r="K461" t="s">
        <v>1717</v>
      </c>
      <c r="L461" t="s">
        <v>1717</v>
      </c>
      <c r="M461" t="s">
        <v>1717</v>
      </c>
    </row>
    <row r="462" spans="1:13" x14ac:dyDescent="0.25">
      <c r="A462" t="str">
        <f t="shared" si="7"/>
        <v>1003503-6PARTSHOP</v>
      </c>
      <c r="B462" s="11" t="s">
        <v>2784</v>
      </c>
      <c r="C462" t="s">
        <v>2782</v>
      </c>
      <c r="D462" t="s">
        <v>39</v>
      </c>
      <c r="E462" t="s">
        <v>2783</v>
      </c>
      <c r="F462" s="11" t="s">
        <v>15</v>
      </c>
      <c r="G462" s="11" t="s">
        <v>22</v>
      </c>
      <c r="H462" s="13">
        <v>0</v>
      </c>
      <c r="I462" t="s">
        <v>1717</v>
      </c>
      <c r="J462" s="2" t="s">
        <v>1717</v>
      </c>
      <c r="K462" t="s">
        <v>1717</v>
      </c>
      <c r="L462" t="s">
        <v>1717</v>
      </c>
      <c r="M462" t="s">
        <v>1717</v>
      </c>
    </row>
    <row r="463" spans="1:13" x14ac:dyDescent="0.25">
      <c r="A463" t="str">
        <f t="shared" si="7"/>
        <v>1003502-8HOP</v>
      </c>
      <c r="B463" s="11" t="s">
        <v>2787</v>
      </c>
      <c r="C463" t="s">
        <v>2785</v>
      </c>
      <c r="D463" t="s">
        <v>39</v>
      </c>
      <c r="E463" t="s">
        <v>2786</v>
      </c>
      <c r="F463" s="11" t="s">
        <v>301</v>
      </c>
      <c r="G463" s="11" t="s">
        <v>22</v>
      </c>
      <c r="H463" s="13">
        <v>0</v>
      </c>
      <c r="I463" t="s">
        <v>1717</v>
      </c>
      <c r="J463" s="2" t="s">
        <v>1717</v>
      </c>
      <c r="K463" t="s">
        <v>1717</v>
      </c>
      <c r="L463" t="s">
        <v>1717</v>
      </c>
      <c r="M463" t="s">
        <v>1717</v>
      </c>
    </row>
    <row r="464" spans="1:13" x14ac:dyDescent="0.25">
      <c r="A464" t="str">
        <f t="shared" si="7"/>
        <v>1003502-8PARTSHOP</v>
      </c>
      <c r="B464" s="11" t="s">
        <v>2787</v>
      </c>
      <c r="C464" t="s">
        <v>2785</v>
      </c>
      <c r="D464" t="s">
        <v>39</v>
      </c>
      <c r="E464" t="s">
        <v>2786</v>
      </c>
      <c r="F464" s="11" t="s">
        <v>15</v>
      </c>
      <c r="G464" s="11" t="s">
        <v>22</v>
      </c>
      <c r="H464" s="13">
        <v>0</v>
      </c>
      <c r="I464" t="s">
        <v>1717</v>
      </c>
      <c r="J464" s="2" t="s">
        <v>1717</v>
      </c>
      <c r="K464" t="s">
        <v>1717</v>
      </c>
      <c r="L464" t="s">
        <v>1717</v>
      </c>
      <c r="M464" t="s">
        <v>1717</v>
      </c>
    </row>
    <row r="465" spans="1:13" x14ac:dyDescent="0.25">
      <c r="A465" t="str">
        <f t="shared" si="7"/>
        <v>1000393-2PARTSHOP</v>
      </c>
      <c r="B465" s="11" t="s">
        <v>2790</v>
      </c>
      <c r="C465" t="s">
        <v>2788</v>
      </c>
      <c r="D465" t="s">
        <v>39</v>
      </c>
      <c r="E465" t="s">
        <v>2789</v>
      </c>
      <c r="F465" s="11" t="s">
        <v>15</v>
      </c>
      <c r="G465" s="11" t="s">
        <v>22</v>
      </c>
      <c r="H465" s="13">
        <v>0</v>
      </c>
      <c r="I465" t="s">
        <v>1717</v>
      </c>
      <c r="J465" s="2" t="s">
        <v>1717</v>
      </c>
      <c r="K465" t="s">
        <v>1717</v>
      </c>
      <c r="L465" t="s">
        <v>1717</v>
      </c>
      <c r="M465" t="s">
        <v>1717</v>
      </c>
    </row>
    <row r="466" spans="1:13" x14ac:dyDescent="0.25">
      <c r="A466" t="str">
        <f t="shared" si="7"/>
        <v>1000358-4PARTSHOP</v>
      </c>
      <c r="B466" s="11" t="s">
        <v>305</v>
      </c>
      <c r="C466" t="s">
        <v>306</v>
      </c>
      <c r="D466" t="s">
        <v>9788</v>
      </c>
      <c r="E466" t="s">
        <v>1777</v>
      </c>
      <c r="F466" s="11" t="s">
        <v>15</v>
      </c>
      <c r="G466" s="11" t="s">
        <v>22</v>
      </c>
      <c r="H466" s="13">
        <v>2</v>
      </c>
      <c r="I466" t="s">
        <v>1717</v>
      </c>
      <c r="J466" s="2">
        <v>44820</v>
      </c>
      <c r="K466">
        <v>21818</v>
      </c>
      <c r="L466">
        <v>0</v>
      </c>
      <c r="M466" t="s">
        <v>1717</v>
      </c>
    </row>
    <row r="467" spans="1:13" x14ac:dyDescent="0.25">
      <c r="A467" t="str">
        <f t="shared" si="7"/>
        <v>1004411-6HOP</v>
      </c>
      <c r="B467" s="11" t="s">
        <v>2793</v>
      </c>
      <c r="C467" t="s">
        <v>2791</v>
      </c>
      <c r="D467" t="s">
        <v>39</v>
      </c>
      <c r="E467" t="s">
        <v>2792</v>
      </c>
      <c r="F467" s="11" t="s">
        <v>301</v>
      </c>
      <c r="G467" s="11" t="s">
        <v>22</v>
      </c>
      <c r="H467" s="13">
        <v>0</v>
      </c>
      <c r="I467" t="s">
        <v>1717</v>
      </c>
      <c r="J467" s="2" t="s">
        <v>1717</v>
      </c>
      <c r="K467" t="s">
        <v>1717</v>
      </c>
      <c r="L467" t="s">
        <v>1717</v>
      </c>
      <c r="M467" t="s">
        <v>1717</v>
      </c>
    </row>
    <row r="468" spans="1:13" x14ac:dyDescent="0.25">
      <c r="A468" t="str">
        <f t="shared" si="7"/>
        <v>1004411-6PARTSHOP</v>
      </c>
      <c r="B468" s="11" t="s">
        <v>2793</v>
      </c>
      <c r="C468" t="s">
        <v>2791</v>
      </c>
      <c r="D468" t="s">
        <v>39</v>
      </c>
      <c r="E468" t="s">
        <v>2792</v>
      </c>
      <c r="F468" s="11" t="s">
        <v>15</v>
      </c>
      <c r="G468" s="11" t="s">
        <v>22</v>
      </c>
      <c r="H468" s="13">
        <v>0</v>
      </c>
      <c r="I468" t="s">
        <v>1717</v>
      </c>
      <c r="J468" s="2" t="s">
        <v>1717</v>
      </c>
      <c r="K468" t="s">
        <v>1717</v>
      </c>
      <c r="L468" t="s">
        <v>1717</v>
      </c>
      <c r="M468" t="s">
        <v>1717</v>
      </c>
    </row>
    <row r="469" spans="1:13" x14ac:dyDescent="0.25">
      <c r="A469" t="str">
        <f t="shared" si="7"/>
        <v>1002982-6BEKAS</v>
      </c>
      <c r="B469" s="11" t="s">
        <v>2796</v>
      </c>
      <c r="C469" t="s">
        <v>2794</v>
      </c>
      <c r="D469" t="s">
        <v>39</v>
      </c>
      <c r="E469" t="s">
        <v>2795</v>
      </c>
      <c r="F469" s="11" t="s">
        <v>52</v>
      </c>
      <c r="G469" s="11" t="s">
        <v>22</v>
      </c>
      <c r="H469" s="13">
        <v>0</v>
      </c>
      <c r="I469" t="s">
        <v>1717</v>
      </c>
      <c r="J469" s="2" t="s">
        <v>1717</v>
      </c>
      <c r="K469" t="s">
        <v>1717</v>
      </c>
      <c r="L469" t="s">
        <v>1717</v>
      </c>
      <c r="M469" t="s">
        <v>1717</v>
      </c>
    </row>
    <row r="470" spans="1:13" x14ac:dyDescent="0.25">
      <c r="A470" t="str">
        <f t="shared" si="7"/>
        <v>1002982-6PARTSHOP</v>
      </c>
      <c r="B470" s="11" t="s">
        <v>2796</v>
      </c>
      <c r="C470" t="s">
        <v>2794</v>
      </c>
      <c r="D470" t="s">
        <v>39</v>
      </c>
      <c r="E470" t="s">
        <v>2795</v>
      </c>
      <c r="F470" s="11" t="s">
        <v>15</v>
      </c>
      <c r="G470" s="11" t="s">
        <v>22</v>
      </c>
      <c r="H470" s="13">
        <v>0</v>
      </c>
      <c r="I470" t="s">
        <v>1717</v>
      </c>
      <c r="J470" s="2" t="s">
        <v>1717</v>
      </c>
      <c r="K470" t="s">
        <v>1717</v>
      </c>
      <c r="L470" t="s">
        <v>1717</v>
      </c>
      <c r="M470" t="s">
        <v>1717</v>
      </c>
    </row>
    <row r="471" spans="1:13" x14ac:dyDescent="0.25">
      <c r="A471" t="str">
        <f t="shared" si="7"/>
        <v>1002966-4HOP</v>
      </c>
      <c r="B471" s="11" t="s">
        <v>2799</v>
      </c>
      <c r="C471" t="s">
        <v>2797</v>
      </c>
      <c r="D471" t="s">
        <v>39</v>
      </c>
      <c r="E471" t="s">
        <v>2798</v>
      </c>
      <c r="F471" s="11" t="s">
        <v>301</v>
      </c>
      <c r="G471" s="11" t="s">
        <v>22</v>
      </c>
      <c r="H471" s="13">
        <v>0</v>
      </c>
      <c r="I471" t="s">
        <v>1717</v>
      </c>
      <c r="J471" s="2" t="s">
        <v>1717</v>
      </c>
      <c r="K471" t="s">
        <v>1717</v>
      </c>
      <c r="L471" t="s">
        <v>1717</v>
      </c>
      <c r="M471" t="s">
        <v>1717</v>
      </c>
    </row>
    <row r="472" spans="1:13" x14ac:dyDescent="0.25">
      <c r="A472" t="str">
        <f t="shared" si="7"/>
        <v>1002966-4PARTSHOP</v>
      </c>
      <c r="B472" s="11" t="s">
        <v>2799</v>
      </c>
      <c r="C472" t="s">
        <v>2797</v>
      </c>
      <c r="D472" t="s">
        <v>39</v>
      </c>
      <c r="E472" t="s">
        <v>2798</v>
      </c>
      <c r="F472" s="11" t="s">
        <v>15</v>
      </c>
      <c r="G472" s="11" t="s">
        <v>22</v>
      </c>
      <c r="H472" s="13">
        <v>0</v>
      </c>
      <c r="I472" t="s">
        <v>1717</v>
      </c>
      <c r="J472" s="2" t="s">
        <v>1717</v>
      </c>
      <c r="K472" t="s">
        <v>1717</v>
      </c>
      <c r="L472" t="s">
        <v>1717</v>
      </c>
      <c r="M472" t="s">
        <v>1717</v>
      </c>
    </row>
    <row r="473" spans="1:13" x14ac:dyDescent="0.25">
      <c r="A473" t="str">
        <f t="shared" si="7"/>
        <v>1010793-2HOP</v>
      </c>
      <c r="B473" s="11" t="s">
        <v>2802</v>
      </c>
      <c r="C473" t="s">
        <v>2800</v>
      </c>
      <c r="D473" t="s">
        <v>1717</v>
      </c>
      <c r="E473" t="s">
        <v>2801</v>
      </c>
      <c r="F473" s="11" t="s">
        <v>301</v>
      </c>
      <c r="G473" s="11" t="s">
        <v>22</v>
      </c>
      <c r="H473" s="13">
        <v>0</v>
      </c>
      <c r="I473" t="s">
        <v>1717</v>
      </c>
      <c r="J473" s="2" t="s">
        <v>1717</v>
      </c>
      <c r="K473" t="s">
        <v>1717</v>
      </c>
      <c r="L473" t="s">
        <v>1717</v>
      </c>
      <c r="M473" t="s">
        <v>1717</v>
      </c>
    </row>
    <row r="474" spans="1:13" x14ac:dyDescent="0.25">
      <c r="A474" t="str">
        <f t="shared" si="7"/>
        <v>1010793-2PARTSHOP</v>
      </c>
      <c r="B474" s="11" t="s">
        <v>2802</v>
      </c>
      <c r="C474" t="s">
        <v>2800</v>
      </c>
      <c r="D474" t="s">
        <v>1717</v>
      </c>
      <c r="E474" t="s">
        <v>2801</v>
      </c>
      <c r="F474" s="11" t="s">
        <v>15</v>
      </c>
      <c r="G474" s="11" t="s">
        <v>22</v>
      </c>
      <c r="H474" s="13">
        <v>0</v>
      </c>
      <c r="I474" t="s">
        <v>1717</v>
      </c>
      <c r="J474" s="2" t="s">
        <v>1717</v>
      </c>
      <c r="K474" t="s">
        <v>1717</v>
      </c>
      <c r="L474" t="s">
        <v>1717</v>
      </c>
      <c r="M474" t="s">
        <v>1717</v>
      </c>
    </row>
    <row r="475" spans="1:13" x14ac:dyDescent="0.25">
      <c r="A475" t="str">
        <f t="shared" si="7"/>
        <v>1000717-2HOP</v>
      </c>
      <c r="B475" s="11" t="s">
        <v>2805</v>
      </c>
      <c r="C475" t="s">
        <v>2803</v>
      </c>
      <c r="D475" t="s">
        <v>39</v>
      </c>
      <c r="E475" t="s">
        <v>2804</v>
      </c>
      <c r="F475" s="11" t="s">
        <v>301</v>
      </c>
      <c r="G475" s="11" t="s">
        <v>22</v>
      </c>
      <c r="H475" s="13">
        <v>0</v>
      </c>
      <c r="I475" t="s">
        <v>1717</v>
      </c>
      <c r="J475" s="2" t="s">
        <v>1717</v>
      </c>
      <c r="K475" t="s">
        <v>1717</v>
      </c>
      <c r="L475" t="s">
        <v>1717</v>
      </c>
      <c r="M475" t="s">
        <v>1717</v>
      </c>
    </row>
    <row r="476" spans="1:13" x14ac:dyDescent="0.25">
      <c r="A476" t="str">
        <f t="shared" si="7"/>
        <v>1000717-2PARTSHOP</v>
      </c>
      <c r="B476" s="11" t="s">
        <v>2805</v>
      </c>
      <c r="C476" t="s">
        <v>2803</v>
      </c>
      <c r="D476" t="s">
        <v>39</v>
      </c>
      <c r="E476" t="s">
        <v>2804</v>
      </c>
      <c r="F476" s="11" t="s">
        <v>15</v>
      </c>
      <c r="G476" s="11" t="s">
        <v>22</v>
      </c>
      <c r="H476" s="13">
        <v>0</v>
      </c>
      <c r="I476" t="s">
        <v>1717</v>
      </c>
      <c r="J476" s="2" t="s">
        <v>1717</v>
      </c>
      <c r="K476" t="s">
        <v>1717</v>
      </c>
      <c r="L476" t="s">
        <v>1717</v>
      </c>
      <c r="M476" t="s">
        <v>1717</v>
      </c>
    </row>
    <row r="477" spans="1:13" x14ac:dyDescent="0.25">
      <c r="A477" t="str">
        <f t="shared" si="7"/>
        <v>1000716-4HOP</v>
      </c>
      <c r="B477" s="11" t="s">
        <v>2808</v>
      </c>
      <c r="C477" t="s">
        <v>2806</v>
      </c>
      <c r="D477" t="s">
        <v>39</v>
      </c>
      <c r="E477" t="s">
        <v>2807</v>
      </c>
      <c r="F477" s="11" t="s">
        <v>301</v>
      </c>
      <c r="G477" s="11" t="s">
        <v>22</v>
      </c>
      <c r="H477" s="13">
        <v>0</v>
      </c>
      <c r="I477" t="s">
        <v>1717</v>
      </c>
      <c r="J477" s="2" t="s">
        <v>1717</v>
      </c>
      <c r="K477" t="s">
        <v>1717</v>
      </c>
      <c r="L477" t="s">
        <v>1717</v>
      </c>
      <c r="M477" t="s">
        <v>1717</v>
      </c>
    </row>
    <row r="478" spans="1:13" x14ac:dyDescent="0.25">
      <c r="A478" t="str">
        <f t="shared" si="7"/>
        <v>1000716-4PARTSHOP</v>
      </c>
      <c r="B478" s="11" t="s">
        <v>2808</v>
      </c>
      <c r="C478" t="s">
        <v>2806</v>
      </c>
      <c r="D478" t="s">
        <v>39</v>
      </c>
      <c r="E478" t="s">
        <v>2807</v>
      </c>
      <c r="F478" s="11" t="s">
        <v>15</v>
      </c>
      <c r="G478" s="11" t="s">
        <v>22</v>
      </c>
      <c r="H478" s="13">
        <v>0</v>
      </c>
      <c r="I478" t="s">
        <v>1717</v>
      </c>
      <c r="J478" s="2" t="s">
        <v>1717</v>
      </c>
      <c r="K478" t="s">
        <v>1717</v>
      </c>
      <c r="L478" t="s">
        <v>1717</v>
      </c>
      <c r="M478" t="s">
        <v>1717</v>
      </c>
    </row>
    <row r="479" spans="1:13" x14ac:dyDescent="0.25">
      <c r="A479" t="str">
        <f t="shared" si="7"/>
        <v>1004229-6BUATAN</v>
      </c>
      <c r="B479" s="11" t="s">
        <v>308</v>
      </c>
      <c r="C479" t="s">
        <v>309</v>
      </c>
      <c r="D479" t="s">
        <v>9788</v>
      </c>
      <c r="E479" t="s">
        <v>1866</v>
      </c>
      <c r="F479" s="11" t="s">
        <v>50</v>
      </c>
      <c r="G479" s="11" t="s">
        <v>22</v>
      </c>
      <c r="H479" s="13">
        <v>0</v>
      </c>
      <c r="I479" t="s">
        <v>1717</v>
      </c>
      <c r="J479" s="2" t="s">
        <v>1717</v>
      </c>
      <c r="K479" t="s">
        <v>1717</v>
      </c>
      <c r="L479" t="s">
        <v>1717</v>
      </c>
      <c r="M479" t="s">
        <v>1717</v>
      </c>
    </row>
    <row r="480" spans="1:13" x14ac:dyDescent="0.25">
      <c r="A480" t="str">
        <f t="shared" si="7"/>
        <v>1004229-6HOP</v>
      </c>
      <c r="B480" s="11" t="s">
        <v>308</v>
      </c>
      <c r="C480" t="s">
        <v>309</v>
      </c>
      <c r="D480" t="s">
        <v>9788</v>
      </c>
      <c r="E480" t="s">
        <v>1866</v>
      </c>
      <c r="F480" s="11" t="s">
        <v>301</v>
      </c>
      <c r="G480" s="11" t="s">
        <v>22</v>
      </c>
      <c r="H480" s="13">
        <v>1</v>
      </c>
      <c r="I480" t="s">
        <v>1717</v>
      </c>
      <c r="J480" s="2">
        <v>44746</v>
      </c>
      <c r="K480">
        <v>319003</v>
      </c>
      <c r="L480" t="s">
        <v>91</v>
      </c>
      <c r="M480" t="s">
        <v>1717</v>
      </c>
    </row>
    <row r="481" spans="1:13" x14ac:dyDescent="0.25">
      <c r="A481" t="str">
        <f t="shared" si="7"/>
        <v>1004229-6PARTSHOP</v>
      </c>
      <c r="B481" s="11" t="s">
        <v>308</v>
      </c>
      <c r="C481" t="s">
        <v>309</v>
      </c>
      <c r="D481" t="s">
        <v>9788</v>
      </c>
      <c r="E481" t="s">
        <v>1866</v>
      </c>
      <c r="F481" s="11" t="s">
        <v>15</v>
      </c>
      <c r="G481" s="11" t="s">
        <v>22</v>
      </c>
      <c r="H481" s="13">
        <v>0</v>
      </c>
      <c r="I481" t="s">
        <v>1717</v>
      </c>
      <c r="J481" s="2" t="s">
        <v>1717</v>
      </c>
      <c r="K481" t="s">
        <v>1717</v>
      </c>
      <c r="L481" t="s">
        <v>1717</v>
      </c>
      <c r="M481" t="s">
        <v>1717</v>
      </c>
    </row>
    <row r="482" spans="1:13" x14ac:dyDescent="0.25">
      <c r="A482" t="str">
        <f t="shared" si="7"/>
        <v>1001363-6PARTSHOP</v>
      </c>
      <c r="B482" s="11" t="s">
        <v>2811</v>
      </c>
      <c r="C482" t="s">
        <v>2809</v>
      </c>
      <c r="D482" t="s">
        <v>39</v>
      </c>
      <c r="E482" t="s">
        <v>2810</v>
      </c>
      <c r="F482" s="11" t="s">
        <v>15</v>
      </c>
      <c r="G482" s="11" t="s">
        <v>22</v>
      </c>
      <c r="H482" s="13">
        <v>0</v>
      </c>
      <c r="I482" t="s">
        <v>1717</v>
      </c>
      <c r="J482" s="2" t="s">
        <v>1717</v>
      </c>
      <c r="K482" t="s">
        <v>1717</v>
      </c>
      <c r="L482" t="s">
        <v>1717</v>
      </c>
      <c r="M482" t="s">
        <v>1717</v>
      </c>
    </row>
    <row r="483" spans="1:13" x14ac:dyDescent="0.25">
      <c r="A483" t="str">
        <f t="shared" si="7"/>
        <v>1010836-1PARTSHOP</v>
      </c>
      <c r="B483" s="11" t="s">
        <v>2814</v>
      </c>
      <c r="C483" t="s">
        <v>2812</v>
      </c>
      <c r="D483" t="s">
        <v>39</v>
      </c>
      <c r="E483" t="s">
        <v>2813</v>
      </c>
      <c r="F483" s="11" t="s">
        <v>15</v>
      </c>
      <c r="G483" s="11" t="s">
        <v>615</v>
      </c>
      <c r="H483" s="13">
        <v>0</v>
      </c>
      <c r="I483" t="s">
        <v>1717</v>
      </c>
      <c r="J483" s="2" t="s">
        <v>1717</v>
      </c>
      <c r="K483" t="s">
        <v>1717</v>
      </c>
      <c r="L483" t="s">
        <v>1717</v>
      </c>
      <c r="M483" t="s">
        <v>1717</v>
      </c>
    </row>
    <row r="484" spans="1:13" x14ac:dyDescent="0.25">
      <c r="A484" t="str">
        <f t="shared" si="7"/>
        <v>1001760-7PARTSHOP</v>
      </c>
      <c r="B484" s="11" t="s">
        <v>2817</v>
      </c>
      <c r="C484" t="s">
        <v>2815</v>
      </c>
      <c r="D484" t="s">
        <v>39</v>
      </c>
      <c r="E484" t="s">
        <v>2816</v>
      </c>
      <c r="F484" s="11" t="s">
        <v>15</v>
      </c>
      <c r="G484" s="11" t="s">
        <v>22</v>
      </c>
      <c r="H484" s="13">
        <v>0</v>
      </c>
      <c r="I484" t="s">
        <v>1717</v>
      </c>
      <c r="J484" s="2" t="s">
        <v>1717</v>
      </c>
      <c r="K484" t="s">
        <v>1717</v>
      </c>
      <c r="L484" t="s">
        <v>1717</v>
      </c>
      <c r="M484" t="s">
        <v>1717</v>
      </c>
    </row>
    <row r="485" spans="1:13" x14ac:dyDescent="0.25">
      <c r="A485" t="str">
        <f t="shared" si="7"/>
        <v>1001761-5PARTSHOP</v>
      </c>
      <c r="B485" s="11" t="s">
        <v>2820</v>
      </c>
      <c r="C485" t="s">
        <v>2818</v>
      </c>
      <c r="D485" t="s">
        <v>39</v>
      </c>
      <c r="E485" t="s">
        <v>2819</v>
      </c>
      <c r="F485" s="11" t="s">
        <v>15</v>
      </c>
      <c r="G485" s="11" t="s">
        <v>22</v>
      </c>
      <c r="H485" s="13">
        <v>0</v>
      </c>
      <c r="I485" t="s">
        <v>1717</v>
      </c>
      <c r="J485" s="2" t="s">
        <v>1717</v>
      </c>
      <c r="K485" t="s">
        <v>1717</v>
      </c>
      <c r="L485" t="s">
        <v>1717</v>
      </c>
      <c r="M485" t="s">
        <v>1717</v>
      </c>
    </row>
    <row r="486" spans="1:13" x14ac:dyDescent="0.25">
      <c r="A486" t="str">
        <f t="shared" si="7"/>
        <v>1001762-3PARTSHOP</v>
      </c>
      <c r="B486" s="11" t="s">
        <v>2823</v>
      </c>
      <c r="C486" t="s">
        <v>2821</v>
      </c>
      <c r="D486" t="s">
        <v>39</v>
      </c>
      <c r="E486" t="s">
        <v>2822</v>
      </c>
      <c r="F486" s="11" t="s">
        <v>15</v>
      </c>
      <c r="G486" s="11" t="s">
        <v>22</v>
      </c>
      <c r="H486" s="13">
        <v>0</v>
      </c>
      <c r="I486" t="s">
        <v>1717</v>
      </c>
      <c r="J486" s="2" t="s">
        <v>1717</v>
      </c>
      <c r="K486" t="s">
        <v>1717</v>
      </c>
      <c r="L486" t="s">
        <v>1717</v>
      </c>
      <c r="M486" t="s">
        <v>1717</v>
      </c>
    </row>
    <row r="487" spans="1:13" x14ac:dyDescent="0.25">
      <c r="A487" t="str">
        <f t="shared" si="7"/>
        <v>1003911-2PARTSHOP</v>
      </c>
      <c r="B487" s="11" t="s">
        <v>2826</v>
      </c>
      <c r="C487" t="s">
        <v>2824</v>
      </c>
      <c r="D487" t="s">
        <v>39</v>
      </c>
      <c r="E487" t="s">
        <v>2825</v>
      </c>
      <c r="F487" s="11" t="s">
        <v>15</v>
      </c>
      <c r="G487" s="11" t="s">
        <v>22</v>
      </c>
      <c r="H487" s="13">
        <v>0</v>
      </c>
      <c r="I487" t="s">
        <v>1717</v>
      </c>
      <c r="J487" s="2" t="s">
        <v>1717</v>
      </c>
      <c r="K487" t="s">
        <v>1717</v>
      </c>
      <c r="L487" t="s">
        <v>1717</v>
      </c>
      <c r="M487" t="s">
        <v>1717</v>
      </c>
    </row>
    <row r="488" spans="1:13" x14ac:dyDescent="0.25">
      <c r="A488" t="str">
        <f t="shared" si="7"/>
        <v>1000062-3PARTSHOP</v>
      </c>
      <c r="B488" s="11" t="s">
        <v>311</v>
      </c>
      <c r="C488" t="s">
        <v>312</v>
      </c>
      <c r="D488" t="s">
        <v>9784</v>
      </c>
      <c r="E488" t="s">
        <v>2827</v>
      </c>
      <c r="F488" s="11" t="s">
        <v>15</v>
      </c>
      <c r="G488" s="11" t="s">
        <v>22</v>
      </c>
      <c r="H488" s="13">
        <v>4</v>
      </c>
      <c r="I488" t="s">
        <v>1717</v>
      </c>
      <c r="J488" s="2">
        <v>44778</v>
      </c>
      <c r="K488">
        <v>109844</v>
      </c>
      <c r="L488">
        <v>0</v>
      </c>
      <c r="M488" t="s">
        <v>1717</v>
      </c>
    </row>
    <row r="489" spans="1:13" x14ac:dyDescent="0.25">
      <c r="A489" t="str">
        <f t="shared" si="7"/>
        <v>1001533-7IMPORTIR</v>
      </c>
      <c r="B489" s="11" t="s">
        <v>2830</v>
      </c>
      <c r="C489" t="s">
        <v>2828</v>
      </c>
      <c r="D489" t="s">
        <v>39</v>
      </c>
      <c r="E489" t="s">
        <v>2829</v>
      </c>
      <c r="F489" s="11" t="s">
        <v>479</v>
      </c>
      <c r="G489" s="11" t="s">
        <v>22</v>
      </c>
      <c r="H489" s="13">
        <v>0</v>
      </c>
      <c r="I489" t="s">
        <v>1717</v>
      </c>
      <c r="J489" s="2" t="s">
        <v>1717</v>
      </c>
      <c r="K489" t="s">
        <v>1717</v>
      </c>
      <c r="L489" t="s">
        <v>1717</v>
      </c>
      <c r="M489" t="s">
        <v>1717</v>
      </c>
    </row>
    <row r="490" spans="1:13" x14ac:dyDescent="0.25">
      <c r="A490" t="str">
        <f t="shared" si="7"/>
        <v>1001040-8PARTSHOP</v>
      </c>
      <c r="B490" s="11" t="s">
        <v>314</v>
      </c>
      <c r="C490" t="s">
        <v>315</v>
      </c>
      <c r="D490" t="s">
        <v>9784</v>
      </c>
      <c r="E490" t="s">
        <v>2831</v>
      </c>
      <c r="F490" s="11" t="s">
        <v>15</v>
      </c>
      <c r="G490" s="11" t="s">
        <v>22</v>
      </c>
      <c r="H490" s="13">
        <v>2</v>
      </c>
      <c r="I490" t="s">
        <v>1717</v>
      </c>
      <c r="J490" s="2">
        <v>44778</v>
      </c>
      <c r="K490">
        <v>77273</v>
      </c>
      <c r="L490">
        <v>0</v>
      </c>
      <c r="M490" t="s">
        <v>1717</v>
      </c>
    </row>
    <row r="491" spans="1:13" x14ac:dyDescent="0.25">
      <c r="A491" t="str">
        <f t="shared" si="7"/>
        <v>1010914-5PARTSHOP</v>
      </c>
      <c r="B491" s="11" t="s">
        <v>2834</v>
      </c>
      <c r="C491" t="s">
        <v>2832</v>
      </c>
      <c r="D491" t="s">
        <v>1717</v>
      </c>
      <c r="E491" t="s">
        <v>2833</v>
      </c>
      <c r="F491" s="11" t="s">
        <v>15</v>
      </c>
      <c r="G491" s="11" t="s">
        <v>22</v>
      </c>
      <c r="H491" s="13">
        <v>0</v>
      </c>
      <c r="I491" t="s">
        <v>1717</v>
      </c>
      <c r="J491" s="2" t="s">
        <v>1717</v>
      </c>
      <c r="K491" t="s">
        <v>1717</v>
      </c>
      <c r="L491" t="s">
        <v>1717</v>
      </c>
      <c r="M491" t="s">
        <v>1717</v>
      </c>
    </row>
    <row r="492" spans="1:13" x14ac:dyDescent="0.25">
      <c r="A492" t="str">
        <f t="shared" si="7"/>
        <v>1001737-2PARTSHOP</v>
      </c>
      <c r="B492" s="11" t="s">
        <v>317</v>
      </c>
      <c r="C492" t="s">
        <v>318</v>
      </c>
      <c r="D492" t="s">
        <v>9784</v>
      </c>
      <c r="E492" t="s">
        <v>2835</v>
      </c>
      <c r="F492" s="11" t="s">
        <v>15</v>
      </c>
      <c r="G492" s="11" t="s">
        <v>22</v>
      </c>
      <c r="H492" s="13">
        <v>6</v>
      </c>
      <c r="I492" t="s">
        <v>1717</v>
      </c>
      <c r="J492" s="2">
        <v>44778</v>
      </c>
      <c r="K492">
        <v>1</v>
      </c>
      <c r="L492">
        <v>0</v>
      </c>
      <c r="M492" t="s">
        <v>1717</v>
      </c>
    </row>
    <row r="493" spans="1:13" x14ac:dyDescent="0.25">
      <c r="A493" t="str">
        <f t="shared" si="7"/>
        <v>1001038-6PARTSHOP</v>
      </c>
      <c r="B493" s="11" t="s">
        <v>2838</v>
      </c>
      <c r="C493" t="s">
        <v>2836</v>
      </c>
      <c r="D493" t="s">
        <v>39</v>
      </c>
      <c r="E493" t="s">
        <v>2837</v>
      </c>
      <c r="F493" s="11" t="s">
        <v>15</v>
      </c>
      <c r="G493" s="11" t="s">
        <v>22</v>
      </c>
      <c r="H493" s="13">
        <v>0</v>
      </c>
      <c r="I493" t="s">
        <v>1717</v>
      </c>
      <c r="J493" s="2" t="s">
        <v>1717</v>
      </c>
      <c r="K493" t="s">
        <v>1717</v>
      </c>
      <c r="L493" t="s">
        <v>1717</v>
      </c>
      <c r="M493" t="s">
        <v>1717</v>
      </c>
    </row>
    <row r="494" spans="1:13" x14ac:dyDescent="0.25">
      <c r="A494" t="str">
        <f t="shared" si="7"/>
        <v>1005142-2PARTSHOP</v>
      </c>
      <c r="B494" s="11" t="s">
        <v>2841</v>
      </c>
      <c r="C494" t="s">
        <v>2839</v>
      </c>
      <c r="D494" t="s">
        <v>1717</v>
      </c>
      <c r="E494" t="s">
        <v>2840</v>
      </c>
      <c r="F494" s="11" t="s">
        <v>15</v>
      </c>
      <c r="G494" s="11" t="s">
        <v>22</v>
      </c>
      <c r="H494" s="13">
        <v>0</v>
      </c>
      <c r="I494" t="s">
        <v>1717</v>
      </c>
      <c r="J494" s="2" t="s">
        <v>1717</v>
      </c>
      <c r="K494" t="s">
        <v>1717</v>
      </c>
      <c r="L494" t="s">
        <v>1717</v>
      </c>
      <c r="M494" t="s">
        <v>1717</v>
      </c>
    </row>
    <row r="495" spans="1:13" x14ac:dyDescent="0.25">
      <c r="A495" t="str">
        <f t="shared" si="7"/>
        <v>1001464-0PARTSHOP</v>
      </c>
      <c r="B495" s="11" t="s">
        <v>2842</v>
      </c>
      <c r="C495" t="s">
        <v>1750</v>
      </c>
      <c r="D495" t="s">
        <v>39</v>
      </c>
      <c r="E495" t="s">
        <v>1819</v>
      </c>
      <c r="F495" s="11" t="s">
        <v>15</v>
      </c>
      <c r="G495" s="11" t="s">
        <v>22</v>
      </c>
      <c r="H495" s="13">
        <v>12</v>
      </c>
      <c r="I495" t="s">
        <v>1717</v>
      </c>
      <c r="J495" s="2" t="e">
        <f>VLOOKUP(A495,Okt!$H$45:$J$54,3,0)</f>
        <v>#N/A</v>
      </c>
      <c r="K495" t="s">
        <v>1717</v>
      </c>
      <c r="L495" t="s">
        <v>1717</v>
      </c>
      <c r="M495" t="s">
        <v>1717</v>
      </c>
    </row>
    <row r="496" spans="1:13" x14ac:dyDescent="0.25">
      <c r="A496" t="str">
        <f t="shared" si="7"/>
        <v>1001518-3PARTSHOP</v>
      </c>
      <c r="B496" s="11" t="s">
        <v>2845</v>
      </c>
      <c r="C496" t="s">
        <v>2843</v>
      </c>
      <c r="D496" t="s">
        <v>39</v>
      </c>
      <c r="E496" t="s">
        <v>2844</v>
      </c>
      <c r="F496" s="11" t="s">
        <v>15</v>
      </c>
      <c r="G496" s="11" t="s">
        <v>22</v>
      </c>
      <c r="H496" s="13">
        <v>0</v>
      </c>
      <c r="I496" t="s">
        <v>1717</v>
      </c>
      <c r="J496" s="2" t="s">
        <v>1717</v>
      </c>
      <c r="K496" t="s">
        <v>1717</v>
      </c>
      <c r="L496" t="s">
        <v>1717</v>
      </c>
      <c r="M496" t="s">
        <v>1717</v>
      </c>
    </row>
    <row r="497" spans="1:13" x14ac:dyDescent="0.25">
      <c r="A497" t="str">
        <f t="shared" si="7"/>
        <v>1005214-3PARTSHOP</v>
      </c>
      <c r="B497" s="11" t="s">
        <v>2848</v>
      </c>
      <c r="C497" t="s">
        <v>2846</v>
      </c>
      <c r="D497" t="s">
        <v>1717</v>
      </c>
      <c r="E497" t="s">
        <v>2847</v>
      </c>
      <c r="F497" s="11" t="s">
        <v>15</v>
      </c>
      <c r="G497" s="11" t="s">
        <v>22</v>
      </c>
      <c r="H497" s="13">
        <v>0</v>
      </c>
      <c r="I497" t="s">
        <v>1717</v>
      </c>
      <c r="J497" s="2" t="s">
        <v>1717</v>
      </c>
      <c r="K497" t="s">
        <v>1717</v>
      </c>
      <c r="L497" t="s">
        <v>1717</v>
      </c>
      <c r="M497" t="s">
        <v>1717</v>
      </c>
    </row>
    <row r="498" spans="1:13" x14ac:dyDescent="0.25">
      <c r="A498" t="str">
        <f t="shared" si="7"/>
        <v>1000494-7PARTSHOP</v>
      </c>
      <c r="B498" s="11" t="s">
        <v>2851</v>
      </c>
      <c r="C498" t="s">
        <v>2849</v>
      </c>
      <c r="D498" t="s">
        <v>9784</v>
      </c>
      <c r="E498" t="s">
        <v>2850</v>
      </c>
      <c r="F498" s="11" t="s">
        <v>15</v>
      </c>
      <c r="G498" s="11" t="s">
        <v>22</v>
      </c>
      <c r="H498" s="13">
        <v>0</v>
      </c>
      <c r="I498" t="s">
        <v>1717</v>
      </c>
      <c r="J498" s="2" t="s">
        <v>1717</v>
      </c>
      <c r="K498" t="s">
        <v>1717</v>
      </c>
      <c r="L498" t="s">
        <v>1717</v>
      </c>
      <c r="M498" t="s">
        <v>1717</v>
      </c>
    </row>
    <row r="499" spans="1:13" x14ac:dyDescent="0.25">
      <c r="A499" t="str">
        <f t="shared" si="7"/>
        <v>1000506-4PARTSHOP</v>
      </c>
      <c r="B499" s="11" t="s">
        <v>320</v>
      </c>
      <c r="C499" t="s">
        <v>321</v>
      </c>
      <c r="D499" t="s">
        <v>9784</v>
      </c>
      <c r="E499" t="s">
        <v>2852</v>
      </c>
      <c r="F499" s="11" t="s">
        <v>15</v>
      </c>
      <c r="G499" s="11" t="s">
        <v>22</v>
      </c>
      <c r="H499" s="13">
        <v>2</v>
      </c>
      <c r="I499" t="s">
        <v>1717</v>
      </c>
      <c r="J499" s="2">
        <v>44778</v>
      </c>
      <c r="K499">
        <v>130000</v>
      </c>
      <c r="L499">
        <v>0</v>
      </c>
      <c r="M499" t="s">
        <v>1717</v>
      </c>
    </row>
    <row r="500" spans="1:13" x14ac:dyDescent="0.25">
      <c r="A500" t="str">
        <f t="shared" si="7"/>
        <v>1000867-5PARTSHOP</v>
      </c>
      <c r="B500" s="11" t="s">
        <v>2855</v>
      </c>
      <c r="C500" t="s">
        <v>2853</v>
      </c>
      <c r="D500" t="s">
        <v>39</v>
      </c>
      <c r="E500" t="s">
        <v>2854</v>
      </c>
      <c r="F500" s="11" t="s">
        <v>15</v>
      </c>
      <c r="G500" s="11" t="s">
        <v>22</v>
      </c>
      <c r="H500" s="13">
        <v>0</v>
      </c>
      <c r="I500" t="s">
        <v>1717</v>
      </c>
      <c r="J500" s="2" t="s">
        <v>1717</v>
      </c>
      <c r="K500" t="s">
        <v>1717</v>
      </c>
      <c r="L500" t="s">
        <v>1717</v>
      </c>
      <c r="M500" t="s">
        <v>1717</v>
      </c>
    </row>
    <row r="501" spans="1:13" x14ac:dyDescent="0.25">
      <c r="A501" t="str">
        <f t="shared" si="7"/>
        <v>1000851-9PARTSHOP</v>
      </c>
      <c r="B501" s="11" t="s">
        <v>323</v>
      </c>
      <c r="C501" t="s">
        <v>324</v>
      </c>
      <c r="D501" t="s">
        <v>1606</v>
      </c>
      <c r="E501" t="s">
        <v>2856</v>
      </c>
      <c r="F501" s="11" t="s">
        <v>15</v>
      </c>
      <c r="G501" s="11" t="s">
        <v>22</v>
      </c>
      <c r="H501" s="13">
        <v>1</v>
      </c>
      <c r="I501" t="s">
        <v>1717</v>
      </c>
      <c r="J501" s="2">
        <v>44746</v>
      </c>
      <c r="K501">
        <v>418599</v>
      </c>
      <c r="L501" t="s">
        <v>91</v>
      </c>
      <c r="M501" t="s">
        <v>1717</v>
      </c>
    </row>
    <row r="502" spans="1:13" x14ac:dyDescent="0.25">
      <c r="A502" t="str">
        <f t="shared" si="7"/>
        <v>1009112-2TOKO</v>
      </c>
      <c r="B502" s="11" t="s">
        <v>2859</v>
      </c>
      <c r="C502" t="s">
        <v>2857</v>
      </c>
      <c r="D502" t="s">
        <v>1717</v>
      </c>
      <c r="E502" t="s">
        <v>2858</v>
      </c>
      <c r="F502" s="11" t="s">
        <v>44</v>
      </c>
      <c r="G502" s="11" t="s">
        <v>22</v>
      </c>
      <c r="H502" s="13">
        <v>0</v>
      </c>
      <c r="I502" t="s">
        <v>1717</v>
      </c>
      <c r="J502" s="2" t="s">
        <v>1717</v>
      </c>
      <c r="K502" t="s">
        <v>1717</v>
      </c>
      <c r="L502" t="s">
        <v>1717</v>
      </c>
      <c r="M502" t="s">
        <v>1717</v>
      </c>
    </row>
    <row r="503" spans="1:13" x14ac:dyDescent="0.25">
      <c r="A503" t="str">
        <f t="shared" si="7"/>
        <v>1009108-4PARTSHOP</v>
      </c>
      <c r="B503" s="11" t="s">
        <v>2862</v>
      </c>
      <c r="C503" t="s">
        <v>2860</v>
      </c>
      <c r="D503" t="s">
        <v>39</v>
      </c>
      <c r="E503" t="s">
        <v>2861</v>
      </c>
      <c r="F503" s="11" t="s">
        <v>15</v>
      </c>
      <c r="G503" s="11" t="s">
        <v>22</v>
      </c>
      <c r="H503" s="13">
        <v>0</v>
      </c>
      <c r="I503" t="s">
        <v>1717</v>
      </c>
      <c r="J503" s="2" t="s">
        <v>1717</v>
      </c>
      <c r="K503" t="s">
        <v>1717</v>
      </c>
      <c r="L503" t="s">
        <v>1717</v>
      </c>
      <c r="M503" t="s">
        <v>1717</v>
      </c>
    </row>
    <row r="504" spans="1:13" x14ac:dyDescent="0.25">
      <c r="A504" t="str">
        <f t="shared" si="7"/>
        <v>1011804-7TOKO</v>
      </c>
      <c r="B504" s="11" t="s">
        <v>2865</v>
      </c>
      <c r="C504" t="s">
        <v>2863</v>
      </c>
      <c r="D504" t="s">
        <v>1717</v>
      </c>
      <c r="E504" t="s">
        <v>2864</v>
      </c>
      <c r="F504" s="11" t="s">
        <v>44</v>
      </c>
      <c r="G504" s="11" t="s">
        <v>612</v>
      </c>
      <c r="H504" s="13">
        <v>0</v>
      </c>
      <c r="I504" t="s">
        <v>1717</v>
      </c>
      <c r="J504" s="2" t="s">
        <v>1717</v>
      </c>
      <c r="K504" t="s">
        <v>1717</v>
      </c>
      <c r="L504" t="s">
        <v>1717</v>
      </c>
      <c r="M504" t="s">
        <v>1717</v>
      </c>
    </row>
    <row r="505" spans="1:13" x14ac:dyDescent="0.25">
      <c r="A505" t="str">
        <f t="shared" si="7"/>
        <v>1009172-6PARTSHOP</v>
      </c>
      <c r="B505" s="11" t="s">
        <v>2868</v>
      </c>
      <c r="C505" t="s">
        <v>2866</v>
      </c>
      <c r="D505" t="s">
        <v>39</v>
      </c>
      <c r="E505" t="s">
        <v>2867</v>
      </c>
      <c r="F505" s="11" t="s">
        <v>15</v>
      </c>
      <c r="G505" s="11" t="s">
        <v>612</v>
      </c>
      <c r="H505" s="13">
        <v>0</v>
      </c>
      <c r="I505" t="s">
        <v>1717</v>
      </c>
      <c r="J505" s="2" t="s">
        <v>1717</v>
      </c>
      <c r="K505" t="s">
        <v>1717</v>
      </c>
      <c r="L505" t="s">
        <v>1717</v>
      </c>
      <c r="M505" t="s">
        <v>1717</v>
      </c>
    </row>
    <row r="506" spans="1:13" x14ac:dyDescent="0.25">
      <c r="A506" t="str">
        <f t="shared" si="7"/>
        <v>1002851-1PARTSHOP</v>
      </c>
      <c r="B506" s="11" t="s">
        <v>2871</v>
      </c>
      <c r="C506" t="s">
        <v>2869</v>
      </c>
      <c r="D506" t="s">
        <v>39</v>
      </c>
      <c r="E506" t="s">
        <v>2870</v>
      </c>
      <c r="F506" s="11" t="s">
        <v>15</v>
      </c>
      <c r="G506" s="11" t="s">
        <v>612</v>
      </c>
      <c r="H506" s="13">
        <v>0</v>
      </c>
      <c r="I506" t="s">
        <v>1717</v>
      </c>
      <c r="J506" s="2" t="s">
        <v>1717</v>
      </c>
      <c r="K506" t="s">
        <v>1717</v>
      </c>
      <c r="L506" t="s">
        <v>1717</v>
      </c>
      <c r="M506" t="s">
        <v>1717</v>
      </c>
    </row>
    <row r="507" spans="1:13" x14ac:dyDescent="0.25">
      <c r="A507" t="str">
        <f t="shared" si="7"/>
        <v>1009131-9PARTSHOP</v>
      </c>
      <c r="B507" s="11" t="s">
        <v>2873</v>
      </c>
      <c r="C507" t="s">
        <v>326</v>
      </c>
      <c r="D507" t="s">
        <v>39</v>
      </c>
      <c r="E507" t="s">
        <v>2872</v>
      </c>
      <c r="F507" s="11" t="s">
        <v>15</v>
      </c>
      <c r="G507" s="11" t="s">
        <v>22</v>
      </c>
      <c r="H507" s="13">
        <v>0</v>
      </c>
      <c r="I507" t="s">
        <v>1717</v>
      </c>
      <c r="J507" s="2" t="s">
        <v>1717</v>
      </c>
      <c r="K507" t="s">
        <v>1717</v>
      </c>
      <c r="L507" t="s">
        <v>1717</v>
      </c>
      <c r="M507" t="s">
        <v>1717</v>
      </c>
    </row>
    <row r="508" spans="1:13" x14ac:dyDescent="0.25">
      <c r="A508" t="str">
        <f t="shared" si="7"/>
        <v>1003196-0TOKO</v>
      </c>
      <c r="B508" s="11" t="s">
        <v>2876</v>
      </c>
      <c r="C508" t="s">
        <v>2874</v>
      </c>
      <c r="D508" t="s">
        <v>39</v>
      </c>
      <c r="E508" t="s">
        <v>2875</v>
      </c>
      <c r="F508" s="11" t="s">
        <v>44</v>
      </c>
      <c r="G508" s="11" t="s">
        <v>22</v>
      </c>
      <c r="H508" s="13">
        <v>0</v>
      </c>
      <c r="I508" t="s">
        <v>1717</v>
      </c>
      <c r="J508" s="2" t="s">
        <v>1717</v>
      </c>
      <c r="K508" t="s">
        <v>1717</v>
      </c>
      <c r="L508" t="s">
        <v>1717</v>
      </c>
      <c r="M508" t="s">
        <v>1717</v>
      </c>
    </row>
    <row r="509" spans="1:13" x14ac:dyDescent="0.25">
      <c r="A509" t="str">
        <f t="shared" si="7"/>
        <v>1003196-0PARTSHOP</v>
      </c>
      <c r="B509" s="11" t="s">
        <v>2876</v>
      </c>
      <c r="C509" t="s">
        <v>2874</v>
      </c>
      <c r="D509" t="s">
        <v>39</v>
      </c>
      <c r="E509" t="s">
        <v>2875</v>
      </c>
      <c r="F509" s="11" t="s">
        <v>15</v>
      </c>
      <c r="G509" s="11" t="s">
        <v>22</v>
      </c>
      <c r="H509" s="13">
        <v>0</v>
      </c>
      <c r="I509" t="s">
        <v>1717</v>
      </c>
      <c r="J509" s="2" t="s">
        <v>1717</v>
      </c>
      <c r="K509" t="s">
        <v>1717</v>
      </c>
      <c r="L509" t="s">
        <v>1717</v>
      </c>
      <c r="M509" t="s">
        <v>1717</v>
      </c>
    </row>
    <row r="510" spans="1:13" x14ac:dyDescent="0.25">
      <c r="A510" t="str">
        <f t="shared" si="7"/>
        <v>1010990-0PARTSHOP</v>
      </c>
      <c r="B510" s="11" t="s">
        <v>2879</v>
      </c>
      <c r="C510" t="s">
        <v>2877</v>
      </c>
      <c r="D510" t="s">
        <v>1717</v>
      </c>
      <c r="E510" t="s">
        <v>2878</v>
      </c>
      <c r="F510" s="11" t="s">
        <v>15</v>
      </c>
      <c r="G510" s="11" t="s">
        <v>612</v>
      </c>
      <c r="H510" s="13">
        <v>0</v>
      </c>
      <c r="I510" t="s">
        <v>1717</v>
      </c>
      <c r="J510" s="2" t="s">
        <v>1717</v>
      </c>
      <c r="K510" t="s">
        <v>1717</v>
      </c>
      <c r="L510" t="s">
        <v>1717</v>
      </c>
      <c r="M510" t="s">
        <v>1717</v>
      </c>
    </row>
    <row r="511" spans="1:13" x14ac:dyDescent="0.25">
      <c r="A511" t="str">
        <f t="shared" si="7"/>
        <v>1011836-5TOKO</v>
      </c>
      <c r="B511" s="11" t="s">
        <v>2883</v>
      </c>
      <c r="C511" t="s">
        <v>2880</v>
      </c>
      <c r="D511" t="s">
        <v>1717</v>
      </c>
      <c r="E511" t="s">
        <v>2881</v>
      </c>
      <c r="F511" s="11" t="s">
        <v>44</v>
      </c>
      <c r="G511" s="11" t="s">
        <v>2882</v>
      </c>
      <c r="H511" s="13">
        <v>0</v>
      </c>
      <c r="I511" t="s">
        <v>1717</v>
      </c>
      <c r="J511" s="2" t="s">
        <v>1717</v>
      </c>
      <c r="K511" t="s">
        <v>1717</v>
      </c>
      <c r="L511" t="s">
        <v>1717</v>
      </c>
      <c r="M511" t="s">
        <v>1717</v>
      </c>
    </row>
    <row r="512" spans="1:13" x14ac:dyDescent="0.25">
      <c r="A512" t="str">
        <f t="shared" si="7"/>
        <v>1011022-4TOKO</v>
      </c>
      <c r="B512" s="11" t="s">
        <v>2887</v>
      </c>
      <c r="C512" t="s">
        <v>2884</v>
      </c>
      <c r="D512" t="s">
        <v>1717</v>
      </c>
      <c r="E512" t="s">
        <v>2885</v>
      </c>
      <c r="F512" s="11" t="s">
        <v>44</v>
      </c>
      <c r="G512" s="11" t="s">
        <v>2886</v>
      </c>
      <c r="H512" s="13">
        <v>1</v>
      </c>
      <c r="I512" t="s">
        <v>1717</v>
      </c>
      <c r="J512" s="2" t="e">
        <f>VLOOKUP(A512,Okt!$H$45:$J$54,3,0)</f>
        <v>#N/A</v>
      </c>
      <c r="K512" t="s">
        <v>1717</v>
      </c>
      <c r="L512" t="s">
        <v>1717</v>
      </c>
      <c r="M512" t="s">
        <v>1717</v>
      </c>
    </row>
    <row r="513" spans="1:13" x14ac:dyDescent="0.25">
      <c r="A513" t="str">
        <f t="shared" si="7"/>
        <v>1000123-9PARTSHOP</v>
      </c>
      <c r="B513" s="11" t="s">
        <v>2890</v>
      </c>
      <c r="C513" t="s">
        <v>2888</v>
      </c>
      <c r="D513" t="s">
        <v>39</v>
      </c>
      <c r="E513" t="s">
        <v>2889</v>
      </c>
      <c r="F513" s="11" t="s">
        <v>15</v>
      </c>
      <c r="G513" s="11" t="s">
        <v>22</v>
      </c>
      <c r="H513" s="13">
        <v>0</v>
      </c>
      <c r="I513" t="s">
        <v>1717</v>
      </c>
      <c r="J513" s="2" t="s">
        <v>1717</v>
      </c>
      <c r="K513" t="s">
        <v>1717</v>
      </c>
      <c r="L513" t="s">
        <v>1717</v>
      </c>
      <c r="M513" t="s">
        <v>1717</v>
      </c>
    </row>
    <row r="514" spans="1:13" x14ac:dyDescent="0.25">
      <c r="A514" t="str">
        <f t="shared" ref="A514:A577" si="8">TRIM(C514&amp;F514)</f>
        <v>1000124-7AFKIR</v>
      </c>
      <c r="B514" s="11" t="s">
        <v>2893</v>
      </c>
      <c r="C514" t="s">
        <v>2891</v>
      </c>
      <c r="D514" t="s">
        <v>39</v>
      </c>
      <c r="E514" t="s">
        <v>2892</v>
      </c>
      <c r="F514" s="11" t="s">
        <v>67</v>
      </c>
      <c r="G514" s="11" t="s">
        <v>22</v>
      </c>
      <c r="H514" s="13">
        <v>0</v>
      </c>
      <c r="I514" t="s">
        <v>1717</v>
      </c>
      <c r="J514" s="2" t="s">
        <v>1717</v>
      </c>
      <c r="K514" t="s">
        <v>1717</v>
      </c>
      <c r="L514" t="s">
        <v>1717</v>
      </c>
      <c r="M514" t="s">
        <v>1717</v>
      </c>
    </row>
    <row r="515" spans="1:13" x14ac:dyDescent="0.25">
      <c r="A515" t="str">
        <f t="shared" si="8"/>
        <v>1000887-1BEKAS</v>
      </c>
      <c r="B515" s="11" t="s">
        <v>2896</v>
      </c>
      <c r="C515" t="s">
        <v>2894</v>
      </c>
      <c r="D515" t="s">
        <v>39</v>
      </c>
      <c r="E515" t="s">
        <v>2895</v>
      </c>
      <c r="F515" s="11" t="s">
        <v>52</v>
      </c>
      <c r="G515" s="11" t="s">
        <v>22</v>
      </c>
      <c r="H515" s="13">
        <v>0</v>
      </c>
      <c r="I515" t="s">
        <v>1717</v>
      </c>
      <c r="J515" s="2" t="s">
        <v>1717</v>
      </c>
      <c r="K515" t="s">
        <v>1717</v>
      </c>
      <c r="L515" t="s">
        <v>1717</v>
      </c>
      <c r="M515" t="s">
        <v>1717</v>
      </c>
    </row>
    <row r="516" spans="1:13" x14ac:dyDescent="0.25">
      <c r="A516" t="str">
        <f t="shared" si="8"/>
        <v>1011571-4TOKO</v>
      </c>
      <c r="B516" s="11" t="s">
        <v>2899</v>
      </c>
      <c r="C516" t="s">
        <v>2897</v>
      </c>
      <c r="D516" t="s">
        <v>1717</v>
      </c>
      <c r="E516" t="s">
        <v>2898</v>
      </c>
      <c r="F516" s="11" t="s">
        <v>44</v>
      </c>
      <c r="G516" s="11" t="s">
        <v>22</v>
      </c>
      <c r="H516" s="13">
        <v>0</v>
      </c>
      <c r="I516" t="s">
        <v>1717</v>
      </c>
      <c r="J516" s="2" t="s">
        <v>1717</v>
      </c>
      <c r="K516" t="s">
        <v>1717</v>
      </c>
      <c r="L516" t="s">
        <v>1717</v>
      </c>
      <c r="M516" t="s">
        <v>1717</v>
      </c>
    </row>
    <row r="517" spans="1:13" x14ac:dyDescent="0.25">
      <c r="A517" t="str">
        <f t="shared" si="8"/>
        <v>1000949-3AFKIR</v>
      </c>
      <c r="B517" s="11" t="s">
        <v>328</v>
      </c>
      <c r="C517" t="s">
        <v>329</v>
      </c>
      <c r="D517" t="s">
        <v>39</v>
      </c>
      <c r="E517" t="s">
        <v>2900</v>
      </c>
      <c r="F517" s="11" t="s">
        <v>67</v>
      </c>
      <c r="G517" s="11" t="s">
        <v>22</v>
      </c>
      <c r="H517" s="13">
        <v>0</v>
      </c>
      <c r="I517" t="s">
        <v>1717</v>
      </c>
      <c r="J517" s="2" t="s">
        <v>1717</v>
      </c>
      <c r="K517">
        <v>0</v>
      </c>
      <c r="L517">
        <v>0</v>
      </c>
      <c r="M517" t="s">
        <v>1717</v>
      </c>
    </row>
    <row r="518" spans="1:13" x14ac:dyDescent="0.25">
      <c r="A518" t="str">
        <f t="shared" si="8"/>
        <v>1000949-3PARTSHOP</v>
      </c>
      <c r="B518" s="11" t="s">
        <v>328</v>
      </c>
      <c r="C518" t="s">
        <v>329</v>
      </c>
      <c r="D518" t="s">
        <v>39</v>
      </c>
      <c r="E518" t="s">
        <v>2900</v>
      </c>
      <c r="F518" s="11" t="s">
        <v>15</v>
      </c>
      <c r="G518" s="11" t="s">
        <v>22</v>
      </c>
      <c r="H518" s="13">
        <v>0</v>
      </c>
      <c r="I518" t="s">
        <v>1717</v>
      </c>
      <c r="J518" s="2" t="s">
        <v>1717</v>
      </c>
      <c r="K518" t="s">
        <v>1717</v>
      </c>
      <c r="L518" t="s">
        <v>1717</v>
      </c>
      <c r="M518" t="s">
        <v>1717</v>
      </c>
    </row>
    <row r="519" spans="1:13" x14ac:dyDescent="0.25">
      <c r="A519" t="str">
        <f t="shared" si="8"/>
        <v>1001397-0AFKIR</v>
      </c>
      <c r="B519" s="11" t="s">
        <v>2903</v>
      </c>
      <c r="C519" t="s">
        <v>2901</v>
      </c>
      <c r="D519" t="s">
        <v>39</v>
      </c>
      <c r="E519" t="s">
        <v>2902</v>
      </c>
      <c r="F519" s="11" t="s">
        <v>67</v>
      </c>
      <c r="G519" s="11" t="s">
        <v>22</v>
      </c>
      <c r="H519" s="13">
        <v>0</v>
      </c>
      <c r="I519" t="s">
        <v>1717</v>
      </c>
      <c r="J519" s="2" t="s">
        <v>1717</v>
      </c>
      <c r="K519" t="s">
        <v>1717</v>
      </c>
      <c r="L519" t="s">
        <v>1717</v>
      </c>
      <c r="M519" t="s">
        <v>1717</v>
      </c>
    </row>
    <row r="520" spans="1:13" x14ac:dyDescent="0.25">
      <c r="A520" t="str">
        <f t="shared" si="8"/>
        <v>1001397-0PARTSHOP</v>
      </c>
      <c r="B520" s="11" t="s">
        <v>2903</v>
      </c>
      <c r="C520" t="s">
        <v>2901</v>
      </c>
      <c r="D520" t="s">
        <v>39</v>
      </c>
      <c r="E520" t="s">
        <v>2902</v>
      </c>
      <c r="F520" s="11" t="s">
        <v>15</v>
      </c>
      <c r="G520" s="11" t="s">
        <v>22</v>
      </c>
      <c r="H520" s="13">
        <v>0</v>
      </c>
      <c r="I520" t="s">
        <v>1717</v>
      </c>
      <c r="J520" s="2" t="s">
        <v>1717</v>
      </c>
      <c r="K520" t="s">
        <v>1717</v>
      </c>
      <c r="L520" t="s">
        <v>1717</v>
      </c>
      <c r="M520" t="s">
        <v>1717</v>
      </c>
    </row>
    <row r="521" spans="1:13" x14ac:dyDescent="0.25">
      <c r="A521" t="str">
        <f t="shared" si="8"/>
        <v>1001757-7HSLREPAIR</v>
      </c>
      <c r="B521" s="11" t="s">
        <v>2905</v>
      </c>
      <c r="C521" t="s">
        <v>331</v>
      </c>
      <c r="D521" t="s">
        <v>39</v>
      </c>
      <c r="E521" t="s">
        <v>2904</v>
      </c>
      <c r="F521" s="11" t="s">
        <v>21</v>
      </c>
      <c r="G521" s="11" t="s">
        <v>22</v>
      </c>
      <c r="H521" s="13">
        <v>0</v>
      </c>
      <c r="I521" t="s">
        <v>1717</v>
      </c>
      <c r="J521" s="2" t="s">
        <v>1717</v>
      </c>
      <c r="K521" t="s">
        <v>1717</v>
      </c>
      <c r="L521" t="s">
        <v>1717</v>
      </c>
      <c r="M521" t="s">
        <v>1717</v>
      </c>
    </row>
    <row r="522" spans="1:13" x14ac:dyDescent="0.25">
      <c r="A522" t="str">
        <f t="shared" si="8"/>
        <v>1001757-7BEKAS</v>
      </c>
      <c r="B522" s="11" t="s">
        <v>2905</v>
      </c>
      <c r="C522" t="s">
        <v>331</v>
      </c>
      <c r="D522" t="s">
        <v>39</v>
      </c>
      <c r="E522" t="s">
        <v>2904</v>
      </c>
      <c r="F522" s="11" t="s">
        <v>52</v>
      </c>
      <c r="G522" s="11" t="s">
        <v>22</v>
      </c>
      <c r="H522" s="13">
        <v>0</v>
      </c>
      <c r="I522" t="s">
        <v>1717</v>
      </c>
      <c r="J522" s="2" t="s">
        <v>1717</v>
      </c>
      <c r="K522" t="s">
        <v>1717</v>
      </c>
      <c r="L522" t="s">
        <v>1717</v>
      </c>
      <c r="M522" t="s">
        <v>1717</v>
      </c>
    </row>
    <row r="523" spans="1:13" x14ac:dyDescent="0.25">
      <c r="A523" t="str">
        <f t="shared" si="8"/>
        <v>1001757-7PARTSHOP</v>
      </c>
      <c r="B523" s="11" t="s">
        <v>2905</v>
      </c>
      <c r="C523" t="s">
        <v>331</v>
      </c>
      <c r="D523" t="s">
        <v>39</v>
      </c>
      <c r="E523" t="s">
        <v>2904</v>
      </c>
      <c r="F523" s="11" t="s">
        <v>15</v>
      </c>
      <c r="G523" s="11" t="s">
        <v>22</v>
      </c>
      <c r="H523" s="13">
        <v>0</v>
      </c>
      <c r="I523" t="s">
        <v>1717</v>
      </c>
      <c r="J523" s="2" t="s">
        <v>1717</v>
      </c>
      <c r="K523" t="s">
        <v>1717</v>
      </c>
      <c r="L523" t="s">
        <v>1717</v>
      </c>
      <c r="M523" t="s">
        <v>1717</v>
      </c>
    </row>
    <row r="524" spans="1:13" x14ac:dyDescent="0.25">
      <c r="A524" t="str">
        <f t="shared" si="8"/>
        <v>1003391-2LAIN-LAIN</v>
      </c>
      <c r="B524" s="11" t="s">
        <v>2908</v>
      </c>
      <c r="C524" t="s">
        <v>2906</v>
      </c>
      <c r="D524" t="s">
        <v>39</v>
      </c>
      <c r="E524" t="s">
        <v>2907</v>
      </c>
      <c r="F524" s="11" t="s">
        <v>475</v>
      </c>
      <c r="G524" s="11" t="s">
        <v>22</v>
      </c>
      <c r="H524" s="13">
        <v>0</v>
      </c>
      <c r="I524" t="s">
        <v>1717</v>
      </c>
      <c r="J524" s="2" t="s">
        <v>1717</v>
      </c>
      <c r="K524" t="s">
        <v>1717</v>
      </c>
      <c r="L524" t="s">
        <v>1717</v>
      </c>
      <c r="M524" t="s">
        <v>1717</v>
      </c>
    </row>
    <row r="525" spans="1:13" x14ac:dyDescent="0.25">
      <c r="A525" t="str">
        <f t="shared" si="8"/>
        <v>1003392-0LAIN-LAIN</v>
      </c>
      <c r="B525" s="11" t="s">
        <v>2911</v>
      </c>
      <c r="C525" t="s">
        <v>2909</v>
      </c>
      <c r="D525" t="s">
        <v>39</v>
      </c>
      <c r="E525" t="s">
        <v>2910</v>
      </c>
      <c r="F525" s="11" t="s">
        <v>475</v>
      </c>
      <c r="G525" s="11" t="s">
        <v>22</v>
      </c>
      <c r="H525" s="13">
        <v>0</v>
      </c>
      <c r="I525" t="s">
        <v>1717</v>
      </c>
      <c r="J525" s="2" t="s">
        <v>1717</v>
      </c>
      <c r="K525" t="s">
        <v>1717</v>
      </c>
      <c r="L525" t="s">
        <v>1717</v>
      </c>
      <c r="M525" t="s">
        <v>1717</v>
      </c>
    </row>
    <row r="526" spans="1:13" x14ac:dyDescent="0.25">
      <c r="A526" t="str">
        <f t="shared" si="8"/>
        <v>1011756-3PARTSHOP</v>
      </c>
      <c r="B526" s="11" t="s">
        <v>2914</v>
      </c>
      <c r="C526" t="s">
        <v>2912</v>
      </c>
      <c r="D526" t="s">
        <v>1717</v>
      </c>
      <c r="E526" t="s">
        <v>2913</v>
      </c>
      <c r="F526" s="11" t="s">
        <v>15</v>
      </c>
      <c r="G526" s="11" t="s">
        <v>22</v>
      </c>
      <c r="H526" s="13">
        <v>0</v>
      </c>
      <c r="I526" t="s">
        <v>1717</v>
      </c>
      <c r="J526" s="2" t="s">
        <v>1717</v>
      </c>
      <c r="K526" t="s">
        <v>1717</v>
      </c>
      <c r="L526" t="s">
        <v>1717</v>
      </c>
      <c r="M526" t="s">
        <v>1717</v>
      </c>
    </row>
    <row r="527" spans="1:13" x14ac:dyDescent="0.25">
      <c r="A527" t="str">
        <f t="shared" si="8"/>
        <v>1011363-0FGP</v>
      </c>
      <c r="B527" s="11" t="s">
        <v>2917</v>
      </c>
      <c r="C527" t="s">
        <v>2915</v>
      </c>
      <c r="D527" t="s">
        <v>1717</v>
      </c>
      <c r="E527" t="s">
        <v>2916</v>
      </c>
      <c r="F527" s="11" t="s">
        <v>511</v>
      </c>
      <c r="G527" s="11" t="s">
        <v>22</v>
      </c>
      <c r="H527" s="13">
        <v>0</v>
      </c>
      <c r="I527" t="s">
        <v>1717</v>
      </c>
      <c r="J527" s="2" t="s">
        <v>1717</v>
      </c>
      <c r="K527" t="s">
        <v>1717</v>
      </c>
      <c r="L527" t="s">
        <v>1717</v>
      </c>
      <c r="M527" t="s">
        <v>1717</v>
      </c>
    </row>
    <row r="528" spans="1:13" x14ac:dyDescent="0.25">
      <c r="A528" t="str">
        <f t="shared" si="8"/>
        <v>1009169-6TOKO</v>
      </c>
      <c r="B528" s="11" t="s">
        <v>2920</v>
      </c>
      <c r="C528" t="s">
        <v>2918</v>
      </c>
      <c r="D528" t="s">
        <v>39</v>
      </c>
      <c r="E528" t="s">
        <v>2919</v>
      </c>
      <c r="F528" s="11" t="s">
        <v>44</v>
      </c>
      <c r="G528" s="11" t="s">
        <v>22</v>
      </c>
      <c r="H528" s="13">
        <v>0</v>
      </c>
      <c r="I528" t="s">
        <v>1717</v>
      </c>
      <c r="J528" s="2" t="s">
        <v>1717</v>
      </c>
      <c r="K528" t="s">
        <v>1717</v>
      </c>
      <c r="L528" t="s">
        <v>1717</v>
      </c>
      <c r="M528" t="s">
        <v>1717</v>
      </c>
    </row>
    <row r="529" spans="1:13" x14ac:dyDescent="0.25">
      <c r="A529" t="str">
        <f t="shared" si="8"/>
        <v>1009169-6PARTSHOP</v>
      </c>
      <c r="B529" s="11" t="s">
        <v>2920</v>
      </c>
      <c r="C529" t="s">
        <v>2918</v>
      </c>
      <c r="D529" t="s">
        <v>39</v>
      </c>
      <c r="E529" t="s">
        <v>2919</v>
      </c>
      <c r="F529" s="11" t="s">
        <v>15</v>
      </c>
      <c r="G529" s="11" t="s">
        <v>22</v>
      </c>
      <c r="H529" s="13">
        <v>0</v>
      </c>
      <c r="I529" t="s">
        <v>1717</v>
      </c>
      <c r="J529" s="2" t="s">
        <v>1717</v>
      </c>
      <c r="K529" t="s">
        <v>1717</v>
      </c>
      <c r="L529" t="s">
        <v>1717</v>
      </c>
      <c r="M529" t="s">
        <v>1717</v>
      </c>
    </row>
    <row r="530" spans="1:13" x14ac:dyDescent="0.25">
      <c r="A530" t="str">
        <f t="shared" si="8"/>
        <v>1001503-5PARTSHOP</v>
      </c>
      <c r="B530" s="11" t="s">
        <v>2923</v>
      </c>
      <c r="C530" t="s">
        <v>2921</v>
      </c>
      <c r="D530" t="s">
        <v>39</v>
      </c>
      <c r="E530" t="s">
        <v>2922</v>
      </c>
      <c r="F530" s="11" t="s">
        <v>15</v>
      </c>
      <c r="G530" s="11" t="s">
        <v>22</v>
      </c>
      <c r="H530" s="13">
        <v>0</v>
      </c>
      <c r="I530" t="s">
        <v>1717</v>
      </c>
      <c r="J530" s="2" t="s">
        <v>1717</v>
      </c>
      <c r="K530" t="s">
        <v>1717</v>
      </c>
      <c r="L530" t="s">
        <v>1717</v>
      </c>
      <c r="M530" t="s">
        <v>1717</v>
      </c>
    </row>
    <row r="531" spans="1:13" x14ac:dyDescent="0.25">
      <c r="A531" t="str">
        <f t="shared" si="8"/>
        <v>1011376-2FGP</v>
      </c>
      <c r="B531" s="11" t="s">
        <v>2926</v>
      </c>
      <c r="C531" t="s">
        <v>2924</v>
      </c>
      <c r="D531" t="s">
        <v>1717</v>
      </c>
      <c r="E531" t="s">
        <v>2925</v>
      </c>
      <c r="F531" s="11" t="s">
        <v>511</v>
      </c>
      <c r="G531" s="11" t="s">
        <v>22</v>
      </c>
      <c r="H531" s="13">
        <v>0</v>
      </c>
      <c r="I531" t="s">
        <v>1717</v>
      </c>
      <c r="J531" s="2" t="s">
        <v>1717</v>
      </c>
      <c r="K531" t="s">
        <v>1717</v>
      </c>
      <c r="L531" t="s">
        <v>1717</v>
      </c>
      <c r="M531" t="s">
        <v>1717</v>
      </c>
    </row>
    <row r="532" spans="1:13" x14ac:dyDescent="0.25">
      <c r="A532" t="str">
        <f t="shared" si="8"/>
        <v>1000710-5PARTSHOP</v>
      </c>
      <c r="B532" s="11" t="s">
        <v>333</v>
      </c>
      <c r="C532" t="s">
        <v>334</v>
      </c>
      <c r="D532" t="s">
        <v>9785</v>
      </c>
      <c r="E532" t="s">
        <v>1802</v>
      </c>
      <c r="F532" s="11" t="s">
        <v>15</v>
      </c>
      <c r="G532" s="11" t="s">
        <v>22</v>
      </c>
      <c r="H532" s="13">
        <v>1</v>
      </c>
      <c r="I532">
        <v>2</v>
      </c>
      <c r="J532" s="2">
        <v>44744</v>
      </c>
      <c r="K532">
        <v>450000</v>
      </c>
      <c r="L532">
        <v>0</v>
      </c>
      <c r="M532" t="s">
        <v>1717</v>
      </c>
    </row>
    <row r="533" spans="1:13" x14ac:dyDescent="0.25">
      <c r="A533" t="str">
        <f t="shared" si="8"/>
        <v>1000775-1PARTSHOP</v>
      </c>
      <c r="B533" s="11" t="s">
        <v>337</v>
      </c>
      <c r="C533" t="s">
        <v>338</v>
      </c>
      <c r="D533" t="s">
        <v>9780</v>
      </c>
      <c r="E533" t="s">
        <v>1803</v>
      </c>
      <c r="F533" s="11" t="s">
        <v>15</v>
      </c>
      <c r="G533" s="11" t="s">
        <v>22</v>
      </c>
      <c r="H533" s="13">
        <v>3</v>
      </c>
      <c r="I533" t="s">
        <v>1717</v>
      </c>
      <c r="J533" s="2" t="e">
        <f>VLOOKUP(A533,Okt!$H$45:$J$54,3,0)</f>
        <v>#N/A</v>
      </c>
      <c r="K533">
        <v>7281</v>
      </c>
      <c r="L533">
        <v>0</v>
      </c>
      <c r="M533" t="s">
        <v>1717</v>
      </c>
    </row>
    <row r="534" spans="1:13" x14ac:dyDescent="0.25">
      <c r="A534" t="str">
        <f t="shared" si="8"/>
        <v>1000929-9HSLREPAIR</v>
      </c>
      <c r="B534" s="11" t="s">
        <v>2929</v>
      </c>
      <c r="C534" t="s">
        <v>2927</v>
      </c>
      <c r="D534" t="s">
        <v>39</v>
      </c>
      <c r="E534" t="s">
        <v>2928</v>
      </c>
      <c r="F534" s="11" t="s">
        <v>21</v>
      </c>
      <c r="G534" s="11" t="s">
        <v>22</v>
      </c>
      <c r="H534" s="13">
        <v>0</v>
      </c>
      <c r="I534" t="s">
        <v>1717</v>
      </c>
      <c r="J534" s="2" t="s">
        <v>1717</v>
      </c>
      <c r="K534" t="s">
        <v>1717</v>
      </c>
      <c r="L534" t="s">
        <v>1717</v>
      </c>
      <c r="M534" t="s">
        <v>1717</v>
      </c>
    </row>
    <row r="535" spans="1:13" x14ac:dyDescent="0.25">
      <c r="A535" t="str">
        <f t="shared" si="8"/>
        <v>1003099-9HSLREPAIR</v>
      </c>
      <c r="B535" s="11" t="s">
        <v>2932</v>
      </c>
      <c r="C535" t="s">
        <v>2930</v>
      </c>
      <c r="D535" t="s">
        <v>39</v>
      </c>
      <c r="E535" t="s">
        <v>2931</v>
      </c>
      <c r="F535" s="11" t="s">
        <v>21</v>
      </c>
      <c r="G535" s="11" t="s">
        <v>598</v>
      </c>
      <c r="H535" s="13">
        <v>0</v>
      </c>
      <c r="I535" t="s">
        <v>1717</v>
      </c>
      <c r="J535" s="2" t="s">
        <v>1717</v>
      </c>
      <c r="K535" t="s">
        <v>1717</v>
      </c>
      <c r="L535" t="s">
        <v>1717</v>
      </c>
      <c r="M535" t="s">
        <v>1717</v>
      </c>
    </row>
    <row r="536" spans="1:13" x14ac:dyDescent="0.25">
      <c r="A536" t="str">
        <f t="shared" si="8"/>
        <v>1003462-5PARTSHOP</v>
      </c>
      <c r="B536" s="11" t="s">
        <v>2935</v>
      </c>
      <c r="C536" t="s">
        <v>2933</v>
      </c>
      <c r="D536" t="s">
        <v>39</v>
      </c>
      <c r="E536" t="s">
        <v>2934</v>
      </c>
      <c r="F536" s="11" t="s">
        <v>15</v>
      </c>
      <c r="G536" s="11" t="s">
        <v>22</v>
      </c>
      <c r="H536" s="13">
        <v>0</v>
      </c>
      <c r="I536" t="s">
        <v>1717</v>
      </c>
      <c r="J536" s="2" t="s">
        <v>1717</v>
      </c>
      <c r="K536" t="s">
        <v>1717</v>
      </c>
      <c r="L536" t="s">
        <v>1717</v>
      </c>
      <c r="M536" t="s">
        <v>1717</v>
      </c>
    </row>
    <row r="537" spans="1:13" x14ac:dyDescent="0.25">
      <c r="A537" t="str">
        <f t="shared" si="8"/>
        <v>1003463-3PARTSHOP</v>
      </c>
      <c r="B537" s="11" t="s">
        <v>2938</v>
      </c>
      <c r="C537" t="s">
        <v>2936</v>
      </c>
      <c r="D537" t="s">
        <v>39</v>
      </c>
      <c r="E537" t="s">
        <v>2937</v>
      </c>
      <c r="F537" s="11" t="s">
        <v>15</v>
      </c>
      <c r="G537" s="11" t="s">
        <v>22</v>
      </c>
      <c r="H537" s="13">
        <v>0</v>
      </c>
      <c r="I537" t="s">
        <v>1717</v>
      </c>
      <c r="J537" s="2" t="s">
        <v>1717</v>
      </c>
      <c r="K537" t="s">
        <v>1717</v>
      </c>
      <c r="L537" t="s">
        <v>1717</v>
      </c>
      <c r="M537" t="s">
        <v>1717</v>
      </c>
    </row>
    <row r="538" spans="1:13" x14ac:dyDescent="0.25">
      <c r="A538" t="str">
        <f t="shared" si="8"/>
        <v>1001077-7BEKAS</v>
      </c>
      <c r="B538" s="11" t="s">
        <v>2941</v>
      </c>
      <c r="C538" t="s">
        <v>2939</v>
      </c>
      <c r="D538" t="s">
        <v>39</v>
      </c>
      <c r="E538" t="s">
        <v>2940</v>
      </c>
      <c r="F538" s="11" t="s">
        <v>52</v>
      </c>
      <c r="G538" s="11" t="s">
        <v>22</v>
      </c>
      <c r="H538" s="13">
        <v>0</v>
      </c>
      <c r="I538" t="s">
        <v>1717</v>
      </c>
      <c r="J538" s="2" t="s">
        <v>1717</v>
      </c>
      <c r="K538" t="s">
        <v>1717</v>
      </c>
      <c r="L538" t="s">
        <v>1717</v>
      </c>
      <c r="M538" t="s">
        <v>1717</v>
      </c>
    </row>
    <row r="539" spans="1:13" x14ac:dyDescent="0.25">
      <c r="A539" t="str">
        <f t="shared" si="8"/>
        <v>1001078-5BEKAS</v>
      </c>
      <c r="B539" s="11" t="s">
        <v>2944</v>
      </c>
      <c r="C539" t="s">
        <v>2942</v>
      </c>
      <c r="D539" t="s">
        <v>39</v>
      </c>
      <c r="E539" t="s">
        <v>2943</v>
      </c>
      <c r="F539" s="11" t="s">
        <v>52</v>
      </c>
      <c r="G539" s="11" t="s">
        <v>22</v>
      </c>
      <c r="H539" s="13">
        <v>0</v>
      </c>
      <c r="I539" t="s">
        <v>1717</v>
      </c>
      <c r="J539" s="2" t="s">
        <v>1717</v>
      </c>
      <c r="K539" t="s">
        <v>1717</v>
      </c>
      <c r="L539" t="s">
        <v>1717</v>
      </c>
      <c r="M539" t="s">
        <v>1717</v>
      </c>
    </row>
    <row r="540" spans="1:13" x14ac:dyDescent="0.25">
      <c r="A540" t="str">
        <f t="shared" si="8"/>
        <v>1000190-5HOP</v>
      </c>
      <c r="B540" s="11" t="s">
        <v>2947</v>
      </c>
      <c r="C540" t="s">
        <v>2945</v>
      </c>
      <c r="D540" t="s">
        <v>39</v>
      </c>
      <c r="E540" t="s">
        <v>2946</v>
      </c>
      <c r="F540" s="11" t="s">
        <v>301</v>
      </c>
      <c r="G540" s="11" t="s">
        <v>22</v>
      </c>
      <c r="H540" s="13">
        <v>0</v>
      </c>
      <c r="I540" t="s">
        <v>1717</v>
      </c>
      <c r="J540" s="2" t="s">
        <v>1717</v>
      </c>
      <c r="K540" t="s">
        <v>1717</v>
      </c>
      <c r="L540" t="s">
        <v>1717</v>
      </c>
      <c r="M540" t="s">
        <v>1717</v>
      </c>
    </row>
    <row r="541" spans="1:13" x14ac:dyDescent="0.25">
      <c r="A541" t="str">
        <f t="shared" si="8"/>
        <v>1000130-1PARTSHOP</v>
      </c>
      <c r="B541" s="11" t="s">
        <v>2950</v>
      </c>
      <c r="C541" t="s">
        <v>2948</v>
      </c>
      <c r="D541" t="s">
        <v>39</v>
      </c>
      <c r="E541" t="s">
        <v>2949</v>
      </c>
      <c r="F541" s="11" t="s">
        <v>15</v>
      </c>
      <c r="G541" s="11" t="s">
        <v>22</v>
      </c>
      <c r="H541" s="13">
        <v>0</v>
      </c>
      <c r="I541" t="s">
        <v>1717</v>
      </c>
      <c r="J541" s="2" t="s">
        <v>1717</v>
      </c>
      <c r="K541" t="s">
        <v>1717</v>
      </c>
      <c r="L541" t="s">
        <v>1717</v>
      </c>
      <c r="M541" t="s">
        <v>1717</v>
      </c>
    </row>
    <row r="542" spans="1:13" x14ac:dyDescent="0.25">
      <c r="A542" t="str">
        <f t="shared" si="8"/>
        <v>1000856-1PARTSHOP</v>
      </c>
      <c r="B542" s="11" t="s">
        <v>2953</v>
      </c>
      <c r="C542" t="s">
        <v>2951</v>
      </c>
      <c r="D542" t="s">
        <v>39</v>
      </c>
      <c r="E542" t="s">
        <v>2952</v>
      </c>
      <c r="F542" s="11" t="s">
        <v>15</v>
      </c>
      <c r="G542" s="11" t="s">
        <v>22</v>
      </c>
      <c r="H542" s="13">
        <v>0</v>
      </c>
      <c r="I542" t="s">
        <v>1717</v>
      </c>
      <c r="J542" s="2" t="s">
        <v>1717</v>
      </c>
      <c r="K542" t="s">
        <v>1717</v>
      </c>
      <c r="L542" t="s">
        <v>1717</v>
      </c>
      <c r="M542" t="s">
        <v>1717</v>
      </c>
    </row>
    <row r="543" spans="1:13" x14ac:dyDescent="0.25">
      <c r="A543" t="str">
        <f t="shared" si="8"/>
        <v>1000370-3PARTSHOP</v>
      </c>
      <c r="B543" s="11" t="s">
        <v>2956</v>
      </c>
      <c r="C543" t="s">
        <v>2954</v>
      </c>
      <c r="D543" t="s">
        <v>39</v>
      </c>
      <c r="E543" t="s">
        <v>2955</v>
      </c>
      <c r="F543" s="11" t="s">
        <v>15</v>
      </c>
      <c r="G543" s="11" t="s">
        <v>22</v>
      </c>
      <c r="H543" s="13">
        <v>0</v>
      </c>
      <c r="I543" t="s">
        <v>1717</v>
      </c>
      <c r="J543" s="2" t="s">
        <v>1717</v>
      </c>
      <c r="K543" t="s">
        <v>1717</v>
      </c>
      <c r="L543" t="s">
        <v>1717</v>
      </c>
      <c r="M543" t="s">
        <v>1717</v>
      </c>
    </row>
    <row r="544" spans="1:13" x14ac:dyDescent="0.25">
      <c r="A544" t="str">
        <f t="shared" si="8"/>
        <v>1000414-9BEKAS</v>
      </c>
      <c r="B544" s="11" t="s">
        <v>2959</v>
      </c>
      <c r="C544" t="s">
        <v>2957</v>
      </c>
      <c r="D544" t="s">
        <v>39</v>
      </c>
      <c r="E544" t="s">
        <v>2958</v>
      </c>
      <c r="F544" s="11" t="s">
        <v>52</v>
      </c>
      <c r="G544" s="11" t="s">
        <v>22</v>
      </c>
      <c r="H544" s="13">
        <v>0</v>
      </c>
      <c r="I544" t="s">
        <v>1717</v>
      </c>
      <c r="J544" s="2" t="s">
        <v>1717</v>
      </c>
      <c r="K544" t="s">
        <v>1717</v>
      </c>
      <c r="L544" t="s">
        <v>1717</v>
      </c>
      <c r="M544" t="s">
        <v>1717</v>
      </c>
    </row>
    <row r="545" spans="1:13" x14ac:dyDescent="0.25">
      <c r="A545" t="str">
        <f t="shared" si="8"/>
        <v>1000414-9PARTSHOP</v>
      </c>
      <c r="B545" s="11" t="s">
        <v>2959</v>
      </c>
      <c r="C545" t="s">
        <v>2957</v>
      </c>
      <c r="D545" t="s">
        <v>39</v>
      </c>
      <c r="E545" t="s">
        <v>2958</v>
      </c>
      <c r="F545" s="11" t="s">
        <v>15</v>
      </c>
      <c r="G545" s="11" t="s">
        <v>22</v>
      </c>
      <c r="H545" s="13">
        <v>0</v>
      </c>
      <c r="I545" t="s">
        <v>1717</v>
      </c>
      <c r="J545" s="2" t="s">
        <v>1717</v>
      </c>
      <c r="K545" t="s">
        <v>1717</v>
      </c>
      <c r="L545" t="s">
        <v>1717</v>
      </c>
      <c r="M545" t="s">
        <v>1717</v>
      </c>
    </row>
    <row r="546" spans="1:13" x14ac:dyDescent="0.25">
      <c r="A546" t="str">
        <f t="shared" si="8"/>
        <v>1000895-0PARTSHOP</v>
      </c>
      <c r="B546" s="11" t="s">
        <v>2962</v>
      </c>
      <c r="C546" t="s">
        <v>2960</v>
      </c>
      <c r="D546" t="s">
        <v>39</v>
      </c>
      <c r="E546" t="s">
        <v>2961</v>
      </c>
      <c r="F546" s="11" t="s">
        <v>15</v>
      </c>
      <c r="G546" s="11" t="s">
        <v>22</v>
      </c>
      <c r="H546" s="13">
        <v>0</v>
      </c>
      <c r="I546" t="s">
        <v>1717</v>
      </c>
      <c r="J546" s="2" t="s">
        <v>1717</v>
      </c>
      <c r="K546" t="s">
        <v>1717</v>
      </c>
      <c r="L546" t="s">
        <v>1717</v>
      </c>
      <c r="M546" t="s">
        <v>1717</v>
      </c>
    </row>
    <row r="547" spans="1:13" x14ac:dyDescent="0.25">
      <c r="A547" t="str">
        <f t="shared" si="8"/>
        <v>1011012-7PARTSHOP</v>
      </c>
      <c r="B547" s="11" t="s">
        <v>2965</v>
      </c>
      <c r="C547" t="s">
        <v>2963</v>
      </c>
      <c r="D547" t="s">
        <v>1717</v>
      </c>
      <c r="E547" t="s">
        <v>2964</v>
      </c>
      <c r="F547" s="11" t="s">
        <v>15</v>
      </c>
      <c r="G547" s="11" t="s">
        <v>22</v>
      </c>
      <c r="H547" s="13">
        <v>0</v>
      </c>
      <c r="I547" t="s">
        <v>1717</v>
      </c>
      <c r="J547" s="2" t="s">
        <v>1717</v>
      </c>
      <c r="K547" t="s">
        <v>1717</v>
      </c>
      <c r="L547" t="s">
        <v>1717</v>
      </c>
      <c r="M547" t="s">
        <v>1717</v>
      </c>
    </row>
    <row r="548" spans="1:13" x14ac:dyDescent="0.25">
      <c r="A548" t="str">
        <f t="shared" si="8"/>
        <v>1004208-3PARTSHOP</v>
      </c>
      <c r="B548" s="11" t="s">
        <v>2968</v>
      </c>
      <c r="C548" t="s">
        <v>2966</v>
      </c>
      <c r="D548" t="s">
        <v>1717</v>
      </c>
      <c r="E548" t="s">
        <v>2967</v>
      </c>
      <c r="F548" s="11" t="s">
        <v>15</v>
      </c>
      <c r="G548" s="11" t="s">
        <v>22</v>
      </c>
      <c r="H548" s="13">
        <v>0</v>
      </c>
      <c r="I548" t="s">
        <v>1717</v>
      </c>
      <c r="J548" s="2" t="s">
        <v>1717</v>
      </c>
      <c r="K548" t="s">
        <v>1717</v>
      </c>
      <c r="L548" t="s">
        <v>1717</v>
      </c>
      <c r="M548" t="s">
        <v>1717</v>
      </c>
    </row>
    <row r="549" spans="1:13" x14ac:dyDescent="0.25">
      <c r="A549" t="str">
        <f t="shared" si="8"/>
        <v>1011031-3PARTSHOP</v>
      </c>
      <c r="B549" s="11" t="s">
        <v>2971</v>
      </c>
      <c r="C549" t="s">
        <v>2969</v>
      </c>
      <c r="D549" t="s">
        <v>1717</v>
      </c>
      <c r="E549" t="s">
        <v>2970</v>
      </c>
      <c r="F549" s="11" t="s">
        <v>15</v>
      </c>
      <c r="G549" s="11" t="s">
        <v>22</v>
      </c>
      <c r="H549" s="13">
        <v>0</v>
      </c>
      <c r="I549" t="s">
        <v>1717</v>
      </c>
      <c r="J549" s="2" t="s">
        <v>1717</v>
      </c>
      <c r="K549" t="s">
        <v>1717</v>
      </c>
      <c r="L549" t="s">
        <v>1717</v>
      </c>
      <c r="M549" t="s">
        <v>1717</v>
      </c>
    </row>
    <row r="550" spans="1:13" x14ac:dyDescent="0.25">
      <c r="A550" t="str">
        <f t="shared" si="8"/>
        <v>1001089-0PARTSHOP</v>
      </c>
      <c r="B550" s="11" t="s">
        <v>2974</v>
      </c>
      <c r="C550" t="s">
        <v>2972</v>
      </c>
      <c r="D550" t="s">
        <v>39</v>
      </c>
      <c r="E550" t="s">
        <v>2973</v>
      </c>
      <c r="F550" s="11" t="s">
        <v>15</v>
      </c>
      <c r="G550" s="11" t="s">
        <v>22</v>
      </c>
      <c r="H550" s="13">
        <v>0</v>
      </c>
      <c r="I550" t="s">
        <v>1717</v>
      </c>
      <c r="J550" s="2" t="s">
        <v>1717</v>
      </c>
      <c r="K550" t="s">
        <v>1717</v>
      </c>
      <c r="L550" t="s">
        <v>1717</v>
      </c>
      <c r="M550" t="s">
        <v>1717</v>
      </c>
    </row>
    <row r="551" spans="1:13" x14ac:dyDescent="0.25">
      <c r="A551" t="str">
        <f t="shared" si="8"/>
        <v>1001088-2PARTSHOP</v>
      </c>
      <c r="B551" s="11" t="s">
        <v>2977</v>
      </c>
      <c r="C551" t="s">
        <v>2975</v>
      </c>
      <c r="D551" t="s">
        <v>39</v>
      </c>
      <c r="E551" t="s">
        <v>2976</v>
      </c>
      <c r="F551" s="11" t="s">
        <v>15</v>
      </c>
      <c r="G551" s="11" t="s">
        <v>22</v>
      </c>
      <c r="H551" s="13">
        <v>0</v>
      </c>
      <c r="I551" t="s">
        <v>1717</v>
      </c>
      <c r="J551" s="2" t="s">
        <v>1717</v>
      </c>
      <c r="K551" t="s">
        <v>1717</v>
      </c>
      <c r="L551" t="s">
        <v>1717</v>
      </c>
      <c r="M551" t="s">
        <v>1717</v>
      </c>
    </row>
    <row r="552" spans="1:13" x14ac:dyDescent="0.25">
      <c r="A552" t="str">
        <f t="shared" si="8"/>
        <v>1004235-0BEKAS</v>
      </c>
      <c r="B552" s="11" t="s">
        <v>2980</v>
      </c>
      <c r="C552" t="s">
        <v>2978</v>
      </c>
      <c r="D552" t="s">
        <v>1717</v>
      </c>
      <c r="E552" t="s">
        <v>2979</v>
      </c>
      <c r="F552" s="11" t="s">
        <v>52</v>
      </c>
      <c r="G552" s="11" t="s">
        <v>22</v>
      </c>
      <c r="H552" s="13">
        <v>0</v>
      </c>
      <c r="I552" t="s">
        <v>1717</v>
      </c>
      <c r="J552" s="2" t="s">
        <v>1717</v>
      </c>
      <c r="K552" t="s">
        <v>1717</v>
      </c>
      <c r="L552" t="s">
        <v>1717</v>
      </c>
      <c r="M552" t="s">
        <v>1717</v>
      </c>
    </row>
    <row r="553" spans="1:13" x14ac:dyDescent="0.25">
      <c r="A553" t="str">
        <f t="shared" si="8"/>
        <v>1004236-9BEKAS</v>
      </c>
      <c r="B553" s="11" t="s">
        <v>2983</v>
      </c>
      <c r="C553" t="s">
        <v>2981</v>
      </c>
      <c r="D553" t="s">
        <v>39</v>
      </c>
      <c r="E553" t="s">
        <v>2982</v>
      </c>
      <c r="F553" s="11" t="s">
        <v>52</v>
      </c>
      <c r="G553" s="11" t="s">
        <v>22</v>
      </c>
      <c r="H553" s="13">
        <v>0</v>
      </c>
      <c r="I553" t="s">
        <v>1717</v>
      </c>
      <c r="J553" s="2" t="s">
        <v>1717</v>
      </c>
      <c r="K553" t="s">
        <v>1717</v>
      </c>
      <c r="L553" t="s">
        <v>1717</v>
      </c>
      <c r="M553" t="s">
        <v>1717</v>
      </c>
    </row>
    <row r="554" spans="1:13" x14ac:dyDescent="0.25">
      <c r="A554" t="str">
        <f t="shared" si="8"/>
        <v>1001402-0PARTSHOP</v>
      </c>
      <c r="B554" s="11" t="s">
        <v>2986</v>
      </c>
      <c r="C554" t="s">
        <v>2984</v>
      </c>
      <c r="D554" t="s">
        <v>39</v>
      </c>
      <c r="E554" t="s">
        <v>2985</v>
      </c>
      <c r="F554" s="11" t="s">
        <v>15</v>
      </c>
      <c r="G554" s="11" t="s">
        <v>22</v>
      </c>
      <c r="H554" s="13">
        <v>0</v>
      </c>
      <c r="I554" t="s">
        <v>1717</v>
      </c>
      <c r="J554" s="2" t="s">
        <v>1717</v>
      </c>
      <c r="K554" t="s">
        <v>1717</v>
      </c>
      <c r="L554" t="s">
        <v>1717</v>
      </c>
      <c r="M554" t="s">
        <v>1717</v>
      </c>
    </row>
    <row r="555" spans="1:13" x14ac:dyDescent="0.25">
      <c r="A555" t="str">
        <f t="shared" si="8"/>
        <v>1005055-8IGP</v>
      </c>
      <c r="B555" s="11" t="s">
        <v>2989</v>
      </c>
      <c r="C555" t="s">
        <v>2987</v>
      </c>
      <c r="D555" t="s">
        <v>39</v>
      </c>
      <c r="E555" t="s">
        <v>2988</v>
      </c>
      <c r="F555" s="11" t="s">
        <v>342</v>
      </c>
      <c r="G555" s="11" t="s">
        <v>22</v>
      </c>
      <c r="H555" s="13">
        <v>0</v>
      </c>
      <c r="I555" t="s">
        <v>1717</v>
      </c>
      <c r="J555" s="2" t="s">
        <v>1717</v>
      </c>
      <c r="K555" t="s">
        <v>1717</v>
      </c>
      <c r="L555" t="s">
        <v>1717</v>
      </c>
      <c r="M555" t="s">
        <v>1717</v>
      </c>
    </row>
    <row r="556" spans="1:13" x14ac:dyDescent="0.25">
      <c r="A556" t="str">
        <f t="shared" si="8"/>
        <v>1005048-5IGP</v>
      </c>
      <c r="B556" s="11" t="s">
        <v>2992</v>
      </c>
      <c r="C556" t="s">
        <v>2990</v>
      </c>
      <c r="D556" t="s">
        <v>39</v>
      </c>
      <c r="E556" t="s">
        <v>2991</v>
      </c>
      <c r="F556" s="11" t="s">
        <v>342</v>
      </c>
      <c r="G556" s="11" t="s">
        <v>22</v>
      </c>
      <c r="H556" s="13">
        <v>0</v>
      </c>
      <c r="I556" t="s">
        <v>1717</v>
      </c>
      <c r="J556" s="2" t="s">
        <v>1717</v>
      </c>
      <c r="K556" t="s">
        <v>1717</v>
      </c>
      <c r="L556" t="s">
        <v>1717</v>
      </c>
      <c r="M556" t="s">
        <v>1717</v>
      </c>
    </row>
    <row r="557" spans="1:13" x14ac:dyDescent="0.25">
      <c r="A557" t="str">
        <f t="shared" si="8"/>
        <v>1005034-5PARTSHOP</v>
      </c>
      <c r="B557" s="11" t="s">
        <v>2995</v>
      </c>
      <c r="C557" t="s">
        <v>2993</v>
      </c>
      <c r="D557" t="s">
        <v>39</v>
      </c>
      <c r="E557" t="s">
        <v>2994</v>
      </c>
      <c r="F557" s="11" t="s">
        <v>15</v>
      </c>
      <c r="G557" s="11" t="s">
        <v>22</v>
      </c>
      <c r="H557" s="13">
        <v>0</v>
      </c>
      <c r="I557" t="s">
        <v>1717</v>
      </c>
      <c r="J557" s="2" t="s">
        <v>1717</v>
      </c>
      <c r="K557" t="s">
        <v>1717</v>
      </c>
      <c r="L557" t="s">
        <v>1717</v>
      </c>
      <c r="M557" t="s">
        <v>1717</v>
      </c>
    </row>
    <row r="558" spans="1:13" x14ac:dyDescent="0.25">
      <c r="A558" t="str">
        <f t="shared" si="8"/>
        <v>1004739-5BEKAS</v>
      </c>
      <c r="B558" s="11" t="s">
        <v>2998</v>
      </c>
      <c r="C558" t="s">
        <v>2996</v>
      </c>
      <c r="D558" t="s">
        <v>1717</v>
      </c>
      <c r="E558" t="s">
        <v>2997</v>
      </c>
      <c r="F558" s="11" t="s">
        <v>52</v>
      </c>
      <c r="G558" s="11" t="s">
        <v>22</v>
      </c>
      <c r="H558" s="13">
        <v>0</v>
      </c>
      <c r="I558" t="s">
        <v>1717</v>
      </c>
      <c r="J558" s="2" t="s">
        <v>1717</v>
      </c>
      <c r="K558" t="s">
        <v>1717</v>
      </c>
      <c r="L558" t="s">
        <v>1717</v>
      </c>
      <c r="M558" t="s">
        <v>1717</v>
      </c>
    </row>
    <row r="559" spans="1:13" x14ac:dyDescent="0.25">
      <c r="A559" t="str">
        <f t="shared" si="8"/>
        <v>1000872-1PARTSHOP</v>
      </c>
      <c r="B559" s="11" t="s">
        <v>3001</v>
      </c>
      <c r="C559" t="s">
        <v>2999</v>
      </c>
      <c r="D559" t="s">
        <v>39</v>
      </c>
      <c r="E559" t="s">
        <v>3000</v>
      </c>
      <c r="F559" s="11" t="s">
        <v>15</v>
      </c>
      <c r="G559" s="11" t="s">
        <v>22</v>
      </c>
      <c r="H559" s="13">
        <v>0</v>
      </c>
      <c r="I559" t="s">
        <v>1717</v>
      </c>
      <c r="J559" s="2" t="s">
        <v>1717</v>
      </c>
      <c r="K559" t="s">
        <v>1717</v>
      </c>
      <c r="L559" t="s">
        <v>1717</v>
      </c>
      <c r="M559" t="s">
        <v>1717</v>
      </c>
    </row>
    <row r="560" spans="1:13" x14ac:dyDescent="0.25">
      <c r="A560" t="str">
        <f t="shared" si="8"/>
        <v>1004260-1PARTSHOP</v>
      </c>
      <c r="B560" s="11" t="s">
        <v>3004</v>
      </c>
      <c r="C560" t="s">
        <v>3002</v>
      </c>
      <c r="D560" t="s">
        <v>39</v>
      </c>
      <c r="E560" t="s">
        <v>3003</v>
      </c>
      <c r="F560" s="11" t="s">
        <v>15</v>
      </c>
      <c r="G560" s="11" t="s">
        <v>22</v>
      </c>
      <c r="H560" s="13">
        <v>0</v>
      </c>
      <c r="I560" t="s">
        <v>1717</v>
      </c>
      <c r="J560" s="2" t="s">
        <v>1717</v>
      </c>
      <c r="K560" t="s">
        <v>1717</v>
      </c>
      <c r="L560" t="s">
        <v>1717</v>
      </c>
      <c r="M560" t="s">
        <v>1717</v>
      </c>
    </row>
    <row r="561" spans="1:13" x14ac:dyDescent="0.25">
      <c r="A561" t="str">
        <f t="shared" si="8"/>
        <v>1004222-9PARTSHOP</v>
      </c>
      <c r="B561" s="11" t="s">
        <v>3005</v>
      </c>
      <c r="C561" t="s">
        <v>1755</v>
      </c>
      <c r="D561" t="s">
        <v>39</v>
      </c>
      <c r="E561" t="s">
        <v>1865</v>
      </c>
      <c r="F561" s="11" t="s">
        <v>15</v>
      </c>
      <c r="G561" s="11" t="s">
        <v>22</v>
      </c>
      <c r="H561" s="13">
        <v>0</v>
      </c>
      <c r="I561" t="s">
        <v>1717</v>
      </c>
      <c r="J561" s="2" t="s">
        <v>1717</v>
      </c>
      <c r="K561" t="s">
        <v>1717</v>
      </c>
      <c r="L561" t="s">
        <v>1717</v>
      </c>
      <c r="M561" t="s">
        <v>1717</v>
      </c>
    </row>
    <row r="562" spans="1:13" x14ac:dyDescent="0.25">
      <c r="A562" t="str">
        <f t="shared" si="8"/>
        <v>1004261-1PARTSHOP</v>
      </c>
      <c r="B562" s="11" t="s">
        <v>3008</v>
      </c>
      <c r="C562" t="s">
        <v>3006</v>
      </c>
      <c r="D562" t="s">
        <v>39</v>
      </c>
      <c r="E562" t="s">
        <v>3007</v>
      </c>
      <c r="F562" s="11" t="s">
        <v>15</v>
      </c>
      <c r="G562" s="11" t="s">
        <v>22</v>
      </c>
      <c r="H562" s="13">
        <v>0</v>
      </c>
      <c r="I562" t="s">
        <v>1717</v>
      </c>
      <c r="J562" s="2" t="s">
        <v>1717</v>
      </c>
      <c r="K562" t="s">
        <v>1717</v>
      </c>
      <c r="L562" t="s">
        <v>1717</v>
      </c>
      <c r="M562" t="s">
        <v>1717</v>
      </c>
    </row>
    <row r="563" spans="1:13" x14ac:dyDescent="0.25">
      <c r="A563" t="str">
        <f t="shared" si="8"/>
        <v>1004179-6PARTSHOP</v>
      </c>
      <c r="B563" s="11" t="s">
        <v>3011</v>
      </c>
      <c r="C563" t="s">
        <v>3009</v>
      </c>
      <c r="D563" t="s">
        <v>39</v>
      </c>
      <c r="E563" t="s">
        <v>3010</v>
      </c>
      <c r="F563" s="11" t="s">
        <v>15</v>
      </c>
      <c r="G563" s="11" t="s">
        <v>22</v>
      </c>
      <c r="H563" s="13">
        <v>0</v>
      </c>
      <c r="I563" t="s">
        <v>1717</v>
      </c>
      <c r="J563" s="2" t="s">
        <v>1717</v>
      </c>
      <c r="K563" t="s">
        <v>1717</v>
      </c>
      <c r="L563" t="s">
        <v>1717</v>
      </c>
      <c r="M563" t="s">
        <v>1717</v>
      </c>
    </row>
    <row r="564" spans="1:13" x14ac:dyDescent="0.25">
      <c r="A564" t="str">
        <f t="shared" si="8"/>
        <v>1011263-4IGP</v>
      </c>
      <c r="B564" s="11" t="s">
        <v>3014</v>
      </c>
      <c r="C564" t="s">
        <v>3012</v>
      </c>
      <c r="D564" t="s">
        <v>1717</v>
      </c>
      <c r="E564" t="s">
        <v>3013</v>
      </c>
      <c r="F564" s="11" t="s">
        <v>342</v>
      </c>
      <c r="G564" s="11" t="s">
        <v>22</v>
      </c>
      <c r="H564" s="13">
        <v>0</v>
      </c>
      <c r="I564" t="s">
        <v>1717</v>
      </c>
      <c r="J564" s="2" t="s">
        <v>1717</v>
      </c>
      <c r="K564" t="s">
        <v>1717</v>
      </c>
      <c r="L564" t="s">
        <v>1717</v>
      </c>
      <c r="M564" t="s">
        <v>1717</v>
      </c>
    </row>
    <row r="565" spans="1:13" x14ac:dyDescent="0.25">
      <c r="A565" t="str">
        <f t="shared" si="8"/>
        <v>1005035-3IGP</v>
      </c>
      <c r="B565" s="11" t="s">
        <v>3017</v>
      </c>
      <c r="C565" t="s">
        <v>3015</v>
      </c>
      <c r="D565" t="s">
        <v>39</v>
      </c>
      <c r="E565" t="s">
        <v>3016</v>
      </c>
      <c r="F565" s="11" t="s">
        <v>342</v>
      </c>
      <c r="G565" s="11" t="s">
        <v>22</v>
      </c>
      <c r="H565" s="13">
        <v>0</v>
      </c>
      <c r="I565" t="s">
        <v>1717</v>
      </c>
      <c r="J565" s="2" t="s">
        <v>1717</v>
      </c>
      <c r="K565" t="s">
        <v>1717</v>
      </c>
      <c r="L565" t="s">
        <v>1717</v>
      </c>
      <c r="M565" t="s">
        <v>1717</v>
      </c>
    </row>
    <row r="566" spans="1:13" x14ac:dyDescent="0.25">
      <c r="A566" t="str">
        <f t="shared" si="8"/>
        <v>1000892-6BEKAS</v>
      </c>
      <c r="B566" s="11" t="s">
        <v>3020</v>
      </c>
      <c r="C566" t="s">
        <v>3018</v>
      </c>
      <c r="D566" t="s">
        <v>39</v>
      </c>
      <c r="E566" t="s">
        <v>3019</v>
      </c>
      <c r="F566" s="11" t="s">
        <v>52</v>
      </c>
      <c r="G566" s="11" t="s">
        <v>22</v>
      </c>
      <c r="H566" s="13">
        <v>0</v>
      </c>
      <c r="I566" t="s">
        <v>1717</v>
      </c>
      <c r="J566" s="2" t="s">
        <v>1717</v>
      </c>
      <c r="K566" t="s">
        <v>1717</v>
      </c>
      <c r="L566" t="s">
        <v>1717</v>
      </c>
      <c r="M566" t="s">
        <v>1717</v>
      </c>
    </row>
    <row r="567" spans="1:13" x14ac:dyDescent="0.25">
      <c r="A567" t="str">
        <f t="shared" si="8"/>
        <v>1004257-1BEKAS</v>
      </c>
      <c r="B567" s="11" t="s">
        <v>3023</v>
      </c>
      <c r="C567" t="s">
        <v>3021</v>
      </c>
      <c r="D567" t="s">
        <v>39</v>
      </c>
      <c r="E567" t="s">
        <v>3022</v>
      </c>
      <c r="F567" s="11" t="s">
        <v>52</v>
      </c>
      <c r="G567" s="11" t="s">
        <v>22</v>
      </c>
      <c r="H567" s="13">
        <v>0</v>
      </c>
      <c r="I567" t="s">
        <v>1717</v>
      </c>
      <c r="J567" s="2" t="s">
        <v>1717</v>
      </c>
      <c r="K567" t="s">
        <v>1717</v>
      </c>
      <c r="L567" t="s">
        <v>1717</v>
      </c>
      <c r="M567" t="s">
        <v>1717</v>
      </c>
    </row>
    <row r="568" spans="1:13" x14ac:dyDescent="0.25">
      <c r="A568" t="str">
        <f t="shared" si="8"/>
        <v>1000735-0BEKAS</v>
      </c>
      <c r="B568" s="11" t="s">
        <v>3026</v>
      </c>
      <c r="C568" t="s">
        <v>3024</v>
      </c>
      <c r="D568" t="s">
        <v>39</v>
      </c>
      <c r="E568" t="s">
        <v>3025</v>
      </c>
      <c r="F568" s="11" t="s">
        <v>52</v>
      </c>
      <c r="G568" s="11" t="s">
        <v>22</v>
      </c>
      <c r="H568" s="13">
        <v>0</v>
      </c>
      <c r="I568" t="s">
        <v>1717</v>
      </c>
      <c r="J568" s="2" t="s">
        <v>1717</v>
      </c>
      <c r="K568" t="s">
        <v>1717</v>
      </c>
      <c r="L568" t="s">
        <v>1717</v>
      </c>
      <c r="M568" t="s">
        <v>1717</v>
      </c>
    </row>
    <row r="569" spans="1:13" x14ac:dyDescent="0.25">
      <c r="A569" t="str">
        <f t="shared" si="8"/>
        <v>1004258-1BEKAS</v>
      </c>
      <c r="B569" s="11" t="s">
        <v>3029</v>
      </c>
      <c r="C569" t="s">
        <v>3027</v>
      </c>
      <c r="D569" t="s">
        <v>39</v>
      </c>
      <c r="E569" t="s">
        <v>3028</v>
      </c>
      <c r="F569" s="11" t="s">
        <v>52</v>
      </c>
      <c r="G569" s="11" t="s">
        <v>22</v>
      </c>
      <c r="H569" s="13">
        <v>0</v>
      </c>
      <c r="I569" t="s">
        <v>1717</v>
      </c>
      <c r="J569" s="2" t="s">
        <v>1717</v>
      </c>
      <c r="K569" t="s">
        <v>1717</v>
      </c>
      <c r="L569" t="s">
        <v>1717</v>
      </c>
      <c r="M569" t="s">
        <v>1717</v>
      </c>
    </row>
    <row r="570" spans="1:13" x14ac:dyDescent="0.25">
      <c r="A570" t="str">
        <f t="shared" si="8"/>
        <v>1004259-8BEKAS</v>
      </c>
      <c r="B570" s="11" t="s">
        <v>3032</v>
      </c>
      <c r="C570" t="s">
        <v>3030</v>
      </c>
      <c r="D570" t="s">
        <v>39</v>
      </c>
      <c r="E570" t="s">
        <v>3031</v>
      </c>
      <c r="F570" s="11" t="s">
        <v>52</v>
      </c>
      <c r="G570" s="11" t="s">
        <v>22</v>
      </c>
      <c r="H570" s="13">
        <v>0</v>
      </c>
      <c r="I570" t="s">
        <v>1717</v>
      </c>
      <c r="J570" s="2" t="s">
        <v>1717</v>
      </c>
      <c r="K570" t="s">
        <v>1717</v>
      </c>
      <c r="L570" t="s">
        <v>1717</v>
      </c>
      <c r="M570" t="s">
        <v>1717</v>
      </c>
    </row>
    <row r="571" spans="1:13" x14ac:dyDescent="0.25">
      <c r="A571" t="str">
        <f t="shared" si="8"/>
        <v>1004907-1PARTSHOP</v>
      </c>
      <c r="B571" s="11" t="s">
        <v>3035</v>
      </c>
      <c r="C571" t="s">
        <v>3033</v>
      </c>
      <c r="D571" t="s">
        <v>39</v>
      </c>
      <c r="E571" t="s">
        <v>3034</v>
      </c>
      <c r="F571" s="11" t="s">
        <v>15</v>
      </c>
      <c r="G571" s="11" t="s">
        <v>22</v>
      </c>
      <c r="H571" s="13">
        <v>0</v>
      </c>
      <c r="I571" t="s">
        <v>1717</v>
      </c>
      <c r="J571" s="2" t="s">
        <v>1717</v>
      </c>
      <c r="K571" t="s">
        <v>1717</v>
      </c>
      <c r="L571" t="s">
        <v>1717</v>
      </c>
      <c r="M571" t="s">
        <v>1717</v>
      </c>
    </row>
    <row r="572" spans="1:13" x14ac:dyDescent="0.25">
      <c r="A572" t="str">
        <f t="shared" si="8"/>
        <v>1005052-3IGP</v>
      </c>
      <c r="B572" s="11" t="s">
        <v>3038</v>
      </c>
      <c r="C572" t="s">
        <v>3036</v>
      </c>
      <c r="D572" t="s">
        <v>39</v>
      </c>
      <c r="E572" t="s">
        <v>3037</v>
      </c>
      <c r="F572" s="11" t="s">
        <v>342</v>
      </c>
      <c r="G572" s="11" t="s">
        <v>22</v>
      </c>
      <c r="H572" s="13">
        <v>0</v>
      </c>
      <c r="I572" t="s">
        <v>1717</v>
      </c>
      <c r="J572" s="2" t="s">
        <v>1717</v>
      </c>
      <c r="K572" t="s">
        <v>1717</v>
      </c>
      <c r="L572" t="s">
        <v>1717</v>
      </c>
      <c r="M572" t="s">
        <v>1717</v>
      </c>
    </row>
    <row r="573" spans="1:13" x14ac:dyDescent="0.25">
      <c r="A573" t="str">
        <f t="shared" si="8"/>
        <v>1004189-3BEKAS</v>
      </c>
      <c r="B573" s="11" t="s">
        <v>3041</v>
      </c>
      <c r="C573" t="s">
        <v>3039</v>
      </c>
      <c r="D573" t="s">
        <v>39</v>
      </c>
      <c r="E573" t="s">
        <v>3040</v>
      </c>
      <c r="F573" s="11" t="s">
        <v>52</v>
      </c>
      <c r="G573" s="11" t="s">
        <v>22</v>
      </c>
      <c r="H573" s="13">
        <v>0</v>
      </c>
      <c r="I573" t="s">
        <v>1717</v>
      </c>
      <c r="J573" s="2" t="s">
        <v>1717</v>
      </c>
      <c r="K573" t="s">
        <v>1717</v>
      </c>
      <c r="L573" t="s">
        <v>1717</v>
      </c>
      <c r="M573" t="s">
        <v>1717</v>
      </c>
    </row>
    <row r="574" spans="1:13" x14ac:dyDescent="0.25">
      <c r="A574" t="str">
        <f t="shared" si="8"/>
        <v>1004189-3PARTSHOP</v>
      </c>
      <c r="B574" s="11" t="s">
        <v>3041</v>
      </c>
      <c r="C574" t="s">
        <v>3039</v>
      </c>
      <c r="D574" t="s">
        <v>39</v>
      </c>
      <c r="E574" t="s">
        <v>3040</v>
      </c>
      <c r="F574" s="11" t="s">
        <v>15</v>
      </c>
      <c r="G574" s="11" t="s">
        <v>22</v>
      </c>
      <c r="H574" s="13">
        <v>0</v>
      </c>
      <c r="I574" t="s">
        <v>1717</v>
      </c>
      <c r="J574" s="2" t="s">
        <v>1717</v>
      </c>
      <c r="K574" t="s">
        <v>1717</v>
      </c>
      <c r="L574" t="s">
        <v>1717</v>
      </c>
      <c r="M574" t="s">
        <v>1717</v>
      </c>
    </row>
    <row r="575" spans="1:13" x14ac:dyDescent="0.25">
      <c r="A575" t="str">
        <f t="shared" si="8"/>
        <v>1000946-9PARTSHOP</v>
      </c>
      <c r="B575" s="11" t="s">
        <v>3044</v>
      </c>
      <c r="C575" t="s">
        <v>3042</v>
      </c>
      <c r="D575" t="s">
        <v>39</v>
      </c>
      <c r="E575" t="s">
        <v>3043</v>
      </c>
      <c r="F575" s="11" t="s">
        <v>15</v>
      </c>
      <c r="G575" s="11" t="s">
        <v>22</v>
      </c>
      <c r="H575" s="13">
        <v>0</v>
      </c>
      <c r="I575" t="s">
        <v>1717</v>
      </c>
      <c r="J575" s="2" t="s">
        <v>1717</v>
      </c>
      <c r="K575" t="s">
        <v>1717</v>
      </c>
      <c r="L575" t="s">
        <v>1717</v>
      </c>
      <c r="M575" t="s">
        <v>1717</v>
      </c>
    </row>
    <row r="576" spans="1:13" x14ac:dyDescent="0.25">
      <c r="A576" t="str">
        <f t="shared" si="8"/>
        <v>1011062-3BEKAS</v>
      </c>
      <c r="B576" s="11" t="s">
        <v>3047</v>
      </c>
      <c r="C576" t="s">
        <v>3045</v>
      </c>
      <c r="D576" t="s">
        <v>1717</v>
      </c>
      <c r="E576" t="s">
        <v>3046</v>
      </c>
      <c r="F576" s="11" t="s">
        <v>52</v>
      </c>
      <c r="G576" s="11" t="s">
        <v>22</v>
      </c>
      <c r="H576" s="13">
        <v>0</v>
      </c>
      <c r="I576" t="s">
        <v>1717</v>
      </c>
      <c r="J576" s="2" t="s">
        <v>1717</v>
      </c>
      <c r="K576" t="s">
        <v>1717</v>
      </c>
      <c r="L576" t="s">
        <v>1717</v>
      </c>
      <c r="M576" t="s">
        <v>1717</v>
      </c>
    </row>
    <row r="577" spans="1:13" x14ac:dyDescent="0.25">
      <c r="A577" t="str">
        <f t="shared" si="8"/>
        <v>1011064-1BEKAS</v>
      </c>
      <c r="B577" s="11" t="s">
        <v>3050</v>
      </c>
      <c r="C577" t="s">
        <v>3048</v>
      </c>
      <c r="D577" t="s">
        <v>1717</v>
      </c>
      <c r="E577" t="s">
        <v>3049</v>
      </c>
      <c r="F577" s="11" t="s">
        <v>52</v>
      </c>
      <c r="G577" s="11" t="s">
        <v>22</v>
      </c>
      <c r="H577" s="13">
        <v>0</v>
      </c>
      <c r="I577" t="s">
        <v>1717</v>
      </c>
      <c r="J577" s="2" t="s">
        <v>1717</v>
      </c>
      <c r="K577" t="s">
        <v>1717</v>
      </c>
      <c r="L577" t="s">
        <v>1717</v>
      </c>
      <c r="M577" t="s">
        <v>1717</v>
      </c>
    </row>
    <row r="578" spans="1:13" x14ac:dyDescent="0.25">
      <c r="A578" t="str">
        <f t="shared" ref="A578:A641" si="9">TRIM(C578&amp;F578)</f>
        <v>1011065-8BEKAS</v>
      </c>
      <c r="B578" s="11" t="s">
        <v>3053</v>
      </c>
      <c r="C578" t="s">
        <v>3051</v>
      </c>
      <c r="D578" t="s">
        <v>1717</v>
      </c>
      <c r="E578" t="s">
        <v>3052</v>
      </c>
      <c r="F578" s="11" t="s">
        <v>52</v>
      </c>
      <c r="G578" s="11" t="s">
        <v>22</v>
      </c>
      <c r="H578" s="13">
        <v>0</v>
      </c>
      <c r="I578" t="s">
        <v>1717</v>
      </c>
      <c r="J578" s="2" t="s">
        <v>1717</v>
      </c>
      <c r="K578" t="s">
        <v>1717</v>
      </c>
      <c r="L578" t="s">
        <v>1717</v>
      </c>
      <c r="M578" t="s">
        <v>1717</v>
      </c>
    </row>
    <row r="579" spans="1:13" x14ac:dyDescent="0.25">
      <c r="A579" t="str">
        <f t="shared" si="9"/>
        <v>1011063-1BEKAS</v>
      </c>
      <c r="B579" s="11" t="s">
        <v>3056</v>
      </c>
      <c r="C579" t="s">
        <v>3054</v>
      </c>
      <c r="D579" t="s">
        <v>1717</v>
      </c>
      <c r="E579" t="s">
        <v>3055</v>
      </c>
      <c r="F579" s="11" t="s">
        <v>52</v>
      </c>
      <c r="G579" s="11" t="s">
        <v>22</v>
      </c>
      <c r="H579" s="13">
        <v>0</v>
      </c>
      <c r="I579" t="s">
        <v>1717</v>
      </c>
      <c r="J579" s="2" t="s">
        <v>1717</v>
      </c>
      <c r="K579" t="s">
        <v>1717</v>
      </c>
      <c r="L579" t="s">
        <v>1717</v>
      </c>
      <c r="M579" t="s">
        <v>1717</v>
      </c>
    </row>
    <row r="580" spans="1:13" x14ac:dyDescent="0.25">
      <c r="A580" t="str">
        <f t="shared" si="9"/>
        <v>1001082-3PARTSHOP</v>
      </c>
      <c r="B580" s="11" t="s">
        <v>3059</v>
      </c>
      <c r="C580" t="s">
        <v>3057</v>
      </c>
      <c r="D580" t="s">
        <v>39</v>
      </c>
      <c r="E580" t="s">
        <v>3058</v>
      </c>
      <c r="F580" s="11" t="s">
        <v>15</v>
      </c>
      <c r="G580" s="11" t="s">
        <v>22</v>
      </c>
      <c r="H580" s="13">
        <v>0</v>
      </c>
      <c r="I580" t="s">
        <v>1717</v>
      </c>
      <c r="J580" s="2" t="s">
        <v>1717</v>
      </c>
      <c r="K580" t="s">
        <v>1717</v>
      </c>
      <c r="L580" t="s">
        <v>1717</v>
      </c>
      <c r="M580" t="s">
        <v>1717</v>
      </c>
    </row>
    <row r="581" spans="1:13" x14ac:dyDescent="0.25">
      <c r="A581" t="str">
        <f t="shared" si="9"/>
        <v>1001097-1PARTSHOP</v>
      </c>
      <c r="B581" s="11" t="s">
        <v>3062</v>
      </c>
      <c r="C581" t="s">
        <v>3060</v>
      </c>
      <c r="D581" t="s">
        <v>39</v>
      </c>
      <c r="E581" t="s">
        <v>3061</v>
      </c>
      <c r="F581" s="11" t="s">
        <v>15</v>
      </c>
      <c r="G581" s="11" t="s">
        <v>22</v>
      </c>
      <c r="H581" s="13">
        <v>0</v>
      </c>
      <c r="I581" t="s">
        <v>1717</v>
      </c>
      <c r="J581" s="2" t="s">
        <v>1717</v>
      </c>
      <c r="K581" t="s">
        <v>1717</v>
      </c>
      <c r="L581" t="s">
        <v>1717</v>
      </c>
      <c r="M581" t="s">
        <v>1717</v>
      </c>
    </row>
    <row r="582" spans="1:13" x14ac:dyDescent="0.25">
      <c r="A582" t="str">
        <f t="shared" si="9"/>
        <v>1000765-2PARTSHOP</v>
      </c>
      <c r="B582" s="11" t="s">
        <v>3065</v>
      </c>
      <c r="C582" t="s">
        <v>3063</v>
      </c>
      <c r="D582" t="s">
        <v>39</v>
      </c>
      <c r="E582" t="s">
        <v>3064</v>
      </c>
      <c r="F582" s="11" t="s">
        <v>15</v>
      </c>
      <c r="G582" s="11" t="s">
        <v>22</v>
      </c>
      <c r="H582" s="13">
        <v>0</v>
      </c>
      <c r="I582" t="s">
        <v>1717</v>
      </c>
      <c r="J582" s="2" t="s">
        <v>1717</v>
      </c>
      <c r="K582" t="s">
        <v>1717</v>
      </c>
      <c r="L582" t="s">
        <v>1717</v>
      </c>
      <c r="M582" t="s">
        <v>1717</v>
      </c>
    </row>
    <row r="583" spans="1:13" x14ac:dyDescent="0.25">
      <c r="A583" t="str">
        <f t="shared" si="9"/>
        <v>1000746-6PARTSHOP</v>
      </c>
      <c r="B583" s="11" t="s">
        <v>3068</v>
      </c>
      <c r="C583" t="s">
        <v>3066</v>
      </c>
      <c r="D583" t="s">
        <v>39</v>
      </c>
      <c r="E583" t="s">
        <v>3067</v>
      </c>
      <c r="F583" s="11" t="s">
        <v>15</v>
      </c>
      <c r="G583" s="11" t="s">
        <v>22</v>
      </c>
      <c r="H583" s="13">
        <v>0</v>
      </c>
      <c r="I583" t="s">
        <v>1717</v>
      </c>
      <c r="J583" s="2" t="s">
        <v>1717</v>
      </c>
      <c r="K583" t="s">
        <v>1717</v>
      </c>
      <c r="L583" t="s">
        <v>1717</v>
      </c>
      <c r="M583" t="s">
        <v>1717</v>
      </c>
    </row>
    <row r="584" spans="1:13" x14ac:dyDescent="0.25">
      <c r="A584" t="str">
        <f t="shared" si="9"/>
        <v>1005044-2IGP</v>
      </c>
      <c r="B584" s="11" t="s">
        <v>3071</v>
      </c>
      <c r="C584" t="s">
        <v>3069</v>
      </c>
      <c r="D584" t="s">
        <v>1717</v>
      </c>
      <c r="E584" t="s">
        <v>3070</v>
      </c>
      <c r="F584" s="11" t="s">
        <v>342</v>
      </c>
      <c r="G584" s="11" t="s">
        <v>22</v>
      </c>
      <c r="H584" s="13">
        <v>0</v>
      </c>
      <c r="I584" t="s">
        <v>1717</v>
      </c>
      <c r="J584" s="2" t="s">
        <v>1717</v>
      </c>
      <c r="K584" t="s">
        <v>1717</v>
      </c>
      <c r="L584" t="s">
        <v>1717</v>
      </c>
      <c r="M584" t="s">
        <v>1717</v>
      </c>
    </row>
    <row r="585" spans="1:13" x14ac:dyDescent="0.25">
      <c r="A585" t="str">
        <f t="shared" si="9"/>
        <v>1005043-4IGP</v>
      </c>
      <c r="B585" s="11" t="s">
        <v>3074</v>
      </c>
      <c r="C585" t="s">
        <v>3072</v>
      </c>
      <c r="D585" t="s">
        <v>39</v>
      </c>
      <c r="E585" t="s">
        <v>3073</v>
      </c>
      <c r="F585" s="11" t="s">
        <v>342</v>
      </c>
      <c r="G585" s="11" t="s">
        <v>22</v>
      </c>
      <c r="H585" s="13">
        <v>0</v>
      </c>
      <c r="I585" t="s">
        <v>1717</v>
      </c>
      <c r="J585" s="2" t="s">
        <v>1717</v>
      </c>
      <c r="K585" t="s">
        <v>1717</v>
      </c>
      <c r="L585" t="s">
        <v>1717</v>
      </c>
      <c r="M585" t="s">
        <v>1717</v>
      </c>
    </row>
    <row r="586" spans="1:13" x14ac:dyDescent="0.25">
      <c r="A586" t="str">
        <f t="shared" si="9"/>
        <v>1005004-3IGP</v>
      </c>
      <c r="B586" s="11" t="s">
        <v>3077</v>
      </c>
      <c r="C586" t="s">
        <v>3075</v>
      </c>
      <c r="D586" t="s">
        <v>39</v>
      </c>
      <c r="E586" t="s">
        <v>3076</v>
      </c>
      <c r="F586" s="11" t="s">
        <v>342</v>
      </c>
      <c r="G586" s="11" t="s">
        <v>22</v>
      </c>
      <c r="H586" s="13">
        <v>0</v>
      </c>
      <c r="I586" t="s">
        <v>1717</v>
      </c>
      <c r="J586" s="2" t="s">
        <v>1717</v>
      </c>
      <c r="K586" t="s">
        <v>1717</v>
      </c>
      <c r="L586" t="s">
        <v>1717</v>
      </c>
      <c r="M586" t="s">
        <v>1717</v>
      </c>
    </row>
    <row r="587" spans="1:13" x14ac:dyDescent="0.25">
      <c r="A587" t="str">
        <f t="shared" si="9"/>
        <v>1010888-2PARTSHOP</v>
      </c>
      <c r="B587" s="11" t="s">
        <v>3080</v>
      </c>
      <c r="C587" t="s">
        <v>3078</v>
      </c>
      <c r="D587" t="s">
        <v>1717</v>
      </c>
      <c r="E587" t="s">
        <v>3079</v>
      </c>
      <c r="F587" s="11" t="s">
        <v>15</v>
      </c>
      <c r="G587" s="11" t="s">
        <v>22</v>
      </c>
      <c r="H587" s="13">
        <v>0</v>
      </c>
      <c r="I587" t="s">
        <v>1717</v>
      </c>
      <c r="J587" s="2" t="s">
        <v>1717</v>
      </c>
      <c r="K587" t="s">
        <v>1717</v>
      </c>
      <c r="L587" t="s">
        <v>1717</v>
      </c>
      <c r="M587" t="s">
        <v>1717</v>
      </c>
    </row>
    <row r="588" spans="1:13" x14ac:dyDescent="0.25">
      <c r="A588" t="str">
        <f t="shared" si="9"/>
        <v>1000803-9PARTSHOP</v>
      </c>
      <c r="B588" s="11" t="s">
        <v>3083</v>
      </c>
      <c r="C588" t="s">
        <v>3081</v>
      </c>
      <c r="D588" t="s">
        <v>39</v>
      </c>
      <c r="E588" t="s">
        <v>3082</v>
      </c>
      <c r="F588" s="11" t="s">
        <v>15</v>
      </c>
      <c r="G588" s="11" t="s">
        <v>22</v>
      </c>
      <c r="H588" s="13">
        <v>0</v>
      </c>
      <c r="I588" t="s">
        <v>1717</v>
      </c>
      <c r="J588" s="2" t="s">
        <v>1717</v>
      </c>
      <c r="K588" t="s">
        <v>1717</v>
      </c>
      <c r="L588" t="s">
        <v>1717</v>
      </c>
      <c r="M588" t="s">
        <v>1717</v>
      </c>
    </row>
    <row r="589" spans="1:13" x14ac:dyDescent="0.25">
      <c r="A589" t="str">
        <f t="shared" si="9"/>
        <v>1011092-5PARTSHOP</v>
      </c>
      <c r="B589" s="11" t="s">
        <v>3086</v>
      </c>
      <c r="C589" t="s">
        <v>3084</v>
      </c>
      <c r="D589" t="s">
        <v>1717</v>
      </c>
      <c r="E589" t="s">
        <v>3085</v>
      </c>
      <c r="F589" s="11" t="s">
        <v>15</v>
      </c>
      <c r="G589" s="11" t="s">
        <v>22</v>
      </c>
      <c r="H589" s="13">
        <v>0</v>
      </c>
      <c r="I589" t="s">
        <v>1717</v>
      </c>
      <c r="J589" s="2" t="s">
        <v>1717</v>
      </c>
      <c r="K589" t="s">
        <v>1717</v>
      </c>
      <c r="L589" t="s">
        <v>1717</v>
      </c>
      <c r="M589" t="s">
        <v>1717</v>
      </c>
    </row>
    <row r="590" spans="1:13" x14ac:dyDescent="0.25">
      <c r="A590" t="str">
        <f t="shared" si="9"/>
        <v>1011254-5BEKAS</v>
      </c>
      <c r="B590" s="11" t="s">
        <v>3089</v>
      </c>
      <c r="C590" t="s">
        <v>3087</v>
      </c>
      <c r="D590" t="s">
        <v>1717</v>
      </c>
      <c r="E590" t="s">
        <v>3088</v>
      </c>
      <c r="F590" s="11" t="s">
        <v>52</v>
      </c>
      <c r="G590" s="11" t="s">
        <v>22</v>
      </c>
      <c r="H590" s="13">
        <v>0</v>
      </c>
      <c r="I590" t="s">
        <v>1717</v>
      </c>
      <c r="J590" s="2" t="s">
        <v>1717</v>
      </c>
      <c r="K590" t="s">
        <v>1717</v>
      </c>
      <c r="L590" t="s">
        <v>1717</v>
      </c>
      <c r="M590" t="s">
        <v>1717</v>
      </c>
    </row>
    <row r="591" spans="1:13" x14ac:dyDescent="0.25">
      <c r="A591" t="str">
        <f t="shared" si="9"/>
        <v>1000654-0BEKAS</v>
      </c>
      <c r="B591" s="11" t="s">
        <v>3092</v>
      </c>
      <c r="C591" t="s">
        <v>3090</v>
      </c>
      <c r="D591" t="s">
        <v>39</v>
      </c>
      <c r="E591" t="s">
        <v>3091</v>
      </c>
      <c r="F591" s="11" t="s">
        <v>52</v>
      </c>
      <c r="G591" s="11" t="s">
        <v>22</v>
      </c>
      <c r="H591" s="13">
        <v>0</v>
      </c>
      <c r="I591" t="s">
        <v>1717</v>
      </c>
      <c r="J591" s="2" t="s">
        <v>1717</v>
      </c>
      <c r="K591" t="s">
        <v>1717</v>
      </c>
      <c r="L591" t="s">
        <v>1717</v>
      </c>
      <c r="M591" t="s">
        <v>1717</v>
      </c>
    </row>
    <row r="592" spans="1:13" x14ac:dyDescent="0.25">
      <c r="A592" t="str">
        <f t="shared" si="9"/>
        <v>1002770-1PARTSHOP</v>
      </c>
      <c r="B592" s="11" t="s">
        <v>343</v>
      </c>
      <c r="C592" t="s">
        <v>344</v>
      </c>
      <c r="D592" t="s">
        <v>1606</v>
      </c>
      <c r="E592" t="s">
        <v>3093</v>
      </c>
      <c r="F592" s="11" t="s">
        <v>15</v>
      </c>
      <c r="G592" s="11" t="s">
        <v>22</v>
      </c>
      <c r="H592" s="13">
        <v>3</v>
      </c>
      <c r="I592">
        <v>4</v>
      </c>
      <c r="J592" s="2">
        <v>44744</v>
      </c>
      <c r="K592">
        <v>449091</v>
      </c>
      <c r="L592">
        <v>0</v>
      </c>
      <c r="M592" t="s">
        <v>1717</v>
      </c>
    </row>
    <row r="593" spans="1:13" x14ac:dyDescent="0.25">
      <c r="A593" t="str">
        <f t="shared" si="9"/>
        <v>1002772-6PARTSHOP</v>
      </c>
      <c r="B593" s="11" t="s">
        <v>3096</v>
      </c>
      <c r="C593" t="s">
        <v>3094</v>
      </c>
      <c r="D593" t="s">
        <v>39</v>
      </c>
      <c r="E593" t="s">
        <v>3095</v>
      </c>
      <c r="F593" s="11" t="s">
        <v>15</v>
      </c>
      <c r="G593" s="11" t="s">
        <v>22</v>
      </c>
      <c r="H593" s="13">
        <v>0</v>
      </c>
      <c r="I593" t="s">
        <v>1717</v>
      </c>
      <c r="J593" s="2" t="s">
        <v>1717</v>
      </c>
      <c r="K593" t="s">
        <v>1717</v>
      </c>
      <c r="L593" t="s">
        <v>1717</v>
      </c>
      <c r="M593" t="s">
        <v>1717</v>
      </c>
    </row>
    <row r="594" spans="1:13" x14ac:dyDescent="0.25">
      <c r="A594" t="str">
        <f t="shared" si="9"/>
        <v>1001142-0BEKAS</v>
      </c>
      <c r="B594" s="11" t="s">
        <v>3099</v>
      </c>
      <c r="C594" t="s">
        <v>3097</v>
      </c>
      <c r="D594" t="s">
        <v>39</v>
      </c>
      <c r="E594" t="s">
        <v>3098</v>
      </c>
      <c r="F594" s="11" t="s">
        <v>52</v>
      </c>
      <c r="G594" s="11" t="s">
        <v>22</v>
      </c>
      <c r="H594" s="13">
        <v>0</v>
      </c>
      <c r="I594" t="s">
        <v>1717</v>
      </c>
      <c r="J594" s="2" t="s">
        <v>1717</v>
      </c>
      <c r="K594" t="s">
        <v>1717</v>
      </c>
      <c r="L594" t="s">
        <v>1717</v>
      </c>
      <c r="M594" t="s">
        <v>1717</v>
      </c>
    </row>
    <row r="595" spans="1:13" x14ac:dyDescent="0.25">
      <c r="A595" t="str">
        <f t="shared" si="9"/>
        <v>1001142-0PARTSHOP</v>
      </c>
      <c r="B595" s="11" t="s">
        <v>3099</v>
      </c>
      <c r="C595" t="s">
        <v>3097</v>
      </c>
      <c r="D595" t="s">
        <v>39</v>
      </c>
      <c r="E595" t="s">
        <v>3098</v>
      </c>
      <c r="F595" s="11" t="s">
        <v>15</v>
      </c>
      <c r="G595" s="11" t="s">
        <v>22</v>
      </c>
      <c r="H595" s="13">
        <v>0</v>
      </c>
      <c r="I595" t="s">
        <v>1717</v>
      </c>
      <c r="J595" s="2" t="s">
        <v>1717</v>
      </c>
      <c r="K595" t="s">
        <v>1717</v>
      </c>
      <c r="L595" t="s">
        <v>1717</v>
      </c>
      <c r="M595" t="s">
        <v>1717</v>
      </c>
    </row>
    <row r="596" spans="1:13" x14ac:dyDescent="0.25">
      <c r="A596" t="str">
        <f t="shared" si="9"/>
        <v>1001140-4BEKAS</v>
      </c>
      <c r="B596" s="11" t="s">
        <v>3102</v>
      </c>
      <c r="C596" t="s">
        <v>3100</v>
      </c>
      <c r="D596" t="s">
        <v>39</v>
      </c>
      <c r="E596" t="s">
        <v>3101</v>
      </c>
      <c r="F596" s="11" t="s">
        <v>52</v>
      </c>
      <c r="G596" s="11" t="s">
        <v>22</v>
      </c>
      <c r="H596" s="13">
        <v>0</v>
      </c>
      <c r="I596" t="s">
        <v>1717</v>
      </c>
      <c r="J596" s="2" t="s">
        <v>1717</v>
      </c>
      <c r="K596" t="s">
        <v>1717</v>
      </c>
      <c r="L596" t="s">
        <v>1717</v>
      </c>
      <c r="M596" t="s">
        <v>1717</v>
      </c>
    </row>
    <row r="597" spans="1:13" x14ac:dyDescent="0.25">
      <c r="A597" t="str">
        <f t="shared" si="9"/>
        <v>1000970-1PARTSHOP</v>
      </c>
      <c r="B597" s="11" t="s">
        <v>3105</v>
      </c>
      <c r="C597" t="s">
        <v>3103</v>
      </c>
      <c r="D597" t="s">
        <v>39</v>
      </c>
      <c r="E597" t="s">
        <v>3104</v>
      </c>
      <c r="F597" s="11" t="s">
        <v>15</v>
      </c>
      <c r="G597" s="11" t="s">
        <v>22</v>
      </c>
      <c r="H597" s="13">
        <v>0</v>
      </c>
      <c r="I597" t="s">
        <v>1717</v>
      </c>
      <c r="J597" s="2" t="s">
        <v>1717</v>
      </c>
      <c r="K597" t="s">
        <v>1717</v>
      </c>
      <c r="L597" t="s">
        <v>1717</v>
      </c>
      <c r="M597" t="s">
        <v>1717</v>
      </c>
    </row>
    <row r="598" spans="1:13" x14ac:dyDescent="0.25">
      <c r="A598" t="str">
        <f t="shared" si="9"/>
        <v>1005854-0BEKAS</v>
      </c>
      <c r="B598" s="11" t="s">
        <v>3108</v>
      </c>
      <c r="C598" t="s">
        <v>3106</v>
      </c>
      <c r="D598" t="s">
        <v>39</v>
      </c>
      <c r="E598" t="s">
        <v>3107</v>
      </c>
      <c r="F598" s="11" t="s">
        <v>52</v>
      </c>
      <c r="G598" s="11" t="s">
        <v>22</v>
      </c>
      <c r="H598" s="13">
        <v>0</v>
      </c>
      <c r="I598" t="s">
        <v>1717</v>
      </c>
      <c r="J598" s="2" t="s">
        <v>1717</v>
      </c>
      <c r="K598" t="s">
        <v>1717</v>
      </c>
      <c r="L598" t="s">
        <v>1717</v>
      </c>
      <c r="M598" t="s">
        <v>1717</v>
      </c>
    </row>
    <row r="599" spans="1:13" x14ac:dyDescent="0.25">
      <c r="A599" t="str">
        <f t="shared" si="9"/>
        <v>1005854-0PARTSHOP</v>
      </c>
      <c r="B599" s="11" t="s">
        <v>3108</v>
      </c>
      <c r="C599" t="s">
        <v>3106</v>
      </c>
      <c r="D599" t="s">
        <v>39</v>
      </c>
      <c r="E599" t="s">
        <v>3107</v>
      </c>
      <c r="F599" s="11" t="s">
        <v>15</v>
      </c>
      <c r="G599" s="11" t="s">
        <v>22</v>
      </c>
      <c r="H599" s="13">
        <v>0</v>
      </c>
      <c r="I599" t="s">
        <v>1717</v>
      </c>
      <c r="J599" s="2" t="s">
        <v>1717</v>
      </c>
      <c r="K599" t="s">
        <v>1717</v>
      </c>
      <c r="L599" t="s">
        <v>1717</v>
      </c>
      <c r="M599" t="s">
        <v>1717</v>
      </c>
    </row>
    <row r="600" spans="1:13" x14ac:dyDescent="0.25">
      <c r="A600" t="str">
        <f t="shared" si="9"/>
        <v>1011392-4FGP</v>
      </c>
      <c r="B600" s="11" t="s">
        <v>3111</v>
      </c>
      <c r="C600" t="s">
        <v>3109</v>
      </c>
      <c r="D600" t="s">
        <v>1717</v>
      </c>
      <c r="E600" t="s">
        <v>3110</v>
      </c>
      <c r="F600" s="11" t="s">
        <v>511</v>
      </c>
      <c r="G600" s="11" t="s">
        <v>22</v>
      </c>
      <c r="H600" s="13">
        <v>0</v>
      </c>
      <c r="I600" t="s">
        <v>1717</v>
      </c>
      <c r="J600" s="2" t="s">
        <v>1717</v>
      </c>
      <c r="K600" t="s">
        <v>1717</v>
      </c>
      <c r="L600" t="s">
        <v>1717</v>
      </c>
      <c r="M600" t="s">
        <v>1717</v>
      </c>
    </row>
    <row r="601" spans="1:13" x14ac:dyDescent="0.25">
      <c r="A601" t="str">
        <f t="shared" si="9"/>
        <v>1001109-9PARTSHOP</v>
      </c>
      <c r="B601" s="11" t="s">
        <v>3114</v>
      </c>
      <c r="C601" t="s">
        <v>3112</v>
      </c>
      <c r="D601" t="s">
        <v>39</v>
      </c>
      <c r="E601" t="s">
        <v>3113</v>
      </c>
      <c r="F601" s="11" t="s">
        <v>15</v>
      </c>
      <c r="G601" s="11" t="s">
        <v>22</v>
      </c>
      <c r="H601" s="13">
        <v>0</v>
      </c>
      <c r="I601" t="s">
        <v>1717</v>
      </c>
      <c r="J601" s="2" t="s">
        <v>1717</v>
      </c>
      <c r="K601" t="s">
        <v>1717</v>
      </c>
      <c r="L601" t="s">
        <v>1717</v>
      </c>
      <c r="M601" t="s">
        <v>1717</v>
      </c>
    </row>
    <row r="602" spans="1:13" x14ac:dyDescent="0.25">
      <c r="A602" t="str">
        <f t="shared" si="9"/>
        <v>1010901-3IGP</v>
      </c>
      <c r="B602" s="11" t="s">
        <v>346</v>
      </c>
      <c r="C602" t="s">
        <v>347</v>
      </c>
      <c r="D602" t="s">
        <v>39</v>
      </c>
      <c r="E602" t="s">
        <v>3115</v>
      </c>
      <c r="F602" s="11" t="s">
        <v>342</v>
      </c>
      <c r="G602" s="11" t="s">
        <v>22</v>
      </c>
      <c r="H602" s="13">
        <v>0</v>
      </c>
      <c r="I602" t="s">
        <v>1717</v>
      </c>
      <c r="J602" s="2" t="s">
        <v>1717</v>
      </c>
      <c r="K602" t="s">
        <v>1717</v>
      </c>
      <c r="L602" t="s">
        <v>1717</v>
      </c>
      <c r="M602" t="s">
        <v>1717</v>
      </c>
    </row>
    <row r="603" spans="1:13" x14ac:dyDescent="0.25">
      <c r="A603" t="str">
        <f t="shared" si="9"/>
        <v>1004154-0PARTSHOP</v>
      </c>
      <c r="B603" s="11" t="s">
        <v>3118</v>
      </c>
      <c r="C603" t="s">
        <v>3116</v>
      </c>
      <c r="D603" t="s">
        <v>1717</v>
      </c>
      <c r="E603" t="s">
        <v>3117</v>
      </c>
      <c r="F603" s="11" t="s">
        <v>15</v>
      </c>
      <c r="G603" s="11" t="s">
        <v>22</v>
      </c>
      <c r="H603" s="13">
        <v>0</v>
      </c>
      <c r="I603" t="s">
        <v>1717</v>
      </c>
      <c r="J603" s="2" t="s">
        <v>1717</v>
      </c>
      <c r="K603" t="s">
        <v>1717</v>
      </c>
      <c r="L603" t="s">
        <v>1717</v>
      </c>
      <c r="M603" t="s">
        <v>1717</v>
      </c>
    </row>
    <row r="604" spans="1:13" x14ac:dyDescent="0.25">
      <c r="A604" t="str">
        <f t="shared" si="9"/>
        <v>1003316-5PARTSHOP</v>
      </c>
      <c r="B604" s="11" t="s">
        <v>3121</v>
      </c>
      <c r="C604" t="s">
        <v>3119</v>
      </c>
      <c r="D604" t="s">
        <v>39</v>
      </c>
      <c r="E604" t="s">
        <v>3120</v>
      </c>
      <c r="F604" s="11" t="s">
        <v>15</v>
      </c>
      <c r="G604" s="11" t="s">
        <v>22</v>
      </c>
      <c r="H604" s="13">
        <v>0</v>
      </c>
      <c r="I604" t="s">
        <v>1717</v>
      </c>
      <c r="J604" s="2" t="s">
        <v>1717</v>
      </c>
      <c r="K604" t="s">
        <v>1717</v>
      </c>
      <c r="L604" t="s">
        <v>1717</v>
      </c>
      <c r="M604" t="s">
        <v>1717</v>
      </c>
    </row>
    <row r="605" spans="1:13" x14ac:dyDescent="0.25">
      <c r="A605" t="str">
        <f t="shared" si="9"/>
        <v>1003317-3LAIN-LAIN</v>
      </c>
      <c r="B605" s="11" t="s">
        <v>3124</v>
      </c>
      <c r="C605" t="s">
        <v>3122</v>
      </c>
      <c r="D605" t="s">
        <v>39</v>
      </c>
      <c r="E605" t="s">
        <v>3123</v>
      </c>
      <c r="F605" s="11" t="s">
        <v>475</v>
      </c>
      <c r="G605" s="11" t="s">
        <v>22</v>
      </c>
      <c r="H605" s="13">
        <v>0</v>
      </c>
      <c r="I605" t="s">
        <v>1717</v>
      </c>
      <c r="J605" s="2" t="s">
        <v>1717</v>
      </c>
      <c r="K605" t="s">
        <v>1717</v>
      </c>
      <c r="L605" t="s">
        <v>1717</v>
      </c>
      <c r="M605" t="s">
        <v>1717</v>
      </c>
    </row>
    <row r="606" spans="1:13" x14ac:dyDescent="0.25">
      <c r="A606" t="str">
        <f t="shared" si="9"/>
        <v>1003318-1LAIN-LAIN</v>
      </c>
      <c r="B606" s="11" t="s">
        <v>3127</v>
      </c>
      <c r="C606" t="s">
        <v>3125</v>
      </c>
      <c r="D606" t="s">
        <v>39</v>
      </c>
      <c r="E606" t="s">
        <v>3126</v>
      </c>
      <c r="F606" s="11" t="s">
        <v>475</v>
      </c>
      <c r="G606" s="11" t="s">
        <v>22</v>
      </c>
      <c r="H606" s="13">
        <v>0</v>
      </c>
      <c r="I606" t="s">
        <v>1717</v>
      </c>
      <c r="J606" s="2" t="s">
        <v>1717</v>
      </c>
      <c r="K606" t="s">
        <v>1717</v>
      </c>
      <c r="L606" t="s">
        <v>1717</v>
      </c>
      <c r="M606" t="s">
        <v>1717</v>
      </c>
    </row>
    <row r="607" spans="1:13" x14ac:dyDescent="0.25">
      <c r="A607" t="str">
        <f t="shared" si="9"/>
        <v>1003319-1LAIN-LAIN</v>
      </c>
      <c r="B607" s="11" t="s">
        <v>3130</v>
      </c>
      <c r="C607" t="s">
        <v>3128</v>
      </c>
      <c r="D607" t="s">
        <v>39</v>
      </c>
      <c r="E607" t="s">
        <v>3129</v>
      </c>
      <c r="F607" s="11" t="s">
        <v>475</v>
      </c>
      <c r="G607" s="11" t="s">
        <v>22</v>
      </c>
      <c r="H607" s="13">
        <v>0</v>
      </c>
      <c r="I607" t="s">
        <v>1717</v>
      </c>
      <c r="J607" s="2" t="s">
        <v>1717</v>
      </c>
      <c r="K607" t="s">
        <v>1717</v>
      </c>
      <c r="L607" t="s">
        <v>1717</v>
      </c>
      <c r="M607" t="s">
        <v>1717</v>
      </c>
    </row>
    <row r="608" spans="1:13" x14ac:dyDescent="0.25">
      <c r="A608" t="str">
        <f t="shared" si="9"/>
        <v>1003320-3LAIN-LAIN</v>
      </c>
      <c r="B608" s="11" t="s">
        <v>3133</v>
      </c>
      <c r="C608" t="s">
        <v>3131</v>
      </c>
      <c r="D608" t="s">
        <v>39</v>
      </c>
      <c r="E608" t="s">
        <v>3132</v>
      </c>
      <c r="F608" s="11" t="s">
        <v>475</v>
      </c>
      <c r="G608" s="11" t="s">
        <v>22</v>
      </c>
      <c r="H608" s="13">
        <v>0</v>
      </c>
      <c r="I608" t="s">
        <v>1717</v>
      </c>
      <c r="J608" s="2" t="s">
        <v>1717</v>
      </c>
      <c r="K608" t="s">
        <v>1717</v>
      </c>
      <c r="L608" t="s">
        <v>1717</v>
      </c>
      <c r="M608" t="s">
        <v>1717</v>
      </c>
    </row>
    <row r="609" spans="1:13" x14ac:dyDescent="0.25">
      <c r="A609" t="str">
        <f t="shared" si="9"/>
        <v>1001663-5PARTSHOP</v>
      </c>
      <c r="B609" s="11" t="s">
        <v>349</v>
      </c>
      <c r="C609" t="s">
        <v>350</v>
      </c>
      <c r="D609" t="s">
        <v>9780</v>
      </c>
      <c r="E609" t="s">
        <v>1825</v>
      </c>
      <c r="F609" s="11" t="s">
        <v>15</v>
      </c>
      <c r="G609" s="11" t="s">
        <v>22</v>
      </c>
      <c r="H609" s="13">
        <v>14</v>
      </c>
      <c r="I609" t="s">
        <v>1717</v>
      </c>
      <c r="J609" s="2" t="e">
        <f>VLOOKUP(A609,Okt!$H$45:$J$54,3,0)</f>
        <v>#N/A</v>
      </c>
      <c r="K609">
        <v>1810</v>
      </c>
      <c r="L609">
        <v>0</v>
      </c>
      <c r="M609" t="s">
        <v>1717</v>
      </c>
    </row>
    <row r="610" spans="1:13" x14ac:dyDescent="0.25">
      <c r="A610" t="str">
        <f t="shared" si="9"/>
        <v>1001661-9PARTSHOP</v>
      </c>
      <c r="B610" s="11" t="s">
        <v>352</v>
      </c>
      <c r="C610" t="s">
        <v>353</v>
      </c>
      <c r="D610" t="s">
        <v>9780</v>
      </c>
      <c r="E610" t="s">
        <v>354</v>
      </c>
      <c r="F610" s="11" t="s">
        <v>15</v>
      </c>
      <c r="G610" s="11" t="s">
        <v>22</v>
      </c>
      <c r="H610" s="13">
        <v>20</v>
      </c>
      <c r="I610" t="s">
        <v>1717</v>
      </c>
      <c r="J610" s="2" t="e">
        <f>VLOOKUP(A610,Okt!$H$45:$J$54,3,0)</f>
        <v>#N/A</v>
      </c>
      <c r="K610">
        <v>1000</v>
      </c>
      <c r="L610">
        <v>0</v>
      </c>
      <c r="M610" t="s">
        <v>1717</v>
      </c>
    </row>
    <row r="611" spans="1:13" x14ac:dyDescent="0.25">
      <c r="A611" t="str">
        <f t="shared" si="9"/>
        <v>1001674-0PARTSHOP</v>
      </c>
      <c r="B611" s="11" t="s">
        <v>3136</v>
      </c>
      <c r="C611" t="s">
        <v>3134</v>
      </c>
      <c r="D611" t="s">
        <v>39</v>
      </c>
      <c r="E611" t="s">
        <v>3135</v>
      </c>
      <c r="F611" s="11" t="s">
        <v>15</v>
      </c>
      <c r="G611" s="11" t="s">
        <v>22</v>
      </c>
      <c r="H611" s="13">
        <v>0</v>
      </c>
      <c r="I611" t="s">
        <v>1717</v>
      </c>
      <c r="J611" s="2" t="s">
        <v>1717</v>
      </c>
      <c r="K611" t="s">
        <v>1717</v>
      </c>
      <c r="L611" t="s">
        <v>1717</v>
      </c>
      <c r="M611" t="s">
        <v>1717</v>
      </c>
    </row>
    <row r="612" spans="1:13" x14ac:dyDescent="0.25">
      <c r="A612" t="str">
        <f t="shared" si="9"/>
        <v>1002803-1PARTSHOP</v>
      </c>
      <c r="B612" s="11" t="s">
        <v>355</v>
      </c>
      <c r="C612" t="s">
        <v>356</v>
      </c>
      <c r="D612" t="s">
        <v>9780</v>
      </c>
      <c r="E612" t="s">
        <v>1839</v>
      </c>
      <c r="F612" s="11" t="s">
        <v>15</v>
      </c>
      <c r="G612" s="11" t="s">
        <v>22</v>
      </c>
      <c r="H612" s="13">
        <v>35</v>
      </c>
      <c r="I612" t="s">
        <v>1717</v>
      </c>
      <c r="J612" s="2" t="e">
        <f>VLOOKUP(A612,Okt!$H$45:$J$54,3,0)</f>
        <v>#N/A</v>
      </c>
      <c r="K612">
        <v>3323</v>
      </c>
      <c r="L612">
        <v>0</v>
      </c>
      <c r="M612" t="s">
        <v>1717</v>
      </c>
    </row>
    <row r="613" spans="1:13" x14ac:dyDescent="0.25">
      <c r="A613" t="str">
        <f t="shared" si="9"/>
        <v>1001664-3PARTSHOP</v>
      </c>
      <c r="B613" s="11" t="s">
        <v>358</v>
      </c>
      <c r="C613" t="s">
        <v>359</v>
      </c>
      <c r="D613" t="s">
        <v>9780</v>
      </c>
      <c r="E613" t="s">
        <v>1826</v>
      </c>
      <c r="F613" s="11" t="s">
        <v>15</v>
      </c>
      <c r="G613" s="11" t="s">
        <v>22</v>
      </c>
      <c r="H613" s="13">
        <v>59</v>
      </c>
      <c r="I613" t="s">
        <v>1717</v>
      </c>
      <c r="J613" s="2" t="e">
        <f>VLOOKUP(A613,Okt!$H$45:$J$54,3,0)</f>
        <v>#N/A</v>
      </c>
      <c r="K613">
        <v>2809</v>
      </c>
      <c r="L613">
        <v>0</v>
      </c>
      <c r="M613" t="s">
        <v>1717</v>
      </c>
    </row>
    <row r="614" spans="1:13" x14ac:dyDescent="0.25">
      <c r="A614" t="str">
        <f t="shared" si="9"/>
        <v>1000018-6PARTSHOP</v>
      </c>
      <c r="B614" s="11" t="s">
        <v>361</v>
      </c>
      <c r="C614" t="s">
        <v>362</v>
      </c>
      <c r="D614" t="s">
        <v>9780</v>
      </c>
      <c r="E614" t="s">
        <v>1761</v>
      </c>
      <c r="F614" s="11" t="s">
        <v>15</v>
      </c>
      <c r="G614" s="11" t="s">
        <v>22</v>
      </c>
      <c r="H614" s="13">
        <v>14</v>
      </c>
      <c r="I614" t="s">
        <v>1717</v>
      </c>
      <c r="J614" s="2" t="e">
        <f>VLOOKUP(A614,Okt!$H$45:$J$54,3,0)</f>
        <v>#N/A</v>
      </c>
      <c r="K614">
        <v>3355</v>
      </c>
      <c r="L614">
        <v>0</v>
      </c>
      <c r="M614" t="s">
        <v>1717</v>
      </c>
    </row>
    <row r="615" spans="1:13" x14ac:dyDescent="0.25">
      <c r="A615" t="str">
        <f t="shared" si="9"/>
        <v>1001668-6PARTSHOP</v>
      </c>
      <c r="B615" s="11" t="s">
        <v>364</v>
      </c>
      <c r="C615" t="s">
        <v>365</v>
      </c>
      <c r="D615" t="s">
        <v>9780</v>
      </c>
      <c r="E615" t="s">
        <v>1828</v>
      </c>
      <c r="F615" s="11" t="s">
        <v>15</v>
      </c>
      <c r="G615" s="11" t="s">
        <v>22</v>
      </c>
      <c r="H615" s="13">
        <v>57</v>
      </c>
      <c r="I615" t="s">
        <v>1717</v>
      </c>
      <c r="J615" s="2" t="e">
        <f>VLOOKUP(A615,Okt!$H$45:$J$54,3,0)</f>
        <v>#N/A</v>
      </c>
      <c r="K615">
        <v>3214</v>
      </c>
      <c r="L615">
        <v>0</v>
      </c>
      <c r="M615" t="s">
        <v>1717</v>
      </c>
    </row>
    <row r="616" spans="1:13" x14ac:dyDescent="0.25">
      <c r="A616" t="str">
        <f t="shared" si="9"/>
        <v>1001667-8PARTSHOP</v>
      </c>
      <c r="B616" s="11" t="s">
        <v>367</v>
      </c>
      <c r="C616" t="s">
        <v>368</v>
      </c>
      <c r="D616" t="s">
        <v>9780</v>
      </c>
      <c r="E616" t="s">
        <v>1827</v>
      </c>
      <c r="F616" s="11" t="s">
        <v>15</v>
      </c>
      <c r="G616" s="11" t="s">
        <v>22</v>
      </c>
      <c r="H616" s="13">
        <v>2</v>
      </c>
      <c r="I616" t="s">
        <v>1717</v>
      </c>
      <c r="J616" s="2" t="e">
        <f>VLOOKUP(A616,Okt!$H$45:$J$54,3,0)</f>
        <v>#N/A</v>
      </c>
      <c r="K616">
        <v>33784</v>
      </c>
      <c r="L616">
        <v>0</v>
      </c>
      <c r="M616" t="s">
        <v>51</v>
      </c>
    </row>
    <row r="617" spans="1:13" x14ac:dyDescent="0.25">
      <c r="A617" t="str">
        <f t="shared" si="9"/>
        <v>1001687-2PARTSHOP</v>
      </c>
      <c r="B617" s="11" t="s">
        <v>3139</v>
      </c>
      <c r="C617" t="s">
        <v>3137</v>
      </c>
      <c r="D617" t="s">
        <v>39</v>
      </c>
      <c r="E617" t="s">
        <v>3138</v>
      </c>
      <c r="F617" s="11" t="s">
        <v>15</v>
      </c>
      <c r="G617" s="11" t="s">
        <v>22</v>
      </c>
      <c r="H617" s="13">
        <v>0</v>
      </c>
      <c r="I617" t="s">
        <v>1717</v>
      </c>
      <c r="J617" s="2" t="s">
        <v>1717</v>
      </c>
      <c r="K617" t="s">
        <v>1717</v>
      </c>
      <c r="L617" t="s">
        <v>1717</v>
      </c>
      <c r="M617" t="s">
        <v>1717</v>
      </c>
    </row>
    <row r="618" spans="1:13" x14ac:dyDescent="0.25">
      <c r="A618" t="str">
        <f t="shared" si="9"/>
        <v>1001669-4PARTSHOP</v>
      </c>
      <c r="B618" s="11" t="s">
        <v>370</v>
      </c>
      <c r="C618" t="s">
        <v>371</v>
      </c>
      <c r="D618" t="s">
        <v>9780</v>
      </c>
      <c r="E618" t="s">
        <v>372</v>
      </c>
      <c r="F618" s="11" t="s">
        <v>15</v>
      </c>
      <c r="G618" s="11" t="s">
        <v>22</v>
      </c>
      <c r="H618" s="13">
        <v>10</v>
      </c>
      <c r="I618" t="s">
        <v>1717</v>
      </c>
      <c r="J618" s="2" t="e">
        <f>VLOOKUP(A618,Okt!$H$45:$J$54,3,0)</f>
        <v>#N/A</v>
      </c>
      <c r="K618">
        <v>27339</v>
      </c>
      <c r="L618">
        <v>0</v>
      </c>
      <c r="M618" t="s">
        <v>1717</v>
      </c>
    </row>
    <row r="619" spans="1:13" x14ac:dyDescent="0.25">
      <c r="A619" t="str">
        <f t="shared" si="9"/>
        <v>1001699-6PARTSHOP</v>
      </c>
      <c r="B619" s="11" t="s">
        <v>3142</v>
      </c>
      <c r="C619" t="s">
        <v>3140</v>
      </c>
      <c r="D619" t="s">
        <v>39</v>
      </c>
      <c r="E619" t="s">
        <v>3141</v>
      </c>
      <c r="F619" s="11" t="s">
        <v>15</v>
      </c>
      <c r="G619" s="11" t="s">
        <v>22</v>
      </c>
      <c r="H619" s="13">
        <v>0</v>
      </c>
      <c r="I619" t="s">
        <v>1717</v>
      </c>
      <c r="J619" s="2" t="s">
        <v>1717</v>
      </c>
      <c r="K619" t="s">
        <v>1717</v>
      </c>
      <c r="L619" t="s">
        <v>1717</v>
      </c>
      <c r="M619" t="s">
        <v>1717</v>
      </c>
    </row>
    <row r="620" spans="1:13" x14ac:dyDescent="0.25">
      <c r="A620" t="str">
        <f t="shared" si="9"/>
        <v>1001665-1PARTSHOP</v>
      </c>
      <c r="B620" s="11" t="s">
        <v>373</v>
      </c>
      <c r="C620" t="s">
        <v>374</v>
      </c>
      <c r="D620" t="s">
        <v>9780</v>
      </c>
      <c r="E620" t="s">
        <v>375</v>
      </c>
      <c r="F620" s="11" t="s">
        <v>15</v>
      </c>
      <c r="G620" s="11" t="s">
        <v>22</v>
      </c>
      <c r="H620" s="13">
        <v>7</v>
      </c>
      <c r="I620" t="s">
        <v>1717</v>
      </c>
      <c r="J620" s="2" t="e">
        <f>VLOOKUP(A620,Okt!$H$45:$J$54,3,0)</f>
        <v>#N/A</v>
      </c>
      <c r="K620">
        <v>35953</v>
      </c>
      <c r="L620">
        <v>0</v>
      </c>
      <c r="M620" t="s">
        <v>1717</v>
      </c>
    </row>
    <row r="621" spans="1:13" x14ac:dyDescent="0.25">
      <c r="A621" t="str">
        <f t="shared" si="9"/>
        <v>1005928-8PARTSHOP</v>
      </c>
      <c r="B621" s="11" t="s">
        <v>3145</v>
      </c>
      <c r="C621" t="s">
        <v>3143</v>
      </c>
      <c r="D621" t="s">
        <v>39</v>
      </c>
      <c r="E621" t="s">
        <v>3144</v>
      </c>
      <c r="F621" s="11" t="s">
        <v>15</v>
      </c>
      <c r="G621" s="11" t="s">
        <v>22</v>
      </c>
      <c r="H621" s="13">
        <v>0</v>
      </c>
      <c r="I621" t="s">
        <v>1717</v>
      </c>
      <c r="J621" s="2" t="s">
        <v>1717</v>
      </c>
      <c r="K621" t="s">
        <v>1717</v>
      </c>
      <c r="L621" t="s">
        <v>1717</v>
      </c>
      <c r="M621" t="s">
        <v>1717</v>
      </c>
    </row>
    <row r="622" spans="1:13" x14ac:dyDescent="0.25">
      <c r="A622" t="str">
        <f t="shared" si="9"/>
        <v>1011167-0HOP</v>
      </c>
      <c r="B622" s="11" t="s">
        <v>3148</v>
      </c>
      <c r="C622" t="s">
        <v>3146</v>
      </c>
      <c r="D622" t="s">
        <v>1717</v>
      </c>
      <c r="E622" t="s">
        <v>3147</v>
      </c>
      <c r="F622" s="11" t="s">
        <v>301</v>
      </c>
      <c r="G622" s="11" t="s">
        <v>22</v>
      </c>
      <c r="H622" s="13">
        <v>0</v>
      </c>
      <c r="I622" t="s">
        <v>1717</v>
      </c>
      <c r="J622" s="2" t="s">
        <v>1717</v>
      </c>
      <c r="K622" t="s">
        <v>1717</v>
      </c>
      <c r="L622" t="s">
        <v>1717</v>
      </c>
      <c r="M622" t="s">
        <v>1717</v>
      </c>
    </row>
    <row r="623" spans="1:13" x14ac:dyDescent="0.25">
      <c r="A623" t="str">
        <f t="shared" si="9"/>
        <v>1011796-2PARTSHOP</v>
      </c>
      <c r="B623" s="11" t="s">
        <v>3151</v>
      </c>
      <c r="C623" t="s">
        <v>3149</v>
      </c>
      <c r="D623" t="s">
        <v>1717</v>
      </c>
      <c r="E623" t="s">
        <v>3150</v>
      </c>
      <c r="F623" s="11" t="s">
        <v>15</v>
      </c>
      <c r="G623" s="11" t="s">
        <v>22</v>
      </c>
      <c r="H623" s="13">
        <v>0</v>
      </c>
      <c r="I623" t="s">
        <v>1717</v>
      </c>
      <c r="J623" s="2" t="s">
        <v>1717</v>
      </c>
      <c r="K623" t="s">
        <v>1717</v>
      </c>
      <c r="L623" t="s">
        <v>1717</v>
      </c>
      <c r="M623" t="s">
        <v>1717</v>
      </c>
    </row>
    <row r="624" spans="1:13" x14ac:dyDescent="0.25">
      <c r="A624" t="str">
        <f t="shared" si="9"/>
        <v>1011509-9PARTSHOP</v>
      </c>
      <c r="B624" s="11" t="s">
        <v>3154</v>
      </c>
      <c r="C624" t="s">
        <v>3152</v>
      </c>
      <c r="D624" t="s">
        <v>1717</v>
      </c>
      <c r="E624" t="s">
        <v>3153</v>
      </c>
      <c r="F624" s="11" t="s">
        <v>15</v>
      </c>
      <c r="G624" s="11" t="s">
        <v>22</v>
      </c>
      <c r="H624" s="13">
        <v>0</v>
      </c>
      <c r="I624" t="s">
        <v>1717</v>
      </c>
      <c r="J624" s="2" t="s">
        <v>1717</v>
      </c>
      <c r="K624" t="s">
        <v>1717</v>
      </c>
      <c r="L624" t="s">
        <v>1717</v>
      </c>
      <c r="M624" t="s">
        <v>1717</v>
      </c>
    </row>
    <row r="625" spans="1:13" x14ac:dyDescent="0.25">
      <c r="A625" t="str">
        <f t="shared" si="9"/>
        <v>1011508-0PARTSHOP</v>
      </c>
      <c r="B625" s="11" t="s">
        <v>3157</v>
      </c>
      <c r="C625" t="s">
        <v>3155</v>
      </c>
      <c r="D625" t="s">
        <v>1717</v>
      </c>
      <c r="E625" t="s">
        <v>3156</v>
      </c>
      <c r="F625" s="11" t="s">
        <v>15</v>
      </c>
      <c r="G625" s="11" t="s">
        <v>22</v>
      </c>
      <c r="H625" s="13">
        <v>0</v>
      </c>
      <c r="I625" t="s">
        <v>1717</v>
      </c>
      <c r="J625" s="2" t="s">
        <v>1717</v>
      </c>
      <c r="K625" t="s">
        <v>1717</v>
      </c>
      <c r="L625" t="s">
        <v>1717</v>
      </c>
      <c r="M625" t="s">
        <v>1717</v>
      </c>
    </row>
    <row r="626" spans="1:13" x14ac:dyDescent="0.25">
      <c r="A626" t="str">
        <f t="shared" si="9"/>
        <v>1011795-4PARTSHOP</v>
      </c>
      <c r="B626" s="11" t="s">
        <v>3160</v>
      </c>
      <c r="C626" t="s">
        <v>3158</v>
      </c>
      <c r="D626" t="s">
        <v>1717</v>
      </c>
      <c r="E626" t="s">
        <v>3159</v>
      </c>
      <c r="F626" s="11" t="s">
        <v>15</v>
      </c>
      <c r="G626" s="11" t="s">
        <v>22</v>
      </c>
      <c r="H626" s="13">
        <v>0</v>
      </c>
      <c r="I626" t="s">
        <v>1717</v>
      </c>
      <c r="J626" s="2" t="s">
        <v>1717</v>
      </c>
      <c r="K626" t="s">
        <v>1717</v>
      </c>
      <c r="L626" t="s">
        <v>1717</v>
      </c>
      <c r="M626" t="s">
        <v>1717</v>
      </c>
    </row>
    <row r="627" spans="1:13" x14ac:dyDescent="0.25">
      <c r="A627" t="str">
        <f t="shared" si="9"/>
        <v>1011631-1PARTSHOP</v>
      </c>
      <c r="B627" s="11" t="s">
        <v>3163</v>
      </c>
      <c r="C627" t="s">
        <v>3161</v>
      </c>
      <c r="D627" t="s">
        <v>1717</v>
      </c>
      <c r="E627" t="s">
        <v>3162</v>
      </c>
      <c r="F627" s="11" t="s">
        <v>15</v>
      </c>
      <c r="G627" s="11" t="s">
        <v>22</v>
      </c>
      <c r="H627" s="13">
        <v>0</v>
      </c>
      <c r="I627" t="s">
        <v>1717</v>
      </c>
      <c r="J627" s="2" t="s">
        <v>1717</v>
      </c>
      <c r="K627" t="s">
        <v>1717</v>
      </c>
      <c r="L627" t="s">
        <v>1717</v>
      </c>
      <c r="M627" t="s">
        <v>1717</v>
      </c>
    </row>
    <row r="628" spans="1:13" x14ac:dyDescent="0.25">
      <c r="A628" t="str">
        <f t="shared" si="9"/>
        <v>1011189-1PARTSHOP</v>
      </c>
      <c r="B628" s="11" t="s">
        <v>3166</v>
      </c>
      <c r="C628" t="s">
        <v>3164</v>
      </c>
      <c r="D628" t="s">
        <v>1717</v>
      </c>
      <c r="E628" t="s">
        <v>3165</v>
      </c>
      <c r="F628" s="11" t="s">
        <v>15</v>
      </c>
      <c r="G628" s="11" t="s">
        <v>22</v>
      </c>
      <c r="H628" s="13">
        <v>0</v>
      </c>
      <c r="I628" t="s">
        <v>1717</v>
      </c>
      <c r="J628" s="2" t="s">
        <v>1717</v>
      </c>
      <c r="K628" t="s">
        <v>1717</v>
      </c>
      <c r="L628" t="s">
        <v>1717</v>
      </c>
      <c r="M628" t="s">
        <v>1717</v>
      </c>
    </row>
    <row r="629" spans="1:13" x14ac:dyDescent="0.25">
      <c r="A629" t="str">
        <f t="shared" si="9"/>
        <v>1011169-7HOP</v>
      </c>
      <c r="B629" s="11" t="s">
        <v>3169</v>
      </c>
      <c r="C629" t="s">
        <v>3167</v>
      </c>
      <c r="D629" t="s">
        <v>1717</v>
      </c>
      <c r="E629" t="s">
        <v>3168</v>
      </c>
      <c r="F629" s="11" t="s">
        <v>301</v>
      </c>
      <c r="G629" s="11" t="s">
        <v>22</v>
      </c>
      <c r="H629" s="13">
        <v>0</v>
      </c>
      <c r="I629" t="s">
        <v>1717</v>
      </c>
      <c r="J629" s="2" t="s">
        <v>1717</v>
      </c>
      <c r="K629" t="s">
        <v>1717</v>
      </c>
      <c r="L629" t="s">
        <v>1717</v>
      </c>
      <c r="M629" t="s">
        <v>1717</v>
      </c>
    </row>
    <row r="630" spans="1:13" x14ac:dyDescent="0.25">
      <c r="A630" t="str">
        <f t="shared" si="9"/>
        <v>1011169-7PARTSHOP</v>
      </c>
      <c r="B630" s="11" t="s">
        <v>3169</v>
      </c>
      <c r="C630" t="s">
        <v>3167</v>
      </c>
      <c r="D630" t="s">
        <v>1717</v>
      </c>
      <c r="E630" t="s">
        <v>3168</v>
      </c>
      <c r="F630" s="11" t="s">
        <v>15</v>
      </c>
      <c r="G630" s="11" t="s">
        <v>22</v>
      </c>
      <c r="H630" s="13">
        <v>0</v>
      </c>
      <c r="I630" t="s">
        <v>1717</v>
      </c>
      <c r="J630" s="2" t="s">
        <v>1717</v>
      </c>
      <c r="K630" t="s">
        <v>1717</v>
      </c>
      <c r="L630" t="s">
        <v>1717</v>
      </c>
      <c r="M630" t="s">
        <v>1717</v>
      </c>
    </row>
    <row r="631" spans="1:13" x14ac:dyDescent="0.25">
      <c r="A631" t="str">
        <f t="shared" si="9"/>
        <v>1011518-8PARTSHOP</v>
      </c>
      <c r="B631" s="11" t="s">
        <v>3172</v>
      </c>
      <c r="C631" t="s">
        <v>3170</v>
      </c>
      <c r="D631" t="s">
        <v>1717</v>
      </c>
      <c r="E631" t="s">
        <v>3171</v>
      </c>
      <c r="F631" s="11" t="s">
        <v>15</v>
      </c>
      <c r="G631" s="11" t="s">
        <v>22</v>
      </c>
      <c r="H631" s="13">
        <v>0</v>
      </c>
      <c r="I631" t="s">
        <v>1717</v>
      </c>
      <c r="J631" s="2" t="s">
        <v>1717</v>
      </c>
      <c r="K631" t="s">
        <v>1717</v>
      </c>
      <c r="L631" t="s">
        <v>1717</v>
      </c>
      <c r="M631" t="s">
        <v>1717</v>
      </c>
    </row>
    <row r="632" spans="1:13" x14ac:dyDescent="0.25">
      <c r="A632" t="str">
        <f t="shared" si="9"/>
        <v>1011519-6PARTSHOP</v>
      </c>
      <c r="B632" s="11" t="s">
        <v>3175</v>
      </c>
      <c r="C632" t="s">
        <v>3173</v>
      </c>
      <c r="D632" t="s">
        <v>1717</v>
      </c>
      <c r="E632" t="s">
        <v>3174</v>
      </c>
      <c r="F632" s="11" t="s">
        <v>15</v>
      </c>
      <c r="G632" s="11" t="s">
        <v>22</v>
      </c>
      <c r="H632" s="13">
        <v>0</v>
      </c>
      <c r="I632" t="s">
        <v>1717</v>
      </c>
      <c r="J632" s="2" t="s">
        <v>1717</v>
      </c>
      <c r="K632" t="s">
        <v>1717</v>
      </c>
      <c r="L632" t="s">
        <v>1717</v>
      </c>
      <c r="M632" t="s">
        <v>1717</v>
      </c>
    </row>
    <row r="633" spans="1:13" x14ac:dyDescent="0.25">
      <c r="A633" t="str">
        <f t="shared" si="9"/>
        <v>1003096-4PARTSHOP</v>
      </c>
      <c r="B633" s="11" t="s">
        <v>3178</v>
      </c>
      <c r="C633" t="s">
        <v>3176</v>
      </c>
      <c r="D633" t="s">
        <v>39</v>
      </c>
      <c r="E633" t="s">
        <v>3177</v>
      </c>
      <c r="F633" s="11" t="s">
        <v>15</v>
      </c>
      <c r="G633" s="11" t="s">
        <v>22</v>
      </c>
      <c r="H633" s="13">
        <v>0</v>
      </c>
      <c r="I633" t="s">
        <v>1717</v>
      </c>
      <c r="J633" s="2" t="s">
        <v>1717</v>
      </c>
      <c r="K633" t="s">
        <v>1717</v>
      </c>
      <c r="L633" t="s">
        <v>1717</v>
      </c>
      <c r="M633" t="s">
        <v>1717</v>
      </c>
    </row>
    <row r="634" spans="1:13" x14ac:dyDescent="0.25">
      <c r="A634" t="str">
        <f t="shared" si="9"/>
        <v>1011814-4HOP</v>
      </c>
      <c r="B634" s="11" t="s">
        <v>3181</v>
      </c>
      <c r="C634" t="s">
        <v>3179</v>
      </c>
      <c r="D634" t="s">
        <v>1717</v>
      </c>
      <c r="E634" t="s">
        <v>3180</v>
      </c>
      <c r="F634" s="11" t="s">
        <v>301</v>
      </c>
      <c r="G634" s="11" t="s">
        <v>22</v>
      </c>
      <c r="H634" s="13">
        <v>0</v>
      </c>
      <c r="I634" t="s">
        <v>1717</v>
      </c>
      <c r="J634" s="2" t="s">
        <v>1717</v>
      </c>
      <c r="K634" t="s">
        <v>1717</v>
      </c>
      <c r="L634" t="s">
        <v>1717</v>
      </c>
      <c r="M634" t="s">
        <v>1717</v>
      </c>
    </row>
    <row r="635" spans="1:13" x14ac:dyDescent="0.25">
      <c r="A635" t="str">
        <f t="shared" si="9"/>
        <v>1003485-4PARTSHOP</v>
      </c>
      <c r="B635" s="11" t="s">
        <v>3184</v>
      </c>
      <c r="C635" t="s">
        <v>3182</v>
      </c>
      <c r="D635" t="s">
        <v>39</v>
      </c>
      <c r="E635" t="s">
        <v>3183</v>
      </c>
      <c r="F635" s="11" t="s">
        <v>15</v>
      </c>
      <c r="G635" s="11" t="s">
        <v>22</v>
      </c>
      <c r="H635" s="13">
        <v>0</v>
      </c>
      <c r="I635" t="s">
        <v>1717</v>
      </c>
      <c r="J635" s="2" t="s">
        <v>1717</v>
      </c>
      <c r="K635" t="s">
        <v>1717</v>
      </c>
      <c r="L635" t="s">
        <v>1717</v>
      </c>
      <c r="M635" t="s">
        <v>1717</v>
      </c>
    </row>
    <row r="636" spans="1:13" x14ac:dyDescent="0.25">
      <c r="A636" t="str">
        <f t="shared" si="9"/>
        <v>1000427-0BUATAN</v>
      </c>
      <c r="B636" s="11" t="s">
        <v>376</v>
      </c>
      <c r="C636" t="s">
        <v>377</v>
      </c>
      <c r="D636" t="s">
        <v>9790</v>
      </c>
      <c r="E636" t="s">
        <v>3185</v>
      </c>
      <c r="F636" s="11" t="s">
        <v>50</v>
      </c>
      <c r="G636" s="11" t="s">
        <v>22</v>
      </c>
      <c r="H636" s="13">
        <v>0</v>
      </c>
      <c r="I636" t="s">
        <v>1717</v>
      </c>
      <c r="J636" s="2" t="s">
        <v>1717</v>
      </c>
      <c r="K636" t="s">
        <v>1717</v>
      </c>
      <c r="L636" t="s">
        <v>1717</v>
      </c>
      <c r="M636" t="s">
        <v>1717</v>
      </c>
    </row>
    <row r="637" spans="1:13" x14ac:dyDescent="0.25">
      <c r="A637" t="str">
        <f t="shared" si="9"/>
        <v>1000427-0HSLREPAIR</v>
      </c>
      <c r="B637" s="11" t="s">
        <v>376</v>
      </c>
      <c r="C637" t="s">
        <v>377</v>
      </c>
      <c r="D637" t="s">
        <v>9790</v>
      </c>
      <c r="E637" t="s">
        <v>3185</v>
      </c>
      <c r="F637" s="11" t="s">
        <v>21</v>
      </c>
      <c r="G637" s="11" t="s">
        <v>22</v>
      </c>
      <c r="H637" s="13">
        <v>3</v>
      </c>
      <c r="I637" t="s">
        <v>1717</v>
      </c>
      <c r="J637" s="2" t="e">
        <f>VLOOKUP(A637,Okt!$H$45:$J$54,3,0)</f>
        <v>#N/A</v>
      </c>
      <c r="K637">
        <v>0</v>
      </c>
      <c r="L637">
        <v>0</v>
      </c>
      <c r="M637" t="s">
        <v>1717</v>
      </c>
    </row>
    <row r="638" spans="1:13" x14ac:dyDescent="0.25">
      <c r="A638" t="str">
        <f t="shared" si="9"/>
        <v>1000435-1BUATAN</v>
      </c>
      <c r="B638" s="11" t="s">
        <v>379</v>
      </c>
      <c r="C638" t="s">
        <v>380</v>
      </c>
      <c r="D638" t="s">
        <v>9790</v>
      </c>
      <c r="E638" t="s">
        <v>3186</v>
      </c>
      <c r="F638" s="11" t="s">
        <v>50</v>
      </c>
      <c r="G638" s="11" t="s">
        <v>22</v>
      </c>
      <c r="H638" s="13">
        <v>10</v>
      </c>
      <c r="I638" t="s">
        <v>1717</v>
      </c>
      <c r="J638" s="2">
        <v>44778</v>
      </c>
      <c r="K638">
        <v>75000</v>
      </c>
      <c r="L638">
        <v>0</v>
      </c>
      <c r="M638" t="s">
        <v>1717</v>
      </c>
    </row>
    <row r="639" spans="1:13" x14ac:dyDescent="0.25">
      <c r="A639" t="str">
        <f t="shared" si="9"/>
        <v>1011204-9BUATAN</v>
      </c>
      <c r="B639" s="11" t="s">
        <v>3189</v>
      </c>
      <c r="C639" t="s">
        <v>3187</v>
      </c>
      <c r="D639" t="s">
        <v>1717</v>
      </c>
      <c r="E639" t="s">
        <v>3188</v>
      </c>
      <c r="F639" s="11" t="s">
        <v>50</v>
      </c>
      <c r="G639" s="11" t="s">
        <v>22</v>
      </c>
      <c r="H639" s="13">
        <v>0</v>
      </c>
      <c r="I639" t="s">
        <v>1717</v>
      </c>
      <c r="J639" s="2" t="s">
        <v>1717</v>
      </c>
      <c r="K639" t="s">
        <v>1717</v>
      </c>
      <c r="L639" t="s">
        <v>1717</v>
      </c>
      <c r="M639" t="s">
        <v>1717</v>
      </c>
    </row>
    <row r="640" spans="1:13" x14ac:dyDescent="0.25">
      <c r="A640" t="str">
        <f t="shared" si="9"/>
        <v>1000960-4PARTSHOP</v>
      </c>
      <c r="B640" s="11" t="s">
        <v>3192</v>
      </c>
      <c r="C640" t="s">
        <v>3190</v>
      </c>
      <c r="D640" t="s">
        <v>39</v>
      </c>
      <c r="E640" t="s">
        <v>3191</v>
      </c>
      <c r="F640" s="11" t="s">
        <v>15</v>
      </c>
      <c r="G640" s="11" t="s">
        <v>22</v>
      </c>
      <c r="H640" s="13">
        <v>0</v>
      </c>
      <c r="I640" t="s">
        <v>1717</v>
      </c>
      <c r="J640" s="2" t="s">
        <v>1717</v>
      </c>
      <c r="K640" t="s">
        <v>1717</v>
      </c>
      <c r="L640" t="s">
        <v>1717</v>
      </c>
      <c r="M640" t="s">
        <v>1717</v>
      </c>
    </row>
    <row r="641" spans="1:13" x14ac:dyDescent="0.25">
      <c r="A641" t="str">
        <f t="shared" si="9"/>
        <v>1000625-7PARTSHOP</v>
      </c>
      <c r="B641" s="11" t="s">
        <v>3195</v>
      </c>
      <c r="C641" t="s">
        <v>3193</v>
      </c>
      <c r="D641" t="s">
        <v>39</v>
      </c>
      <c r="E641" t="s">
        <v>3194</v>
      </c>
      <c r="F641" s="11" t="s">
        <v>15</v>
      </c>
      <c r="G641" s="11" t="s">
        <v>22</v>
      </c>
      <c r="H641" s="13">
        <v>0</v>
      </c>
      <c r="I641" t="s">
        <v>1717</v>
      </c>
      <c r="J641" s="2" t="s">
        <v>1717</v>
      </c>
      <c r="K641" t="s">
        <v>1717</v>
      </c>
      <c r="L641" t="s">
        <v>1717</v>
      </c>
      <c r="M641" t="s">
        <v>1717</v>
      </c>
    </row>
    <row r="642" spans="1:13" x14ac:dyDescent="0.25">
      <c r="A642" t="str">
        <f t="shared" ref="A642:A705" si="10">TRIM(C642&amp;F642)</f>
        <v>1004770-0PARTSHOP</v>
      </c>
      <c r="B642" s="11" t="s">
        <v>3198</v>
      </c>
      <c r="C642" t="s">
        <v>3196</v>
      </c>
      <c r="D642" t="s">
        <v>39</v>
      </c>
      <c r="E642" t="s">
        <v>3197</v>
      </c>
      <c r="F642" s="11" t="s">
        <v>15</v>
      </c>
      <c r="G642" s="11" t="s">
        <v>22</v>
      </c>
      <c r="H642" s="13">
        <v>0</v>
      </c>
      <c r="I642" t="s">
        <v>1717</v>
      </c>
      <c r="J642" s="2" t="s">
        <v>1717</v>
      </c>
      <c r="K642" t="s">
        <v>1717</v>
      </c>
      <c r="L642" t="s">
        <v>1717</v>
      </c>
      <c r="M642" t="s">
        <v>1717</v>
      </c>
    </row>
    <row r="643" spans="1:13" x14ac:dyDescent="0.25">
      <c r="A643" t="str">
        <f t="shared" si="10"/>
        <v>1004194-1PARTSHOP</v>
      </c>
      <c r="B643" s="11" t="s">
        <v>3201</v>
      </c>
      <c r="C643" t="s">
        <v>3199</v>
      </c>
      <c r="D643" t="s">
        <v>39</v>
      </c>
      <c r="E643" t="s">
        <v>3200</v>
      </c>
      <c r="F643" s="11" t="s">
        <v>15</v>
      </c>
      <c r="G643" s="11" t="s">
        <v>22</v>
      </c>
      <c r="H643" s="13">
        <v>0</v>
      </c>
      <c r="I643" t="s">
        <v>1717</v>
      </c>
      <c r="J643" s="2" t="s">
        <v>1717</v>
      </c>
      <c r="K643" t="s">
        <v>1717</v>
      </c>
      <c r="L643" t="s">
        <v>1717</v>
      </c>
      <c r="M643" t="s">
        <v>1717</v>
      </c>
    </row>
    <row r="644" spans="1:13" x14ac:dyDescent="0.25">
      <c r="A644" t="str">
        <f t="shared" si="10"/>
        <v>1001393-8PARTSHOP</v>
      </c>
      <c r="B644" s="11" t="s">
        <v>382</v>
      </c>
      <c r="C644" t="s">
        <v>383</v>
      </c>
      <c r="D644" t="s">
        <v>39</v>
      </c>
      <c r="E644" t="s">
        <v>3202</v>
      </c>
      <c r="F644" s="11" t="s">
        <v>15</v>
      </c>
      <c r="G644" s="11" t="s">
        <v>22</v>
      </c>
      <c r="H644" s="13">
        <v>2</v>
      </c>
      <c r="I644" t="s">
        <v>1717</v>
      </c>
      <c r="J644" s="2" t="e">
        <f>VLOOKUP(A644,Okt!$H$45:$J$54,3,0)</f>
        <v>#N/A</v>
      </c>
      <c r="K644" t="s">
        <v>1717</v>
      </c>
      <c r="L644">
        <v>0</v>
      </c>
      <c r="M644" t="s">
        <v>1717</v>
      </c>
    </row>
    <row r="645" spans="1:13" x14ac:dyDescent="0.25">
      <c r="A645" t="str">
        <f t="shared" si="10"/>
        <v>1000715-6PARTSHOP</v>
      </c>
      <c r="B645" s="11" t="s">
        <v>3205</v>
      </c>
      <c r="C645" t="s">
        <v>3203</v>
      </c>
      <c r="D645" t="s">
        <v>39</v>
      </c>
      <c r="E645" t="s">
        <v>3204</v>
      </c>
      <c r="F645" s="11" t="s">
        <v>15</v>
      </c>
      <c r="G645" s="11" t="s">
        <v>22</v>
      </c>
      <c r="H645" s="13">
        <v>0</v>
      </c>
      <c r="I645" t="s">
        <v>1717</v>
      </c>
      <c r="J645" s="2" t="s">
        <v>1717</v>
      </c>
      <c r="K645" t="s">
        <v>1717</v>
      </c>
      <c r="L645" t="s">
        <v>1717</v>
      </c>
      <c r="M645" t="s">
        <v>1717</v>
      </c>
    </row>
    <row r="646" spans="1:13" x14ac:dyDescent="0.25">
      <c r="A646" t="str">
        <f t="shared" si="10"/>
        <v>1005057-4IGP</v>
      </c>
      <c r="B646" s="11" t="s">
        <v>3208</v>
      </c>
      <c r="C646" t="s">
        <v>3206</v>
      </c>
      <c r="D646" t="s">
        <v>39</v>
      </c>
      <c r="E646" t="s">
        <v>3207</v>
      </c>
      <c r="F646" s="11" t="s">
        <v>342</v>
      </c>
      <c r="G646" s="11" t="s">
        <v>22</v>
      </c>
      <c r="H646" s="13">
        <v>0</v>
      </c>
      <c r="I646" t="s">
        <v>1717</v>
      </c>
      <c r="J646" s="2" t="s">
        <v>1717</v>
      </c>
      <c r="K646" t="s">
        <v>1717</v>
      </c>
      <c r="L646" t="s">
        <v>1717</v>
      </c>
      <c r="M646" t="s">
        <v>1717</v>
      </c>
    </row>
    <row r="647" spans="1:13" x14ac:dyDescent="0.25">
      <c r="A647" t="str">
        <f t="shared" si="10"/>
        <v>1001053-1BUATAN</v>
      </c>
      <c r="B647" s="11" t="s">
        <v>385</v>
      </c>
      <c r="C647" t="s">
        <v>386</v>
      </c>
      <c r="D647" t="s">
        <v>9790</v>
      </c>
      <c r="E647" t="s">
        <v>3209</v>
      </c>
      <c r="F647" s="11" t="s">
        <v>50</v>
      </c>
      <c r="G647" s="11" t="s">
        <v>22</v>
      </c>
      <c r="H647" s="13">
        <v>6</v>
      </c>
      <c r="I647" t="s">
        <v>1717</v>
      </c>
      <c r="J647" s="2">
        <v>44757</v>
      </c>
      <c r="K647">
        <v>90000</v>
      </c>
      <c r="L647">
        <v>0</v>
      </c>
      <c r="M647" t="s">
        <v>1717</v>
      </c>
    </row>
    <row r="648" spans="1:13" x14ac:dyDescent="0.25">
      <c r="A648" t="str">
        <f t="shared" si="10"/>
        <v>1001053-1PARTSHOP</v>
      </c>
      <c r="B648" s="11" t="s">
        <v>385</v>
      </c>
      <c r="C648" t="s">
        <v>386</v>
      </c>
      <c r="D648" t="s">
        <v>9790</v>
      </c>
      <c r="E648" t="s">
        <v>3209</v>
      </c>
      <c r="F648" s="11" t="s">
        <v>15</v>
      </c>
      <c r="G648" s="11" t="s">
        <v>22</v>
      </c>
      <c r="H648" s="13">
        <v>0</v>
      </c>
      <c r="I648" t="s">
        <v>1717</v>
      </c>
      <c r="J648" s="2" t="s">
        <v>1717</v>
      </c>
      <c r="K648" t="s">
        <v>1717</v>
      </c>
      <c r="L648" t="s">
        <v>1717</v>
      </c>
      <c r="M648" t="s">
        <v>1717</v>
      </c>
    </row>
    <row r="649" spans="1:13" x14ac:dyDescent="0.25">
      <c r="A649" t="str">
        <f t="shared" si="10"/>
        <v>1011684-2IMPORTIR</v>
      </c>
      <c r="B649" s="11" t="s">
        <v>3212</v>
      </c>
      <c r="C649" t="s">
        <v>3210</v>
      </c>
      <c r="D649" t="s">
        <v>1717</v>
      </c>
      <c r="E649" t="s">
        <v>3211</v>
      </c>
      <c r="F649" s="11" t="s">
        <v>479</v>
      </c>
      <c r="G649" s="11" t="s">
        <v>22</v>
      </c>
      <c r="H649" s="13">
        <v>0</v>
      </c>
      <c r="I649" t="s">
        <v>1717</v>
      </c>
      <c r="J649" s="2" t="s">
        <v>1717</v>
      </c>
      <c r="K649" t="s">
        <v>1717</v>
      </c>
      <c r="L649" t="s">
        <v>1717</v>
      </c>
      <c r="M649" t="s">
        <v>1717</v>
      </c>
    </row>
    <row r="650" spans="1:13" x14ac:dyDescent="0.25">
      <c r="A650" t="str">
        <f t="shared" si="10"/>
        <v>1010893-9BUATAN</v>
      </c>
      <c r="B650" s="11" t="s">
        <v>3215</v>
      </c>
      <c r="C650" t="s">
        <v>3213</v>
      </c>
      <c r="D650" t="s">
        <v>1717</v>
      </c>
      <c r="E650" t="s">
        <v>3214</v>
      </c>
      <c r="F650" s="11" t="s">
        <v>50</v>
      </c>
      <c r="G650" s="11" t="s">
        <v>22</v>
      </c>
      <c r="H650" s="13">
        <v>0</v>
      </c>
      <c r="I650" t="s">
        <v>1717</v>
      </c>
      <c r="J650" s="2" t="s">
        <v>1717</v>
      </c>
      <c r="K650" t="s">
        <v>1717</v>
      </c>
      <c r="L650" t="s">
        <v>1717</v>
      </c>
      <c r="M650" t="s">
        <v>1717</v>
      </c>
    </row>
    <row r="651" spans="1:13" x14ac:dyDescent="0.25">
      <c r="A651" t="str">
        <f t="shared" si="10"/>
        <v>1001628-7BUATAN</v>
      </c>
      <c r="B651" s="11" t="s">
        <v>3218</v>
      </c>
      <c r="C651" t="s">
        <v>3216</v>
      </c>
      <c r="D651" t="s">
        <v>39</v>
      </c>
      <c r="E651" t="s">
        <v>3217</v>
      </c>
      <c r="F651" s="11" t="s">
        <v>50</v>
      </c>
      <c r="G651" s="11" t="s">
        <v>22</v>
      </c>
      <c r="H651" s="13">
        <v>0</v>
      </c>
      <c r="I651" t="s">
        <v>1717</v>
      </c>
      <c r="J651" s="2" t="s">
        <v>1717</v>
      </c>
      <c r="K651" t="s">
        <v>1717</v>
      </c>
      <c r="L651" t="s">
        <v>1717</v>
      </c>
      <c r="M651" t="s">
        <v>1717</v>
      </c>
    </row>
    <row r="652" spans="1:13" x14ac:dyDescent="0.25">
      <c r="A652" t="str">
        <f t="shared" si="10"/>
        <v>1011764-4BUATAN</v>
      </c>
      <c r="B652" s="11" t="s">
        <v>3221</v>
      </c>
      <c r="C652" t="s">
        <v>3219</v>
      </c>
      <c r="D652" t="s">
        <v>1717</v>
      </c>
      <c r="E652" t="s">
        <v>3220</v>
      </c>
      <c r="F652" s="11" t="s">
        <v>50</v>
      </c>
      <c r="G652" s="11" t="s">
        <v>22</v>
      </c>
      <c r="H652" s="13">
        <v>0</v>
      </c>
      <c r="I652" t="s">
        <v>1717</v>
      </c>
      <c r="J652" s="2" t="s">
        <v>1717</v>
      </c>
      <c r="K652" t="s">
        <v>1717</v>
      </c>
      <c r="L652" t="s">
        <v>1717</v>
      </c>
      <c r="M652" t="s">
        <v>1717</v>
      </c>
    </row>
    <row r="653" spans="1:13" x14ac:dyDescent="0.25">
      <c r="A653" t="str">
        <f t="shared" si="10"/>
        <v>1000595-1PARTSHOP</v>
      </c>
      <c r="B653" s="11" t="s">
        <v>3224</v>
      </c>
      <c r="C653" t="s">
        <v>3222</v>
      </c>
      <c r="D653" t="s">
        <v>39</v>
      </c>
      <c r="E653" t="s">
        <v>3223</v>
      </c>
      <c r="F653" s="11" t="s">
        <v>15</v>
      </c>
      <c r="G653" s="11" t="s">
        <v>22</v>
      </c>
      <c r="H653" s="13">
        <v>0</v>
      </c>
      <c r="I653" t="s">
        <v>1717</v>
      </c>
      <c r="J653" s="2" t="s">
        <v>1717</v>
      </c>
      <c r="K653" t="s">
        <v>1717</v>
      </c>
      <c r="L653" t="s">
        <v>1717</v>
      </c>
      <c r="M653" t="s">
        <v>1717</v>
      </c>
    </row>
    <row r="654" spans="1:13" x14ac:dyDescent="0.25">
      <c r="A654" t="str">
        <f t="shared" si="10"/>
        <v>1003047-6PARTSHOP</v>
      </c>
      <c r="B654" s="11" t="s">
        <v>3227</v>
      </c>
      <c r="C654" t="s">
        <v>3225</v>
      </c>
      <c r="D654" t="s">
        <v>39</v>
      </c>
      <c r="E654" t="s">
        <v>3226</v>
      </c>
      <c r="F654" s="11" t="s">
        <v>15</v>
      </c>
      <c r="G654" s="11" t="s">
        <v>22</v>
      </c>
      <c r="H654" s="13">
        <v>0</v>
      </c>
      <c r="I654" t="s">
        <v>1717</v>
      </c>
      <c r="J654" s="2" t="s">
        <v>1717</v>
      </c>
      <c r="K654" t="s">
        <v>1717</v>
      </c>
      <c r="L654" t="s">
        <v>1717</v>
      </c>
      <c r="M654" t="s">
        <v>1717</v>
      </c>
    </row>
    <row r="655" spans="1:13" x14ac:dyDescent="0.25">
      <c r="A655" t="str">
        <f t="shared" si="10"/>
        <v>1001721-6PARTSHOP</v>
      </c>
      <c r="B655" s="11" t="s">
        <v>3230</v>
      </c>
      <c r="C655" t="s">
        <v>3228</v>
      </c>
      <c r="D655" t="s">
        <v>39</v>
      </c>
      <c r="E655" t="s">
        <v>3229</v>
      </c>
      <c r="F655" s="11" t="s">
        <v>15</v>
      </c>
      <c r="G655" s="11" t="s">
        <v>22</v>
      </c>
      <c r="H655" s="13">
        <v>0</v>
      </c>
      <c r="I655" t="s">
        <v>1717</v>
      </c>
      <c r="J655" s="2" t="s">
        <v>1717</v>
      </c>
      <c r="K655" t="s">
        <v>1717</v>
      </c>
      <c r="L655" t="s">
        <v>1717</v>
      </c>
      <c r="M655" t="s">
        <v>1717</v>
      </c>
    </row>
    <row r="656" spans="1:13" x14ac:dyDescent="0.25">
      <c r="A656" t="str">
        <f t="shared" si="10"/>
        <v>1003080-8PARTSHOP</v>
      </c>
      <c r="B656" s="11" t="s">
        <v>3233</v>
      </c>
      <c r="C656" t="s">
        <v>3231</v>
      </c>
      <c r="D656" t="s">
        <v>39</v>
      </c>
      <c r="E656" t="s">
        <v>3232</v>
      </c>
      <c r="F656" s="11" t="s">
        <v>15</v>
      </c>
      <c r="G656" s="11" t="s">
        <v>22</v>
      </c>
      <c r="H656" s="13">
        <v>0</v>
      </c>
      <c r="I656" t="s">
        <v>1717</v>
      </c>
      <c r="J656" s="2" t="s">
        <v>1717</v>
      </c>
      <c r="K656" t="s">
        <v>1717</v>
      </c>
      <c r="L656" t="s">
        <v>1717</v>
      </c>
      <c r="M656" t="s">
        <v>1717</v>
      </c>
    </row>
    <row r="657" spans="1:13" x14ac:dyDescent="0.25">
      <c r="A657" t="str">
        <f t="shared" si="10"/>
        <v>1011425-4IGP</v>
      </c>
      <c r="B657" s="11" t="s">
        <v>3236</v>
      </c>
      <c r="C657" t="s">
        <v>3234</v>
      </c>
      <c r="D657" t="s">
        <v>1717</v>
      </c>
      <c r="E657" t="s">
        <v>3235</v>
      </c>
      <c r="F657" s="11" t="s">
        <v>342</v>
      </c>
      <c r="G657" s="11" t="s">
        <v>22</v>
      </c>
      <c r="H657" s="13">
        <v>0</v>
      </c>
      <c r="I657" t="s">
        <v>1717</v>
      </c>
      <c r="J657" s="2" t="s">
        <v>1717</v>
      </c>
      <c r="K657" t="s">
        <v>1717</v>
      </c>
      <c r="L657" t="s">
        <v>1717</v>
      </c>
      <c r="M657" t="s">
        <v>1717</v>
      </c>
    </row>
    <row r="658" spans="1:13" x14ac:dyDescent="0.25">
      <c r="A658" t="str">
        <f t="shared" si="10"/>
        <v>1002912-5PARTSHOP</v>
      </c>
      <c r="B658" s="11" t="s">
        <v>3239</v>
      </c>
      <c r="C658" t="s">
        <v>3237</v>
      </c>
      <c r="D658" t="s">
        <v>39</v>
      </c>
      <c r="E658" t="s">
        <v>3238</v>
      </c>
      <c r="F658" s="11" t="s">
        <v>15</v>
      </c>
      <c r="G658" s="11" t="s">
        <v>22</v>
      </c>
      <c r="H658" s="13">
        <v>0</v>
      </c>
      <c r="I658" t="s">
        <v>1717</v>
      </c>
      <c r="J658" s="2" t="s">
        <v>1717</v>
      </c>
      <c r="K658" t="s">
        <v>1717</v>
      </c>
      <c r="L658" t="s">
        <v>1717</v>
      </c>
      <c r="M658" t="s">
        <v>1717</v>
      </c>
    </row>
    <row r="659" spans="1:13" x14ac:dyDescent="0.25">
      <c r="A659" t="str">
        <f t="shared" si="10"/>
        <v>1000277-4HOP</v>
      </c>
      <c r="B659" s="11" t="s">
        <v>388</v>
      </c>
      <c r="C659" t="s">
        <v>389</v>
      </c>
      <c r="D659" t="s">
        <v>9785</v>
      </c>
      <c r="E659" t="s">
        <v>3240</v>
      </c>
      <c r="F659" s="11" t="s">
        <v>301</v>
      </c>
      <c r="G659" s="11" t="s">
        <v>22</v>
      </c>
      <c r="H659" s="13">
        <v>0</v>
      </c>
      <c r="I659" t="s">
        <v>1717</v>
      </c>
      <c r="J659" s="2" t="s">
        <v>1717</v>
      </c>
      <c r="K659" t="s">
        <v>1717</v>
      </c>
      <c r="L659" t="s">
        <v>1717</v>
      </c>
      <c r="M659" t="s">
        <v>1717</v>
      </c>
    </row>
    <row r="660" spans="1:13" x14ac:dyDescent="0.25">
      <c r="A660" t="str">
        <f t="shared" si="10"/>
        <v>1000277-4PARTSHOP</v>
      </c>
      <c r="B660" s="11" t="s">
        <v>388</v>
      </c>
      <c r="C660" t="s">
        <v>389</v>
      </c>
      <c r="D660" t="s">
        <v>9785</v>
      </c>
      <c r="E660" t="s">
        <v>3240</v>
      </c>
      <c r="F660" s="11" t="s">
        <v>15</v>
      </c>
      <c r="G660" s="11" t="s">
        <v>22</v>
      </c>
      <c r="H660" s="13">
        <v>4</v>
      </c>
      <c r="I660" t="s">
        <v>1717</v>
      </c>
      <c r="J660" s="2">
        <v>44757</v>
      </c>
      <c r="K660">
        <v>15000</v>
      </c>
      <c r="L660">
        <v>0</v>
      </c>
      <c r="M660" t="s">
        <v>1717</v>
      </c>
    </row>
    <row r="661" spans="1:13" x14ac:dyDescent="0.25">
      <c r="A661" t="str">
        <f t="shared" si="10"/>
        <v>1000613-3PARTSHOP</v>
      </c>
      <c r="B661" s="11" t="s">
        <v>3243</v>
      </c>
      <c r="C661" t="s">
        <v>3241</v>
      </c>
      <c r="D661" t="s">
        <v>39</v>
      </c>
      <c r="E661" t="s">
        <v>3242</v>
      </c>
      <c r="F661" s="11" t="s">
        <v>15</v>
      </c>
      <c r="G661" s="11" t="s">
        <v>22</v>
      </c>
      <c r="H661" s="13">
        <v>0</v>
      </c>
      <c r="I661" t="s">
        <v>1717</v>
      </c>
      <c r="J661" s="2" t="s">
        <v>1717</v>
      </c>
      <c r="K661" t="s">
        <v>1717</v>
      </c>
      <c r="L661" t="s">
        <v>1717</v>
      </c>
      <c r="M661" t="s">
        <v>1717</v>
      </c>
    </row>
    <row r="662" spans="1:13" x14ac:dyDescent="0.25">
      <c r="A662" t="str">
        <f t="shared" si="10"/>
        <v>1011073-9IMPORTIR</v>
      </c>
      <c r="B662" s="11" t="s">
        <v>3246</v>
      </c>
      <c r="C662" t="s">
        <v>3244</v>
      </c>
      <c r="D662" t="s">
        <v>1717</v>
      </c>
      <c r="E662" t="s">
        <v>3245</v>
      </c>
      <c r="F662" s="11" t="s">
        <v>479</v>
      </c>
      <c r="G662" s="11" t="s">
        <v>22</v>
      </c>
      <c r="H662" s="13">
        <v>0</v>
      </c>
      <c r="I662" t="s">
        <v>1717</v>
      </c>
      <c r="J662" s="2" t="s">
        <v>1717</v>
      </c>
      <c r="K662" t="s">
        <v>1717</v>
      </c>
      <c r="L662" t="s">
        <v>1717</v>
      </c>
      <c r="M662" t="s">
        <v>1717</v>
      </c>
    </row>
    <row r="663" spans="1:13" x14ac:dyDescent="0.25">
      <c r="A663" t="str">
        <f t="shared" si="10"/>
        <v>1011614-1PARTSHOP</v>
      </c>
      <c r="B663" s="11" t="s">
        <v>3249</v>
      </c>
      <c r="C663" t="s">
        <v>3247</v>
      </c>
      <c r="D663" t="s">
        <v>1717</v>
      </c>
      <c r="E663" t="s">
        <v>3248</v>
      </c>
      <c r="F663" s="11" t="s">
        <v>15</v>
      </c>
      <c r="G663" s="11" t="s">
        <v>22</v>
      </c>
      <c r="H663" s="13">
        <v>0</v>
      </c>
      <c r="I663" t="s">
        <v>1717</v>
      </c>
      <c r="J663" s="2" t="s">
        <v>1717</v>
      </c>
      <c r="K663" t="s">
        <v>1717</v>
      </c>
      <c r="L663" t="s">
        <v>1717</v>
      </c>
      <c r="M663" t="s">
        <v>1717</v>
      </c>
    </row>
    <row r="664" spans="1:13" x14ac:dyDescent="0.25">
      <c r="A664" t="str">
        <f t="shared" si="10"/>
        <v>1001333-4PARTSHOP</v>
      </c>
      <c r="B664" s="11" t="s">
        <v>3252</v>
      </c>
      <c r="C664" t="s">
        <v>3250</v>
      </c>
      <c r="D664" t="s">
        <v>39</v>
      </c>
      <c r="E664" t="s">
        <v>3251</v>
      </c>
      <c r="F664" s="11" t="s">
        <v>15</v>
      </c>
      <c r="G664" s="11" t="s">
        <v>22</v>
      </c>
      <c r="H664" s="13">
        <v>0</v>
      </c>
      <c r="I664" t="s">
        <v>1717</v>
      </c>
      <c r="J664" s="2" t="s">
        <v>1717</v>
      </c>
      <c r="K664" t="s">
        <v>1717</v>
      </c>
      <c r="L664" t="s">
        <v>1717</v>
      </c>
      <c r="M664" t="s">
        <v>1717</v>
      </c>
    </row>
    <row r="665" spans="1:13" x14ac:dyDescent="0.25">
      <c r="A665" t="str">
        <f t="shared" si="10"/>
        <v>1011291-1HOP</v>
      </c>
      <c r="B665" s="11" t="s">
        <v>3255</v>
      </c>
      <c r="C665" t="s">
        <v>3253</v>
      </c>
      <c r="D665" t="s">
        <v>1717</v>
      </c>
      <c r="E665" t="s">
        <v>3254</v>
      </c>
      <c r="F665" s="11" t="s">
        <v>301</v>
      </c>
      <c r="G665" s="11" t="s">
        <v>22</v>
      </c>
      <c r="H665" s="13">
        <v>0</v>
      </c>
      <c r="I665" t="s">
        <v>1717</v>
      </c>
      <c r="J665" s="2" t="s">
        <v>1717</v>
      </c>
      <c r="K665" t="s">
        <v>1717</v>
      </c>
      <c r="L665" t="s">
        <v>1717</v>
      </c>
      <c r="M665" t="s">
        <v>1717</v>
      </c>
    </row>
    <row r="666" spans="1:13" x14ac:dyDescent="0.25">
      <c r="A666" t="str">
        <f t="shared" si="10"/>
        <v>1003971-6HOP</v>
      </c>
      <c r="B666" s="11" t="s">
        <v>3258</v>
      </c>
      <c r="C666" t="s">
        <v>3256</v>
      </c>
      <c r="D666" t="s">
        <v>39</v>
      </c>
      <c r="E666" t="s">
        <v>3257</v>
      </c>
      <c r="F666" s="11" t="s">
        <v>301</v>
      </c>
      <c r="G666" s="11" t="s">
        <v>22</v>
      </c>
      <c r="H666" s="13">
        <v>0</v>
      </c>
      <c r="I666" t="s">
        <v>1717</v>
      </c>
      <c r="J666" s="2" t="s">
        <v>1717</v>
      </c>
      <c r="K666" t="s">
        <v>1717</v>
      </c>
      <c r="L666" t="s">
        <v>1717</v>
      </c>
      <c r="M666" t="s">
        <v>1717</v>
      </c>
    </row>
    <row r="667" spans="1:13" x14ac:dyDescent="0.25">
      <c r="A667" t="str">
        <f t="shared" si="10"/>
        <v>1000022-4PARTSHOP</v>
      </c>
      <c r="B667" s="11" t="s">
        <v>3261</v>
      </c>
      <c r="C667" t="s">
        <v>3259</v>
      </c>
      <c r="D667" t="s">
        <v>39</v>
      </c>
      <c r="E667" t="s">
        <v>3260</v>
      </c>
      <c r="F667" s="11" t="s">
        <v>15</v>
      </c>
      <c r="G667" s="11" t="s">
        <v>22</v>
      </c>
      <c r="H667" s="13">
        <v>2</v>
      </c>
      <c r="I667" t="s">
        <v>1717</v>
      </c>
      <c r="J667" s="2" t="e">
        <f>VLOOKUP(A667,Okt!$H$45:$J$54,3,0)</f>
        <v>#N/A</v>
      </c>
      <c r="K667" t="s">
        <v>1717</v>
      </c>
      <c r="L667" t="s">
        <v>1717</v>
      </c>
      <c r="M667" t="s">
        <v>1717</v>
      </c>
    </row>
    <row r="668" spans="1:13" x14ac:dyDescent="0.25">
      <c r="A668" t="str">
        <f t="shared" si="10"/>
        <v>1000430-0PARTSHOP</v>
      </c>
      <c r="B668" s="11" t="s">
        <v>3264</v>
      </c>
      <c r="C668" t="s">
        <v>3262</v>
      </c>
      <c r="D668" t="s">
        <v>39</v>
      </c>
      <c r="E668" t="s">
        <v>3263</v>
      </c>
      <c r="F668" s="11" t="s">
        <v>15</v>
      </c>
      <c r="G668" s="11" t="s">
        <v>22</v>
      </c>
      <c r="H668" s="13">
        <v>0</v>
      </c>
      <c r="I668" t="s">
        <v>1717</v>
      </c>
      <c r="J668" s="2" t="s">
        <v>1717</v>
      </c>
      <c r="K668" t="s">
        <v>1717</v>
      </c>
      <c r="L668" t="s">
        <v>1717</v>
      </c>
      <c r="M668" t="s">
        <v>1717</v>
      </c>
    </row>
    <row r="669" spans="1:13" x14ac:dyDescent="0.25">
      <c r="A669" t="str">
        <f t="shared" si="10"/>
        <v>1000429-7BUATAN</v>
      </c>
      <c r="B669" s="11" t="s">
        <v>3267</v>
      </c>
      <c r="C669" t="s">
        <v>3265</v>
      </c>
      <c r="D669" t="s">
        <v>1717</v>
      </c>
      <c r="E669" t="s">
        <v>3266</v>
      </c>
      <c r="F669" s="11" t="s">
        <v>50</v>
      </c>
      <c r="G669" s="11" t="s">
        <v>22</v>
      </c>
      <c r="H669" s="13">
        <v>0</v>
      </c>
      <c r="I669" t="s">
        <v>1717</v>
      </c>
      <c r="J669" s="2" t="s">
        <v>1717</v>
      </c>
      <c r="K669" t="s">
        <v>1717</v>
      </c>
      <c r="L669" t="s">
        <v>1717</v>
      </c>
      <c r="M669" t="s">
        <v>1717</v>
      </c>
    </row>
    <row r="670" spans="1:13" x14ac:dyDescent="0.25">
      <c r="A670" t="str">
        <f t="shared" si="10"/>
        <v>1000603-6HOP</v>
      </c>
      <c r="B670" s="11" t="s">
        <v>3270</v>
      </c>
      <c r="C670" t="s">
        <v>3268</v>
      </c>
      <c r="D670" t="s">
        <v>39</v>
      </c>
      <c r="E670" t="s">
        <v>3269</v>
      </c>
      <c r="F670" s="11" t="s">
        <v>301</v>
      </c>
      <c r="G670" s="11" t="s">
        <v>22</v>
      </c>
      <c r="H670" s="13">
        <v>0</v>
      </c>
      <c r="I670" t="s">
        <v>1717</v>
      </c>
      <c r="J670" s="2" t="s">
        <v>1717</v>
      </c>
      <c r="K670" t="s">
        <v>1717</v>
      </c>
      <c r="L670" t="s">
        <v>1717</v>
      </c>
      <c r="M670" t="s">
        <v>1717</v>
      </c>
    </row>
    <row r="671" spans="1:13" x14ac:dyDescent="0.25">
      <c r="A671" t="str">
        <f t="shared" si="10"/>
        <v>1000603-6PARTSHOP</v>
      </c>
      <c r="B671" s="11" t="s">
        <v>3270</v>
      </c>
      <c r="C671" t="s">
        <v>3268</v>
      </c>
      <c r="D671" t="s">
        <v>39</v>
      </c>
      <c r="E671" t="s">
        <v>3269</v>
      </c>
      <c r="F671" s="11" t="s">
        <v>15</v>
      </c>
      <c r="G671" s="11" t="s">
        <v>22</v>
      </c>
      <c r="H671" s="13">
        <v>0</v>
      </c>
      <c r="I671" t="s">
        <v>1717</v>
      </c>
      <c r="J671" s="2" t="s">
        <v>1717</v>
      </c>
      <c r="K671" t="s">
        <v>1717</v>
      </c>
      <c r="L671" t="s">
        <v>1717</v>
      </c>
      <c r="M671" t="s">
        <v>1717</v>
      </c>
    </row>
    <row r="672" spans="1:13" x14ac:dyDescent="0.25">
      <c r="A672" t="str">
        <f t="shared" si="10"/>
        <v>1000958-2PARTSHOP</v>
      </c>
      <c r="B672" s="11" t="s">
        <v>3273</v>
      </c>
      <c r="C672" t="s">
        <v>3271</v>
      </c>
      <c r="D672" t="s">
        <v>39</v>
      </c>
      <c r="E672" t="s">
        <v>3272</v>
      </c>
      <c r="F672" s="11" t="s">
        <v>15</v>
      </c>
      <c r="G672" s="11" t="s">
        <v>22</v>
      </c>
      <c r="H672" s="13">
        <v>0</v>
      </c>
      <c r="I672" t="s">
        <v>1717</v>
      </c>
      <c r="J672" s="2" t="s">
        <v>1717</v>
      </c>
      <c r="K672" t="s">
        <v>1717</v>
      </c>
      <c r="L672" t="s">
        <v>1717</v>
      </c>
      <c r="M672" t="s">
        <v>1717</v>
      </c>
    </row>
    <row r="673" spans="1:13" x14ac:dyDescent="0.25">
      <c r="A673" t="str">
        <f t="shared" si="10"/>
        <v>1001049-1PARTSHOP</v>
      </c>
      <c r="B673" s="11" t="s">
        <v>3276</v>
      </c>
      <c r="C673" t="s">
        <v>3274</v>
      </c>
      <c r="D673" t="s">
        <v>39</v>
      </c>
      <c r="E673" t="s">
        <v>3275</v>
      </c>
      <c r="F673" s="11" t="s">
        <v>15</v>
      </c>
      <c r="G673" s="11" t="s">
        <v>22</v>
      </c>
      <c r="H673" s="13">
        <v>0</v>
      </c>
      <c r="I673" t="s">
        <v>1717</v>
      </c>
      <c r="J673" s="2" t="s">
        <v>1717</v>
      </c>
      <c r="K673" t="s">
        <v>1717</v>
      </c>
      <c r="L673" t="s">
        <v>1717</v>
      </c>
      <c r="M673" t="s">
        <v>1717</v>
      </c>
    </row>
    <row r="674" spans="1:13" x14ac:dyDescent="0.25">
      <c r="A674" t="str">
        <f t="shared" si="10"/>
        <v>1001054-8PARTSHOP</v>
      </c>
      <c r="B674" s="11" t="s">
        <v>391</v>
      </c>
      <c r="C674" t="s">
        <v>392</v>
      </c>
      <c r="D674" t="s">
        <v>9790</v>
      </c>
      <c r="E674" t="s">
        <v>3277</v>
      </c>
      <c r="F674" s="11" t="s">
        <v>15</v>
      </c>
      <c r="G674" s="11" t="s">
        <v>22</v>
      </c>
      <c r="H674" s="13">
        <v>5</v>
      </c>
      <c r="I674" t="s">
        <v>1717</v>
      </c>
      <c r="J674" s="2">
        <v>44757</v>
      </c>
      <c r="K674">
        <v>23961</v>
      </c>
      <c r="L674">
        <v>0</v>
      </c>
      <c r="M674" t="s">
        <v>1717</v>
      </c>
    </row>
    <row r="675" spans="1:13" x14ac:dyDescent="0.25">
      <c r="A675" t="str">
        <f t="shared" si="10"/>
        <v>1005146-5PARTSHOP</v>
      </c>
      <c r="B675" s="11" t="s">
        <v>3280</v>
      </c>
      <c r="C675" t="s">
        <v>3278</v>
      </c>
      <c r="D675" t="s">
        <v>1717</v>
      </c>
      <c r="E675" t="s">
        <v>3279</v>
      </c>
      <c r="F675" s="11" t="s">
        <v>15</v>
      </c>
      <c r="G675" s="11" t="s">
        <v>22</v>
      </c>
      <c r="H675" s="13">
        <v>0</v>
      </c>
      <c r="I675" t="s">
        <v>1717</v>
      </c>
      <c r="J675" s="2" t="s">
        <v>1717</v>
      </c>
      <c r="K675" t="s">
        <v>1717</v>
      </c>
      <c r="L675" t="s">
        <v>1717</v>
      </c>
      <c r="M675" t="s">
        <v>1717</v>
      </c>
    </row>
    <row r="676" spans="1:13" x14ac:dyDescent="0.25">
      <c r="A676" t="str">
        <f t="shared" si="10"/>
        <v>1000974-4PARTSHOP</v>
      </c>
      <c r="B676" s="11" t="s">
        <v>3283</v>
      </c>
      <c r="C676" t="s">
        <v>3281</v>
      </c>
      <c r="D676" t="s">
        <v>39</v>
      </c>
      <c r="E676" t="s">
        <v>3282</v>
      </c>
      <c r="F676" s="11" t="s">
        <v>15</v>
      </c>
      <c r="G676" s="11" t="s">
        <v>22</v>
      </c>
      <c r="H676" s="13">
        <v>0</v>
      </c>
      <c r="I676" t="s">
        <v>1717</v>
      </c>
      <c r="J676" s="2" t="s">
        <v>1717</v>
      </c>
      <c r="K676" t="s">
        <v>1717</v>
      </c>
      <c r="L676" t="s">
        <v>1717</v>
      </c>
      <c r="M676" t="s">
        <v>1717</v>
      </c>
    </row>
    <row r="677" spans="1:13" x14ac:dyDescent="0.25">
      <c r="A677" t="str">
        <f t="shared" si="10"/>
        <v>1001052-1PARTSHOP</v>
      </c>
      <c r="B677" s="11" t="s">
        <v>3286</v>
      </c>
      <c r="C677" t="s">
        <v>3284</v>
      </c>
      <c r="D677" t="s">
        <v>39</v>
      </c>
      <c r="E677" t="s">
        <v>3285</v>
      </c>
      <c r="F677" s="11" t="s">
        <v>15</v>
      </c>
      <c r="G677" s="11" t="s">
        <v>22</v>
      </c>
      <c r="H677" s="13">
        <v>0</v>
      </c>
      <c r="I677" t="s">
        <v>1717</v>
      </c>
      <c r="J677" s="2" t="s">
        <v>1717</v>
      </c>
      <c r="K677" t="s">
        <v>1717</v>
      </c>
      <c r="L677" t="s">
        <v>1717</v>
      </c>
      <c r="M677" t="s">
        <v>1717</v>
      </c>
    </row>
    <row r="678" spans="1:13" x14ac:dyDescent="0.25">
      <c r="A678" t="str">
        <f t="shared" si="10"/>
        <v>1000968-1PARTSHOP</v>
      </c>
      <c r="B678" s="11" t="s">
        <v>3289</v>
      </c>
      <c r="C678" t="s">
        <v>3287</v>
      </c>
      <c r="D678" t="s">
        <v>39</v>
      </c>
      <c r="E678" t="s">
        <v>3288</v>
      </c>
      <c r="F678" s="11" t="s">
        <v>15</v>
      </c>
      <c r="G678" s="11" t="s">
        <v>22</v>
      </c>
      <c r="H678" s="13">
        <v>0</v>
      </c>
      <c r="I678" t="s">
        <v>1717</v>
      </c>
      <c r="J678" s="2" t="s">
        <v>1717</v>
      </c>
      <c r="K678" t="s">
        <v>1717</v>
      </c>
      <c r="L678" t="s">
        <v>1717</v>
      </c>
      <c r="M678" t="s">
        <v>1717</v>
      </c>
    </row>
    <row r="679" spans="1:13" x14ac:dyDescent="0.25">
      <c r="A679" t="str">
        <f t="shared" si="10"/>
        <v>1004983-5PARTSHOP</v>
      </c>
      <c r="B679" s="11" t="s">
        <v>3290</v>
      </c>
      <c r="C679" t="s">
        <v>1756</v>
      </c>
      <c r="D679" t="s">
        <v>1717</v>
      </c>
      <c r="E679" t="s">
        <v>1870</v>
      </c>
      <c r="F679" s="11" t="s">
        <v>15</v>
      </c>
      <c r="G679" s="11" t="s">
        <v>22</v>
      </c>
      <c r="H679" s="13">
        <v>0</v>
      </c>
      <c r="I679" t="s">
        <v>1717</v>
      </c>
      <c r="J679" s="2" t="s">
        <v>1717</v>
      </c>
      <c r="K679" t="s">
        <v>1717</v>
      </c>
      <c r="L679" t="s">
        <v>1717</v>
      </c>
      <c r="M679" t="s">
        <v>1717</v>
      </c>
    </row>
    <row r="680" spans="1:13" x14ac:dyDescent="0.25">
      <c r="A680" t="str">
        <f t="shared" si="10"/>
        <v>1003059-1HOP</v>
      </c>
      <c r="B680" s="11" t="s">
        <v>3293</v>
      </c>
      <c r="C680" t="s">
        <v>3291</v>
      </c>
      <c r="D680" t="s">
        <v>39</v>
      </c>
      <c r="E680" t="s">
        <v>3292</v>
      </c>
      <c r="F680" s="11" t="s">
        <v>301</v>
      </c>
      <c r="G680" s="11" t="s">
        <v>22</v>
      </c>
      <c r="H680" s="13">
        <v>0</v>
      </c>
      <c r="I680" t="s">
        <v>1717</v>
      </c>
      <c r="J680" s="2" t="s">
        <v>1717</v>
      </c>
      <c r="K680" t="s">
        <v>1717</v>
      </c>
      <c r="L680" t="s">
        <v>1717</v>
      </c>
      <c r="M680" t="s">
        <v>1717</v>
      </c>
    </row>
    <row r="681" spans="1:13" x14ac:dyDescent="0.25">
      <c r="A681" t="str">
        <f t="shared" si="10"/>
        <v>1003059-1PARTSHOP</v>
      </c>
      <c r="B681" s="11" t="s">
        <v>3293</v>
      </c>
      <c r="C681" t="s">
        <v>3291</v>
      </c>
      <c r="D681" t="s">
        <v>39</v>
      </c>
      <c r="E681" t="s">
        <v>3292</v>
      </c>
      <c r="F681" s="11" t="s">
        <v>15</v>
      </c>
      <c r="G681" s="11" t="s">
        <v>22</v>
      </c>
      <c r="H681" s="13">
        <v>0</v>
      </c>
      <c r="I681" t="s">
        <v>1717</v>
      </c>
      <c r="J681" s="2" t="s">
        <v>1717</v>
      </c>
      <c r="K681" t="s">
        <v>1717</v>
      </c>
      <c r="L681" t="s">
        <v>1717</v>
      </c>
      <c r="M681" t="s">
        <v>1717</v>
      </c>
    </row>
    <row r="682" spans="1:13" x14ac:dyDescent="0.25">
      <c r="A682" t="str">
        <f t="shared" si="10"/>
        <v>1000032-1PARTSHOP</v>
      </c>
      <c r="B682" s="11" t="s">
        <v>3296</v>
      </c>
      <c r="C682" t="s">
        <v>3294</v>
      </c>
      <c r="D682" t="s">
        <v>39</v>
      </c>
      <c r="E682" t="s">
        <v>3295</v>
      </c>
      <c r="F682" s="11" t="s">
        <v>15</v>
      </c>
      <c r="G682" s="11" t="s">
        <v>22</v>
      </c>
      <c r="H682" s="13">
        <v>0</v>
      </c>
      <c r="I682" t="s">
        <v>1717</v>
      </c>
      <c r="J682" s="2" t="s">
        <v>1717</v>
      </c>
      <c r="K682" t="s">
        <v>1717</v>
      </c>
      <c r="L682" t="s">
        <v>1717</v>
      </c>
      <c r="M682" t="s">
        <v>1717</v>
      </c>
    </row>
    <row r="683" spans="1:13" x14ac:dyDescent="0.25">
      <c r="A683" t="str">
        <f t="shared" si="10"/>
        <v>1011726-1PARTSHOP</v>
      </c>
      <c r="B683" s="11" t="s">
        <v>3299</v>
      </c>
      <c r="C683" t="s">
        <v>3297</v>
      </c>
      <c r="D683" t="s">
        <v>1717</v>
      </c>
      <c r="E683" t="s">
        <v>3298</v>
      </c>
      <c r="F683" s="11" t="s">
        <v>15</v>
      </c>
      <c r="G683" s="11" t="s">
        <v>22</v>
      </c>
      <c r="H683" s="13">
        <v>0</v>
      </c>
      <c r="I683" t="s">
        <v>1717</v>
      </c>
      <c r="J683" s="2" t="s">
        <v>1717</v>
      </c>
      <c r="K683" t="s">
        <v>1717</v>
      </c>
      <c r="L683" t="s">
        <v>1717</v>
      </c>
      <c r="M683" t="s">
        <v>1717</v>
      </c>
    </row>
    <row r="684" spans="1:13" x14ac:dyDescent="0.25">
      <c r="A684" t="str">
        <f t="shared" si="10"/>
        <v>1000155-7PARTSHOP</v>
      </c>
      <c r="B684" s="11" t="s">
        <v>3302</v>
      </c>
      <c r="C684" t="s">
        <v>3300</v>
      </c>
      <c r="D684" t="s">
        <v>39</v>
      </c>
      <c r="E684" t="s">
        <v>3301</v>
      </c>
      <c r="F684" s="11" t="s">
        <v>15</v>
      </c>
      <c r="G684" s="11" t="s">
        <v>22</v>
      </c>
      <c r="H684" s="13">
        <v>0</v>
      </c>
      <c r="I684" t="s">
        <v>1717</v>
      </c>
      <c r="J684" s="2" t="s">
        <v>1717</v>
      </c>
      <c r="K684" t="s">
        <v>1717</v>
      </c>
      <c r="L684" t="s">
        <v>1717</v>
      </c>
      <c r="M684" t="s">
        <v>1717</v>
      </c>
    </row>
    <row r="685" spans="1:13" x14ac:dyDescent="0.25">
      <c r="A685" t="str">
        <f t="shared" si="10"/>
        <v>1000071-2BUATAN</v>
      </c>
      <c r="B685" s="11" t="s">
        <v>394</v>
      </c>
      <c r="C685" t="s">
        <v>395</v>
      </c>
      <c r="D685" t="s">
        <v>9784</v>
      </c>
      <c r="E685" t="s">
        <v>3303</v>
      </c>
      <c r="F685" s="11" t="s">
        <v>50</v>
      </c>
      <c r="G685" s="11" t="s">
        <v>22</v>
      </c>
      <c r="H685" s="13">
        <v>6</v>
      </c>
      <c r="I685" t="s">
        <v>1717</v>
      </c>
      <c r="J685" s="2">
        <v>44757</v>
      </c>
      <c r="K685">
        <v>77000</v>
      </c>
      <c r="L685">
        <v>0</v>
      </c>
      <c r="M685" t="s">
        <v>1717</v>
      </c>
    </row>
    <row r="686" spans="1:13" x14ac:dyDescent="0.25">
      <c r="A686" t="str">
        <f t="shared" si="10"/>
        <v>1000070-4BUATAN</v>
      </c>
      <c r="B686" s="11" t="s">
        <v>397</v>
      </c>
      <c r="C686" t="s">
        <v>398</v>
      </c>
      <c r="D686" t="s">
        <v>9784</v>
      </c>
      <c r="E686" t="s">
        <v>3304</v>
      </c>
      <c r="F686" s="11" t="s">
        <v>50</v>
      </c>
      <c r="G686" s="11" t="s">
        <v>22</v>
      </c>
      <c r="H686" s="13">
        <v>5</v>
      </c>
      <c r="I686" t="s">
        <v>1717</v>
      </c>
      <c r="J686" s="2">
        <v>44757</v>
      </c>
      <c r="K686">
        <v>55500</v>
      </c>
      <c r="L686">
        <v>0</v>
      </c>
      <c r="M686" t="s">
        <v>1717</v>
      </c>
    </row>
    <row r="687" spans="1:13" x14ac:dyDescent="0.25">
      <c r="A687" t="str">
        <f t="shared" si="10"/>
        <v>1000073-9BUATAN</v>
      </c>
      <c r="B687" s="11" t="s">
        <v>3307</v>
      </c>
      <c r="C687" t="s">
        <v>3305</v>
      </c>
      <c r="D687" t="s">
        <v>39</v>
      </c>
      <c r="E687" t="s">
        <v>3306</v>
      </c>
      <c r="F687" s="11" t="s">
        <v>50</v>
      </c>
      <c r="G687" s="11" t="s">
        <v>22</v>
      </c>
      <c r="H687" s="13">
        <v>2</v>
      </c>
      <c r="I687" t="s">
        <v>1717</v>
      </c>
      <c r="J687" s="2" t="e">
        <f>VLOOKUP(A687,Okt!$H$45:$J$54,3,0)</f>
        <v>#N/A</v>
      </c>
      <c r="K687" t="s">
        <v>1717</v>
      </c>
      <c r="L687" t="s">
        <v>1717</v>
      </c>
      <c r="M687" t="s">
        <v>1717</v>
      </c>
    </row>
    <row r="688" spans="1:13" x14ac:dyDescent="0.25">
      <c r="A688" t="str">
        <f t="shared" si="10"/>
        <v>1000074-7BUATAN</v>
      </c>
      <c r="B688" s="11" t="s">
        <v>3310</v>
      </c>
      <c r="C688" t="s">
        <v>3308</v>
      </c>
      <c r="D688" t="s">
        <v>39</v>
      </c>
      <c r="E688" t="s">
        <v>3309</v>
      </c>
      <c r="F688" s="11" t="s">
        <v>50</v>
      </c>
      <c r="G688" s="11" t="s">
        <v>22</v>
      </c>
      <c r="H688" s="13">
        <v>2</v>
      </c>
      <c r="I688" t="s">
        <v>1717</v>
      </c>
      <c r="J688" s="2" t="e">
        <f>VLOOKUP(A688,Okt!$H$45:$J$54,3,0)</f>
        <v>#N/A</v>
      </c>
      <c r="K688" t="s">
        <v>1717</v>
      </c>
      <c r="L688" t="s">
        <v>1717</v>
      </c>
      <c r="M688" t="s">
        <v>1717</v>
      </c>
    </row>
    <row r="689" spans="1:13" x14ac:dyDescent="0.25">
      <c r="A689" t="str">
        <f t="shared" si="10"/>
        <v>1000075-5BUATAN</v>
      </c>
      <c r="B689" s="11" t="s">
        <v>3313</v>
      </c>
      <c r="C689" t="s">
        <v>3311</v>
      </c>
      <c r="D689" t="s">
        <v>39</v>
      </c>
      <c r="E689" t="s">
        <v>3312</v>
      </c>
      <c r="F689" s="11" t="s">
        <v>50</v>
      </c>
      <c r="G689" s="11" t="s">
        <v>22</v>
      </c>
      <c r="H689" s="13">
        <v>0</v>
      </c>
      <c r="I689" t="s">
        <v>1717</v>
      </c>
      <c r="J689" s="2" t="s">
        <v>1717</v>
      </c>
      <c r="K689" t="s">
        <v>1717</v>
      </c>
      <c r="L689" t="s">
        <v>1717</v>
      </c>
      <c r="M689" t="s">
        <v>1717</v>
      </c>
    </row>
    <row r="690" spans="1:13" x14ac:dyDescent="0.25">
      <c r="A690" t="str">
        <f t="shared" si="10"/>
        <v>1000518-8PARTSHOP</v>
      </c>
      <c r="B690" s="11" t="s">
        <v>3316</v>
      </c>
      <c r="C690" t="s">
        <v>3314</v>
      </c>
      <c r="D690" t="s">
        <v>39</v>
      </c>
      <c r="E690" t="s">
        <v>3315</v>
      </c>
      <c r="F690" s="11" t="s">
        <v>15</v>
      </c>
      <c r="G690" s="11" t="s">
        <v>22</v>
      </c>
      <c r="H690" s="13">
        <v>0</v>
      </c>
      <c r="I690" t="s">
        <v>1717</v>
      </c>
      <c r="J690" s="2" t="s">
        <v>1717</v>
      </c>
      <c r="K690" t="s">
        <v>1717</v>
      </c>
      <c r="L690" t="s">
        <v>1717</v>
      </c>
      <c r="M690" t="s">
        <v>1717</v>
      </c>
    </row>
    <row r="691" spans="1:13" x14ac:dyDescent="0.25">
      <c r="A691" t="str">
        <f t="shared" si="10"/>
        <v>1003895-7IMPORTIR</v>
      </c>
      <c r="B691" s="11" t="s">
        <v>3319</v>
      </c>
      <c r="C691" t="s">
        <v>3317</v>
      </c>
      <c r="D691" t="s">
        <v>39</v>
      </c>
      <c r="E691" t="s">
        <v>3318</v>
      </c>
      <c r="F691" s="11" t="s">
        <v>479</v>
      </c>
      <c r="G691" s="11" t="s">
        <v>22</v>
      </c>
      <c r="H691" s="13">
        <v>0</v>
      </c>
      <c r="I691" t="s">
        <v>1717</v>
      </c>
      <c r="J691" s="2" t="s">
        <v>1717</v>
      </c>
      <c r="K691" t="s">
        <v>1717</v>
      </c>
      <c r="L691" t="s">
        <v>1717</v>
      </c>
      <c r="M691" t="s">
        <v>1717</v>
      </c>
    </row>
    <row r="692" spans="1:13" x14ac:dyDescent="0.25">
      <c r="A692" t="str">
        <f t="shared" si="10"/>
        <v>1000025-9PARTSHOP</v>
      </c>
      <c r="B692" s="11" t="s">
        <v>3322</v>
      </c>
      <c r="C692" t="s">
        <v>3320</v>
      </c>
      <c r="D692" t="s">
        <v>39</v>
      </c>
      <c r="E692" t="s">
        <v>3321</v>
      </c>
      <c r="F692" s="11" t="s">
        <v>15</v>
      </c>
      <c r="G692" s="11" t="s">
        <v>22</v>
      </c>
      <c r="H692" s="13">
        <v>0</v>
      </c>
      <c r="I692" t="s">
        <v>1717</v>
      </c>
      <c r="J692" s="2" t="s">
        <v>1717</v>
      </c>
      <c r="K692" t="s">
        <v>1717</v>
      </c>
      <c r="L692" t="s">
        <v>1717</v>
      </c>
      <c r="M692" t="s">
        <v>1717</v>
      </c>
    </row>
    <row r="693" spans="1:13" x14ac:dyDescent="0.25">
      <c r="A693" t="str">
        <f t="shared" si="10"/>
        <v>1001041-6HOP</v>
      </c>
      <c r="B693" s="11" t="s">
        <v>3325</v>
      </c>
      <c r="C693" t="s">
        <v>3323</v>
      </c>
      <c r="D693" t="s">
        <v>39</v>
      </c>
      <c r="E693" t="s">
        <v>3324</v>
      </c>
      <c r="F693" s="11" t="s">
        <v>301</v>
      </c>
      <c r="G693" s="11" t="s">
        <v>22</v>
      </c>
      <c r="H693" s="13">
        <v>0</v>
      </c>
      <c r="I693" t="s">
        <v>1717</v>
      </c>
      <c r="J693" s="2" t="s">
        <v>1717</v>
      </c>
      <c r="K693" t="s">
        <v>1717</v>
      </c>
      <c r="L693" t="s">
        <v>1717</v>
      </c>
      <c r="M693" t="s">
        <v>1717</v>
      </c>
    </row>
    <row r="694" spans="1:13" x14ac:dyDescent="0.25">
      <c r="A694" t="str">
        <f t="shared" si="10"/>
        <v>1001041-6PARTSHOP</v>
      </c>
      <c r="B694" s="11" t="s">
        <v>3325</v>
      </c>
      <c r="C694" t="s">
        <v>3323</v>
      </c>
      <c r="D694" t="s">
        <v>39</v>
      </c>
      <c r="E694" t="s">
        <v>3324</v>
      </c>
      <c r="F694" s="11" t="s">
        <v>15</v>
      </c>
      <c r="G694" s="11" t="s">
        <v>22</v>
      </c>
      <c r="H694" s="13">
        <v>0</v>
      </c>
      <c r="I694" t="s">
        <v>1717</v>
      </c>
      <c r="J694" s="2" t="s">
        <v>1717</v>
      </c>
      <c r="K694" t="s">
        <v>1717</v>
      </c>
      <c r="L694" t="s">
        <v>1717</v>
      </c>
      <c r="M694" t="s">
        <v>1717</v>
      </c>
    </row>
    <row r="695" spans="1:13" x14ac:dyDescent="0.25">
      <c r="A695" t="str">
        <f t="shared" si="10"/>
        <v>1001057-2BUATAN</v>
      </c>
      <c r="B695" s="11" t="s">
        <v>400</v>
      </c>
      <c r="C695" t="s">
        <v>401</v>
      </c>
      <c r="D695" t="s">
        <v>9790</v>
      </c>
      <c r="E695" t="s">
        <v>3326</v>
      </c>
      <c r="F695" s="11" t="s">
        <v>50</v>
      </c>
      <c r="G695" s="11" t="s">
        <v>22</v>
      </c>
      <c r="H695" s="13">
        <v>1</v>
      </c>
      <c r="I695" t="s">
        <v>1717</v>
      </c>
      <c r="J695" s="2">
        <v>44757</v>
      </c>
      <c r="K695">
        <v>90000</v>
      </c>
      <c r="L695">
        <v>0</v>
      </c>
      <c r="M695" t="s">
        <v>1717</v>
      </c>
    </row>
    <row r="696" spans="1:13" x14ac:dyDescent="0.25">
      <c r="A696" t="str">
        <f t="shared" si="10"/>
        <v>1001057-2HSLREPAIR</v>
      </c>
      <c r="B696" s="11" t="s">
        <v>400</v>
      </c>
      <c r="C696" t="s">
        <v>401</v>
      </c>
      <c r="D696" t="s">
        <v>9790</v>
      </c>
      <c r="E696" t="s">
        <v>3326</v>
      </c>
      <c r="F696" s="11" t="s">
        <v>21</v>
      </c>
      <c r="G696" s="11" t="s">
        <v>22</v>
      </c>
      <c r="H696" s="13">
        <v>1</v>
      </c>
      <c r="I696" t="s">
        <v>1717</v>
      </c>
      <c r="J696" s="2">
        <v>44757</v>
      </c>
      <c r="K696">
        <v>76500</v>
      </c>
      <c r="L696">
        <v>0</v>
      </c>
      <c r="M696" t="s">
        <v>1717</v>
      </c>
    </row>
    <row r="697" spans="1:13" x14ac:dyDescent="0.25">
      <c r="A697" t="str">
        <f t="shared" si="10"/>
        <v>1001055-6BUATAN</v>
      </c>
      <c r="B697" s="11" t="s">
        <v>403</v>
      </c>
      <c r="C697" t="s">
        <v>404</v>
      </c>
      <c r="D697" t="s">
        <v>9790</v>
      </c>
      <c r="E697" t="s">
        <v>3327</v>
      </c>
      <c r="F697" s="11" t="s">
        <v>50</v>
      </c>
      <c r="G697" s="11" t="s">
        <v>22</v>
      </c>
      <c r="H697" s="13">
        <v>4</v>
      </c>
      <c r="I697" t="s">
        <v>1717</v>
      </c>
      <c r="J697" s="2">
        <v>44778</v>
      </c>
      <c r="K697">
        <v>90000</v>
      </c>
      <c r="L697">
        <v>0</v>
      </c>
      <c r="M697" t="s">
        <v>1717</v>
      </c>
    </row>
    <row r="698" spans="1:13" x14ac:dyDescent="0.25">
      <c r="A698" t="str">
        <f t="shared" si="10"/>
        <v>1000512-9PARTSHOP</v>
      </c>
      <c r="B698" s="11" t="s">
        <v>3330</v>
      </c>
      <c r="C698" t="s">
        <v>3328</v>
      </c>
      <c r="D698" t="s">
        <v>39</v>
      </c>
      <c r="E698" t="s">
        <v>3329</v>
      </c>
      <c r="F698" s="11" t="s">
        <v>15</v>
      </c>
      <c r="G698" s="11" t="s">
        <v>22</v>
      </c>
      <c r="H698" s="13">
        <v>0</v>
      </c>
      <c r="I698" t="s">
        <v>1717</v>
      </c>
      <c r="J698" s="2" t="s">
        <v>1717</v>
      </c>
      <c r="K698" t="s">
        <v>1717</v>
      </c>
      <c r="L698" t="s">
        <v>1717</v>
      </c>
      <c r="M698" t="s">
        <v>1717</v>
      </c>
    </row>
    <row r="699" spans="1:13" x14ac:dyDescent="0.25">
      <c r="A699" t="str">
        <f t="shared" si="10"/>
        <v>1000511-0PARTSHOP</v>
      </c>
      <c r="B699" s="11" t="s">
        <v>3333</v>
      </c>
      <c r="C699" t="s">
        <v>3331</v>
      </c>
      <c r="D699" t="s">
        <v>39</v>
      </c>
      <c r="E699" t="s">
        <v>3332</v>
      </c>
      <c r="F699" s="11" t="s">
        <v>15</v>
      </c>
      <c r="G699" s="11" t="s">
        <v>22</v>
      </c>
      <c r="H699" s="13">
        <v>0</v>
      </c>
      <c r="I699" t="s">
        <v>1717</v>
      </c>
      <c r="J699" s="2" t="s">
        <v>1717</v>
      </c>
      <c r="K699" t="s">
        <v>1717</v>
      </c>
      <c r="L699" t="s">
        <v>1717</v>
      </c>
      <c r="M699" t="s">
        <v>1717</v>
      </c>
    </row>
    <row r="700" spans="1:13" x14ac:dyDescent="0.25">
      <c r="A700" t="str">
        <f t="shared" si="10"/>
        <v>1000067-4PARTSHOP</v>
      </c>
      <c r="B700" s="11" t="s">
        <v>3336</v>
      </c>
      <c r="C700" t="s">
        <v>3334</v>
      </c>
      <c r="D700" t="s">
        <v>39</v>
      </c>
      <c r="E700" t="s">
        <v>3335</v>
      </c>
      <c r="F700" s="11" t="s">
        <v>15</v>
      </c>
      <c r="G700" s="11" t="s">
        <v>22</v>
      </c>
      <c r="H700" s="13">
        <v>0</v>
      </c>
      <c r="I700" t="s">
        <v>1717</v>
      </c>
      <c r="J700" s="2" t="s">
        <v>1717</v>
      </c>
      <c r="K700" t="s">
        <v>1717</v>
      </c>
      <c r="L700" t="s">
        <v>1717</v>
      </c>
      <c r="M700" t="s">
        <v>1717</v>
      </c>
    </row>
    <row r="701" spans="1:13" x14ac:dyDescent="0.25">
      <c r="A701" t="str">
        <f t="shared" si="10"/>
        <v>1010894-7BUATAN</v>
      </c>
      <c r="B701" s="11" t="s">
        <v>406</v>
      </c>
      <c r="C701" t="s">
        <v>407</v>
      </c>
      <c r="D701" t="s">
        <v>9790</v>
      </c>
      <c r="E701" t="s">
        <v>3337</v>
      </c>
      <c r="F701" s="11" t="s">
        <v>50</v>
      </c>
      <c r="G701" s="11" t="s">
        <v>22</v>
      </c>
      <c r="H701" s="13">
        <v>4</v>
      </c>
      <c r="I701" t="s">
        <v>1717</v>
      </c>
      <c r="J701" s="2">
        <v>44778</v>
      </c>
      <c r="K701">
        <v>45000</v>
      </c>
      <c r="L701">
        <v>0</v>
      </c>
      <c r="M701" t="s">
        <v>1717</v>
      </c>
    </row>
    <row r="702" spans="1:13" x14ac:dyDescent="0.25">
      <c r="A702" t="str">
        <f t="shared" si="10"/>
        <v>1000043-7BUATAN</v>
      </c>
      <c r="B702" s="11" t="s">
        <v>3340</v>
      </c>
      <c r="C702" t="s">
        <v>3338</v>
      </c>
      <c r="D702" t="s">
        <v>39</v>
      </c>
      <c r="E702" t="s">
        <v>3339</v>
      </c>
      <c r="F702" s="11" t="s">
        <v>50</v>
      </c>
      <c r="G702" s="11" t="s">
        <v>22</v>
      </c>
      <c r="H702" s="13">
        <v>0</v>
      </c>
      <c r="I702" t="s">
        <v>1717</v>
      </c>
      <c r="J702" s="2" t="s">
        <v>1717</v>
      </c>
      <c r="K702" t="s">
        <v>1717</v>
      </c>
      <c r="L702" t="s">
        <v>1717</v>
      </c>
      <c r="M702" t="s">
        <v>1717</v>
      </c>
    </row>
    <row r="703" spans="1:13" x14ac:dyDescent="0.25">
      <c r="A703" t="str">
        <f t="shared" si="10"/>
        <v>1003116-2PARTSHOP</v>
      </c>
      <c r="B703" s="11" t="s">
        <v>3343</v>
      </c>
      <c r="C703" t="s">
        <v>3341</v>
      </c>
      <c r="D703" t="s">
        <v>39</v>
      </c>
      <c r="E703" t="s">
        <v>3342</v>
      </c>
      <c r="F703" s="11" t="s">
        <v>15</v>
      </c>
      <c r="G703" s="11" t="s">
        <v>598</v>
      </c>
      <c r="H703" s="13">
        <v>0</v>
      </c>
      <c r="I703" t="s">
        <v>1717</v>
      </c>
      <c r="J703" s="2" t="s">
        <v>1717</v>
      </c>
      <c r="K703" t="s">
        <v>1717</v>
      </c>
      <c r="L703" t="s">
        <v>1717</v>
      </c>
      <c r="M703" t="s">
        <v>1717</v>
      </c>
    </row>
    <row r="704" spans="1:13" x14ac:dyDescent="0.25">
      <c r="A704" t="str">
        <f t="shared" si="10"/>
        <v>1000344-4PARTSHOP</v>
      </c>
      <c r="B704" s="11" t="s">
        <v>3346</v>
      </c>
      <c r="C704" t="s">
        <v>3344</v>
      </c>
      <c r="D704" t="s">
        <v>39</v>
      </c>
      <c r="E704" t="s">
        <v>3345</v>
      </c>
      <c r="F704" s="11" t="s">
        <v>15</v>
      </c>
      <c r="G704" s="11" t="s">
        <v>22</v>
      </c>
      <c r="H704" s="13">
        <v>0</v>
      </c>
      <c r="I704" t="s">
        <v>1717</v>
      </c>
      <c r="J704" s="2" t="s">
        <v>1717</v>
      </c>
      <c r="K704" t="s">
        <v>1717</v>
      </c>
      <c r="L704" t="s">
        <v>1717</v>
      </c>
      <c r="M704" t="s">
        <v>1717</v>
      </c>
    </row>
    <row r="705" spans="1:13" x14ac:dyDescent="0.25">
      <c r="A705" t="str">
        <f t="shared" si="10"/>
        <v>1003897-3IMPORTIR</v>
      </c>
      <c r="B705" s="11" t="s">
        <v>3349</v>
      </c>
      <c r="C705" t="s">
        <v>3347</v>
      </c>
      <c r="D705" t="s">
        <v>39</v>
      </c>
      <c r="E705" t="s">
        <v>3348</v>
      </c>
      <c r="F705" s="11" t="s">
        <v>479</v>
      </c>
      <c r="G705" s="11" t="s">
        <v>22</v>
      </c>
      <c r="H705" s="13">
        <v>0</v>
      </c>
      <c r="I705" t="s">
        <v>1717</v>
      </c>
      <c r="J705" s="2" t="s">
        <v>1717</v>
      </c>
      <c r="K705" t="s">
        <v>1717</v>
      </c>
      <c r="L705" t="s">
        <v>1717</v>
      </c>
      <c r="M705" t="s">
        <v>1717</v>
      </c>
    </row>
    <row r="706" spans="1:13" x14ac:dyDescent="0.25">
      <c r="A706" t="str">
        <f t="shared" ref="A706:A769" si="11">TRIM(C706&amp;F706)</f>
        <v>1011324-1IGP</v>
      </c>
      <c r="B706" s="11" t="s">
        <v>3352</v>
      </c>
      <c r="C706" t="s">
        <v>3350</v>
      </c>
      <c r="D706" t="s">
        <v>1717</v>
      </c>
      <c r="E706" t="s">
        <v>3351</v>
      </c>
      <c r="F706" s="11" t="s">
        <v>342</v>
      </c>
      <c r="G706" s="11" t="s">
        <v>22</v>
      </c>
      <c r="H706" s="13">
        <v>0</v>
      </c>
      <c r="I706" t="s">
        <v>1717</v>
      </c>
      <c r="J706" s="2" t="s">
        <v>1717</v>
      </c>
      <c r="K706" t="s">
        <v>1717</v>
      </c>
      <c r="L706" t="s">
        <v>1717</v>
      </c>
      <c r="M706" t="s">
        <v>1717</v>
      </c>
    </row>
    <row r="707" spans="1:13" x14ac:dyDescent="0.25">
      <c r="A707" t="str">
        <f t="shared" si="11"/>
        <v>1002945-1BEKAS</v>
      </c>
      <c r="B707" s="11" t="s">
        <v>3355</v>
      </c>
      <c r="C707" t="s">
        <v>3353</v>
      </c>
      <c r="D707" t="s">
        <v>39</v>
      </c>
      <c r="E707" t="s">
        <v>3354</v>
      </c>
      <c r="F707" s="11" t="s">
        <v>52</v>
      </c>
      <c r="G707" s="11" t="s">
        <v>22</v>
      </c>
      <c r="H707" s="13">
        <v>0</v>
      </c>
      <c r="I707" t="s">
        <v>1717</v>
      </c>
      <c r="J707" s="2" t="s">
        <v>1717</v>
      </c>
      <c r="K707" t="s">
        <v>1717</v>
      </c>
      <c r="L707" t="s">
        <v>1717</v>
      </c>
      <c r="M707" t="s">
        <v>1717</v>
      </c>
    </row>
    <row r="708" spans="1:13" x14ac:dyDescent="0.25">
      <c r="A708" t="str">
        <f t="shared" si="11"/>
        <v>1002945-1PARTSHOP</v>
      </c>
      <c r="B708" s="11" t="s">
        <v>3355</v>
      </c>
      <c r="C708" t="s">
        <v>3353</v>
      </c>
      <c r="D708" t="s">
        <v>39</v>
      </c>
      <c r="E708" t="s">
        <v>3354</v>
      </c>
      <c r="F708" s="11" t="s">
        <v>15</v>
      </c>
      <c r="G708" s="11" t="s">
        <v>22</v>
      </c>
      <c r="H708" s="13">
        <v>0</v>
      </c>
      <c r="I708" t="s">
        <v>1717</v>
      </c>
      <c r="J708" s="2" t="s">
        <v>1717</v>
      </c>
      <c r="K708" t="s">
        <v>1717</v>
      </c>
      <c r="L708" t="s">
        <v>1717</v>
      </c>
      <c r="M708" t="s">
        <v>1717</v>
      </c>
    </row>
    <row r="709" spans="1:13" x14ac:dyDescent="0.25">
      <c r="A709" t="str">
        <f t="shared" si="11"/>
        <v>1001718-6PARTSHOP</v>
      </c>
      <c r="B709" s="11" t="s">
        <v>3358</v>
      </c>
      <c r="C709" t="s">
        <v>3356</v>
      </c>
      <c r="D709" t="s">
        <v>39</v>
      </c>
      <c r="E709" t="s">
        <v>3357</v>
      </c>
      <c r="F709" s="11" t="s">
        <v>15</v>
      </c>
      <c r="G709" s="11" t="s">
        <v>22</v>
      </c>
      <c r="H709" s="13">
        <v>0</v>
      </c>
      <c r="I709" t="s">
        <v>1717</v>
      </c>
      <c r="J709" s="2" t="s">
        <v>1717</v>
      </c>
      <c r="K709" t="s">
        <v>1717</v>
      </c>
      <c r="L709" t="s">
        <v>1717</v>
      </c>
      <c r="M709" t="s">
        <v>1717</v>
      </c>
    </row>
    <row r="710" spans="1:13" x14ac:dyDescent="0.25">
      <c r="A710" t="str">
        <f t="shared" si="11"/>
        <v>1003085-9PARTSHOP</v>
      </c>
      <c r="B710" s="11" t="s">
        <v>3361</v>
      </c>
      <c r="C710" t="s">
        <v>3359</v>
      </c>
      <c r="D710" t="s">
        <v>39</v>
      </c>
      <c r="E710" t="s">
        <v>3360</v>
      </c>
      <c r="F710" s="11" t="s">
        <v>15</v>
      </c>
      <c r="G710" s="11" t="s">
        <v>22</v>
      </c>
      <c r="H710" s="13">
        <v>0</v>
      </c>
      <c r="I710" t="s">
        <v>1717</v>
      </c>
      <c r="J710" s="2" t="s">
        <v>1717</v>
      </c>
      <c r="K710" t="s">
        <v>1717</v>
      </c>
      <c r="L710" t="s">
        <v>1717</v>
      </c>
      <c r="M710" t="s">
        <v>1717</v>
      </c>
    </row>
    <row r="711" spans="1:13" x14ac:dyDescent="0.25">
      <c r="A711" t="str">
        <f t="shared" si="11"/>
        <v>1003483-8BEKAS</v>
      </c>
      <c r="B711" s="11" t="s">
        <v>3364</v>
      </c>
      <c r="C711" t="s">
        <v>3362</v>
      </c>
      <c r="D711" t="s">
        <v>39</v>
      </c>
      <c r="E711" t="s">
        <v>3363</v>
      </c>
      <c r="F711" s="11" t="s">
        <v>52</v>
      </c>
      <c r="G711" s="11" t="s">
        <v>22</v>
      </c>
      <c r="H711" s="13">
        <v>0</v>
      </c>
      <c r="I711" t="s">
        <v>1717</v>
      </c>
      <c r="J711" s="2" t="s">
        <v>1717</v>
      </c>
      <c r="K711" t="s">
        <v>1717</v>
      </c>
      <c r="L711" t="s">
        <v>1717</v>
      </c>
      <c r="M711" t="s">
        <v>1717</v>
      </c>
    </row>
    <row r="712" spans="1:13" x14ac:dyDescent="0.25">
      <c r="A712" t="str">
        <f t="shared" si="11"/>
        <v>1003483-8PARTSHOP</v>
      </c>
      <c r="B712" s="11" t="s">
        <v>3364</v>
      </c>
      <c r="C712" t="s">
        <v>3362</v>
      </c>
      <c r="D712" t="s">
        <v>39</v>
      </c>
      <c r="E712" t="s">
        <v>3363</v>
      </c>
      <c r="F712" s="11" t="s">
        <v>15</v>
      </c>
      <c r="G712" s="11" t="s">
        <v>22</v>
      </c>
      <c r="H712" s="13">
        <v>0</v>
      </c>
      <c r="I712" t="s">
        <v>1717</v>
      </c>
      <c r="J712" s="2" t="s">
        <v>1717</v>
      </c>
      <c r="K712" t="s">
        <v>1717</v>
      </c>
      <c r="L712" t="s">
        <v>1717</v>
      </c>
      <c r="M712" t="s">
        <v>1717</v>
      </c>
    </row>
    <row r="713" spans="1:13" x14ac:dyDescent="0.25">
      <c r="A713" t="str">
        <f t="shared" si="11"/>
        <v>1003083-2PARTSHOP</v>
      </c>
      <c r="B713" s="11" t="s">
        <v>3367</v>
      </c>
      <c r="C713" t="s">
        <v>3365</v>
      </c>
      <c r="D713" t="s">
        <v>39</v>
      </c>
      <c r="E713" t="s">
        <v>3366</v>
      </c>
      <c r="F713" s="11" t="s">
        <v>15</v>
      </c>
      <c r="G713" s="11" t="s">
        <v>22</v>
      </c>
      <c r="H713" s="13">
        <v>0</v>
      </c>
      <c r="I713" t="s">
        <v>1717</v>
      </c>
      <c r="J713" s="2" t="s">
        <v>1717</v>
      </c>
      <c r="K713" t="s">
        <v>1717</v>
      </c>
      <c r="L713" t="s">
        <v>1717</v>
      </c>
      <c r="M713" t="s">
        <v>1717</v>
      </c>
    </row>
    <row r="714" spans="1:13" x14ac:dyDescent="0.25">
      <c r="A714" t="str">
        <f t="shared" si="11"/>
        <v>1000384-3PARTSHOP</v>
      </c>
      <c r="B714" s="11" t="s">
        <v>3370</v>
      </c>
      <c r="C714" t="s">
        <v>3368</v>
      </c>
      <c r="D714" t="s">
        <v>39</v>
      </c>
      <c r="E714" t="s">
        <v>3369</v>
      </c>
      <c r="F714" s="11" t="s">
        <v>15</v>
      </c>
      <c r="G714" s="11" t="s">
        <v>22</v>
      </c>
      <c r="H714" s="13">
        <v>0</v>
      </c>
      <c r="I714" t="s">
        <v>1717</v>
      </c>
      <c r="J714" s="2" t="s">
        <v>1717</v>
      </c>
      <c r="K714" t="s">
        <v>1717</v>
      </c>
      <c r="L714" t="s">
        <v>1717</v>
      </c>
      <c r="M714" t="s">
        <v>1717</v>
      </c>
    </row>
    <row r="715" spans="1:13" x14ac:dyDescent="0.25">
      <c r="A715" t="str">
        <f t="shared" si="11"/>
        <v>1003013-1PARTSHOP</v>
      </c>
      <c r="B715" s="11" t="s">
        <v>3373</v>
      </c>
      <c r="C715" t="s">
        <v>3371</v>
      </c>
      <c r="D715" t="s">
        <v>39</v>
      </c>
      <c r="E715" t="s">
        <v>3372</v>
      </c>
      <c r="F715" s="11" t="s">
        <v>15</v>
      </c>
      <c r="G715" s="11" t="s">
        <v>598</v>
      </c>
      <c r="H715" s="13">
        <v>0</v>
      </c>
      <c r="I715" t="s">
        <v>1717</v>
      </c>
      <c r="J715" s="2" t="s">
        <v>1717</v>
      </c>
      <c r="K715" t="s">
        <v>1717</v>
      </c>
      <c r="L715" t="s">
        <v>1717</v>
      </c>
      <c r="M715" t="s">
        <v>1717</v>
      </c>
    </row>
    <row r="716" spans="1:13" x14ac:dyDescent="0.25">
      <c r="A716" t="str">
        <f t="shared" si="11"/>
        <v>1002925-7BEKAS</v>
      </c>
      <c r="B716" s="11" t="s">
        <v>3376</v>
      </c>
      <c r="C716" t="s">
        <v>3374</v>
      </c>
      <c r="D716" t="s">
        <v>39</v>
      </c>
      <c r="E716" t="s">
        <v>3375</v>
      </c>
      <c r="F716" s="11" t="s">
        <v>52</v>
      </c>
      <c r="G716" s="11" t="s">
        <v>22</v>
      </c>
      <c r="H716" s="13">
        <v>0</v>
      </c>
      <c r="I716" t="s">
        <v>1717</v>
      </c>
      <c r="J716" s="2" t="s">
        <v>1717</v>
      </c>
      <c r="K716" t="s">
        <v>1717</v>
      </c>
      <c r="L716" t="s">
        <v>1717</v>
      </c>
      <c r="M716" t="s">
        <v>1717</v>
      </c>
    </row>
    <row r="717" spans="1:13" x14ac:dyDescent="0.25">
      <c r="A717" t="str">
        <f t="shared" si="11"/>
        <v>1002924-9BEKAS</v>
      </c>
      <c r="B717" s="11" t="s">
        <v>3379</v>
      </c>
      <c r="C717" t="s">
        <v>3377</v>
      </c>
      <c r="D717" t="s">
        <v>39</v>
      </c>
      <c r="E717" t="s">
        <v>3378</v>
      </c>
      <c r="F717" s="11" t="s">
        <v>52</v>
      </c>
      <c r="G717" s="11" t="s">
        <v>22</v>
      </c>
      <c r="H717" s="13">
        <v>0</v>
      </c>
      <c r="I717" t="s">
        <v>1717</v>
      </c>
      <c r="J717" s="2" t="s">
        <v>1717</v>
      </c>
      <c r="K717" t="s">
        <v>1717</v>
      </c>
      <c r="L717" t="s">
        <v>1717</v>
      </c>
      <c r="M717" t="s">
        <v>1717</v>
      </c>
    </row>
    <row r="718" spans="1:13" x14ac:dyDescent="0.25">
      <c r="A718" t="str">
        <f t="shared" si="11"/>
        <v>1002923-0BEKAS</v>
      </c>
      <c r="B718" s="11" t="s">
        <v>3382</v>
      </c>
      <c r="C718" t="s">
        <v>3380</v>
      </c>
      <c r="D718" t="s">
        <v>39</v>
      </c>
      <c r="E718" t="s">
        <v>3381</v>
      </c>
      <c r="F718" s="11" t="s">
        <v>52</v>
      </c>
      <c r="G718" s="11" t="s">
        <v>22</v>
      </c>
      <c r="H718" s="13">
        <v>0</v>
      </c>
      <c r="I718" t="s">
        <v>1717</v>
      </c>
      <c r="J718" s="2" t="s">
        <v>1717</v>
      </c>
      <c r="K718" t="s">
        <v>1717</v>
      </c>
      <c r="L718" t="s">
        <v>1717</v>
      </c>
      <c r="M718" t="s">
        <v>1717</v>
      </c>
    </row>
    <row r="719" spans="1:13" x14ac:dyDescent="0.25">
      <c r="A719" t="str">
        <f t="shared" si="11"/>
        <v>1002975-3BEKAS</v>
      </c>
      <c r="B719" s="11" t="s">
        <v>3385</v>
      </c>
      <c r="C719" t="s">
        <v>3383</v>
      </c>
      <c r="D719" t="s">
        <v>1717</v>
      </c>
      <c r="E719" t="s">
        <v>3384</v>
      </c>
      <c r="F719" s="11" t="s">
        <v>52</v>
      </c>
      <c r="G719" s="11" t="s">
        <v>22</v>
      </c>
      <c r="H719" s="13">
        <v>0</v>
      </c>
      <c r="I719" t="s">
        <v>1717</v>
      </c>
      <c r="J719" s="2" t="s">
        <v>1717</v>
      </c>
      <c r="K719" t="s">
        <v>1717</v>
      </c>
      <c r="L719" t="s">
        <v>1717</v>
      </c>
      <c r="M719" t="s">
        <v>1717</v>
      </c>
    </row>
    <row r="720" spans="1:13" x14ac:dyDescent="0.25">
      <c r="A720" t="str">
        <f t="shared" si="11"/>
        <v>1003428-5PARTSHOP</v>
      </c>
      <c r="B720" s="11" t="s">
        <v>3388</v>
      </c>
      <c r="C720" t="s">
        <v>3386</v>
      </c>
      <c r="D720" t="s">
        <v>39</v>
      </c>
      <c r="E720" t="s">
        <v>3387</v>
      </c>
      <c r="F720" s="11" t="s">
        <v>15</v>
      </c>
      <c r="G720" s="11" t="s">
        <v>22</v>
      </c>
      <c r="H720" s="13">
        <v>0</v>
      </c>
      <c r="I720" t="s">
        <v>1717</v>
      </c>
      <c r="J720" s="2" t="s">
        <v>1717</v>
      </c>
      <c r="K720" t="s">
        <v>1717</v>
      </c>
      <c r="L720" t="s">
        <v>1717</v>
      </c>
      <c r="M720" t="s">
        <v>1717</v>
      </c>
    </row>
    <row r="721" spans="1:13" x14ac:dyDescent="0.25">
      <c r="A721" t="str">
        <f t="shared" si="11"/>
        <v>1003436-6LAIN-LAIN</v>
      </c>
      <c r="B721" s="11" t="s">
        <v>3391</v>
      </c>
      <c r="C721" t="s">
        <v>3389</v>
      </c>
      <c r="D721" t="s">
        <v>39</v>
      </c>
      <c r="E721" t="s">
        <v>3390</v>
      </c>
      <c r="F721" s="11" t="s">
        <v>475</v>
      </c>
      <c r="G721" s="11" t="s">
        <v>22</v>
      </c>
      <c r="H721" s="13">
        <v>0</v>
      </c>
      <c r="I721" t="s">
        <v>1717</v>
      </c>
      <c r="J721" s="2" t="s">
        <v>1717</v>
      </c>
      <c r="K721" t="s">
        <v>1717</v>
      </c>
      <c r="L721" t="s">
        <v>1717</v>
      </c>
      <c r="M721" t="s">
        <v>1717</v>
      </c>
    </row>
    <row r="722" spans="1:13" x14ac:dyDescent="0.25">
      <c r="A722" t="str">
        <f t="shared" si="11"/>
        <v>1003435-8LAIN-LAIN</v>
      </c>
      <c r="B722" s="11" t="s">
        <v>3394</v>
      </c>
      <c r="C722" t="s">
        <v>3392</v>
      </c>
      <c r="D722" t="s">
        <v>39</v>
      </c>
      <c r="E722" t="s">
        <v>3393</v>
      </c>
      <c r="F722" s="11" t="s">
        <v>475</v>
      </c>
      <c r="G722" s="11" t="s">
        <v>22</v>
      </c>
      <c r="H722" s="13">
        <v>0</v>
      </c>
      <c r="I722" t="s">
        <v>1717</v>
      </c>
      <c r="J722" s="2" t="s">
        <v>1717</v>
      </c>
      <c r="K722" t="s">
        <v>1717</v>
      </c>
      <c r="L722" t="s">
        <v>1717</v>
      </c>
      <c r="M722" t="s">
        <v>1717</v>
      </c>
    </row>
    <row r="723" spans="1:13" x14ac:dyDescent="0.25">
      <c r="A723" t="str">
        <f t="shared" si="11"/>
        <v>1003429-3PARTSHOP</v>
      </c>
      <c r="B723" s="11" t="s">
        <v>3397</v>
      </c>
      <c r="C723" t="s">
        <v>3395</v>
      </c>
      <c r="D723" t="s">
        <v>39</v>
      </c>
      <c r="E723" t="s">
        <v>3396</v>
      </c>
      <c r="F723" s="11" t="s">
        <v>15</v>
      </c>
      <c r="G723" s="11" t="s">
        <v>22</v>
      </c>
      <c r="H723" s="13">
        <v>0</v>
      </c>
      <c r="I723" t="s">
        <v>1717</v>
      </c>
      <c r="J723" s="2" t="s">
        <v>1717</v>
      </c>
      <c r="K723" t="s">
        <v>1717</v>
      </c>
      <c r="L723" t="s">
        <v>1717</v>
      </c>
      <c r="M723" t="s">
        <v>1717</v>
      </c>
    </row>
    <row r="724" spans="1:13" x14ac:dyDescent="0.25">
      <c r="A724" t="str">
        <f t="shared" si="11"/>
        <v>1003437-4PARTSHOP</v>
      </c>
      <c r="B724" s="11" t="s">
        <v>3400</v>
      </c>
      <c r="C724" t="s">
        <v>3398</v>
      </c>
      <c r="D724" t="s">
        <v>39</v>
      </c>
      <c r="E724" t="s">
        <v>3399</v>
      </c>
      <c r="F724" s="11" t="s">
        <v>15</v>
      </c>
      <c r="G724" s="11" t="s">
        <v>22</v>
      </c>
      <c r="H724" s="13">
        <v>0</v>
      </c>
      <c r="I724" t="s">
        <v>1717</v>
      </c>
      <c r="J724" s="2" t="s">
        <v>1717</v>
      </c>
      <c r="K724" t="s">
        <v>1717</v>
      </c>
      <c r="L724" t="s">
        <v>1717</v>
      </c>
      <c r="M724" t="s">
        <v>1717</v>
      </c>
    </row>
    <row r="725" spans="1:13" x14ac:dyDescent="0.25">
      <c r="A725" t="str">
        <f t="shared" si="11"/>
        <v>1003439-0PARTSHOP</v>
      </c>
      <c r="B725" s="11" t="s">
        <v>3403</v>
      </c>
      <c r="C725" t="s">
        <v>3401</v>
      </c>
      <c r="D725" t="s">
        <v>39</v>
      </c>
      <c r="E725" t="s">
        <v>3402</v>
      </c>
      <c r="F725" s="11" t="s">
        <v>15</v>
      </c>
      <c r="G725" s="11" t="s">
        <v>22</v>
      </c>
      <c r="H725" s="13">
        <v>0</v>
      </c>
      <c r="I725" t="s">
        <v>1717</v>
      </c>
      <c r="J725" s="2" t="s">
        <v>1717</v>
      </c>
      <c r="K725" t="s">
        <v>1717</v>
      </c>
      <c r="L725" t="s">
        <v>1717</v>
      </c>
      <c r="M725" t="s">
        <v>1717</v>
      </c>
    </row>
    <row r="726" spans="1:13" x14ac:dyDescent="0.25">
      <c r="A726" t="str">
        <f t="shared" si="11"/>
        <v>1003438-2PARTSHOP</v>
      </c>
      <c r="B726" s="11" t="s">
        <v>3406</v>
      </c>
      <c r="C726" t="s">
        <v>3404</v>
      </c>
      <c r="D726" t="s">
        <v>39</v>
      </c>
      <c r="E726" t="s">
        <v>3405</v>
      </c>
      <c r="F726" s="11" t="s">
        <v>15</v>
      </c>
      <c r="G726" s="11" t="s">
        <v>22</v>
      </c>
      <c r="H726" s="13">
        <v>0</v>
      </c>
      <c r="I726" t="s">
        <v>1717</v>
      </c>
      <c r="J726" s="2" t="s">
        <v>1717</v>
      </c>
      <c r="K726" t="s">
        <v>1717</v>
      </c>
      <c r="L726" t="s">
        <v>1717</v>
      </c>
      <c r="M726" t="s">
        <v>1717</v>
      </c>
    </row>
    <row r="727" spans="1:13" x14ac:dyDescent="0.25">
      <c r="A727" t="str">
        <f t="shared" si="11"/>
        <v>1010671-5LAIN-LAIN</v>
      </c>
      <c r="B727" s="11" t="s">
        <v>3409</v>
      </c>
      <c r="C727" t="s">
        <v>3407</v>
      </c>
      <c r="D727" t="s">
        <v>39</v>
      </c>
      <c r="E727" t="s">
        <v>3408</v>
      </c>
      <c r="F727" s="11" t="s">
        <v>475</v>
      </c>
      <c r="G727" s="11" t="s">
        <v>22</v>
      </c>
      <c r="H727" s="13">
        <v>0</v>
      </c>
      <c r="I727" t="s">
        <v>1717</v>
      </c>
      <c r="J727" s="2" t="s">
        <v>1717</v>
      </c>
      <c r="K727" t="s">
        <v>1717</v>
      </c>
      <c r="L727" t="s">
        <v>1717</v>
      </c>
      <c r="M727" t="s">
        <v>1717</v>
      </c>
    </row>
    <row r="728" spans="1:13" x14ac:dyDescent="0.25">
      <c r="A728" t="str">
        <f t="shared" si="11"/>
        <v>1010670-7LAIN-LAIN</v>
      </c>
      <c r="B728" s="11" t="s">
        <v>3412</v>
      </c>
      <c r="C728" t="s">
        <v>3410</v>
      </c>
      <c r="D728" t="s">
        <v>1717</v>
      </c>
      <c r="E728" t="s">
        <v>3411</v>
      </c>
      <c r="F728" s="11" t="s">
        <v>475</v>
      </c>
      <c r="G728" s="11" t="s">
        <v>22</v>
      </c>
      <c r="H728" s="13">
        <v>0</v>
      </c>
      <c r="I728" t="s">
        <v>1717</v>
      </c>
      <c r="J728" s="2" t="s">
        <v>1717</v>
      </c>
      <c r="K728" t="s">
        <v>1717</v>
      </c>
      <c r="L728" t="s">
        <v>1717</v>
      </c>
      <c r="M728" t="s">
        <v>1717</v>
      </c>
    </row>
    <row r="729" spans="1:13" x14ac:dyDescent="0.25">
      <c r="A729" t="str">
        <f t="shared" si="11"/>
        <v>1000372-1PARTSHOP</v>
      </c>
      <c r="B729" s="11" t="s">
        <v>3415</v>
      </c>
      <c r="C729" t="s">
        <v>3413</v>
      </c>
      <c r="D729" t="s">
        <v>39</v>
      </c>
      <c r="E729" t="s">
        <v>3414</v>
      </c>
      <c r="F729" s="11" t="s">
        <v>15</v>
      </c>
      <c r="G729" s="11" t="s">
        <v>22</v>
      </c>
      <c r="H729" s="13">
        <v>0</v>
      </c>
      <c r="I729" t="s">
        <v>1717</v>
      </c>
      <c r="J729" s="2" t="s">
        <v>1717</v>
      </c>
      <c r="K729" t="s">
        <v>1717</v>
      </c>
      <c r="L729" t="s">
        <v>1717</v>
      </c>
      <c r="M729" t="s">
        <v>1717</v>
      </c>
    </row>
    <row r="730" spans="1:13" x14ac:dyDescent="0.25">
      <c r="A730" t="str">
        <f t="shared" si="11"/>
        <v>1000345-2PARTSHOP</v>
      </c>
      <c r="B730" s="11" t="s">
        <v>3418</v>
      </c>
      <c r="C730" t="s">
        <v>3416</v>
      </c>
      <c r="D730" t="s">
        <v>39</v>
      </c>
      <c r="E730" t="s">
        <v>3417</v>
      </c>
      <c r="F730" s="11" t="s">
        <v>15</v>
      </c>
      <c r="G730" s="11" t="s">
        <v>22</v>
      </c>
      <c r="H730" s="13">
        <v>0</v>
      </c>
      <c r="I730" t="s">
        <v>1717</v>
      </c>
      <c r="J730" s="2" t="s">
        <v>1717</v>
      </c>
      <c r="K730" t="s">
        <v>1717</v>
      </c>
      <c r="L730" t="s">
        <v>1717</v>
      </c>
      <c r="M730" t="s">
        <v>1717</v>
      </c>
    </row>
    <row r="731" spans="1:13" x14ac:dyDescent="0.25">
      <c r="A731" t="str">
        <f t="shared" si="11"/>
        <v>1001332-6PARTSHOP</v>
      </c>
      <c r="B731" s="11" t="s">
        <v>3421</v>
      </c>
      <c r="C731" t="s">
        <v>3419</v>
      </c>
      <c r="D731" t="s">
        <v>39</v>
      </c>
      <c r="E731" t="s">
        <v>3420</v>
      </c>
      <c r="F731" s="11" t="s">
        <v>15</v>
      </c>
      <c r="G731" s="11" t="s">
        <v>22</v>
      </c>
      <c r="H731" s="13">
        <v>0</v>
      </c>
      <c r="I731" t="s">
        <v>1717</v>
      </c>
      <c r="J731" s="2" t="s">
        <v>1717</v>
      </c>
      <c r="K731" t="s">
        <v>1717</v>
      </c>
      <c r="L731" t="s">
        <v>1717</v>
      </c>
      <c r="M731" t="s">
        <v>1717</v>
      </c>
    </row>
    <row r="732" spans="1:13" x14ac:dyDescent="0.25">
      <c r="A732" t="str">
        <f t="shared" si="11"/>
        <v>1001394-6PARTSHOP</v>
      </c>
      <c r="B732" s="11" t="s">
        <v>3424</v>
      </c>
      <c r="C732" t="s">
        <v>3422</v>
      </c>
      <c r="D732" t="s">
        <v>39</v>
      </c>
      <c r="E732" t="s">
        <v>3423</v>
      </c>
      <c r="F732" s="11" t="s">
        <v>15</v>
      </c>
      <c r="G732" s="11" t="s">
        <v>22</v>
      </c>
      <c r="H732" s="13">
        <v>0</v>
      </c>
      <c r="I732" t="s">
        <v>1717</v>
      </c>
      <c r="J732" s="2" t="s">
        <v>1717</v>
      </c>
      <c r="K732" t="s">
        <v>1717</v>
      </c>
      <c r="L732" t="s">
        <v>1717</v>
      </c>
      <c r="M732" t="s">
        <v>1717</v>
      </c>
    </row>
    <row r="733" spans="1:13" x14ac:dyDescent="0.25">
      <c r="A733" t="str">
        <f t="shared" si="11"/>
        <v>1001977-4PARTSHOP</v>
      </c>
      <c r="B733" s="11" t="s">
        <v>3427</v>
      </c>
      <c r="C733" t="s">
        <v>3425</v>
      </c>
      <c r="D733" t="s">
        <v>39</v>
      </c>
      <c r="E733" t="s">
        <v>3426</v>
      </c>
      <c r="F733" s="11" t="s">
        <v>15</v>
      </c>
      <c r="G733" s="11" t="s">
        <v>22</v>
      </c>
      <c r="H733" s="13">
        <v>0</v>
      </c>
      <c r="I733" t="s">
        <v>1717</v>
      </c>
      <c r="J733" s="2" t="s">
        <v>1717</v>
      </c>
      <c r="K733" t="s">
        <v>1717</v>
      </c>
      <c r="L733" t="s">
        <v>1717</v>
      </c>
      <c r="M733" t="s">
        <v>1717</v>
      </c>
    </row>
    <row r="734" spans="1:13" x14ac:dyDescent="0.25">
      <c r="A734" t="str">
        <f t="shared" si="11"/>
        <v>1011840-3TOKO</v>
      </c>
      <c r="B734" s="11" t="s">
        <v>3430</v>
      </c>
      <c r="C734" t="s">
        <v>3428</v>
      </c>
      <c r="D734" t="s">
        <v>1717</v>
      </c>
      <c r="E734" t="s">
        <v>3429</v>
      </c>
      <c r="F734" s="11" t="s">
        <v>44</v>
      </c>
      <c r="G734" s="11" t="s">
        <v>22</v>
      </c>
      <c r="H734" s="13">
        <v>0</v>
      </c>
      <c r="I734" t="s">
        <v>1717</v>
      </c>
      <c r="J734" s="2" t="s">
        <v>1717</v>
      </c>
      <c r="K734" t="s">
        <v>1717</v>
      </c>
      <c r="L734" t="s">
        <v>1717</v>
      </c>
      <c r="M734" t="s">
        <v>1717</v>
      </c>
    </row>
    <row r="735" spans="1:13" x14ac:dyDescent="0.25">
      <c r="A735" t="str">
        <f t="shared" si="11"/>
        <v>1011776-8BEKAS</v>
      </c>
      <c r="B735" s="11" t="s">
        <v>3433</v>
      </c>
      <c r="C735" t="s">
        <v>3431</v>
      </c>
      <c r="D735" t="s">
        <v>1717</v>
      </c>
      <c r="E735" t="s">
        <v>3432</v>
      </c>
      <c r="F735" s="11" t="s">
        <v>52</v>
      </c>
      <c r="G735" s="11" t="s">
        <v>22</v>
      </c>
      <c r="H735" s="13">
        <v>0</v>
      </c>
      <c r="I735" t="s">
        <v>1717</v>
      </c>
      <c r="J735" s="2" t="s">
        <v>1717</v>
      </c>
      <c r="K735" t="s">
        <v>1717</v>
      </c>
      <c r="L735" t="s">
        <v>1717</v>
      </c>
      <c r="M735" t="s">
        <v>1717</v>
      </c>
    </row>
    <row r="736" spans="1:13" x14ac:dyDescent="0.25">
      <c r="A736" t="str">
        <f t="shared" si="11"/>
        <v>1003519-2BEKAS</v>
      </c>
      <c r="B736" s="11" t="s">
        <v>3436</v>
      </c>
      <c r="C736" t="s">
        <v>3434</v>
      </c>
      <c r="D736" t="s">
        <v>39</v>
      </c>
      <c r="E736" t="s">
        <v>3435</v>
      </c>
      <c r="F736" s="11" t="s">
        <v>52</v>
      </c>
      <c r="G736" s="11" t="s">
        <v>22</v>
      </c>
      <c r="H736" s="13">
        <v>0</v>
      </c>
      <c r="I736" t="s">
        <v>1717</v>
      </c>
      <c r="J736" s="2" t="s">
        <v>1717</v>
      </c>
      <c r="K736" t="s">
        <v>1717</v>
      </c>
      <c r="L736" t="s">
        <v>1717</v>
      </c>
      <c r="M736" t="s">
        <v>1717</v>
      </c>
    </row>
    <row r="737" spans="1:13" x14ac:dyDescent="0.25">
      <c r="A737" t="str">
        <f t="shared" si="11"/>
        <v>1002928-1BEKAS</v>
      </c>
      <c r="B737" s="11" t="s">
        <v>3439</v>
      </c>
      <c r="C737" t="s">
        <v>3437</v>
      </c>
      <c r="D737" t="s">
        <v>39</v>
      </c>
      <c r="E737" t="s">
        <v>3438</v>
      </c>
      <c r="F737" s="11" t="s">
        <v>52</v>
      </c>
      <c r="G737" s="11" t="s">
        <v>22</v>
      </c>
      <c r="H737" s="13">
        <v>0</v>
      </c>
      <c r="I737" t="s">
        <v>1717</v>
      </c>
      <c r="J737" s="2" t="s">
        <v>1717</v>
      </c>
      <c r="K737" t="s">
        <v>1717</v>
      </c>
      <c r="L737" t="s">
        <v>1717</v>
      </c>
      <c r="M737" t="s">
        <v>1717</v>
      </c>
    </row>
    <row r="738" spans="1:13" x14ac:dyDescent="0.25">
      <c r="A738" t="str">
        <f t="shared" si="11"/>
        <v>1002980-1BEKAS</v>
      </c>
      <c r="B738" s="11" t="s">
        <v>3442</v>
      </c>
      <c r="C738" t="s">
        <v>3440</v>
      </c>
      <c r="D738" t="s">
        <v>39</v>
      </c>
      <c r="E738" t="s">
        <v>3441</v>
      </c>
      <c r="F738" s="11" t="s">
        <v>52</v>
      </c>
      <c r="G738" s="11" t="s">
        <v>22</v>
      </c>
      <c r="H738" s="13">
        <v>0</v>
      </c>
      <c r="I738" t="s">
        <v>1717</v>
      </c>
      <c r="J738" s="2" t="s">
        <v>1717</v>
      </c>
      <c r="K738" t="s">
        <v>1717</v>
      </c>
      <c r="L738" t="s">
        <v>1717</v>
      </c>
      <c r="M738" t="s">
        <v>1717</v>
      </c>
    </row>
    <row r="739" spans="1:13" x14ac:dyDescent="0.25">
      <c r="A739" t="str">
        <f t="shared" si="11"/>
        <v>1002929-1BEKAS</v>
      </c>
      <c r="B739" s="11" t="s">
        <v>3445</v>
      </c>
      <c r="C739" t="s">
        <v>3443</v>
      </c>
      <c r="D739" t="s">
        <v>39</v>
      </c>
      <c r="E739" t="s">
        <v>3444</v>
      </c>
      <c r="F739" s="11" t="s">
        <v>52</v>
      </c>
      <c r="G739" s="11" t="s">
        <v>22</v>
      </c>
      <c r="H739" s="13">
        <v>0</v>
      </c>
      <c r="I739" t="s">
        <v>1717</v>
      </c>
      <c r="J739" s="2" t="s">
        <v>1717</v>
      </c>
      <c r="K739" t="s">
        <v>1717</v>
      </c>
      <c r="L739" t="s">
        <v>1717</v>
      </c>
      <c r="M739" t="s">
        <v>1717</v>
      </c>
    </row>
    <row r="740" spans="1:13" x14ac:dyDescent="0.25">
      <c r="A740" t="str">
        <f t="shared" si="11"/>
        <v>1011775-1BEKAS</v>
      </c>
      <c r="B740" s="11" t="s">
        <v>3448</v>
      </c>
      <c r="C740" t="s">
        <v>3446</v>
      </c>
      <c r="D740" t="s">
        <v>1717</v>
      </c>
      <c r="E740" t="s">
        <v>3447</v>
      </c>
      <c r="F740" s="11" t="s">
        <v>52</v>
      </c>
      <c r="G740" s="11" t="s">
        <v>22</v>
      </c>
      <c r="H740" s="13">
        <v>0</v>
      </c>
      <c r="I740" t="s">
        <v>1717</v>
      </c>
      <c r="J740" s="2" t="s">
        <v>1717</v>
      </c>
      <c r="K740" t="s">
        <v>1717</v>
      </c>
      <c r="L740" t="s">
        <v>1717</v>
      </c>
      <c r="M740" t="s">
        <v>1717</v>
      </c>
    </row>
    <row r="741" spans="1:13" x14ac:dyDescent="0.25">
      <c r="A741" t="str">
        <f t="shared" si="11"/>
        <v>1001746-1PARTSHOP</v>
      </c>
      <c r="B741" s="11" t="s">
        <v>3451</v>
      </c>
      <c r="C741" t="s">
        <v>3449</v>
      </c>
      <c r="D741" t="s">
        <v>39</v>
      </c>
      <c r="E741" t="s">
        <v>3450</v>
      </c>
      <c r="F741" s="11" t="s">
        <v>15</v>
      </c>
      <c r="G741" s="11" t="s">
        <v>22</v>
      </c>
      <c r="H741" s="13">
        <v>0</v>
      </c>
      <c r="I741" t="s">
        <v>1717</v>
      </c>
      <c r="J741" s="2" t="s">
        <v>1717</v>
      </c>
      <c r="K741" t="s">
        <v>1717</v>
      </c>
      <c r="L741" t="s">
        <v>1717</v>
      </c>
      <c r="M741" t="s">
        <v>1717</v>
      </c>
    </row>
    <row r="742" spans="1:13" x14ac:dyDescent="0.25">
      <c r="A742" t="str">
        <f t="shared" si="11"/>
        <v>1011739-3BEKAS</v>
      </c>
      <c r="B742" s="11" t="s">
        <v>3454</v>
      </c>
      <c r="C742" t="s">
        <v>3452</v>
      </c>
      <c r="D742" t="s">
        <v>1717</v>
      </c>
      <c r="E742" t="s">
        <v>3453</v>
      </c>
      <c r="F742" s="11" t="s">
        <v>52</v>
      </c>
      <c r="G742" s="11" t="s">
        <v>22</v>
      </c>
      <c r="H742" s="13">
        <v>0</v>
      </c>
      <c r="I742" t="s">
        <v>1717</v>
      </c>
      <c r="J742" s="2" t="s">
        <v>1717</v>
      </c>
      <c r="K742" t="s">
        <v>1717</v>
      </c>
      <c r="L742" t="s">
        <v>1717</v>
      </c>
      <c r="M742" t="s">
        <v>1717</v>
      </c>
    </row>
    <row r="743" spans="1:13" x14ac:dyDescent="0.25">
      <c r="A743" t="str">
        <f t="shared" si="11"/>
        <v>1003518-4BEKAS</v>
      </c>
      <c r="B743" s="11" t="s">
        <v>3457</v>
      </c>
      <c r="C743" t="s">
        <v>3455</v>
      </c>
      <c r="D743" t="s">
        <v>39</v>
      </c>
      <c r="E743" t="s">
        <v>3456</v>
      </c>
      <c r="F743" s="11" t="s">
        <v>52</v>
      </c>
      <c r="G743" s="11" t="s">
        <v>22</v>
      </c>
      <c r="H743" s="13">
        <v>0</v>
      </c>
      <c r="I743" t="s">
        <v>1717</v>
      </c>
      <c r="J743" s="2" t="s">
        <v>1717</v>
      </c>
      <c r="K743" t="s">
        <v>1717</v>
      </c>
      <c r="L743" t="s">
        <v>1717</v>
      </c>
      <c r="M743" t="s">
        <v>1717</v>
      </c>
    </row>
    <row r="744" spans="1:13" x14ac:dyDescent="0.25">
      <c r="A744" t="str">
        <f t="shared" si="11"/>
        <v>1002971-0BEKAS</v>
      </c>
      <c r="B744" s="11" t="s">
        <v>3460</v>
      </c>
      <c r="C744" t="s">
        <v>3458</v>
      </c>
      <c r="D744" t="s">
        <v>39</v>
      </c>
      <c r="E744" t="s">
        <v>3459</v>
      </c>
      <c r="F744" s="11" t="s">
        <v>52</v>
      </c>
      <c r="G744" s="11" t="s">
        <v>22</v>
      </c>
      <c r="H744" s="13">
        <v>0</v>
      </c>
      <c r="I744" t="s">
        <v>1717</v>
      </c>
      <c r="J744" s="2" t="s">
        <v>1717</v>
      </c>
      <c r="K744" t="s">
        <v>1717</v>
      </c>
      <c r="L744" t="s">
        <v>1717</v>
      </c>
      <c r="M744" t="s">
        <v>1717</v>
      </c>
    </row>
    <row r="745" spans="1:13" x14ac:dyDescent="0.25">
      <c r="A745" t="str">
        <f t="shared" si="11"/>
        <v>1010250-7PARTSHOP</v>
      </c>
      <c r="B745" s="11" t="s">
        <v>3463</v>
      </c>
      <c r="C745" t="s">
        <v>3461</v>
      </c>
      <c r="D745" t="s">
        <v>39</v>
      </c>
      <c r="E745" t="s">
        <v>3462</v>
      </c>
      <c r="F745" s="11" t="s">
        <v>15</v>
      </c>
      <c r="G745" s="11" t="s">
        <v>22</v>
      </c>
      <c r="H745" s="13">
        <v>0</v>
      </c>
      <c r="I745" t="s">
        <v>1717</v>
      </c>
      <c r="J745" s="2" t="s">
        <v>1717</v>
      </c>
      <c r="K745" t="s">
        <v>1717</v>
      </c>
      <c r="L745" t="s">
        <v>1717</v>
      </c>
      <c r="M745" t="s">
        <v>1717</v>
      </c>
    </row>
    <row r="746" spans="1:13" x14ac:dyDescent="0.25">
      <c r="A746" t="str">
        <f t="shared" si="11"/>
        <v>1003266-5PARTSHOP</v>
      </c>
      <c r="B746" s="11" t="s">
        <v>3466</v>
      </c>
      <c r="C746" t="s">
        <v>3464</v>
      </c>
      <c r="D746" t="s">
        <v>39</v>
      </c>
      <c r="E746" t="s">
        <v>3465</v>
      </c>
      <c r="F746" s="11" t="s">
        <v>15</v>
      </c>
      <c r="G746" s="11" t="s">
        <v>22</v>
      </c>
      <c r="H746" s="13">
        <v>0</v>
      </c>
      <c r="I746" t="s">
        <v>1717</v>
      </c>
      <c r="J746" s="2" t="s">
        <v>1717</v>
      </c>
      <c r="K746" t="s">
        <v>1717</v>
      </c>
      <c r="L746" t="s">
        <v>1717</v>
      </c>
      <c r="M746" t="s">
        <v>1717</v>
      </c>
    </row>
    <row r="747" spans="1:13" x14ac:dyDescent="0.25">
      <c r="A747" t="str">
        <f t="shared" si="11"/>
        <v>1003268-1TOKO</v>
      </c>
      <c r="B747" s="11" t="s">
        <v>409</v>
      </c>
      <c r="C747" t="s">
        <v>410</v>
      </c>
      <c r="D747" t="s">
        <v>9779</v>
      </c>
      <c r="E747" t="s">
        <v>3467</v>
      </c>
      <c r="F747" s="11" t="s">
        <v>44</v>
      </c>
      <c r="G747" s="11" t="s">
        <v>22</v>
      </c>
      <c r="H747" s="13">
        <v>1</v>
      </c>
      <c r="I747" t="s">
        <v>1717</v>
      </c>
      <c r="J747" s="2" t="e">
        <f>VLOOKUP(A747,Okt!$H$45:$J$54,3,0)</f>
        <v>#N/A</v>
      </c>
      <c r="K747">
        <v>55000</v>
      </c>
      <c r="L747">
        <v>0</v>
      </c>
      <c r="M747" t="s">
        <v>1717</v>
      </c>
    </row>
    <row r="748" spans="1:13" x14ac:dyDescent="0.25">
      <c r="A748" t="str">
        <f t="shared" si="11"/>
        <v>1003268-1PARTSHOP</v>
      </c>
      <c r="B748" s="11" t="s">
        <v>409</v>
      </c>
      <c r="C748" t="s">
        <v>410</v>
      </c>
      <c r="D748" t="s">
        <v>9779</v>
      </c>
      <c r="E748" t="s">
        <v>3467</v>
      </c>
      <c r="F748" s="11" t="s">
        <v>15</v>
      </c>
      <c r="G748" s="11" t="s">
        <v>22</v>
      </c>
      <c r="H748" s="13">
        <v>0</v>
      </c>
      <c r="I748" t="s">
        <v>1717</v>
      </c>
      <c r="J748" s="2" t="s">
        <v>1717</v>
      </c>
      <c r="K748" t="s">
        <v>1717</v>
      </c>
      <c r="L748" t="s">
        <v>1717</v>
      </c>
      <c r="M748" t="s">
        <v>1717</v>
      </c>
    </row>
    <row r="749" spans="1:13" x14ac:dyDescent="0.25">
      <c r="A749" t="str">
        <f t="shared" si="11"/>
        <v>1003270-3PARTSHOP</v>
      </c>
      <c r="B749" s="11" t="s">
        <v>3470</v>
      </c>
      <c r="C749" t="s">
        <v>3468</v>
      </c>
      <c r="D749" t="s">
        <v>9779</v>
      </c>
      <c r="E749" t="s">
        <v>3469</v>
      </c>
      <c r="F749" s="11" t="s">
        <v>15</v>
      </c>
      <c r="G749" s="11" t="s">
        <v>22</v>
      </c>
      <c r="H749" s="13">
        <v>0</v>
      </c>
      <c r="I749" t="s">
        <v>1717</v>
      </c>
      <c r="J749" s="2" t="s">
        <v>1717</v>
      </c>
      <c r="K749" t="s">
        <v>1717</v>
      </c>
      <c r="L749" t="s">
        <v>1717</v>
      </c>
      <c r="M749" t="s">
        <v>1717</v>
      </c>
    </row>
    <row r="750" spans="1:13" x14ac:dyDescent="0.25">
      <c r="A750" t="str">
        <f t="shared" si="11"/>
        <v>1003269-1PARTSHOP</v>
      </c>
      <c r="B750" s="11" t="s">
        <v>3473</v>
      </c>
      <c r="C750" t="s">
        <v>3471</v>
      </c>
      <c r="D750" t="s">
        <v>39</v>
      </c>
      <c r="E750" t="s">
        <v>3472</v>
      </c>
      <c r="F750" s="11" t="s">
        <v>15</v>
      </c>
      <c r="G750" s="11" t="s">
        <v>22</v>
      </c>
      <c r="H750" s="13">
        <v>0</v>
      </c>
      <c r="I750" t="s">
        <v>1717</v>
      </c>
      <c r="J750" s="2" t="s">
        <v>1717</v>
      </c>
      <c r="K750" t="s">
        <v>1717</v>
      </c>
      <c r="L750" t="s">
        <v>1717</v>
      </c>
      <c r="M750" t="s">
        <v>1717</v>
      </c>
    </row>
    <row r="751" spans="1:13" x14ac:dyDescent="0.25">
      <c r="A751" t="str">
        <f t="shared" si="11"/>
        <v>1010254-1PARTSHOP</v>
      </c>
      <c r="B751" s="11" t="s">
        <v>3476</v>
      </c>
      <c r="C751" t="s">
        <v>3474</v>
      </c>
      <c r="D751" t="s">
        <v>1717</v>
      </c>
      <c r="E751" t="s">
        <v>3475</v>
      </c>
      <c r="F751" s="11" t="s">
        <v>15</v>
      </c>
      <c r="G751" s="11" t="s">
        <v>22</v>
      </c>
      <c r="H751" s="13">
        <v>0</v>
      </c>
      <c r="I751" t="s">
        <v>1717</v>
      </c>
      <c r="J751" s="2" t="s">
        <v>1717</v>
      </c>
      <c r="K751" t="s">
        <v>1717</v>
      </c>
      <c r="L751" t="s">
        <v>1717</v>
      </c>
      <c r="M751" t="s">
        <v>1717</v>
      </c>
    </row>
    <row r="752" spans="1:13" x14ac:dyDescent="0.25">
      <c r="A752" t="str">
        <f t="shared" si="11"/>
        <v>1003271-1TOKO</v>
      </c>
      <c r="B752" s="11" t="s">
        <v>413</v>
      </c>
      <c r="C752" t="s">
        <v>414</v>
      </c>
      <c r="D752" t="s">
        <v>9779</v>
      </c>
      <c r="E752" t="s">
        <v>3477</v>
      </c>
      <c r="F752" s="11" t="s">
        <v>44</v>
      </c>
      <c r="G752" s="11" t="s">
        <v>22</v>
      </c>
      <c r="H752" s="13">
        <v>1</v>
      </c>
      <c r="I752" t="s">
        <v>1717</v>
      </c>
      <c r="J752" s="2" t="e">
        <f>VLOOKUP(A752,Okt!$H$45:$J$54,3,0)</f>
        <v>#N/A</v>
      </c>
      <c r="K752">
        <v>55000</v>
      </c>
      <c r="L752">
        <v>0</v>
      </c>
      <c r="M752" t="s">
        <v>1717</v>
      </c>
    </row>
    <row r="753" spans="1:13" x14ac:dyDescent="0.25">
      <c r="A753" t="str">
        <f t="shared" si="11"/>
        <v>1003271-1PARTSHOP</v>
      </c>
      <c r="B753" s="11" t="s">
        <v>413</v>
      </c>
      <c r="C753" t="s">
        <v>414</v>
      </c>
      <c r="D753" t="s">
        <v>9779</v>
      </c>
      <c r="E753" t="s">
        <v>3477</v>
      </c>
      <c r="F753" s="11" t="s">
        <v>15</v>
      </c>
      <c r="G753" s="11" t="s">
        <v>22</v>
      </c>
      <c r="H753" s="13">
        <v>0</v>
      </c>
      <c r="I753" t="s">
        <v>1717</v>
      </c>
      <c r="J753" s="2" t="s">
        <v>1717</v>
      </c>
      <c r="K753" t="s">
        <v>1717</v>
      </c>
      <c r="L753" t="s">
        <v>1717</v>
      </c>
      <c r="M753" t="s">
        <v>1717</v>
      </c>
    </row>
    <row r="754" spans="1:13" x14ac:dyDescent="0.25">
      <c r="A754" t="str">
        <f t="shared" si="11"/>
        <v>1003272-1PARTSHOP</v>
      </c>
      <c r="B754" s="11" t="s">
        <v>3480</v>
      </c>
      <c r="C754" t="s">
        <v>3478</v>
      </c>
      <c r="D754" t="s">
        <v>39</v>
      </c>
      <c r="E754" t="s">
        <v>3479</v>
      </c>
      <c r="F754" s="11" t="s">
        <v>15</v>
      </c>
      <c r="G754" s="11" t="s">
        <v>22</v>
      </c>
      <c r="H754" s="13">
        <v>0</v>
      </c>
      <c r="I754" t="s">
        <v>1717</v>
      </c>
      <c r="J754" s="2" t="s">
        <v>1717</v>
      </c>
      <c r="K754" t="s">
        <v>1717</v>
      </c>
      <c r="L754" t="s">
        <v>1717</v>
      </c>
      <c r="M754" t="s">
        <v>1717</v>
      </c>
    </row>
    <row r="755" spans="1:13" x14ac:dyDescent="0.25">
      <c r="A755" t="str">
        <f t="shared" si="11"/>
        <v>1003273-8TOKO</v>
      </c>
      <c r="B755" s="11" t="s">
        <v>3483</v>
      </c>
      <c r="C755" t="s">
        <v>3481</v>
      </c>
      <c r="D755" t="s">
        <v>39</v>
      </c>
      <c r="E755" t="s">
        <v>3482</v>
      </c>
      <c r="F755" s="11" t="s">
        <v>44</v>
      </c>
      <c r="G755" s="11" t="s">
        <v>22</v>
      </c>
      <c r="H755" s="13">
        <v>0</v>
      </c>
      <c r="I755" t="s">
        <v>1717</v>
      </c>
      <c r="J755" s="2" t="s">
        <v>1717</v>
      </c>
      <c r="K755" t="s">
        <v>1717</v>
      </c>
      <c r="L755" t="s">
        <v>1717</v>
      </c>
      <c r="M755" t="s">
        <v>1717</v>
      </c>
    </row>
    <row r="756" spans="1:13" x14ac:dyDescent="0.25">
      <c r="A756" t="str">
        <f t="shared" si="11"/>
        <v>1003273-8PARTSHOP</v>
      </c>
      <c r="B756" s="11" t="s">
        <v>3483</v>
      </c>
      <c r="C756" t="s">
        <v>3481</v>
      </c>
      <c r="D756" t="s">
        <v>39</v>
      </c>
      <c r="E756" t="s">
        <v>3482</v>
      </c>
      <c r="F756" s="11" t="s">
        <v>15</v>
      </c>
      <c r="G756" s="11" t="s">
        <v>22</v>
      </c>
      <c r="H756" s="13">
        <v>0</v>
      </c>
      <c r="I756" t="s">
        <v>1717</v>
      </c>
      <c r="J756" s="2" t="s">
        <v>1717</v>
      </c>
      <c r="K756" t="s">
        <v>1717</v>
      </c>
      <c r="L756" t="s">
        <v>1717</v>
      </c>
      <c r="M756" t="s">
        <v>1717</v>
      </c>
    </row>
    <row r="757" spans="1:13" x14ac:dyDescent="0.25">
      <c r="A757" t="str">
        <f t="shared" si="11"/>
        <v>1010256-6PARTSHOP</v>
      </c>
      <c r="B757" s="11" t="s">
        <v>3486</v>
      </c>
      <c r="C757" t="s">
        <v>3484</v>
      </c>
      <c r="D757" t="s">
        <v>39</v>
      </c>
      <c r="E757" t="s">
        <v>3485</v>
      </c>
      <c r="F757" s="11" t="s">
        <v>15</v>
      </c>
      <c r="G757" s="11" t="s">
        <v>22</v>
      </c>
      <c r="H757" s="13">
        <v>0</v>
      </c>
      <c r="I757" t="s">
        <v>1717</v>
      </c>
      <c r="J757" s="2" t="s">
        <v>1717</v>
      </c>
      <c r="K757" t="s">
        <v>1717</v>
      </c>
      <c r="L757" t="s">
        <v>1717</v>
      </c>
      <c r="M757" t="s">
        <v>1717</v>
      </c>
    </row>
    <row r="758" spans="1:13" x14ac:dyDescent="0.25">
      <c r="A758" t="str">
        <f t="shared" si="11"/>
        <v>1010255-8TOKO</v>
      </c>
      <c r="B758" s="11" t="s">
        <v>3489</v>
      </c>
      <c r="C758" t="s">
        <v>3487</v>
      </c>
      <c r="D758" t="s">
        <v>39</v>
      </c>
      <c r="E758" t="s">
        <v>3488</v>
      </c>
      <c r="F758" s="11" t="s">
        <v>44</v>
      </c>
      <c r="G758" s="11" t="s">
        <v>22</v>
      </c>
      <c r="H758" s="13">
        <v>0</v>
      </c>
      <c r="I758" t="s">
        <v>1717</v>
      </c>
      <c r="J758" s="2" t="s">
        <v>1717</v>
      </c>
      <c r="K758" t="s">
        <v>1717</v>
      </c>
      <c r="L758" t="s">
        <v>1717</v>
      </c>
      <c r="M758" t="s">
        <v>1717</v>
      </c>
    </row>
    <row r="759" spans="1:13" x14ac:dyDescent="0.25">
      <c r="A759" t="str">
        <f t="shared" si="11"/>
        <v>1010255-8PARTSHOP</v>
      </c>
      <c r="B759" s="11" t="s">
        <v>3489</v>
      </c>
      <c r="C759" t="s">
        <v>3487</v>
      </c>
      <c r="D759" t="s">
        <v>39</v>
      </c>
      <c r="E759" t="s">
        <v>3488</v>
      </c>
      <c r="F759" s="11" t="s">
        <v>15</v>
      </c>
      <c r="G759" s="11" t="s">
        <v>22</v>
      </c>
      <c r="H759" s="13">
        <v>0</v>
      </c>
      <c r="I759" t="s">
        <v>1717</v>
      </c>
      <c r="J759" s="2" t="s">
        <v>1717</v>
      </c>
      <c r="K759" t="s">
        <v>1717</v>
      </c>
      <c r="L759" t="s">
        <v>1717</v>
      </c>
      <c r="M759" t="s">
        <v>1717</v>
      </c>
    </row>
    <row r="760" spans="1:13" x14ac:dyDescent="0.25">
      <c r="A760" t="str">
        <f t="shared" si="11"/>
        <v>1010257-4TOKO</v>
      </c>
      <c r="B760" s="11" t="s">
        <v>421</v>
      </c>
      <c r="C760" t="s">
        <v>422</v>
      </c>
      <c r="D760" t="s">
        <v>39</v>
      </c>
      <c r="E760" t="s">
        <v>3490</v>
      </c>
      <c r="F760" s="11" t="s">
        <v>44</v>
      </c>
      <c r="G760" s="11" t="s">
        <v>22</v>
      </c>
      <c r="H760" s="13">
        <v>0</v>
      </c>
      <c r="I760" t="s">
        <v>1717</v>
      </c>
      <c r="J760" s="2" t="s">
        <v>1717</v>
      </c>
      <c r="K760" t="s">
        <v>1717</v>
      </c>
      <c r="L760" t="s">
        <v>1717</v>
      </c>
      <c r="M760" t="s">
        <v>1717</v>
      </c>
    </row>
    <row r="761" spans="1:13" x14ac:dyDescent="0.25">
      <c r="A761" t="str">
        <f t="shared" si="11"/>
        <v>1002371-2PARTSHOP</v>
      </c>
      <c r="B761" s="11" t="s">
        <v>3493</v>
      </c>
      <c r="C761" t="s">
        <v>3491</v>
      </c>
      <c r="D761" t="s">
        <v>39</v>
      </c>
      <c r="E761" t="s">
        <v>3492</v>
      </c>
      <c r="F761" s="11" t="s">
        <v>15</v>
      </c>
      <c r="G761" s="11" t="s">
        <v>22</v>
      </c>
      <c r="H761" s="13">
        <v>0</v>
      </c>
      <c r="I761" t="s">
        <v>1717</v>
      </c>
      <c r="J761" s="2" t="s">
        <v>1717</v>
      </c>
      <c r="K761" t="s">
        <v>1717</v>
      </c>
      <c r="L761" t="s">
        <v>1717</v>
      </c>
      <c r="M761" t="s">
        <v>1717</v>
      </c>
    </row>
    <row r="762" spans="1:13" x14ac:dyDescent="0.25">
      <c r="A762" t="str">
        <f t="shared" si="11"/>
        <v>1001520-5PARTSHOP</v>
      </c>
      <c r="B762" s="11" t="s">
        <v>3496</v>
      </c>
      <c r="C762" t="s">
        <v>3494</v>
      </c>
      <c r="D762" t="s">
        <v>39</v>
      </c>
      <c r="E762" t="s">
        <v>3495</v>
      </c>
      <c r="F762" s="11" t="s">
        <v>15</v>
      </c>
      <c r="G762" s="11" t="s">
        <v>22</v>
      </c>
      <c r="H762" s="13">
        <v>0</v>
      </c>
      <c r="I762" t="s">
        <v>1717</v>
      </c>
      <c r="J762" s="2" t="s">
        <v>1717</v>
      </c>
      <c r="K762" t="s">
        <v>1717</v>
      </c>
      <c r="L762" t="s">
        <v>1717</v>
      </c>
      <c r="M762" t="s">
        <v>1717</v>
      </c>
    </row>
    <row r="763" spans="1:13" x14ac:dyDescent="0.25">
      <c r="A763" t="str">
        <f t="shared" si="11"/>
        <v>1011825-1TOKO</v>
      </c>
      <c r="B763" s="11" t="s">
        <v>3499</v>
      </c>
      <c r="C763" t="s">
        <v>3497</v>
      </c>
      <c r="D763" t="s">
        <v>1717</v>
      </c>
      <c r="E763" t="s">
        <v>3498</v>
      </c>
      <c r="F763" s="11" t="s">
        <v>44</v>
      </c>
      <c r="G763" s="11" t="s">
        <v>22</v>
      </c>
      <c r="H763" s="13">
        <v>0</v>
      </c>
      <c r="I763" t="s">
        <v>1717</v>
      </c>
      <c r="J763" s="2" t="s">
        <v>1717</v>
      </c>
      <c r="K763" t="s">
        <v>1717</v>
      </c>
      <c r="L763" t="s">
        <v>1717</v>
      </c>
      <c r="M763" t="s">
        <v>1717</v>
      </c>
    </row>
    <row r="764" spans="1:13" x14ac:dyDescent="0.25">
      <c r="A764" t="str">
        <f t="shared" si="11"/>
        <v>1000097-6PARTSHOP</v>
      </c>
      <c r="B764" s="11" t="s">
        <v>3502</v>
      </c>
      <c r="C764" t="s">
        <v>3500</v>
      </c>
      <c r="D764" t="s">
        <v>39</v>
      </c>
      <c r="E764" t="s">
        <v>3501</v>
      </c>
      <c r="F764" s="11" t="s">
        <v>15</v>
      </c>
      <c r="G764" s="11" t="s">
        <v>22</v>
      </c>
      <c r="H764" s="13">
        <v>0</v>
      </c>
      <c r="I764" t="s">
        <v>1717</v>
      </c>
      <c r="J764" s="2" t="s">
        <v>1717</v>
      </c>
      <c r="K764" t="s">
        <v>1717</v>
      </c>
      <c r="L764" t="s">
        <v>1717</v>
      </c>
      <c r="M764" t="s">
        <v>1717</v>
      </c>
    </row>
    <row r="765" spans="1:13" x14ac:dyDescent="0.25">
      <c r="A765" t="str">
        <f t="shared" si="11"/>
        <v>1000099-2PARTSHOP</v>
      </c>
      <c r="B765" s="11" t="s">
        <v>3505</v>
      </c>
      <c r="C765" t="s">
        <v>3503</v>
      </c>
      <c r="D765" t="s">
        <v>39</v>
      </c>
      <c r="E765" t="s">
        <v>3504</v>
      </c>
      <c r="F765" s="11" t="s">
        <v>15</v>
      </c>
      <c r="G765" s="11" t="s">
        <v>22</v>
      </c>
      <c r="H765" s="13">
        <v>0</v>
      </c>
      <c r="I765" t="s">
        <v>1717</v>
      </c>
      <c r="J765" s="2" t="s">
        <v>1717</v>
      </c>
      <c r="K765" t="s">
        <v>1717</v>
      </c>
      <c r="L765" t="s">
        <v>1717</v>
      </c>
      <c r="M765" t="s">
        <v>1717</v>
      </c>
    </row>
    <row r="766" spans="1:13" x14ac:dyDescent="0.25">
      <c r="A766" t="str">
        <f t="shared" si="11"/>
        <v>1011450-5PARTSHOP</v>
      </c>
      <c r="B766" s="11" t="s">
        <v>3508</v>
      </c>
      <c r="C766" t="s">
        <v>3506</v>
      </c>
      <c r="D766" t="s">
        <v>1717</v>
      </c>
      <c r="E766" t="s">
        <v>3507</v>
      </c>
      <c r="F766" s="11" t="s">
        <v>15</v>
      </c>
      <c r="G766" s="11" t="s">
        <v>22</v>
      </c>
      <c r="H766" s="13">
        <v>0</v>
      </c>
      <c r="I766" t="s">
        <v>1717</v>
      </c>
      <c r="J766" s="2" t="s">
        <v>1717</v>
      </c>
      <c r="K766" t="s">
        <v>1717</v>
      </c>
      <c r="L766" t="s">
        <v>1717</v>
      </c>
      <c r="M766" t="s">
        <v>1717</v>
      </c>
    </row>
    <row r="767" spans="1:13" x14ac:dyDescent="0.25">
      <c r="A767" t="str">
        <f t="shared" si="11"/>
        <v>1002841-2PARTSHOP</v>
      </c>
      <c r="B767" s="11" t="s">
        <v>3511</v>
      </c>
      <c r="C767" t="s">
        <v>3509</v>
      </c>
      <c r="D767" t="s">
        <v>39</v>
      </c>
      <c r="E767" t="s">
        <v>3510</v>
      </c>
      <c r="F767" s="11" t="s">
        <v>15</v>
      </c>
      <c r="G767" s="11" t="s">
        <v>22</v>
      </c>
      <c r="H767" s="13">
        <v>0</v>
      </c>
      <c r="I767" t="s">
        <v>1717</v>
      </c>
      <c r="J767" s="2" t="s">
        <v>1717</v>
      </c>
      <c r="K767" t="s">
        <v>1717</v>
      </c>
      <c r="L767" t="s">
        <v>1717</v>
      </c>
      <c r="M767" t="s">
        <v>1717</v>
      </c>
    </row>
    <row r="768" spans="1:13" x14ac:dyDescent="0.25">
      <c r="A768" t="str">
        <f t="shared" si="11"/>
        <v>1003310-6LAIN-LAIN</v>
      </c>
      <c r="B768" s="11" t="s">
        <v>3514</v>
      </c>
      <c r="C768" t="s">
        <v>3512</v>
      </c>
      <c r="D768" t="s">
        <v>39</v>
      </c>
      <c r="E768" t="s">
        <v>3513</v>
      </c>
      <c r="F768" s="11" t="s">
        <v>475</v>
      </c>
      <c r="G768" s="11" t="s">
        <v>22</v>
      </c>
      <c r="H768" s="13">
        <v>0</v>
      </c>
      <c r="I768" t="s">
        <v>1717</v>
      </c>
      <c r="J768" s="2" t="s">
        <v>1717</v>
      </c>
      <c r="K768" t="s">
        <v>1717</v>
      </c>
      <c r="L768" t="s">
        <v>1717</v>
      </c>
      <c r="M768" t="s">
        <v>1717</v>
      </c>
    </row>
    <row r="769" spans="1:13" x14ac:dyDescent="0.25">
      <c r="A769" t="str">
        <f t="shared" si="11"/>
        <v>1003306-8LAIN-LAIN</v>
      </c>
      <c r="B769" s="11" t="s">
        <v>3518</v>
      </c>
      <c r="C769" t="s">
        <v>3515</v>
      </c>
      <c r="D769" t="s">
        <v>39</v>
      </c>
      <c r="E769" t="s">
        <v>3516</v>
      </c>
      <c r="F769" s="11" t="s">
        <v>475</v>
      </c>
      <c r="G769" s="11" t="s">
        <v>3517</v>
      </c>
      <c r="H769" s="13">
        <v>0</v>
      </c>
      <c r="I769" t="s">
        <v>1717</v>
      </c>
      <c r="J769" s="2" t="s">
        <v>1717</v>
      </c>
      <c r="K769" t="s">
        <v>1717</v>
      </c>
      <c r="L769" t="s">
        <v>1717</v>
      </c>
      <c r="M769" t="s">
        <v>1717</v>
      </c>
    </row>
    <row r="770" spans="1:13" x14ac:dyDescent="0.25">
      <c r="A770" t="str">
        <f t="shared" ref="A770:A833" si="12">TRIM(C770&amp;F770)</f>
        <v>1010554-9LAIN-LAIN</v>
      </c>
      <c r="B770" s="11" t="s">
        <v>3521</v>
      </c>
      <c r="C770" t="s">
        <v>3519</v>
      </c>
      <c r="D770" t="s">
        <v>39</v>
      </c>
      <c r="E770" t="s">
        <v>3520</v>
      </c>
      <c r="F770" s="11" t="s">
        <v>475</v>
      </c>
      <c r="G770" s="11" t="s">
        <v>3517</v>
      </c>
      <c r="H770" s="13">
        <v>0</v>
      </c>
      <c r="I770" t="s">
        <v>1717</v>
      </c>
      <c r="J770" s="2" t="s">
        <v>1717</v>
      </c>
      <c r="K770" t="s">
        <v>1717</v>
      </c>
      <c r="L770" t="s">
        <v>1717</v>
      </c>
      <c r="M770" t="s">
        <v>1717</v>
      </c>
    </row>
    <row r="771" spans="1:13" x14ac:dyDescent="0.25">
      <c r="A771" t="str">
        <f t="shared" si="12"/>
        <v>1003305-1LAIN-LAIN</v>
      </c>
      <c r="B771" s="11" t="s">
        <v>3524</v>
      </c>
      <c r="C771" t="s">
        <v>3522</v>
      </c>
      <c r="D771" t="s">
        <v>39</v>
      </c>
      <c r="E771" t="s">
        <v>3523</v>
      </c>
      <c r="F771" s="11" t="s">
        <v>475</v>
      </c>
      <c r="G771" s="11" t="s">
        <v>3517</v>
      </c>
      <c r="H771" s="13">
        <v>0</v>
      </c>
      <c r="I771" t="s">
        <v>1717</v>
      </c>
      <c r="J771" s="2" t="s">
        <v>1717</v>
      </c>
      <c r="K771" t="s">
        <v>1717</v>
      </c>
      <c r="L771" t="s">
        <v>1717</v>
      </c>
      <c r="M771" t="s">
        <v>1717</v>
      </c>
    </row>
    <row r="772" spans="1:13" x14ac:dyDescent="0.25">
      <c r="A772" t="str">
        <f t="shared" si="12"/>
        <v>1001270-2PARTSHOP</v>
      </c>
      <c r="B772" s="11" t="s">
        <v>3527</v>
      </c>
      <c r="C772" t="s">
        <v>3525</v>
      </c>
      <c r="D772" t="s">
        <v>39</v>
      </c>
      <c r="E772" t="s">
        <v>3526</v>
      </c>
      <c r="F772" s="11" t="s">
        <v>15</v>
      </c>
      <c r="G772" s="11" t="s">
        <v>22</v>
      </c>
      <c r="H772" s="13">
        <v>0</v>
      </c>
      <c r="I772" t="s">
        <v>1717</v>
      </c>
      <c r="J772" s="2" t="s">
        <v>1717</v>
      </c>
      <c r="K772" t="s">
        <v>1717</v>
      </c>
      <c r="L772" t="s">
        <v>1717</v>
      </c>
      <c r="M772" t="s">
        <v>1717</v>
      </c>
    </row>
    <row r="773" spans="1:13" x14ac:dyDescent="0.25">
      <c r="A773" t="str">
        <f t="shared" si="12"/>
        <v>1003405-6LAIN-LAIN</v>
      </c>
      <c r="B773" s="11" t="s">
        <v>3530</v>
      </c>
      <c r="C773" t="s">
        <v>3528</v>
      </c>
      <c r="D773" t="s">
        <v>39</v>
      </c>
      <c r="E773" t="s">
        <v>3529</v>
      </c>
      <c r="F773" s="11" t="s">
        <v>475</v>
      </c>
      <c r="G773" s="11" t="s">
        <v>3517</v>
      </c>
      <c r="H773" s="13">
        <v>0</v>
      </c>
      <c r="I773" t="s">
        <v>1717</v>
      </c>
      <c r="J773" s="2" t="s">
        <v>1717</v>
      </c>
      <c r="K773" t="s">
        <v>1717</v>
      </c>
      <c r="L773" t="s">
        <v>1717</v>
      </c>
      <c r="M773" t="s">
        <v>1717</v>
      </c>
    </row>
    <row r="774" spans="1:13" x14ac:dyDescent="0.25">
      <c r="A774" t="str">
        <f t="shared" si="12"/>
        <v>1003406-4LAIN-LAIN</v>
      </c>
      <c r="B774" s="11" t="s">
        <v>3533</v>
      </c>
      <c r="C774" t="s">
        <v>3531</v>
      </c>
      <c r="D774" t="s">
        <v>39</v>
      </c>
      <c r="E774" t="s">
        <v>3532</v>
      </c>
      <c r="F774" s="11" t="s">
        <v>475</v>
      </c>
      <c r="G774" s="11" t="s">
        <v>3517</v>
      </c>
      <c r="H774" s="13">
        <v>0</v>
      </c>
      <c r="I774" t="s">
        <v>1717</v>
      </c>
      <c r="J774" s="2" t="s">
        <v>1717</v>
      </c>
      <c r="K774" t="s">
        <v>1717</v>
      </c>
      <c r="L774" t="s">
        <v>1717</v>
      </c>
      <c r="M774" t="s">
        <v>1717</v>
      </c>
    </row>
    <row r="775" spans="1:13" x14ac:dyDescent="0.25">
      <c r="A775" t="str">
        <f t="shared" si="12"/>
        <v>1011811-1IMPORTIR</v>
      </c>
      <c r="B775" s="11" t="s">
        <v>3536</v>
      </c>
      <c r="C775" t="s">
        <v>3534</v>
      </c>
      <c r="D775" t="s">
        <v>1717</v>
      </c>
      <c r="E775" t="s">
        <v>3535</v>
      </c>
      <c r="F775" s="11" t="s">
        <v>479</v>
      </c>
      <c r="G775" s="11" t="s">
        <v>22</v>
      </c>
      <c r="H775" s="13">
        <v>0</v>
      </c>
      <c r="I775" t="s">
        <v>1717</v>
      </c>
      <c r="J775" s="2" t="s">
        <v>1717</v>
      </c>
      <c r="K775" t="s">
        <v>1717</v>
      </c>
      <c r="L775" t="s">
        <v>1717</v>
      </c>
      <c r="M775" t="s">
        <v>1717</v>
      </c>
    </row>
    <row r="776" spans="1:13" x14ac:dyDescent="0.25">
      <c r="A776" t="str">
        <f t="shared" si="12"/>
        <v>1002915-1PARTSHOP</v>
      </c>
      <c r="B776" s="11" t="s">
        <v>3539</v>
      </c>
      <c r="C776" t="s">
        <v>3537</v>
      </c>
      <c r="D776" t="s">
        <v>39</v>
      </c>
      <c r="E776" t="s">
        <v>3538</v>
      </c>
      <c r="F776" s="11" t="s">
        <v>15</v>
      </c>
      <c r="G776" s="11" t="s">
        <v>22</v>
      </c>
      <c r="H776" s="13">
        <v>0</v>
      </c>
      <c r="I776" t="s">
        <v>1717</v>
      </c>
      <c r="J776" s="2" t="s">
        <v>1717</v>
      </c>
      <c r="K776" t="s">
        <v>1717</v>
      </c>
      <c r="L776" t="s">
        <v>1717</v>
      </c>
      <c r="M776" t="s">
        <v>1717</v>
      </c>
    </row>
    <row r="777" spans="1:13" x14ac:dyDescent="0.25">
      <c r="A777" t="str">
        <f t="shared" si="12"/>
        <v>1002917-6PARTSHOP</v>
      </c>
      <c r="B777" s="11" t="s">
        <v>3542</v>
      </c>
      <c r="C777" t="s">
        <v>3540</v>
      </c>
      <c r="D777" t="s">
        <v>39</v>
      </c>
      <c r="E777" t="s">
        <v>3541</v>
      </c>
      <c r="F777" s="11" t="s">
        <v>15</v>
      </c>
      <c r="G777" s="11" t="s">
        <v>22</v>
      </c>
      <c r="H777" s="13">
        <v>0</v>
      </c>
      <c r="I777" t="s">
        <v>1717</v>
      </c>
      <c r="J777" s="2" t="s">
        <v>1717</v>
      </c>
      <c r="K777" t="s">
        <v>1717</v>
      </c>
      <c r="L777" t="s">
        <v>1717</v>
      </c>
      <c r="M777" t="s">
        <v>1717</v>
      </c>
    </row>
    <row r="778" spans="1:13" x14ac:dyDescent="0.25">
      <c r="A778" t="str">
        <f t="shared" si="12"/>
        <v>1002916-8PARTSHOP</v>
      </c>
      <c r="B778" s="11" t="s">
        <v>3545</v>
      </c>
      <c r="C778" t="s">
        <v>3543</v>
      </c>
      <c r="D778" t="s">
        <v>39</v>
      </c>
      <c r="E778" t="s">
        <v>3544</v>
      </c>
      <c r="F778" s="11" t="s">
        <v>15</v>
      </c>
      <c r="G778" s="11" t="s">
        <v>22</v>
      </c>
      <c r="H778" s="13">
        <v>0</v>
      </c>
      <c r="I778" t="s">
        <v>1717</v>
      </c>
      <c r="J778" s="2" t="s">
        <v>1717</v>
      </c>
      <c r="K778" t="s">
        <v>1717</v>
      </c>
      <c r="L778" t="s">
        <v>1717</v>
      </c>
      <c r="M778" t="s">
        <v>1717</v>
      </c>
    </row>
    <row r="779" spans="1:13" x14ac:dyDescent="0.25">
      <c r="A779" t="str">
        <f t="shared" si="12"/>
        <v>1000063-1PARTSHOP</v>
      </c>
      <c r="B779" s="11" t="s">
        <v>424</v>
      </c>
      <c r="C779" t="s">
        <v>425</v>
      </c>
      <c r="D779" t="s">
        <v>9785</v>
      </c>
      <c r="E779" t="s">
        <v>3546</v>
      </c>
      <c r="F779" s="11" t="s">
        <v>15</v>
      </c>
      <c r="G779" s="11" t="s">
        <v>22</v>
      </c>
      <c r="H779" s="13">
        <v>1</v>
      </c>
      <c r="I779" t="s">
        <v>1717</v>
      </c>
      <c r="J779" s="2" t="e">
        <f>VLOOKUP(A779,Okt!$H$45:$J$54,3,0)</f>
        <v>#N/A</v>
      </c>
      <c r="K779">
        <v>66181</v>
      </c>
      <c r="L779">
        <v>0</v>
      </c>
      <c r="M779" t="s">
        <v>1717</v>
      </c>
    </row>
    <row r="780" spans="1:13" x14ac:dyDescent="0.25">
      <c r="A780" t="str">
        <f t="shared" si="12"/>
        <v>1001584-1PARTSHOP</v>
      </c>
      <c r="B780" s="11" t="s">
        <v>3549</v>
      </c>
      <c r="C780" t="s">
        <v>3547</v>
      </c>
      <c r="D780" t="s">
        <v>39</v>
      </c>
      <c r="E780" t="s">
        <v>3548</v>
      </c>
      <c r="F780" s="11" t="s">
        <v>15</v>
      </c>
      <c r="G780" s="11" t="s">
        <v>22</v>
      </c>
      <c r="H780" s="13">
        <v>0</v>
      </c>
      <c r="I780" t="s">
        <v>1717</v>
      </c>
      <c r="J780" s="2" t="s">
        <v>1717</v>
      </c>
      <c r="K780" t="s">
        <v>1717</v>
      </c>
      <c r="L780" t="s">
        <v>1717</v>
      </c>
      <c r="M780" t="s">
        <v>1717</v>
      </c>
    </row>
    <row r="781" spans="1:13" x14ac:dyDescent="0.25">
      <c r="A781" t="str">
        <f t="shared" si="12"/>
        <v>1000409-2PARTSHOP</v>
      </c>
      <c r="B781" s="11" t="s">
        <v>3552</v>
      </c>
      <c r="C781" t="s">
        <v>3550</v>
      </c>
      <c r="D781" t="s">
        <v>39</v>
      </c>
      <c r="E781" t="s">
        <v>3551</v>
      </c>
      <c r="F781" s="11" t="s">
        <v>15</v>
      </c>
      <c r="G781" s="11" t="s">
        <v>22</v>
      </c>
      <c r="H781" s="13">
        <v>0</v>
      </c>
      <c r="I781" t="s">
        <v>1717</v>
      </c>
      <c r="J781" s="2" t="s">
        <v>1717</v>
      </c>
      <c r="K781" t="s">
        <v>1717</v>
      </c>
      <c r="L781" t="s">
        <v>1717</v>
      </c>
      <c r="M781" t="s">
        <v>1717</v>
      </c>
    </row>
    <row r="782" spans="1:13" x14ac:dyDescent="0.25">
      <c r="A782" t="str">
        <f t="shared" si="12"/>
        <v>1011651-6HOP</v>
      </c>
      <c r="B782" s="11" t="s">
        <v>3555</v>
      </c>
      <c r="C782" t="s">
        <v>3553</v>
      </c>
      <c r="D782" t="s">
        <v>1717</v>
      </c>
      <c r="E782" t="s">
        <v>3554</v>
      </c>
      <c r="F782" s="11" t="s">
        <v>301</v>
      </c>
      <c r="G782" s="11" t="s">
        <v>22</v>
      </c>
      <c r="H782" s="13">
        <v>0</v>
      </c>
      <c r="I782" t="s">
        <v>1717</v>
      </c>
      <c r="J782" s="2" t="s">
        <v>1717</v>
      </c>
      <c r="K782" t="s">
        <v>1717</v>
      </c>
      <c r="L782" t="s">
        <v>1717</v>
      </c>
      <c r="M782" t="s">
        <v>1717</v>
      </c>
    </row>
    <row r="783" spans="1:13" x14ac:dyDescent="0.25">
      <c r="A783" t="str">
        <f t="shared" si="12"/>
        <v>1000285-5HOP</v>
      </c>
      <c r="B783" s="11" t="s">
        <v>3558</v>
      </c>
      <c r="C783" t="s">
        <v>3556</v>
      </c>
      <c r="D783" t="s">
        <v>39</v>
      </c>
      <c r="E783" t="s">
        <v>3557</v>
      </c>
      <c r="F783" s="11" t="s">
        <v>301</v>
      </c>
      <c r="G783" s="11" t="s">
        <v>22</v>
      </c>
      <c r="H783" s="13">
        <v>0</v>
      </c>
      <c r="I783" t="s">
        <v>1717</v>
      </c>
      <c r="J783" s="2" t="s">
        <v>1717</v>
      </c>
      <c r="K783" t="s">
        <v>1717</v>
      </c>
      <c r="L783" t="s">
        <v>1717</v>
      </c>
      <c r="M783" t="s">
        <v>1717</v>
      </c>
    </row>
    <row r="784" spans="1:13" x14ac:dyDescent="0.25">
      <c r="A784" t="str">
        <f t="shared" si="12"/>
        <v>1000285-5PARTSHOP</v>
      </c>
      <c r="B784" s="11" t="s">
        <v>3558</v>
      </c>
      <c r="C784" t="s">
        <v>3556</v>
      </c>
      <c r="D784" t="s">
        <v>39</v>
      </c>
      <c r="E784" t="s">
        <v>3557</v>
      </c>
      <c r="F784" s="11" t="s">
        <v>15</v>
      </c>
      <c r="G784" s="11" t="s">
        <v>22</v>
      </c>
      <c r="H784" s="13">
        <v>0</v>
      </c>
      <c r="I784" t="s">
        <v>1717</v>
      </c>
      <c r="J784" s="2" t="s">
        <v>1717</v>
      </c>
      <c r="K784" t="s">
        <v>1717</v>
      </c>
      <c r="L784" t="s">
        <v>1717</v>
      </c>
      <c r="M784" t="s">
        <v>1717</v>
      </c>
    </row>
    <row r="785" spans="1:13" x14ac:dyDescent="0.25">
      <c r="A785" t="str">
        <f t="shared" si="12"/>
        <v>1000109-3PARTSHOP</v>
      </c>
      <c r="B785" s="11" t="s">
        <v>3561</v>
      </c>
      <c r="C785" t="s">
        <v>3559</v>
      </c>
      <c r="D785" t="s">
        <v>39</v>
      </c>
      <c r="E785" t="s">
        <v>3560</v>
      </c>
      <c r="F785" s="11" t="s">
        <v>15</v>
      </c>
      <c r="G785" s="11" t="s">
        <v>22</v>
      </c>
      <c r="H785" s="13">
        <v>0</v>
      </c>
      <c r="I785" t="s">
        <v>1717</v>
      </c>
      <c r="J785" s="2" t="s">
        <v>1717</v>
      </c>
      <c r="K785" t="s">
        <v>1717</v>
      </c>
      <c r="L785" t="s">
        <v>1717</v>
      </c>
      <c r="M785" t="s">
        <v>1717</v>
      </c>
    </row>
    <row r="786" spans="1:13" x14ac:dyDescent="0.25">
      <c r="A786" t="str">
        <f t="shared" si="12"/>
        <v>1011380-0FGP</v>
      </c>
      <c r="B786" s="11" t="s">
        <v>3564</v>
      </c>
      <c r="C786" t="s">
        <v>3562</v>
      </c>
      <c r="D786" t="s">
        <v>1717</v>
      </c>
      <c r="E786" t="s">
        <v>3563</v>
      </c>
      <c r="F786" s="11" t="s">
        <v>511</v>
      </c>
      <c r="G786" s="11" t="s">
        <v>22</v>
      </c>
      <c r="H786" s="13">
        <v>0</v>
      </c>
      <c r="I786" t="s">
        <v>1717</v>
      </c>
      <c r="J786" s="2" t="s">
        <v>1717</v>
      </c>
      <c r="K786" t="s">
        <v>1717</v>
      </c>
      <c r="L786" t="s">
        <v>1717</v>
      </c>
      <c r="M786" t="s">
        <v>1717</v>
      </c>
    </row>
    <row r="787" spans="1:13" x14ac:dyDescent="0.25">
      <c r="A787" t="str">
        <f t="shared" si="12"/>
        <v>1002926-5BEKAS</v>
      </c>
      <c r="B787" s="11" t="s">
        <v>3567</v>
      </c>
      <c r="C787" t="s">
        <v>3565</v>
      </c>
      <c r="D787" t="s">
        <v>39</v>
      </c>
      <c r="E787" t="s">
        <v>3566</v>
      </c>
      <c r="F787" s="11" t="s">
        <v>52</v>
      </c>
      <c r="G787" s="11" t="s">
        <v>22</v>
      </c>
      <c r="H787" s="13">
        <v>0</v>
      </c>
      <c r="I787" t="s">
        <v>1717</v>
      </c>
      <c r="J787" s="2" t="s">
        <v>1717</v>
      </c>
      <c r="K787" t="s">
        <v>1717</v>
      </c>
      <c r="L787" t="s">
        <v>1717</v>
      </c>
      <c r="M787" t="s">
        <v>1717</v>
      </c>
    </row>
    <row r="788" spans="1:13" x14ac:dyDescent="0.25">
      <c r="A788" t="str">
        <f t="shared" si="12"/>
        <v>1003508-7PARTSHOP</v>
      </c>
      <c r="B788" s="11" t="s">
        <v>3570</v>
      </c>
      <c r="C788" t="s">
        <v>3568</v>
      </c>
      <c r="D788" t="s">
        <v>39</v>
      </c>
      <c r="E788" t="s">
        <v>3569</v>
      </c>
      <c r="F788" s="11" t="s">
        <v>15</v>
      </c>
      <c r="G788" s="11" t="s">
        <v>22</v>
      </c>
      <c r="H788" s="13">
        <v>0</v>
      </c>
      <c r="I788" t="s">
        <v>1717</v>
      </c>
      <c r="J788" s="2" t="s">
        <v>1717</v>
      </c>
      <c r="K788" t="s">
        <v>1717</v>
      </c>
      <c r="L788" t="s">
        <v>1717</v>
      </c>
      <c r="M788" t="s">
        <v>1717</v>
      </c>
    </row>
    <row r="789" spans="1:13" x14ac:dyDescent="0.25">
      <c r="A789" t="str">
        <f t="shared" si="12"/>
        <v>1003450-1PARTSHOP</v>
      </c>
      <c r="B789" s="11" t="s">
        <v>3573</v>
      </c>
      <c r="C789" t="s">
        <v>3571</v>
      </c>
      <c r="D789" t="s">
        <v>39</v>
      </c>
      <c r="E789" t="s">
        <v>3572</v>
      </c>
      <c r="F789" s="11" t="s">
        <v>15</v>
      </c>
      <c r="G789" s="11" t="s">
        <v>22</v>
      </c>
      <c r="H789" s="13">
        <v>0</v>
      </c>
      <c r="I789" t="s">
        <v>1717</v>
      </c>
      <c r="J789" s="2" t="s">
        <v>1717</v>
      </c>
      <c r="K789" t="s">
        <v>1717</v>
      </c>
      <c r="L789" t="s">
        <v>1717</v>
      </c>
      <c r="M789" t="s">
        <v>1717</v>
      </c>
    </row>
    <row r="790" spans="1:13" x14ac:dyDescent="0.25">
      <c r="A790" t="str">
        <f t="shared" si="12"/>
        <v>1003455-2PARTSHOP</v>
      </c>
      <c r="B790" s="11" t="s">
        <v>3576</v>
      </c>
      <c r="C790" t="s">
        <v>3574</v>
      </c>
      <c r="D790" t="s">
        <v>39</v>
      </c>
      <c r="E790" t="s">
        <v>3575</v>
      </c>
      <c r="F790" s="11" t="s">
        <v>15</v>
      </c>
      <c r="G790" s="11" t="s">
        <v>22</v>
      </c>
      <c r="H790" s="13">
        <v>0</v>
      </c>
      <c r="I790" t="s">
        <v>1717</v>
      </c>
      <c r="J790" s="2" t="s">
        <v>1717</v>
      </c>
      <c r="K790" t="s">
        <v>1717</v>
      </c>
      <c r="L790" t="s">
        <v>1717</v>
      </c>
      <c r="M790" t="s">
        <v>1717</v>
      </c>
    </row>
    <row r="791" spans="1:13" x14ac:dyDescent="0.25">
      <c r="A791" t="str">
        <f t="shared" si="12"/>
        <v>1002897-8PARTSHOP</v>
      </c>
      <c r="B791" s="11" t="s">
        <v>3579</v>
      </c>
      <c r="C791" t="s">
        <v>3577</v>
      </c>
      <c r="D791" t="s">
        <v>39</v>
      </c>
      <c r="E791" t="s">
        <v>3578</v>
      </c>
      <c r="F791" s="11" t="s">
        <v>15</v>
      </c>
      <c r="G791" s="11" t="s">
        <v>22</v>
      </c>
      <c r="H791" s="13">
        <v>0</v>
      </c>
      <c r="I791" t="s">
        <v>1717</v>
      </c>
      <c r="J791" s="2" t="s">
        <v>1717</v>
      </c>
      <c r="K791" t="s">
        <v>1717</v>
      </c>
      <c r="L791" t="s">
        <v>1717</v>
      </c>
      <c r="M791" t="s">
        <v>1717</v>
      </c>
    </row>
    <row r="792" spans="1:13" x14ac:dyDescent="0.25">
      <c r="A792" t="str">
        <f t="shared" si="12"/>
        <v>1011440-8IGP</v>
      </c>
      <c r="B792" s="11" t="s">
        <v>3581</v>
      </c>
      <c r="C792" t="s">
        <v>429</v>
      </c>
      <c r="D792" t="s">
        <v>1717</v>
      </c>
      <c r="E792" t="s">
        <v>3580</v>
      </c>
      <c r="F792" s="11" t="s">
        <v>342</v>
      </c>
      <c r="G792" s="11" t="s">
        <v>22</v>
      </c>
      <c r="H792" s="13">
        <v>0</v>
      </c>
      <c r="I792" t="s">
        <v>1717</v>
      </c>
      <c r="J792" s="2" t="s">
        <v>1717</v>
      </c>
      <c r="K792" t="s">
        <v>1717</v>
      </c>
      <c r="L792">
        <v>0</v>
      </c>
      <c r="M792" t="s">
        <v>1717</v>
      </c>
    </row>
    <row r="793" spans="1:13" x14ac:dyDescent="0.25">
      <c r="A793" t="str">
        <f t="shared" si="12"/>
        <v>1010940-4PARTSHOP</v>
      </c>
      <c r="B793" s="11" t="s">
        <v>3584</v>
      </c>
      <c r="C793" t="s">
        <v>3582</v>
      </c>
      <c r="D793" t="s">
        <v>1717</v>
      </c>
      <c r="E793" t="s">
        <v>3583</v>
      </c>
      <c r="F793" s="11" t="s">
        <v>15</v>
      </c>
      <c r="G793" s="11" t="s">
        <v>22</v>
      </c>
      <c r="H793" s="13">
        <v>0</v>
      </c>
      <c r="I793" t="s">
        <v>1717</v>
      </c>
      <c r="J793" s="2" t="s">
        <v>1717</v>
      </c>
      <c r="K793" t="s">
        <v>1717</v>
      </c>
      <c r="L793" t="s">
        <v>1717</v>
      </c>
      <c r="M793" t="s">
        <v>1717</v>
      </c>
    </row>
    <row r="794" spans="1:13" x14ac:dyDescent="0.25">
      <c r="A794" t="str">
        <f t="shared" si="12"/>
        <v>1003303-3PARTSHOP</v>
      </c>
      <c r="B794" s="11" t="s">
        <v>3587</v>
      </c>
      <c r="C794" t="s">
        <v>3585</v>
      </c>
      <c r="D794" t="s">
        <v>39</v>
      </c>
      <c r="E794" t="s">
        <v>3586</v>
      </c>
      <c r="F794" s="11" t="s">
        <v>15</v>
      </c>
      <c r="G794" s="11" t="s">
        <v>22</v>
      </c>
      <c r="H794" s="13">
        <v>0</v>
      </c>
      <c r="I794" t="s">
        <v>1717</v>
      </c>
      <c r="J794" s="2" t="s">
        <v>1717</v>
      </c>
      <c r="K794" t="s">
        <v>1717</v>
      </c>
      <c r="L794" t="s">
        <v>1717</v>
      </c>
      <c r="M794" t="s">
        <v>1717</v>
      </c>
    </row>
    <row r="795" spans="1:13" x14ac:dyDescent="0.25">
      <c r="A795" t="str">
        <f t="shared" si="12"/>
        <v>1004611-9BEKAS</v>
      </c>
      <c r="B795" s="11" t="s">
        <v>3590</v>
      </c>
      <c r="C795" t="s">
        <v>3588</v>
      </c>
      <c r="D795" t="s">
        <v>1717</v>
      </c>
      <c r="E795" t="s">
        <v>3589</v>
      </c>
      <c r="F795" s="11" t="s">
        <v>52</v>
      </c>
      <c r="G795" s="11" t="s">
        <v>22</v>
      </c>
      <c r="H795" s="13">
        <v>0</v>
      </c>
      <c r="I795" t="s">
        <v>1717</v>
      </c>
      <c r="J795" s="2" t="s">
        <v>1717</v>
      </c>
      <c r="K795" t="s">
        <v>1717</v>
      </c>
      <c r="L795" t="s">
        <v>1717</v>
      </c>
      <c r="M795" t="s">
        <v>1717</v>
      </c>
    </row>
    <row r="796" spans="1:13" x14ac:dyDescent="0.25">
      <c r="A796" t="str">
        <f t="shared" si="12"/>
        <v>1004217-2PARTSHOP</v>
      </c>
      <c r="B796" s="11" t="s">
        <v>3593</v>
      </c>
      <c r="C796" t="s">
        <v>3591</v>
      </c>
      <c r="D796" t="s">
        <v>39</v>
      </c>
      <c r="E796" t="s">
        <v>3592</v>
      </c>
      <c r="F796" s="11" t="s">
        <v>15</v>
      </c>
      <c r="G796" s="11" t="s">
        <v>22</v>
      </c>
      <c r="H796" s="13">
        <v>0</v>
      </c>
      <c r="I796" t="s">
        <v>1717</v>
      </c>
      <c r="J796" s="2" t="s">
        <v>1717</v>
      </c>
      <c r="K796" t="s">
        <v>1717</v>
      </c>
      <c r="L796" t="s">
        <v>1717</v>
      </c>
      <c r="M796" t="s">
        <v>1717</v>
      </c>
    </row>
    <row r="797" spans="1:13" x14ac:dyDescent="0.25">
      <c r="A797" t="str">
        <f t="shared" si="12"/>
        <v>1011110-7PARTSHOP</v>
      </c>
      <c r="B797" s="11" t="s">
        <v>3596</v>
      </c>
      <c r="C797" t="s">
        <v>3594</v>
      </c>
      <c r="D797" t="s">
        <v>1717</v>
      </c>
      <c r="E797" t="s">
        <v>3595</v>
      </c>
      <c r="F797" s="11" t="s">
        <v>15</v>
      </c>
      <c r="G797" s="11" t="s">
        <v>22</v>
      </c>
      <c r="H797" s="13">
        <v>0</v>
      </c>
      <c r="I797" t="s">
        <v>1717</v>
      </c>
      <c r="J797" s="2" t="s">
        <v>1717</v>
      </c>
      <c r="K797" t="s">
        <v>1717</v>
      </c>
      <c r="L797" t="s">
        <v>1717</v>
      </c>
      <c r="M797" t="s">
        <v>1717</v>
      </c>
    </row>
    <row r="798" spans="1:13" x14ac:dyDescent="0.25">
      <c r="A798" t="str">
        <f t="shared" si="12"/>
        <v>1003323-8PARTSHOP</v>
      </c>
      <c r="B798" s="11" t="s">
        <v>3599</v>
      </c>
      <c r="C798" t="s">
        <v>3597</v>
      </c>
      <c r="D798" t="s">
        <v>39</v>
      </c>
      <c r="E798" t="s">
        <v>3598</v>
      </c>
      <c r="F798" s="11" t="s">
        <v>15</v>
      </c>
      <c r="G798" s="11" t="s">
        <v>22</v>
      </c>
      <c r="H798" s="13">
        <v>0</v>
      </c>
      <c r="I798" t="s">
        <v>1717</v>
      </c>
      <c r="J798" s="2" t="s">
        <v>1717</v>
      </c>
      <c r="K798" t="s">
        <v>1717</v>
      </c>
      <c r="L798" t="s">
        <v>1717</v>
      </c>
      <c r="M798" t="s">
        <v>1717</v>
      </c>
    </row>
    <row r="799" spans="1:13" x14ac:dyDescent="0.25">
      <c r="A799" t="str">
        <f t="shared" si="12"/>
        <v>1003324-6PARTSHOP</v>
      </c>
      <c r="B799" s="11" t="s">
        <v>3602</v>
      </c>
      <c r="C799" t="s">
        <v>3600</v>
      </c>
      <c r="D799" t="s">
        <v>39</v>
      </c>
      <c r="E799" t="s">
        <v>3601</v>
      </c>
      <c r="F799" s="11" t="s">
        <v>15</v>
      </c>
      <c r="G799" s="11" t="s">
        <v>22</v>
      </c>
      <c r="H799" s="13">
        <v>0</v>
      </c>
      <c r="I799" t="s">
        <v>1717</v>
      </c>
      <c r="J799" s="2" t="s">
        <v>1717</v>
      </c>
      <c r="K799" t="s">
        <v>1717</v>
      </c>
      <c r="L799" t="s">
        <v>1717</v>
      </c>
      <c r="M799" t="s">
        <v>1717</v>
      </c>
    </row>
    <row r="800" spans="1:13" x14ac:dyDescent="0.25">
      <c r="A800" t="str">
        <f t="shared" si="12"/>
        <v>1003325-4PARTSHOP</v>
      </c>
      <c r="B800" s="11" t="s">
        <v>3605</v>
      </c>
      <c r="C800" t="s">
        <v>3603</v>
      </c>
      <c r="D800" t="s">
        <v>39</v>
      </c>
      <c r="E800" t="s">
        <v>3604</v>
      </c>
      <c r="F800" s="11" t="s">
        <v>15</v>
      </c>
      <c r="G800" s="11" t="s">
        <v>22</v>
      </c>
      <c r="H800" s="13">
        <v>0</v>
      </c>
      <c r="I800" t="s">
        <v>1717</v>
      </c>
      <c r="J800" s="2" t="s">
        <v>1717</v>
      </c>
      <c r="K800" t="s">
        <v>1717</v>
      </c>
      <c r="L800" t="s">
        <v>1717</v>
      </c>
      <c r="M800" t="s">
        <v>1717</v>
      </c>
    </row>
    <row r="801" spans="1:13" x14ac:dyDescent="0.25">
      <c r="A801" t="str">
        <f t="shared" si="12"/>
        <v>1003337-8LAIN-LAIN</v>
      </c>
      <c r="B801" s="11" t="s">
        <v>3608</v>
      </c>
      <c r="C801" t="s">
        <v>3606</v>
      </c>
      <c r="D801" t="s">
        <v>39</v>
      </c>
      <c r="E801" t="s">
        <v>3607</v>
      </c>
      <c r="F801" s="11" t="s">
        <v>475</v>
      </c>
      <c r="G801" s="11" t="s">
        <v>2886</v>
      </c>
      <c r="H801" s="13">
        <v>0</v>
      </c>
      <c r="I801" t="s">
        <v>1717</v>
      </c>
      <c r="J801" s="2" t="s">
        <v>1717</v>
      </c>
      <c r="K801" t="s">
        <v>1717</v>
      </c>
      <c r="L801" t="s">
        <v>1717</v>
      </c>
      <c r="M801" t="s">
        <v>1717</v>
      </c>
    </row>
    <row r="802" spans="1:13" x14ac:dyDescent="0.25">
      <c r="A802" t="str">
        <f t="shared" si="12"/>
        <v>1003327-0PARTSHOP</v>
      </c>
      <c r="B802" s="11" t="s">
        <v>3611</v>
      </c>
      <c r="C802" t="s">
        <v>3609</v>
      </c>
      <c r="D802" t="s">
        <v>39</v>
      </c>
      <c r="E802" t="s">
        <v>3610</v>
      </c>
      <c r="F802" s="11" t="s">
        <v>15</v>
      </c>
      <c r="G802" s="11" t="s">
        <v>22</v>
      </c>
      <c r="H802" s="13">
        <v>0</v>
      </c>
      <c r="I802" t="s">
        <v>1717</v>
      </c>
      <c r="J802" s="2" t="s">
        <v>1717</v>
      </c>
      <c r="K802" t="s">
        <v>1717</v>
      </c>
      <c r="L802" t="s">
        <v>1717</v>
      </c>
      <c r="M802" t="s">
        <v>1717</v>
      </c>
    </row>
    <row r="803" spans="1:13" x14ac:dyDescent="0.25">
      <c r="A803" t="str">
        <f t="shared" si="12"/>
        <v>1003326-2TOKO</v>
      </c>
      <c r="B803" s="11" t="s">
        <v>3614</v>
      </c>
      <c r="C803" t="s">
        <v>3612</v>
      </c>
      <c r="D803" t="s">
        <v>1717</v>
      </c>
      <c r="E803" t="s">
        <v>3613</v>
      </c>
      <c r="F803" s="11" t="s">
        <v>44</v>
      </c>
      <c r="G803" s="11" t="s">
        <v>2886</v>
      </c>
      <c r="H803" s="13">
        <v>0</v>
      </c>
      <c r="I803" t="s">
        <v>1717</v>
      </c>
      <c r="J803" s="2" t="s">
        <v>1717</v>
      </c>
      <c r="K803" t="s">
        <v>1717</v>
      </c>
      <c r="L803" t="s">
        <v>1717</v>
      </c>
      <c r="M803" t="s">
        <v>1717</v>
      </c>
    </row>
    <row r="804" spans="1:13" x14ac:dyDescent="0.25">
      <c r="A804" t="str">
        <f t="shared" si="12"/>
        <v>1003336-1LAIN-LAIN</v>
      </c>
      <c r="B804" s="11" t="s">
        <v>3617</v>
      </c>
      <c r="C804" t="s">
        <v>3615</v>
      </c>
      <c r="D804" t="s">
        <v>39</v>
      </c>
      <c r="E804" t="s">
        <v>3616</v>
      </c>
      <c r="F804" s="11" t="s">
        <v>475</v>
      </c>
      <c r="G804" s="11" t="s">
        <v>2886</v>
      </c>
      <c r="H804" s="13">
        <v>0</v>
      </c>
      <c r="I804" t="s">
        <v>1717</v>
      </c>
      <c r="J804" s="2" t="s">
        <v>1717</v>
      </c>
      <c r="K804" t="s">
        <v>1717</v>
      </c>
      <c r="L804" t="s">
        <v>1717</v>
      </c>
      <c r="M804" t="s">
        <v>1717</v>
      </c>
    </row>
    <row r="805" spans="1:13" x14ac:dyDescent="0.25">
      <c r="A805" t="str">
        <f t="shared" si="12"/>
        <v>1003335-1PARTSHOP</v>
      </c>
      <c r="B805" s="11" t="s">
        <v>3620</v>
      </c>
      <c r="C805" t="s">
        <v>3618</v>
      </c>
      <c r="D805" t="s">
        <v>39</v>
      </c>
      <c r="E805" t="s">
        <v>3619</v>
      </c>
      <c r="F805" s="11" t="s">
        <v>15</v>
      </c>
      <c r="G805" s="11" t="s">
        <v>2886</v>
      </c>
      <c r="H805" s="13">
        <v>0</v>
      </c>
      <c r="I805" t="s">
        <v>1717</v>
      </c>
      <c r="J805" s="2" t="s">
        <v>1717</v>
      </c>
      <c r="K805" t="s">
        <v>1717</v>
      </c>
      <c r="L805" t="s">
        <v>1717</v>
      </c>
      <c r="M805" t="s">
        <v>1717</v>
      </c>
    </row>
    <row r="806" spans="1:13" x14ac:dyDescent="0.25">
      <c r="A806" t="str">
        <f t="shared" si="12"/>
        <v>1001172-2PARTSHOP</v>
      </c>
      <c r="B806" s="11" t="s">
        <v>3623</v>
      </c>
      <c r="C806" t="s">
        <v>3621</v>
      </c>
      <c r="D806" t="s">
        <v>39</v>
      </c>
      <c r="E806" t="s">
        <v>3622</v>
      </c>
      <c r="F806" s="11" t="s">
        <v>15</v>
      </c>
      <c r="G806" s="11" t="s">
        <v>22</v>
      </c>
      <c r="H806" s="13">
        <v>0</v>
      </c>
      <c r="I806" t="s">
        <v>1717</v>
      </c>
      <c r="J806" s="2" t="s">
        <v>1717</v>
      </c>
      <c r="K806" t="s">
        <v>1717</v>
      </c>
      <c r="L806" t="s">
        <v>1717</v>
      </c>
      <c r="M806" t="s">
        <v>1717</v>
      </c>
    </row>
    <row r="807" spans="1:13" x14ac:dyDescent="0.25">
      <c r="A807" t="str">
        <f t="shared" si="12"/>
        <v>1003522-2BEKAS</v>
      </c>
      <c r="B807" s="11" t="s">
        <v>3626</v>
      </c>
      <c r="C807" t="s">
        <v>3624</v>
      </c>
      <c r="D807" t="s">
        <v>39</v>
      </c>
      <c r="E807" t="s">
        <v>3625</v>
      </c>
      <c r="F807" s="11" t="s">
        <v>52</v>
      </c>
      <c r="G807" s="11" t="s">
        <v>22</v>
      </c>
      <c r="H807" s="13">
        <v>0</v>
      </c>
      <c r="I807" t="s">
        <v>1717</v>
      </c>
      <c r="J807" s="2" t="s">
        <v>1717</v>
      </c>
      <c r="K807" t="s">
        <v>1717</v>
      </c>
      <c r="L807" t="s">
        <v>1717</v>
      </c>
      <c r="M807" t="s">
        <v>1717</v>
      </c>
    </row>
    <row r="808" spans="1:13" x14ac:dyDescent="0.25">
      <c r="A808" t="str">
        <f t="shared" si="12"/>
        <v>1002932-1BEKAS</v>
      </c>
      <c r="B808" s="11" t="s">
        <v>3629</v>
      </c>
      <c r="C808" t="s">
        <v>3627</v>
      </c>
      <c r="D808" t="s">
        <v>39</v>
      </c>
      <c r="E808" t="s">
        <v>3628</v>
      </c>
      <c r="F808" s="11" t="s">
        <v>52</v>
      </c>
      <c r="G808" s="11" t="s">
        <v>22</v>
      </c>
      <c r="H808" s="13">
        <v>0</v>
      </c>
      <c r="I808" t="s">
        <v>1717</v>
      </c>
      <c r="J808" s="2" t="s">
        <v>1717</v>
      </c>
      <c r="K808" t="s">
        <v>1717</v>
      </c>
      <c r="L808" t="s">
        <v>1717</v>
      </c>
      <c r="M808" t="s">
        <v>1717</v>
      </c>
    </row>
    <row r="809" spans="1:13" x14ac:dyDescent="0.25">
      <c r="A809" t="str">
        <f t="shared" si="12"/>
        <v>1011727-1BEKAS</v>
      </c>
      <c r="B809" s="11" t="s">
        <v>3632</v>
      </c>
      <c r="C809" t="s">
        <v>3630</v>
      </c>
      <c r="D809" t="s">
        <v>1717</v>
      </c>
      <c r="E809" t="s">
        <v>3631</v>
      </c>
      <c r="F809" s="11" t="s">
        <v>52</v>
      </c>
      <c r="G809" s="11" t="s">
        <v>598</v>
      </c>
      <c r="H809" s="13">
        <v>0</v>
      </c>
      <c r="I809" t="s">
        <v>1717</v>
      </c>
      <c r="J809" s="2" t="s">
        <v>1717</v>
      </c>
      <c r="K809" t="s">
        <v>1717</v>
      </c>
      <c r="L809" t="s">
        <v>1717</v>
      </c>
      <c r="M809" t="s">
        <v>1717</v>
      </c>
    </row>
    <row r="810" spans="1:13" x14ac:dyDescent="0.25">
      <c r="A810" t="str">
        <f t="shared" si="12"/>
        <v>1001606-6PARTSHOP</v>
      </c>
      <c r="B810" s="11" t="s">
        <v>3635</v>
      </c>
      <c r="C810" t="s">
        <v>3633</v>
      </c>
      <c r="D810" t="s">
        <v>1717</v>
      </c>
      <c r="E810" t="s">
        <v>3634</v>
      </c>
      <c r="F810" s="11" t="s">
        <v>15</v>
      </c>
      <c r="G810" s="11" t="s">
        <v>22</v>
      </c>
      <c r="H810" s="13">
        <v>0</v>
      </c>
      <c r="I810" t="s">
        <v>1717</v>
      </c>
      <c r="J810" s="2" t="s">
        <v>1717</v>
      </c>
      <c r="K810" t="s">
        <v>1717</v>
      </c>
      <c r="L810" t="s">
        <v>1717</v>
      </c>
      <c r="M810" t="s">
        <v>1717</v>
      </c>
    </row>
    <row r="811" spans="1:13" x14ac:dyDescent="0.25">
      <c r="A811" t="str">
        <f t="shared" si="12"/>
        <v>1002977-1BEKAS</v>
      </c>
      <c r="B811" s="11" t="s">
        <v>3638</v>
      </c>
      <c r="C811" t="s">
        <v>3636</v>
      </c>
      <c r="D811" t="s">
        <v>1717</v>
      </c>
      <c r="E811" t="s">
        <v>3637</v>
      </c>
      <c r="F811" s="11" t="s">
        <v>52</v>
      </c>
      <c r="G811" s="11" t="s">
        <v>22</v>
      </c>
      <c r="H811" s="13">
        <v>0</v>
      </c>
      <c r="I811" t="s">
        <v>1717</v>
      </c>
      <c r="J811" s="2" t="s">
        <v>1717</v>
      </c>
      <c r="K811" t="s">
        <v>1717</v>
      </c>
      <c r="L811" t="s">
        <v>1717</v>
      </c>
      <c r="M811" t="s">
        <v>1717</v>
      </c>
    </row>
    <row r="812" spans="1:13" x14ac:dyDescent="0.25">
      <c r="A812" t="str">
        <f t="shared" si="12"/>
        <v>1001833-6PARTSHOP</v>
      </c>
      <c r="B812" s="11" t="s">
        <v>3641</v>
      </c>
      <c r="C812" t="s">
        <v>3639</v>
      </c>
      <c r="D812" t="s">
        <v>39</v>
      </c>
      <c r="E812" t="s">
        <v>3640</v>
      </c>
      <c r="F812" s="11" t="s">
        <v>15</v>
      </c>
      <c r="G812" s="11" t="s">
        <v>22</v>
      </c>
      <c r="H812" s="13">
        <v>0</v>
      </c>
      <c r="I812" t="s">
        <v>1717</v>
      </c>
      <c r="J812" s="2" t="s">
        <v>1717</v>
      </c>
      <c r="K812" t="s">
        <v>1717</v>
      </c>
      <c r="L812" t="s">
        <v>1717</v>
      </c>
      <c r="M812" t="s">
        <v>1717</v>
      </c>
    </row>
    <row r="813" spans="1:13" x14ac:dyDescent="0.25">
      <c r="A813" t="str">
        <f t="shared" si="12"/>
        <v>1001559-0BEKAS</v>
      </c>
      <c r="B813" s="11" t="s">
        <v>3644</v>
      </c>
      <c r="C813" t="s">
        <v>3642</v>
      </c>
      <c r="D813" t="s">
        <v>39</v>
      </c>
      <c r="E813" t="s">
        <v>3643</v>
      </c>
      <c r="F813" s="11" t="s">
        <v>52</v>
      </c>
      <c r="G813" s="11" t="s">
        <v>22</v>
      </c>
      <c r="H813" s="13">
        <v>0</v>
      </c>
      <c r="I813" t="s">
        <v>1717</v>
      </c>
      <c r="J813" s="2" t="s">
        <v>1717</v>
      </c>
      <c r="K813" t="s">
        <v>1717</v>
      </c>
      <c r="L813" t="s">
        <v>1717</v>
      </c>
      <c r="M813" t="s">
        <v>1717</v>
      </c>
    </row>
    <row r="814" spans="1:13" x14ac:dyDescent="0.25">
      <c r="A814" t="str">
        <f t="shared" si="12"/>
        <v>1004919-3BEKAS</v>
      </c>
      <c r="B814" s="11" t="s">
        <v>3647</v>
      </c>
      <c r="C814" t="s">
        <v>3645</v>
      </c>
      <c r="D814" t="s">
        <v>1717</v>
      </c>
      <c r="E814" t="s">
        <v>3646</v>
      </c>
      <c r="F814" s="11" t="s">
        <v>52</v>
      </c>
      <c r="G814" s="11" t="s">
        <v>22</v>
      </c>
      <c r="H814" s="13">
        <v>0</v>
      </c>
      <c r="I814" t="s">
        <v>1717</v>
      </c>
      <c r="J814" s="2" t="s">
        <v>1717</v>
      </c>
      <c r="K814" t="s">
        <v>1717</v>
      </c>
      <c r="L814" t="s">
        <v>1717</v>
      </c>
      <c r="M814" t="s">
        <v>1717</v>
      </c>
    </row>
    <row r="815" spans="1:13" x14ac:dyDescent="0.25">
      <c r="A815" t="str">
        <f t="shared" si="12"/>
        <v>1001558-2BEKAS</v>
      </c>
      <c r="B815" s="11" t="s">
        <v>3650</v>
      </c>
      <c r="C815" t="s">
        <v>3648</v>
      </c>
      <c r="D815" t="s">
        <v>39</v>
      </c>
      <c r="E815" t="s">
        <v>3649</v>
      </c>
      <c r="F815" s="11" t="s">
        <v>52</v>
      </c>
      <c r="G815" s="11" t="s">
        <v>22</v>
      </c>
      <c r="H815" s="13">
        <v>0</v>
      </c>
      <c r="I815" t="s">
        <v>1717</v>
      </c>
      <c r="J815" s="2" t="s">
        <v>1717</v>
      </c>
      <c r="K815" t="s">
        <v>1717</v>
      </c>
      <c r="L815" t="s">
        <v>1717</v>
      </c>
      <c r="M815" t="s">
        <v>1717</v>
      </c>
    </row>
    <row r="816" spans="1:13" x14ac:dyDescent="0.25">
      <c r="A816" t="str">
        <f t="shared" si="12"/>
        <v>1001557-4BEKAS</v>
      </c>
      <c r="B816" s="11" t="s">
        <v>3653</v>
      </c>
      <c r="C816" t="s">
        <v>3651</v>
      </c>
      <c r="D816" t="s">
        <v>39</v>
      </c>
      <c r="E816" t="s">
        <v>3652</v>
      </c>
      <c r="F816" s="11" t="s">
        <v>52</v>
      </c>
      <c r="G816" s="11" t="s">
        <v>22</v>
      </c>
      <c r="H816" s="13">
        <v>0</v>
      </c>
      <c r="I816" t="s">
        <v>1717</v>
      </c>
      <c r="J816" s="2" t="s">
        <v>1717</v>
      </c>
      <c r="K816" t="s">
        <v>1717</v>
      </c>
      <c r="L816" t="s">
        <v>1717</v>
      </c>
      <c r="M816" t="s">
        <v>1717</v>
      </c>
    </row>
    <row r="817" spans="1:13" x14ac:dyDescent="0.25">
      <c r="A817" t="str">
        <f t="shared" si="12"/>
        <v>1011314-2PARTSHOP</v>
      </c>
      <c r="B817" s="11" t="s">
        <v>3656</v>
      </c>
      <c r="C817" t="s">
        <v>3654</v>
      </c>
      <c r="D817" t="s">
        <v>1717</v>
      </c>
      <c r="E817" t="s">
        <v>3655</v>
      </c>
      <c r="F817" s="11" t="s">
        <v>15</v>
      </c>
      <c r="G817" s="11" t="s">
        <v>22</v>
      </c>
      <c r="H817" s="13">
        <v>0</v>
      </c>
      <c r="I817" t="s">
        <v>1717</v>
      </c>
      <c r="J817" s="2" t="s">
        <v>1717</v>
      </c>
      <c r="K817" t="s">
        <v>1717</v>
      </c>
      <c r="L817" t="s">
        <v>1717</v>
      </c>
      <c r="M817" t="s">
        <v>1717</v>
      </c>
    </row>
    <row r="818" spans="1:13" x14ac:dyDescent="0.25">
      <c r="A818" t="str">
        <f t="shared" si="12"/>
        <v>1000768-7PARTSHOP</v>
      </c>
      <c r="B818" s="11" t="s">
        <v>3659</v>
      </c>
      <c r="C818" t="s">
        <v>3657</v>
      </c>
      <c r="D818" t="s">
        <v>39</v>
      </c>
      <c r="E818" t="s">
        <v>3658</v>
      </c>
      <c r="F818" s="11" t="s">
        <v>15</v>
      </c>
      <c r="G818" s="11" t="s">
        <v>22</v>
      </c>
      <c r="H818" s="13">
        <v>0</v>
      </c>
      <c r="I818" t="s">
        <v>1717</v>
      </c>
      <c r="J818" s="2" t="s">
        <v>1717</v>
      </c>
      <c r="K818" t="s">
        <v>1717</v>
      </c>
      <c r="L818" t="s">
        <v>1717</v>
      </c>
      <c r="M818" t="s">
        <v>1717</v>
      </c>
    </row>
    <row r="819" spans="1:13" x14ac:dyDescent="0.25">
      <c r="A819" t="str">
        <f t="shared" si="12"/>
        <v>1011361-4FGP</v>
      </c>
      <c r="B819" s="11" t="s">
        <v>3662</v>
      </c>
      <c r="C819" t="s">
        <v>3660</v>
      </c>
      <c r="D819" t="s">
        <v>1717</v>
      </c>
      <c r="E819" t="s">
        <v>3661</v>
      </c>
      <c r="F819" s="11" t="s">
        <v>511</v>
      </c>
      <c r="G819" s="11" t="s">
        <v>22</v>
      </c>
      <c r="H819" s="13">
        <v>0</v>
      </c>
      <c r="I819" t="s">
        <v>1717</v>
      </c>
      <c r="J819" s="2" t="s">
        <v>1717</v>
      </c>
      <c r="K819" t="s">
        <v>1717</v>
      </c>
      <c r="L819" t="s">
        <v>1717</v>
      </c>
      <c r="M819" t="s">
        <v>1717</v>
      </c>
    </row>
    <row r="820" spans="1:13" x14ac:dyDescent="0.25">
      <c r="A820" t="str">
        <f t="shared" si="12"/>
        <v>1001227-3PARTSHOP</v>
      </c>
      <c r="B820" s="11" t="s">
        <v>3665</v>
      </c>
      <c r="C820" t="s">
        <v>3663</v>
      </c>
      <c r="D820" t="s">
        <v>39</v>
      </c>
      <c r="E820" t="s">
        <v>3664</v>
      </c>
      <c r="F820" s="11" t="s">
        <v>15</v>
      </c>
      <c r="G820" s="11" t="s">
        <v>22</v>
      </c>
      <c r="H820" s="13">
        <v>0</v>
      </c>
      <c r="I820" t="s">
        <v>1717</v>
      </c>
      <c r="J820" s="2" t="s">
        <v>1717</v>
      </c>
      <c r="K820" t="s">
        <v>1717</v>
      </c>
      <c r="L820" t="s">
        <v>1717</v>
      </c>
      <c r="M820" t="s">
        <v>1717</v>
      </c>
    </row>
    <row r="821" spans="1:13" x14ac:dyDescent="0.25">
      <c r="A821" t="str">
        <f t="shared" si="12"/>
        <v>1001197-8IGP</v>
      </c>
      <c r="B821" s="11" t="s">
        <v>433</v>
      </c>
      <c r="C821" t="s">
        <v>434</v>
      </c>
      <c r="D821" t="s">
        <v>9789</v>
      </c>
      <c r="E821" t="s">
        <v>1812</v>
      </c>
      <c r="F821" s="11" t="s">
        <v>342</v>
      </c>
      <c r="G821" s="11" t="s">
        <v>22</v>
      </c>
      <c r="H821" s="13">
        <v>0</v>
      </c>
      <c r="I821" t="s">
        <v>1717</v>
      </c>
      <c r="J821" s="2" t="s">
        <v>1717</v>
      </c>
      <c r="K821" t="s">
        <v>1717</v>
      </c>
      <c r="L821" t="s">
        <v>1717</v>
      </c>
      <c r="M821" t="s">
        <v>1717</v>
      </c>
    </row>
    <row r="822" spans="1:13" x14ac:dyDescent="0.25">
      <c r="A822" t="str">
        <f t="shared" si="12"/>
        <v>1001197-8PARTSHOP</v>
      </c>
      <c r="B822" s="11" t="s">
        <v>433</v>
      </c>
      <c r="C822" t="s">
        <v>434</v>
      </c>
      <c r="D822" t="s">
        <v>9789</v>
      </c>
      <c r="E822" t="s">
        <v>1812</v>
      </c>
      <c r="F822" s="11" t="s">
        <v>15</v>
      </c>
      <c r="G822" s="11" t="s">
        <v>22</v>
      </c>
      <c r="H822" s="13">
        <v>2</v>
      </c>
      <c r="I822">
        <v>2</v>
      </c>
      <c r="J822" s="2">
        <v>44739</v>
      </c>
      <c r="K822">
        <v>1950000</v>
      </c>
      <c r="L822" t="s">
        <v>106</v>
      </c>
      <c r="M822" t="s">
        <v>1717</v>
      </c>
    </row>
    <row r="823" spans="1:13" x14ac:dyDescent="0.25">
      <c r="A823" t="str">
        <f t="shared" si="12"/>
        <v>1000383-5AFKIR</v>
      </c>
      <c r="B823" s="11" t="s">
        <v>436</v>
      </c>
      <c r="C823" t="s">
        <v>437</v>
      </c>
      <c r="D823" t="s">
        <v>9789</v>
      </c>
      <c r="E823" t="s">
        <v>3666</v>
      </c>
      <c r="F823" s="11" t="s">
        <v>67</v>
      </c>
      <c r="G823" s="11" t="s">
        <v>22</v>
      </c>
      <c r="H823" s="13">
        <v>0</v>
      </c>
      <c r="I823" t="s">
        <v>1717</v>
      </c>
      <c r="J823" s="2" t="s">
        <v>1717</v>
      </c>
      <c r="K823" t="s">
        <v>1717</v>
      </c>
      <c r="L823">
        <v>0</v>
      </c>
      <c r="M823" t="s">
        <v>1717</v>
      </c>
    </row>
    <row r="824" spans="1:13" x14ac:dyDescent="0.25">
      <c r="A824" t="str">
        <f t="shared" si="12"/>
        <v>1000383-5HOP</v>
      </c>
      <c r="B824" s="11" t="s">
        <v>436</v>
      </c>
      <c r="C824" t="s">
        <v>437</v>
      </c>
      <c r="D824" t="s">
        <v>9789</v>
      </c>
      <c r="E824" t="s">
        <v>3666</v>
      </c>
      <c r="F824" s="11" t="s">
        <v>301</v>
      </c>
      <c r="G824" s="11" t="s">
        <v>22</v>
      </c>
      <c r="H824" s="13">
        <v>0</v>
      </c>
      <c r="I824" t="s">
        <v>1717</v>
      </c>
      <c r="J824" s="2" t="s">
        <v>1717</v>
      </c>
      <c r="K824" t="s">
        <v>1717</v>
      </c>
      <c r="L824" t="s">
        <v>1717</v>
      </c>
      <c r="M824" t="s">
        <v>1717</v>
      </c>
    </row>
    <row r="825" spans="1:13" x14ac:dyDescent="0.25">
      <c r="A825" t="str">
        <f t="shared" si="12"/>
        <v>1000383-5PARTSHOP</v>
      </c>
      <c r="B825" s="11" t="s">
        <v>436</v>
      </c>
      <c r="C825" t="s">
        <v>437</v>
      </c>
      <c r="D825" t="s">
        <v>9789</v>
      </c>
      <c r="E825" t="s">
        <v>3666</v>
      </c>
      <c r="F825" s="11" t="s">
        <v>15</v>
      </c>
      <c r="G825" s="11" t="s">
        <v>22</v>
      </c>
      <c r="H825" s="13">
        <v>2</v>
      </c>
      <c r="I825">
        <v>1</v>
      </c>
      <c r="J825" s="2">
        <v>44739</v>
      </c>
      <c r="K825">
        <v>1800000</v>
      </c>
      <c r="L825" t="s">
        <v>106</v>
      </c>
      <c r="M825" t="s">
        <v>1717</v>
      </c>
    </row>
    <row r="826" spans="1:13" x14ac:dyDescent="0.25">
      <c r="A826" t="str">
        <f t="shared" si="12"/>
        <v>1000614-1PARTSHOP</v>
      </c>
      <c r="B826" s="11" t="s">
        <v>439</v>
      </c>
      <c r="C826" t="s">
        <v>440</v>
      </c>
      <c r="D826" t="s">
        <v>9789</v>
      </c>
      <c r="E826" t="s">
        <v>3667</v>
      </c>
      <c r="F826" s="11" t="s">
        <v>15</v>
      </c>
      <c r="G826" s="11" t="s">
        <v>22</v>
      </c>
      <c r="H826" s="13">
        <v>1</v>
      </c>
      <c r="I826">
        <v>2</v>
      </c>
      <c r="J826" s="2">
        <v>44739</v>
      </c>
      <c r="K826">
        <v>3566667</v>
      </c>
      <c r="L826" t="s">
        <v>106</v>
      </c>
      <c r="M826" t="s">
        <v>1717</v>
      </c>
    </row>
    <row r="827" spans="1:13" x14ac:dyDescent="0.25">
      <c r="A827" t="str">
        <f t="shared" si="12"/>
        <v>1004152-4PARTSHOP</v>
      </c>
      <c r="B827" s="11" t="s">
        <v>3670</v>
      </c>
      <c r="C827" t="s">
        <v>3668</v>
      </c>
      <c r="D827" t="s">
        <v>39</v>
      </c>
      <c r="E827" t="s">
        <v>3669</v>
      </c>
      <c r="F827" s="11" t="s">
        <v>15</v>
      </c>
      <c r="G827" s="11" t="s">
        <v>22</v>
      </c>
      <c r="H827" s="13">
        <v>0</v>
      </c>
      <c r="I827" t="s">
        <v>1717</v>
      </c>
      <c r="J827" s="2" t="s">
        <v>1717</v>
      </c>
      <c r="K827" t="s">
        <v>1717</v>
      </c>
      <c r="L827" t="s">
        <v>1717</v>
      </c>
      <c r="M827" t="s">
        <v>1717</v>
      </c>
    </row>
    <row r="828" spans="1:13" x14ac:dyDescent="0.25">
      <c r="A828" t="str">
        <f t="shared" si="12"/>
        <v>1000225-1BEKAS</v>
      </c>
      <c r="B828" s="11" t="s">
        <v>3673</v>
      </c>
      <c r="C828" t="s">
        <v>3671</v>
      </c>
      <c r="D828" t="s">
        <v>39</v>
      </c>
      <c r="E828" t="s">
        <v>3672</v>
      </c>
      <c r="F828" s="11" t="s">
        <v>52</v>
      </c>
      <c r="G828" s="11" t="s">
        <v>22</v>
      </c>
      <c r="H828" s="13">
        <v>0</v>
      </c>
      <c r="I828" t="s">
        <v>1717</v>
      </c>
      <c r="J828" s="2" t="s">
        <v>1717</v>
      </c>
      <c r="K828" t="s">
        <v>1717</v>
      </c>
      <c r="L828" t="s">
        <v>1717</v>
      </c>
      <c r="M828" t="s">
        <v>1717</v>
      </c>
    </row>
    <row r="829" spans="1:13" x14ac:dyDescent="0.25">
      <c r="A829" t="str">
        <f t="shared" si="12"/>
        <v>1011091-7PARTSHOP</v>
      </c>
      <c r="B829" s="11" t="s">
        <v>3676</v>
      </c>
      <c r="C829" t="s">
        <v>3674</v>
      </c>
      <c r="D829" t="s">
        <v>1717</v>
      </c>
      <c r="E829" t="s">
        <v>3675</v>
      </c>
      <c r="F829" s="11" t="s">
        <v>15</v>
      </c>
      <c r="G829" s="11" t="s">
        <v>22</v>
      </c>
      <c r="H829" s="13">
        <v>0</v>
      </c>
      <c r="I829" t="s">
        <v>1717</v>
      </c>
      <c r="J829" s="2" t="s">
        <v>1717</v>
      </c>
      <c r="K829" t="s">
        <v>1717</v>
      </c>
      <c r="L829" t="s">
        <v>1717</v>
      </c>
      <c r="M829" t="s">
        <v>1717</v>
      </c>
    </row>
    <row r="830" spans="1:13" x14ac:dyDescent="0.25">
      <c r="A830" t="str">
        <f t="shared" si="12"/>
        <v>1000324-1PARTSHOP</v>
      </c>
      <c r="B830" s="11" t="s">
        <v>3679</v>
      </c>
      <c r="C830" t="s">
        <v>3677</v>
      </c>
      <c r="D830" t="s">
        <v>39</v>
      </c>
      <c r="E830" t="s">
        <v>3678</v>
      </c>
      <c r="F830" s="11" t="s">
        <v>15</v>
      </c>
      <c r="G830" s="11" t="s">
        <v>22</v>
      </c>
      <c r="H830" s="13">
        <v>0</v>
      </c>
      <c r="I830" t="s">
        <v>1717</v>
      </c>
      <c r="J830" s="2" t="s">
        <v>1717</v>
      </c>
      <c r="K830" t="s">
        <v>1717</v>
      </c>
      <c r="L830" t="s">
        <v>1717</v>
      </c>
      <c r="M830" t="s">
        <v>1717</v>
      </c>
    </row>
    <row r="831" spans="1:13" x14ac:dyDescent="0.25">
      <c r="A831" t="str">
        <f t="shared" si="12"/>
        <v>1000413-0PARTSHOP</v>
      </c>
      <c r="B831" s="11" t="s">
        <v>3682</v>
      </c>
      <c r="C831" t="s">
        <v>3680</v>
      </c>
      <c r="D831" t="s">
        <v>39</v>
      </c>
      <c r="E831" t="s">
        <v>3681</v>
      </c>
      <c r="F831" s="11" t="s">
        <v>15</v>
      </c>
      <c r="G831" s="11" t="s">
        <v>22</v>
      </c>
      <c r="H831" s="13">
        <v>0</v>
      </c>
      <c r="I831" t="s">
        <v>1717</v>
      </c>
      <c r="J831" s="2" t="s">
        <v>1717</v>
      </c>
      <c r="K831" t="s">
        <v>1717</v>
      </c>
      <c r="L831" t="s">
        <v>1717</v>
      </c>
      <c r="M831" t="s">
        <v>1717</v>
      </c>
    </row>
    <row r="832" spans="1:13" x14ac:dyDescent="0.25">
      <c r="A832" t="str">
        <f t="shared" si="12"/>
        <v>1000379-7PARTSHOP</v>
      </c>
      <c r="B832" s="11" t="s">
        <v>3685</v>
      </c>
      <c r="C832" t="s">
        <v>3683</v>
      </c>
      <c r="D832" t="s">
        <v>39</v>
      </c>
      <c r="E832" t="s">
        <v>3684</v>
      </c>
      <c r="F832" s="11" t="s">
        <v>15</v>
      </c>
      <c r="G832" s="11" t="s">
        <v>22</v>
      </c>
      <c r="H832" s="13">
        <v>0</v>
      </c>
      <c r="I832" t="s">
        <v>1717</v>
      </c>
      <c r="J832" s="2" t="s">
        <v>1717</v>
      </c>
      <c r="K832" t="s">
        <v>1717</v>
      </c>
      <c r="L832" t="s">
        <v>1717</v>
      </c>
      <c r="M832" t="s">
        <v>1717</v>
      </c>
    </row>
    <row r="833" spans="1:13" x14ac:dyDescent="0.25">
      <c r="A833" t="str">
        <f t="shared" si="12"/>
        <v>1005065-5PARTSHOP</v>
      </c>
      <c r="B833" s="11" t="s">
        <v>3688</v>
      </c>
      <c r="C833" t="s">
        <v>3686</v>
      </c>
      <c r="D833" t="s">
        <v>39</v>
      </c>
      <c r="E833" t="s">
        <v>3687</v>
      </c>
      <c r="F833" s="11" t="s">
        <v>15</v>
      </c>
      <c r="G833" s="11" t="s">
        <v>22</v>
      </c>
      <c r="H833" s="13">
        <v>0</v>
      </c>
      <c r="I833" t="s">
        <v>1717</v>
      </c>
      <c r="J833" s="2" t="s">
        <v>1717</v>
      </c>
      <c r="K833" t="s">
        <v>1717</v>
      </c>
      <c r="L833" t="s">
        <v>1717</v>
      </c>
      <c r="M833" t="s">
        <v>1717</v>
      </c>
    </row>
    <row r="834" spans="1:13" x14ac:dyDescent="0.25">
      <c r="A834" t="str">
        <f t="shared" ref="A834:A897" si="13">TRIM(C834&amp;F834)</f>
        <v>1011319-3PARTSHOP</v>
      </c>
      <c r="B834" s="11" t="s">
        <v>3691</v>
      </c>
      <c r="C834" t="s">
        <v>3689</v>
      </c>
      <c r="D834" t="s">
        <v>1717</v>
      </c>
      <c r="E834" t="s">
        <v>3690</v>
      </c>
      <c r="F834" s="11" t="s">
        <v>15</v>
      </c>
      <c r="G834" s="11" t="s">
        <v>22</v>
      </c>
      <c r="H834" s="13">
        <v>0</v>
      </c>
      <c r="I834" t="s">
        <v>1717</v>
      </c>
      <c r="J834" s="2" t="s">
        <v>1717</v>
      </c>
      <c r="K834" t="s">
        <v>1717</v>
      </c>
      <c r="L834" t="s">
        <v>1717</v>
      </c>
      <c r="M834" t="s">
        <v>1717</v>
      </c>
    </row>
    <row r="835" spans="1:13" x14ac:dyDescent="0.25">
      <c r="A835" t="str">
        <f t="shared" si="13"/>
        <v>1001336-9PARTSHOP</v>
      </c>
      <c r="B835" s="11" t="s">
        <v>3694</v>
      </c>
      <c r="C835" t="s">
        <v>3692</v>
      </c>
      <c r="D835" t="s">
        <v>39</v>
      </c>
      <c r="E835" t="s">
        <v>3693</v>
      </c>
      <c r="F835" s="11" t="s">
        <v>15</v>
      </c>
      <c r="G835" s="11" t="s">
        <v>22</v>
      </c>
      <c r="H835" s="13">
        <v>0</v>
      </c>
      <c r="I835" t="s">
        <v>1717</v>
      </c>
      <c r="J835" s="2" t="s">
        <v>1717</v>
      </c>
      <c r="K835" t="s">
        <v>1717</v>
      </c>
      <c r="L835" t="s">
        <v>1717</v>
      </c>
      <c r="M835" t="s">
        <v>1717</v>
      </c>
    </row>
    <row r="836" spans="1:13" x14ac:dyDescent="0.25">
      <c r="A836" t="str">
        <f t="shared" si="13"/>
        <v>1011738-5BEKAS</v>
      </c>
      <c r="B836" s="11" t="s">
        <v>3697</v>
      </c>
      <c r="C836" t="s">
        <v>3695</v>
      </c>
      <c r="D836" t="s">
        <v>1717</v>
      </c>
      <c r="E836" t="s">
        <v>3696</v>
      </c>
      <c r="F836" s="11" t="s">
        <v>52</v>
      </c>
      <c r="G836" s="11" t="s">
        <v>22</v>
      </c>
      <c r="H836" s="13">
        <v>0</v>
      </c>
      <c r="I836" t="s">
        <v>1717</v>
      </c>
      <c r="J836" s="2" t="s">
        <v>1717</v>
      </c>
      <c r="K836" t="s">
        <v>1717</v>
      </c>
      <c r="L836" t="s">
        <v>1717</v>
      </c>
      <c r="M836" t="s">
        <v>1717</v>
      </c>
    </row>
    <row r="837" spans="1:13" x14ac:dyDescent="0.25">
      <c r="A837" t="str">
        <f t="shared" si="13"/>
        <v>1004353-5BEKAS</v>
      </c>
      <c r="B837" s="11" t="s">
        <v>3700</v>
      </c>
      <c r="C837" t="s">
        <v>3698</v>
      </c>
      <c r="D837" t="s">
        <v>39</v>
      </c>
      <c r="E837" t="s">
        <v>3699</v>
      </c>
      <c r="F837" s="11" t="s">
        <v>52</v>
      </c>
      <c r="G837" s="11" t="s">
        <v>22</v>
      </c>
      <c r="H837" s="13">
        <v>0</v>
      </c>
      <c r="I837" t="s">
        <v>1717</v>
      </c>
      <c r="J837" s="2" t="s">
        <v>1717</v>
      </c>
      <c r="K837" t="s">
        <v>1717</v>
      </c>
      <c r="L837" t="s">
        <v>1717</v>
      </c>
      <c r="M837" t="s">
        <v>1717</v>
      </c>
    </row>
    <row r="838" spans="1:13" x14ac:dyDescent="0.25">
      <c r="A838" t="str">
        <f t="shared" si="13"/>
        <v>1001343-1PARTSHOP</v>
      </c>
      <c r="B838" s="11" t="s">
        <v>3703</v>
      </c>
      <c r="C838" t="s">
        <v>3701</v>
      </c>
      <c r="D838" t="s">
        <v>39</v>
      </c>
      <c r="E838" t="s">
        <v>3702</v>
      </c>
      <c r="F838" s="11" t="s">
        <v>15</v>
      </c>
      <c r="G838" s="11" t="s">
        <v>22</v>
      </c>
      <c r="H838" s="13">
        <v>0</v>
      </c>
      <c r="I838" t="s">
        <v>1717</v>
      </c>
      <c r="J838" s="2" t="s">
        <v>1717</v>
      </c>
      <c r="K838" t="s">
        <v>1717</v>
      </c>
      <c r="L838" t="s">
        <v>1717</v>
      </c>
      <c r="M838" t="s">
        <v>1717</v>
      </c>
    </row>
    <row r="839" spans="1:13" x14ac:dyDescent="0.25">
      <c r="A839" t="str">
        <f t="shared" si="13"/>
        <v>1001269-9PARTSHOP</v>
      </c>
      <c r="B839" s="11" t="s">
        <v>3706</v>
      </c>
      <c r="C839" t="s">
        <v>3704</v>
      </c>
      <c r="D839" t="s">
        <v>39</v>
      </c>
      <c r="E839" t="s">
        <v>3705</v>
      </c>
      <c r="F839" s="11" t="s">
        <v>15</v>
      </c>
      <c r="G839" s="11" t="s">
        <v>22</v>
      </c>
      <c r="H839" s="13">
        <v>0</v>
      </c>
      <c r="I839" t="s">
        <v>1717</v>
      </c>
      <c r="J839" s="2" t="s">
        <v>1717</v>
      </c>
      <c r="K839" t="s">
        <v>1717</v>
      </c>
      <c r="L839" t="s">
        <v>1717</v>
      </c>
      <c r="M839" t="s">
        <v>1717</v>
      </c>
    </row>
    <row r="840" spans="1:13" x14ac:dyDescent="0.25">
      <c r="A840" t="str">
        <f t="shared" si="13"/>
        <v>1001916-2PARTSHOP</v>
      </c>
      <c r="B840" s="11" t="s">
        <v>3709</v>
      </c>
      <c r="C840" t="s">
        <v>3707</v>
      </c>
      <c r="D840" t="s">
        <v>39</v>
      </c>
      <c r="E840" t="s">
        <v>3708</v>
      </c>
      <c r="F840" s="11" t="s">
        <v>15</v>
      </c>
      <c r="G840" s="11" t="s">
        <v>22</v>
      </c>
      <c r="H840" s="13">
        <v>0</v>
      </c>
      <c r="I840" t="s">
        <v>1717</v>
      </c>
      <c r="J840" s="2" t="s">
        <v>1717</v>
      </c>
      <c r="K840" t="s">
        <v>1717</v>
      </c>
      <c r="L840" t="s">
        <v>1717</v>
      </c>
      <c r="M840" t="s">
        <v>1717</v>
      </c>
    </row>
    <row r="841" spans="1:13" x14ac:dyDescent="0.25">
      <c r="A841" t="str">
        <f t="shared" si="13"/>
        <v>1002891-9HOP</v>
      </c>
      <c r="B841" s="11" t="s">
        <v>3712</v>
      </c>
      <c r="C841" t="s">
        <v>3710</v>
      </c>
      <c r="D841" t="s">
        <v>39</v>
      </c>
      <c r="E841" t="s">
        <v>3711</v>
      </c>
      <c r="F841" s="11" t="s">
        <v>301</v>
      </c>
      <c r="G841" s="11" t="s">
        <v>22</v>
      </c>
      <c r="H841" s="13">
        <v>0</v>
      </c>
      <c r="I841" t="s">
        <v>1717</v>
      </c>
      <c r="J841" s="2" t="s">
        <v>1717</v>
      </c>
      <c r="K841" t="s">
        <v>1717</v>
      </c>
      <c r="L841" t="s">
        <v>1717</v>
      </c>
      <c r="M841" t="s">
        <v>1717</v>
      </c>
    </row>
    <row r="842" spans="1:13" x14ac:dyDescent="0.25">
      <c r="A842" t="str">
        <f t="shared" si="13"/>
        <v>1002913-3PARTSHOP</v>
      </c>
      <c r="B842" s="11" t="s">
        <v>3715</v>
      </c>
      <c r="C842" t="s">
        <v>3713</v>
      </c>
      <c r="D842" t="s">
        <v>39</v>
      </c>
      <c r="E842" t="s">
        <v>3714</v>
      </c>
      <c r="F842" s="11" t="s">
        <v>15</v>
      </c>
      <c r="G842" s="11" t="s">
        <v>22</v>
      </c>
      <c r="H842" s="13">
        <v>0</v>
      </c>
      <c r="I842" t="s">
        <v>1717</v>
      </c>
      <c r="J842" s="2" t="s">
        <v>1717</v>
      </c>
      <c r="K842" t="s">
        <v>1717</v>
      </c>
      <c r="L842" t="s">
        <v>1717</v>
      </c>
      <c r="M842" t="s">
        <v>1717</v>
      </c>
    </row>
    <row r="843" spans="1:13" x14ac:dyDescent="0.25">
      <c r="A843" t="str">
        <f t="shared" si="13"/>
        <v>1011299-5PARTSHOP</v>
      </c>
      <c r="B843" s="11" t="s">
        <v>3718</v>
      </c>
      <c r="C843" t="s">
        <v>3716</v>
      </c>
      <c r="D843" t="s">
        <v>1717</v>
      </c>
      <c r="E843" t="s">
        <v>3717</v>
      </c>
      <c r="F843" s="11" t="s">
        <v>15</v>
      </c>
      <c r="G843" s="11" t="s">
        <v>22</v>
      </c>
      <c r="H843" s="13">
        <v>0</v>
      </c>
      <c r="I843" t="s">
        <v>1717</v>
      </c>
      <c r="J843" s="2" t="s">
        <v>1717</v>
      </c>
      <c r="K843" t="s">
        <v>1717</v>
      </c>
      <c r="L843" t="s">
        <v>1717</v>
      </c>
      <c r="M843" t="s">
        <v>1717</v>
      </c>
    </row>
    <row r="844" spans="1:13" x14ac:dyDescent="0.25">
      <c r="A844" t="str">
        <f t="shared" si="13"/>
        <v>1011018-6IGP</v>
      </c>
      <c r="B844" s="11" t="s">
        <v>3721</v>
      </c>
      <c r="C844" t="s">
        <v>3719</v>
      </c>
      <c r="D844" t="s">
        <v>1717</v>
      </c>
      <c r="E844" t="s">
        <v>3720</v>
      </c>
      <c r="F844" s="11" t="s">
        <v>342</v>
      </c>
      <c r="G844" s="11" t="s">
        <v>22</v>
      </c>
      <c r="H844" s="13">
        <v>0</v>
      </c>
      <c r="I844" t="s">
        <v>1717</v>
      </c>
      <c r="J844" s="2" t="s">
        <v>1717</v>
      </c>
      <c r="K844" t="s">
        <v>1717</v>
      </c>
      <c r="L844" t="s">
        <v>1717</v>
      </c>
      <c r="M844" t="s">
        <v>1717</v>
      </c>
    </row>
    <row r="845" spans="1:13" x14ac:dyDescent="0.25">
      <c r="A845" t="str">
        <f t="shared" si="13"/>
        <v>1001482-9IGP</v>
      </c>
      <c r="B845" s="11" t="s">
        <v>3724</v>
      </c>
      <c r="C845" t="s">
        <v>3722</v>
      </c>
      <c r="D845" t="s">
        <v>39</v>
      </c>
      <c r="E845" t="s">
        <v>3723</v>
      </c>
      <c r="F845" s="11" t="s">
        <v>342</v>
      </c>
      <c r="G845" s="11" t="s">
        <v>22</v>
      </c>
      <c r="H845" s="13">
        <v>0</v>
      </c>
      <c r="I845" t="s">
        <v>1717</v>
      </c>
      <c r="J845" s="2" t="s">
        <v>1717</v>
      </c>
      <c r="K845" t="s">
        <v>1717</v>
      </c>
      <c r="L845" t="s">
        <v>1717</v>
      </c>
      <c r="M845" t="s">
        <v>1717</v>
      </c>
    </row>
    <row r="846" spans="1:13" x14ac:dyDescent="0.25">
      <c r="A846" t="str">
        <f t="shared" si="13"/>
        <v>1001275-3IGP</v>
      </c>
      <c r="B846" s="11" t="s">
        <v>3727</v>
      </c>
      <c r="C846" t="s">
        <v>3725</v>
      </c>
      <c r="D846" t="s">
        <v>39</v>
      </c>
      <c r="E846" t="s">
        <v>3726</v>
      </c>
      <c r="F846" s="11" t="s">
        <v>342</v>
      </c>
      <c r="G846" s="11" t="s">
        <v>22</v>
      </c>
      <c r="H846" s="13">
        <v>0</v>
      </c>
      <c r="I846" t="s">
        <v>1717</v>
      </c>
      <c r="J846" s="2" t="s">
        <v>1717</v>
      </c>
      <c r="K846" t="s">
        <v>1717</v>
      </c>
      <c r="L846" t="s">
        <v>1717</v>
      </c>
      <c r="M846" t="s">
        <v>1717</v>
      </c>
    </row>
    <row r="847" spans="1:13" x14ac:dyDescent="0.25">
      <c r="A847" t="str">
        <f t="shared" si="13"/>
        <v>1001491-8IGP</v>
      </c>
      <c r="B847" s="11" t="s">
        <v>3730</v>
      </c>
      <c r="C847" t="s">
        <v>3728</v>
      </c>
      <c r="D847" t="s">
        <v>39</v>
      </c>
      <c r="E847" t="s">
        <v>3729</v>
      </c>
      <c r="F847" s="11" t="s">
        <v>342</v>
      </c>
      <c r="G847" s="11" t="s">
        <v>22</v>
      </c>
      <c r="H847" s="13">
        <v>0</v>
      </c>
      <c r="I847" t="s">
        <v>1717</v>
      </c>
      <c r="J847" s="2" t="s">
        <v>1717</v>
      </c>
      <c r="K847" t="s">
        <v>1717</v>
      </c>
      <c r="L847" t="s">
        <v>1717</v>
      </c>
      <c r="M847" t="s">
        <v>1717</v>
      </c>
    </row>
    <row r="848" spans="1:13" x14ac:dyDescent="0.25">
      <c r="A848" t="str">
        <f t="shared" si="13"/>
        <v>1011496-3FGP</v>
      </c>
      <c r="B848" s="11" t="s">
        <v>3733</v>
      </c>
      <c r="C848" t="s">
        <v>3731</v>
      </c>
      <c r="D848" t="s">
        <v>1717</v>
      </c>
      <c r="E848" t="s">
        <v>3732</v>
      </c>
      <c r="F848" s="11" t="s">
        <v>511</v>
      </c>
      <c r="G848" s="11" t="s">
        <v>22</v>
      </c>
      <c r="H848" s="13">
        <v>0</v>
      </c>
      <c r="I848" t="s">
        <v>1717</v>
      </c>
      <c r="J848" s="2" t="s">
        <v>1717</v>
      </c>
      <c r="K848" t="s">
        <v>1717</v>
      </c>
      <c r="L848" t="s">
        <v>1717</v>
      </c>
      <c r="M848" t="s">
        <v>1717</v>
      </c>
    </row>
    <row r="849" spans="1:13" x14ac:dyDescent="0.25">
      <c r="A849" t="str">
        <f t="shared" si="13"/>
        <v>1004916-9HOP</v>
      </c>
      <c r="B849" s="11" t="s">
        <v>3736</v>
      </c>
      <c r="C849" t="s">
        <v>3734</v>
      </c>
      <c r="D849" t="s">
        <v>1717</v>
      </c>
      <c r="E849" t="s">
        <v>3735</v>
      </c>
      <c r="F849" s="11" t="s">
        <v>301</v>
      </c>
      <c r="G849" s="11" t="s">
        <v>22</v>
      </c>
      <c r="H849" s="13">
        <v>0</v>
      </c>
      <c r="I849" t="s">
        <v>1717</v>
      </c>
      <c r="J849" s="2" t="s">
        <v>1717</v>
      </c>
      <c r="K849" t="s">
        <v>1717</v>
      </c>
      <c r="L849" t="s">
        <v>1717</v>
      </c>
      <c r="M849" t="s">
        <v>1717</v>
      </c>
    </row>
    <row r="850" spans="1:13" x14ac:dyDescent="0.25">
      <c r="A850" t="str">
        <f t="shared" si="13"/>
        <v>1011742-3BEKAS</v>
      </c>
      <c r="B850" s="11" t="s">
        <v>3739</v>
      </c>
      <c r="C850" t="s">
        <v>3737</v>
      </c>
      <c r="D850" t="s">
        <v>1717</v>
      </c>
      <c r="E850" t="s">
        <v>3738</v>
      </c>
      <c r="F850" s="11" t="s">
        <v>52</v>
      </c>
      <c r="G850" s="11" t="s">
        <v>22</v>
      </c>
      <c r="H850" s="13">
        <v>0</v>
      </c>
      <c r="I850" t="s">
        <v>1717</v>
      </c>
      <c r="J850" s="2" t="s">
        <v>1717</v>
      </c>
      <c r="K850" t="s">
        <v>1717</v>
      </c>
      <c r="L850" t="s">
        <v>1717</v>
      </c>
      <c r="M850" t="s">
        <v>1717</v>
      </c>
    </row>
    <row r="851" spans="1:13" x14ac:dyDescent="0.25">
      <c r="A851" t="str">
        <f t="shared" si="13"/>
        <v>1001152-8BUATAN</v>
      </c>
      <c r="B851" s="11" t="s">
        <v>3742</v>
      </c>
      <c r="C851" t="s">
        <v>3740</v>
      </c>
      <c r="D851" t="s">
        <v>39</v>
      </c>
      <c r="E851" t="s">
        <v>3741</v>
      </c>
      <c r="F851" s="11" t="s">
        <v>50</v>
      </c>
      <c r="G851" s="11" t="s">
        <v>22</v>
      </c>
      <c r="H851" s="13">
        <v>0</v>
      </c>
      <c r="I851" t="s">
        <v>1717</v>
      </c>
      <c r="J851" s="2" t="s">
        <v>1717</v>
      </c>
      <c r="K851" t="s">
        <v>1717</v>
      </c>
      <c r="L851" t="s">
        <v>1717</v>
      </c>
      <c r="M851" t="s">
        <v>1717</v>
      </c>
    </row>
    <row r="852" spans="1:13" x14ac:dyDescent="0.25">
      <c r="A852" t="str">
        <f t="shared" si="13"/>
        <v>1011410-6PARTSHOP</v>
      </c>
      <c r="B852" s="11" t="s">
        <v>3745</v>
      </c>
      <c r="C852" t="s">
        <v>3743</v>
      </c>
      <c r="D852" t="s">
        <v>1717</v>
      </c>
      <c r="E852" t="s">
        <v>3744</v>
      </c>
      <c r="F852" s="11" t="s">
        <v>15</v>
      </c>
      <c r="G852" s="11" t="s">
        <v>22</v>
      </c>
      <c r="H852" s="13">
        <v>0</v>
      </c>
      <c r="I852" t="s">
        <v>1717</v>
      </c>
      <c r="J852" s="2" t="s">
        <v>1717</v>
      </c>
      <c r="K852" t="s">
        <v>1717</v>
      </c>
      <c r="L852" t="s">
        <v>1717</v>
      </c>
      <c r="M852" t="s">
        <v>1717</v>
      </c>
    </row>
    <row r="853" spans="1:13" x14ac:dyDescent="0.25">
      <c r="A853" t="str">
        <f t="shared" si="13"/>
        <v>1001555-8BEKAS</v>
      </c>
      <c r="B853" s="11" t="s">
        <v>3748</v>
      </c>
      <c r="C853" t="s">
        <v>3746</v>
      </c>
      <c r="D853" t="s">
        <v>39</v>
      </c>
      <c r="E853" t="s">
        <v>3747</v>
      </c>
      <c r="F853" s="11" t="s">
        <v>52</v>
      </c>
      <c r="G853" s="11" t="s">
        <v>22</v>
      </c>
      <c r="H853" s="13">
        <v>0</v>
      </c>
      <c r="I853" t="s">
        <v>1717</v>
      </c>
      <c r="J853" s="2" t="s">
        <v>1717</v>
      </c>
      <c r="K853" t="s">
        <v>1717</v>
      </c>
      <c r="L853" t="s">
        <v>1717</v>
      </c>
      <c r="M853" t="s">
        <v>1717</v>
      </c>
    </row>
    <row r="854" spans="1:13" x14ac:dyDescent="0.25">
      <c r="A854" t="str">
        <f t="shared" si="13"/>
        <v>1000213-8BEKAS</v>
      </c>
      <c r="B854" s="11" t="s">
        <v>3751</v>
      </c>
      <c r="C854" t="s">
        <v>3749</v>
      </c>
      <c r="D854" t="s">
        <v>39</v>
      </c>
      <c r="E854" t="s">
        <v>3750</v>
      </c>
      <c r="F854" s="11" t="s">
        <v>52</v>
      </c>
      <c r="G854" s="11" t="s">
        <v>22</v>
      </c>
      <c r="H854" s="13">
        <v>0</v>
      </c>
      <c r="I854" t="s">
        <v>1717</v>
      </c>
      <c r="J854" s="2" t="s">
        <v>1717</v>
      </c>
      <c r="K854" t="s">
        <v>1717</v>
      </c>
      <c r="L854" t="s">
        <v>1717</v>
      </c>
      <c r="M854" t="s">
        <v>1717</v>
      </c>
    </row>
    <row r="855" spans="1:13" x14ac:dyDescent="0.25">
      <c r="A855" t="str">
        <f t="shared" si="13"/>
        <v>1000125-5BEKAS</v>
      </c>
      <c r="B855" s="11" t="s">
        <v>3754</v>
      </c>
      <c r="C855" t="s">
        <v>3752</v>
      </c>
      <c r="D855" t="s">
        <v>39</v>
      </c>
      <c r="E855" t="s">
        <v>3753</v>
      </c>
      <c r="F855" s="11" t="s">
        <v>52</v>
      </c>
      <c r="G855" s="11" t="s">
        <v>22</v>
      </c>
      <c r="H855" s="13">
        <v>0</v>
      </c>
      <c r="I855" t="s">
        <v>1717</v>
      </c>
      <c r="J855" s="2" t="s">
        <v>1717</v>
      </c>
      <c r="K855" t="s">
        <v>1717</v>
      </c>
      <c r="L855" t="s">
        <v>1717</v>
      </c>
      <c r="M855" t="s">
        <v>1717</v>
      </c>
    </row>
    <row r="856" spans="1:13" x14ac:dyDescent="0.25">
      <c r="A856" t="str">
        <f t="shared" si="13"/>
        <v>1000125-5PARTSHOP</v>
      </c>
      <c r="B856" s="11" t="s">
        <v>3754</v>
      </c>
      <c r="C856" t="s">
        <v>3752</v>
      </c>
      <c r="D856" t="s">
        <v>39</v>
      </c>
      <c r="E856" t="s">
        <v>3753</v>
      </c>
      <c r="F856" s="11" t="s">
        <v>15</v>
      </c>
      <c r="G856" s="11" t="s">
        <v>22</v>
      </c>
      <c r="H856" s="13">
        <v>0</v>
      </c>
      <c r="I856" t="s">
        <v>1717</v>
      </c>
      <c r="J856" s="2" t="s">
        <v>1717</v>
      </c>
      <c r="K856" t="s">
        <v>1717</v>
      </c>
      <c r="L856" t="s">
        <v>1717</v>
      </c>
      <c r="M856" t="s">
        <v>1717</v>
      </c>
    </row>
    <row r="857" spans="1:13" x14ac:dyDescent="0.25">
      <c r="A857" t="str">
        <f t="shared" si="13"/>
        <v>1000223-5BEKAS</v>
      </c>
      <c r="B857" s="11" t="s">
        <v>3757</v>
      </c>
      <c r="C857" t="s">
        <v>3755</v>
      </c>
      <c r="D857" t="s">
        <v>39</v>
      </c>
      <c r="E857" t="s">
        <v>3756</v>
      </c>
      <c r="F857" s="11" t="s">
        <v>52</v>
      </c>
      <c r="G857" s="11" t="s">
        <v>22</v>
      </c>
      <c r="H857" s="13">
        <v>0</v>
      </c>
      <c r="I857" t="s">
        <v>1717</v>
      </c>
      <c r="J857" s="2" t="s">
        <v>1717</v>
      </c>
      <c r="K857" t="s">
        <v>1717</v>
      </c>
      <c r="L857" t="s">
        <v>1717</v>
      </c>
      <c r="M857" t="s">
        <v>1717</v>
      </c>
    </row>
    <row r="858" spans="1:13" x14ac:dyDescent="0.25">
      <c r="A858" t="str">
        <f t="shared" si="13"/>
        <v>1011368-1FGP</v>
      </c>
      <c r="B858" s="11" t="s">
        <v>3760</v>
      </c>
      <c r="C858" t="s">
        <v>3758</v>
      </c>
      <c r="D858" t="s">
        <v>1717</v>
      </c>
      <c r="E858" t="s">
        <v>3759</v>
      </c>
      <c r="F858" s="11" t="s">
        <v>511</v>
      </c>
      <c r="G858" s="11" t="s">
        <v>22</v>
      </c>
      <c r="H858" s="13">
        <v>0</v>
      </c>
      <c r="I858" t="s">
        <v>1717</v>
      </c>
      <c r="J858" s="2" t="s">
        <v>1717</v>
      </c>
      <c r="K858" t="s">
        <v>1717</v>
      </c>
      <c r="L858" t="s">
        <v>1717</v>
      </c>
      <c r="M858" t="s">
        <v>1717</v>
      </c>
    </row>
    <row r="859" spans="1:13" x14ac:dyDescent="0.25">
      <c r="A859" t="str">
        <f t="shared" si="13"/>
        <v>1004086-2PARTSHOP</v>
      </c>
      <c r="B859" s="11" t="s">
        <v>3763</v>
      </c>
      <c r="C859" t="s">
        <v>3761</v>
      </c>
      <c r="D859" t="s">
        <v>39</v>
      </c>
      <c r="E859" t="s">
        <v>3762</v>
      </c>
      <c r="F859" s="11" t="s">
        <v>15</v>
      </c>
      <c r="G859" s="11" t="s">
        <v>22</v>
      </c>
      <c r="H859" s="13">
        <v>0</v>
      </c>
      <c r="I859" t="s">
        <v>1717</v>
      </c>
      <c r="J859" s="2" t="s">
        <v>1717</v>
      </c>
      <c r="K859" t="s">
        <v>1717</v>
      </c>
      <c r="L859" t="s">
        <v>1717</v>
      </c>
      <c r="M859" t="s">
        <v>1717</v>
      </c>
    </row>
    <row r="860" spans="1:13" x14ac:dyDescent="0.25">
      <c r="A860" t="str">
        <f t="shared" si="13"/>
        <v>1004797-2PARTSHOP</v>
      </c>
      <c r="B860" s="11" t="s">
        <v>3766</v>
      </c>
      <c r="C860" t="s">
        <v>3764</v>
      </c>
      <c r="D860" t="s">
        <v>1717</v>
      </c>
      <c r="E860" t="s">
        <v>3765</v>
      </c>
      <c r="F860" s="11" t="s">
        <v>15</v>
      </c>
      <c r="G860" s="11" t="s">
        <v>22</v>
      </c>
      <c r="H860" s="13">
        <v>0</v>
      </c>
      <c r="I860" t="s">
        <v>1717</v>
      </c>
      <c r="J860" s="2" t="s">
        <v>1717</v>
      </c>
      <c r="K860" t="s">
        <v>1717</v>
      </c>
      <c r="L860" t="s">
        <v>1717</v>
      </c>
      <c r="M860" t="s">
        <v>1717</v>
      </c>
    </row>
    <row r="861" spans="1:13" x14ac:dyDescent="0.25">
      <c r="A861" t="str">
        <f t="shared" si="13"/>
        <v>1001214-1PARTSHOP</v>
      </c>
      <c r="B861" s="11" t="s">
        <v>3769</v>
      </c>
      <c r="C861" t="s">
        <v>3767</v>
      </c>
      <c r="D861" t="s">
        <v>39</v>
      </c>
      <c r="E861" t="s">
        <v>3768</v>
      </c>
      <c r="F861" s="11" t="s">
        <v>15</v>
      </c>
      <c r="G861" s="11" t="s">
        <v>22</v>
      </c>
      <c r="H861" s="13">
        <v>0</v>
      </c>
      <c r="I861" t="s">
        <v>1717</v>
      </c>
      <c r="J861" s="2" t="s">
        <v>1717</v>
      </c>
      <c r="K861" t="s">
        <v>1717</v>
      </c>
      <c r="L861" t="s">
        <v>1717</v>
      </c>
      <c r="M861" t="s">
        <v>1717</v>
      </c>
    </row>
    <row r="862" spans="1:13" x14ac:dyDescent="0.25">
      <c r="A862" t="str">
        <f t="shared" si="13"/>
        <v>1000638-9PARTSHOP</v>
      </c>
      <c r="B862" s="11" t="s">
        <v>442</v>
      </c>
      <c r="C862" t="s">
        <v>443</v>
      </c>
      <c r="D862" t="s">
        <v>9781</v>
      </c>
      <c r="E862" t="s">
        <v>3770</v>
      </c>
      <c r="F862" s="11" t="s">
        <v>15</v>
      </c>
      <c r="G862" s="11" t="s">
        <v>22</v>
      </c>
      <c r="H862" s="13">
        <v>1</v>
      </c>
      <c r="I862" t="s">
        <v>1717</v>
      </c>
      <c r="J862" s="2">
        <v>44746</v>
      </c>
      <c r="K862">
        <v>350000</v>
      </c>
      <c r="L862" t="s">
        <v>91</v>
      </c>
      <c r="M862" t="s">
        <v>1717</v>
      </c>
    </row>
    <row r="863" spans="1:13" x14ac:dyDescent="0.25">
      <c r="A863" t="str">
        <f t="shared" si="13"/>
        <v>1004970-3IGP</v>
      </c>
      <c r="B863" s="11" t="s">
        <v>3773</v>
      </c>
      <c r="C863" t="s">
        <v>3771</v>
      </c>
      <c r="D863" t="s">
        <v>1717</v>
      </c>
      <c r="E863" t="s">
        <v>3772</v>
      </c>
      <c r="F863" s="11" t="s">
        <v>342</v>
      </c>
      <c r="G863" s="11" t="s">
        <v>22</v>
      </c>
      <c r="H863" s="13">
        <v>0</v>
      </c>
      <c r="I863" t="s">
        <v>1717</v>
      </c>
      <c r="J863" s="2" t="s">
        <v>1717</v>
      </c>
      <c r="K863" t="s">
        <v>1717</v>
      </c>
      <c r="L863" t="s">
        <v>1717</v>
      </c>
      <c r="M863" t="s">
        <v>1717</v>
      </c>
    </row>
    <row r="864" spans="1:13" x14ac:dyDescent="0.25">
      <c r="A864" t="str">
        <f t="shared" si="13"/>
        <v>1004970-3PARTSHOP</v>
      </c>
      <c r="B864" s="11" t="s">
        <v>3773</v>
      </c>
      <c r="C864" t="s">
        <v>3771</v>
      </c>
      <c r="D864" t="s">
        <v>1717</v>
      </c>
      <c r="E864" t="s">
        <v>3772</v>
      </c>
      <c r="F864" s="11" t="s">
        <v>15</v>
      </c>
      <c r="G864" s="11" t="s">
        <v>22</v>
      </c>
      <c r="H864" s="13">
        <v>0</v>
      </c>
      <c r="I864" t="s">
        <v>1717</v>
      </c>
      <c r="J864" s="2" t="s">
        <v>1717</v>
      </c>
      <c r="K864" t="s">
        <v>1717</v>
      </c>
      <c r="L864" t="s">
        <v>1717</v>
      </c>
      <c r="M864" t="s">
        <v>1717</v>
      </c>
    </row>
    <row r="865" spans="1:13" x14ac:dyDescent="0.25">
      <c r="A865" t="str">
        <f t="shared" si="13"/>
        <v>1000622-2PARTSHOP</v>
      </c>
      <c r="B865" s="11" t="s">
        <v>3776</v>
      </c>
      <c r="C865" t="s">
        <v>3774</v>
      </c>
      <c r="D865" t="s">
        <v>39</v>
      </c>
      <c r="E865" t="s">
        <v>3775</v>
      </c>
      <c r="F865" s="11" t="s">
        <v>15</v>
      </c>
      <c r="G865" s="11" t="s">
        <v>22</v>
      </c>
      <c r="H865" s="13">
        <v>0</v>
      </c>
      <c r="I865" t="s">
        <v>1717</v>
      </c>
      <c r="J865" s="2" t="s">
        <v>1717</v>
      </c>
      <c r="K865" t="s">
        <v>1717</v>
      </c>
      <c r="L865" t="s">
        <v>1717</v>
      </c>
      <c r="M865" t="s">
        <v>1717</v>
      </c>
    </row>
    <row r="866" spans="1:13" x14ac:dyDescent="0.25">
      <c r="A866" t="str">
        <f t="shared" si="13"/>
        <v>1000390-8PARTSHOP</v>
      </c>
      <c r="B866" s="11" t="s">
        <v>3779</v>
      </c>
      <c r="C866" t="s">
        <v>3777</v>
      </c>
      <c r="D866" t="s">
        <v>39</v>
      </c>
      <c r="E866" t="s">
        <v>3778</v>
      </c>
      <c r="F866" s="11" t="s">
        <v>15</v>
      </c>
      <c r="G866" s="11" t="s">
        <v>22</v>
      </c>
      <c r="H866" s="13">
        <v>0</v>
      </c>
      <c r="I866" t="s">
        <v>1717</v>
      </c>
      <c r="J866" s="2" t="s">
        <v>1717</v>
      </c>
      <c r="K866" t="s">
        <v>1717</v>
      </c>
      <c r="L866" t="s">
        <v>1717</v>
      </c>
      <c r="M866" t="s">
        <v>1717</v>
      </c>
    </row>
    <row r="867" spans="1:13" x14ac:dyDescent="0.25">
      <c r="A867" t="str">
        <f t="shared" si="13"/>
        <v>1000901-9PARTSHOP</v>
      </c>
      <c r="B867" s="11" t="s">
        <v>3782</v>
      </c>
      <c r="C867" t="s">
        <v>3780</v>
      </c>
      <c r="D867" t="s">
        <v>39</v>
      </c>
      <c r="E867" t="s">
        <v>3781</v>
      </c>
      <c r="F867" s="11" t="s">
        <v>15</v>
      </c>
      <c r="G867" s="11" t="s">
        <v>22</v>
      </c>
      <c r="H867" s="13">
        <v>0</v>
      </c>
      <c r="I867" t="s">
        <v>1717</v>
      </c>
      <c r="J867" s="2" t="s">
        <v>1717</v>
      </c>
      <c r="K867" t="s">
        <v>1717</v>
      </c>
      <c r="L867" t="s">
        <v>1717</v>
      </c>
      <c r="M867" t="s">
        <v>1717</v>
      </c>
    </row>
    <row r="868" spans="1:13" x14ac:dyDescent="0.25">
      <c r="A868" t="str">
        <f t="shared" si="13"/>
        <v>1000088-7PARTSHOP</v>
      </c>
      <c r="B868" s="11" t="s">
        <v>3785</v>
      </c>
      <c r="C868" t="s">
        <v>3783</v>
      </c>
      <c r="D868" t="s">
        <v>39</v>
      </c>
      <c r="E868" t="s">
        <v>3784</v>
      </c>
      <c r="F868" s="11" t="s">
        <v>15</v>
      </c>
      <c r="G868" s="11" t="s">
        <v>22</v>
      </c>
      <c r="H868" s="13">
        <v>0</v>
      </c>
      <c r="I868" t="s">
        <v>1717</v>
      </c>
      <c r="J868" s="2" t="s">
        <v>1717</v>
      </c>
      <c r="K868" t="s">
        <v>1717</v>
      </c>
      <c r="L868" t="s">
        <v>1717</v>
      </c>
      <c r="M868" t="s">
        <v>1717</v>
      </c>
    </row>
    <row r="869" spans="1:13" x14ac:dyDescent="0.25">
      <c r="A869" t="str">
        <f t="shared" si="13"/>
        <v>1001207-9PARTSHOP</v>
      </c>
      <c r="B869" s="11" t="s">
        <v>3788</v>
      </c>
      <c r="C869" t="s">
        <v>3786</v>
      </c>
      <c r="D869" t="s">
        <v>39</v>
      </c>
      <c r="E869" t="s">
        <v>3787</v>
      </c>
      <c r="F869" s="11" t="s">
        <v>15</v>
      </c>
      <c r="G869" s="11" t="s">
        <v>22</v>
      </c>
      <c r="H869" s="13">
        <v>0</v>
      </c>
      <c r="I869" t="s">
        <v>1717</v>
      </c>
      <c r="J869" s="2" t="s">
        <v>1717</v>
      </c>
      <c r="K869" t="s">
        <v>1717</v>
      </c>
      <c r="L869" t="s">
        <v>1717</v>
      </c>
      <c r="M869" t="s">
        <v>1717</v>
      </c>
    </row>
    <row r="870" spans="1:13" x14ac:dyDescent="0.25">
      <c r="A870" t="str">
        <f t="shared" si="13"/>
        <v>1004231-8BEKAS</v>
      </c>
      <c r="B870" s="11" t="s">
        <v>3791</v>
      </c>
      <c r="C870" t="s">
        <v>3789</v>
      </c>
      <c r="D870" t="s">
        <v>39</v>
      </c>
      <c r="E870" t="s">
        <v>3790</v>
      </c>
      <c r="F870" s="11" t="s">
        <v>52</v>
      </c>
      <c r="G870" s="11" t="s">
        <v>22</v>
      </c>
      <c r="H870" s="13">
        <v>0</v>
      </c>
      <c r="I870" t="s">
        <v>1717</v>
      </c>
      <c r="J870" s="2" t="s">
        <v>1717</v>
      </c>
      <c r="K870" t="s">
        <v>1717</v>
      </c>
      <c r="L870" t="s">
        <v>1717</v>
      </c>
      <c r="M870" t="s">
        <v>1717</v>
      </c>
    </row>
    <row r="871" spans="1:13" x14ac:dyDescent="0.25">
      <c r="A871" t="str">
        <f t="shared" si="13"/>
        <v>1004408-6PARTSHOP</v>
      </c>
      <c r="B871" s="11" t="s">
        <v>3794</v>
      </c>
      <c r="C871" t="s">
        <v>3792</v>
      </c>
      <c r="D871" t="s">
        <v>39</v>
      </c>
      <c r="E871" t="s">
        <v>3793</v>
      </c>
      <c r="F871" s="11" t="s">
        <v>15</v>
      </c>
      <c r="G871" s="11" t="s">
        <v>22</v>
      </c>
      <c r="H871" s="13">
        <v>0</v>
      </c>
      <c r="I871" t="s">
        <v>1717</v>
      </c>
      <c r="J871" s="2" t="s">
        <v>1717</v>
      </c>
      <c r="K871" t="s">
        <v>1717</v>
      </c>
      <c r="L871" t="s">
        <v>1717</v>
      </c>
      <c r="M871" t="s">
        <v>1717</v>
      </c>
    </row>
    <row r="872" spans="1:13" x14ac:dyDescent="0.25">
      <c r="A872" t="str">
        <f t="shared" si="13"/>
        <v>1000898-5PARTSHOP</v>
      </c>
      <c r="B872" s="11" t="s">
        <v>3797</v>
      </c>
      <c r="C872" t="s">
        <v>3795</v>
      </c>
      <c r="D872" t="s">
        <v>39</v>
      </c>
      <c r="E872" t="s">
        <v>3796</v>
      </c>
      <c r="F872" s="11" t="s">
        <v>15</v>
      </c>
      <c r="G872" s="11" t="s">
        <v>22</v>
      </c>
      <c r="H872" s="13">
        <v>0</v>
      </c>
      <c r="I872" t="s">
        <v>1717</v>
      </c>
      <c r="J872" s="2" t="s">
        <v>1717</v>
      </c>
      <c r="K872" t="s">
        <v>1717</v>
      </c>
      <c r="L872" t="s">
        <v>1717</v>
      </c>
      <c r="M872" t="s">
        <v>1717</v>
      </c>
    </row>
    <row r="873" spans="1:13" x14ac:dyDescent="0.25">
      <c r="A873" t="str">
        <f t="shared" si="13"/>
        <v>1001162-5PARTSHOP</v>
      </c>
      <c r="B873" s="11" t="s">
        <v>3800</v>
      </c>
      <c r="C873" t="s">
        <v>3798</v>
      </c>
      <c r="D873" t="s">
        <v>39</v>
      </c>
      <c r="E873" t="s">
        <v>3799</v>
      </c>
      <c r="F873" s="11" t="s">
        <v>15</v>
      </c>
      <c r="G873" s="11" t="s">
        <v>22</v>
      </c>
      <c r="H873" s="13">
        <v>0</v>
      </c>
      <c r="I873" t="s">
        <v>1717</v>
      </c>
      <c r="J873" s="2" t="s">
        <v>1717</v>
      </c>
      <c r="K873" t="s">
        <v>1717</v>
      </c>
      <c r="L873" t="s">
        <v>1717</v>
      </c>
      <c r="M873" t="s">
        <v>1717</v>
      </c>
    </row>
    <row r="874" spans="1:13" x14ac:dyDescent="0.25">
      <c r="A874" t="str">
        <f t="shared" si="13"/>
        <v>1000642-7PARTSHOP</v>
      </c>
      <c r="B874" s="11" t="s">
        <v>3803</v>
      </c>
      <c r="C874" t="s">
        <v>3801</v>
      </c>
      <c r="D874" t="s">
        <v>39</v>
      </c>
      <c r="E874" t="s">
        <v>3802</v>
      </c>
      <c r="F874" s="11" t="s">
        <v>15</v>
      </c>
      <c r="G874" s="11" t="s">
        <v>22</v>
      </c>
      <c r="H874" s="13">
        <v>0</v>
      </c>
      <c r="I874" t="s">
        <v>1717</v>
      </c>
      <c r="J874" s="2" t="s">
        <v>1717</v>
      </c>
      <c r="K874" t="s">
        <v>1717</v>
      </c>
      <c r="L874" t="s">
        <v>1717</v>
      </c>
      <c r="M874" t="s">
        <v>1717</v>
      </c>
    </row>
    <row r="875" spans="1:13" x14ac:dyDescent="0.25">
      <c r="A875" t="str">
        <f t="shared" si="13"/>
        <v>1001743-7PARTSHOP</v>
      </c>
      <c r="B875" s="11" t="s">
        <v>445</v>
      </c>
      <c r="C875" t="s">
        <v>446</v>
      </c>
      <c r="D875" t="s">
        <v>9785</v>
      </c>
      <c r="E875" t="s">
        <v>1834</v>
      </c>
      <c r="F875" s="11" t="s">
        <v>15</v>
      </c>
      <c r="G875" s="11" t="s">
        <v>22</v>
      </c>
      <c r="H875" s="13">
        <v>6</v>
      </c>
      <c r="I875" t="s">
        <v>1717</v>
      </c>
      <c r="J875" s="2" t="e">
        <f>VLOOKUP(A875,Okt!$H$45:$J$54,3,0)</f>
        <v>#N/A</v>
      </c>
      <c r="K875">
        <v>12700</v>
      </c>
      <c r="L875">
        <v>0</v>
      </c>
      <c r="M875" t="s">
        <v>1717</v>
      </c>
    </row>
    <row r="876" spans="1:13" x14ac:dyDescent="0.25">
      <c r="A876" t="str">
        <f t="shared" si="13"/>
        <v>1001160-9PARTSHOP</v>
      </c>
      <c r="B876" s="11" t="s">
        <v>3806</v>
      </c>
      <c r="C876" t="s">
        <v>3804</v>
      </c>
      <c r="D876" t="s">
        <v>39</v>
      </c>
      <c r="E876" t="s">
        <v>3805</v>
      </c>
      <c r="F876" s="11" t="s">
        <v>15</v>
      </c>
      <c r="G876" s="11" t="s">
        <v>22</v>
      </c>
      <c r="H876" s="13">
        <v>0</v>
      </c>
      <c r="I876" t="s">
        <v>1717</v>
      </c>
      <c r="J876" s="2" t="s">
        <v>1717</v>
      </c>
      <c r="K876" t="s">
        <v>1717</v>
      </c>
      <c r="L876" t="s">
        <v>1717</v>
      </c>
      <c r="M876" t="s">
        <v>1717</v>
      </c>
    </row>
    <row r="877" spans="1:13" x14ac:dyDescent="0.25">
      <c r="A877" t="str">
        <f t="shared" si="13"/>
        <v>1004095-1PARTSHOP</v>
      </c>
      <c r="B877" s="11" t="s">
        <v>3809</v>
      </c>
      <c r="C877" t="s">
        <v>3807</v>
      </c>
      <c r="D877" t="s">
        <v>39</v>
      </c>
      <c r="E877" t="s">
        <v>3808</v>
      </c>
      <c r="F877" s="11" t="s">
        <v>15</v>
      </c>
      <c r="G877" s="11" t="s">
        <v>22</v>
      </c>
      <c r="H877" s="13">
        <v>0</v>
      </c>
      <c r="I877" t="s">
        <v>1717</v>
      </c>
      <c r="J877" s="2" t="s">
        <v>1717</v>
      </c>
      <c r="K877" t="s">
        <v>1717</v>
      </c>
      <c r="L877" t="s">
        <v>1717</v>
      </c>
      <c r="M877" t="s">
        <v>1717</v>
      </c>
    </row>
    <row r="878" spans="1:13" x14ac:dyDescent="0.25">
      <c r="A878" t="str">
        <f t="shared" si="13"/>
        <v>1001170-6PARTSHOP</v>
      </c>
      <c r="B878" s="11" t="s">
        <v>448</v>
      </c>
      <c r="C878" t="s">
        <v>449</v>
      </c>
      <c r="D878" t="s">
        <v>9785</v>
      </c>
      <c r="E878" t="s">
        <v>3810</v>
      </c>
      <c r="F878" s="11" t="s">
        <v>15</v>
      </c>
      <c r="G878" s="11" t="s">
        <v>22</v>
      </c>
      <c r="H878" s="13">
        <v>10</v>
      </c>
      <c r="I878" t="s">
        <v>1717</v>
      </c>
      <c r="J878" s="2" t="e">
        <f>VLOOKUP(A878,Okt!$H$45:$J$54,3,0)</f>
        <v>#N/A</v>
      </c>
      <c r="K878">
        <v>13300</v>
      </c>
      <c r="L878">
        <v>0</v>
      </c>
      <c r="M878" t="s">
        <v>1717</v>
      </c>
    </row>
    <row r="879" spans="1:13" x14ac:dyDescent="0.25">
      <c r="A879" t="str">
        <f t="shared" si="13"/>
        <v>1001205-2PARTSHOP</v>
      </c>
      <c r="B879" s="11" t="s">
        <v>451</v>
      </c>
      <c r="C879" t="s">
        <v>452</v>
      </c>
      <c r="D879" t="s">
        <v>9785</v>
      </c>
      <c r="E879" t="s">
        <v>3811</v>
      </c>
      <c r="F879" s="11" t="s">
        <v>15</v>
      </c>
      <c r="G879" s="11" t="s">
        <v>22</v>
      </c>
      <c r="H879" s="13">
        <v>6</v>
      </c>
      <c r="I879" t="s">
        <v>1717</v>
      </c>
      <c r="J879" s="2" t="e">
        <f>VLOOKUP(A879,Okt!$H$45:$J$54,3,0)</f>
        <v>#N/A</v>
      </c>
      <c r="K879">
        <v>20000</v>
      </c>
      <c r="L879">
        <v>0</v>
      </c>
      <c r="M879" t="s">
        <v>1717</v>
      </c>
    </row>
    <row r="880" spans="1:13" x14ac:dyDescent="0.25">
      <c r="A880" t="str">
        <f t="shared" si="13"/>
        <v>1003407-2LAIN-LAIN</v>
      </c>
      <c r="B880" s="11" t="s">
        <v>3814</v>
      </c>
      <c r="C880" t="s">
        <v>3812</v>
      </c>
      <c r="D880" t="s">
        <v>39</v>
      </c>
      <c r="E880" t="s">
        <v>3813</v>
      </c>
      <c r="F880" s="11" t="s">
        <v>475</v>
      </c>
      <c r="G880" s="11" t="s">
        <v>22</v>
      </c>
      <c r="H880" s="13">
        <v>0</v>
      </c>
      <c r="I880" t="s">
        <v>1717</v>
      </c>
      <c r="J880" s="2" t="s">
        <v>1717</v>
      </c>
      <c r="K880" t="s">
        <v>1717</v>
      </c>
      <c r="L880" t="s">
        <v>1717</v>
      </c>
      <c r="M880" t="s">
        <v>1717</v>
      </c>
    </row>
    <row r="881" spans="1:13" x14ac:dyDescent="0.25">
      <c r="A881" t="str">
        <f t="shared" si="13"/>
        <v>1003244-4PARTSHOP</v>
      </c>
      <c r="B881" s="11" t="s">
        <v>3817</v>
      </c>
      <c r="C881" t="s">
        <v>3815</v>
      </c>
      <c r="D881" t="s">
        <v>39</v>
      </c>
      <c r="E881" t="s">
        <v>3816</v>
      </c>
      <c r="F881" s="11" t="s">
        <v>15</v>
      </c>
      <c r="G881" s="11" t="s">
        <v>22</v>
      </c>
      <c r="H881" s="13">
        <v>0</v>
      </c>
      <c r="I881" t="s">
        <v>1717</v>
      </c>
      <c r="J881" s="2" t="s">
        <v>1717</v>
      </c>
      <c r="K881" t="s">
        <v>1717</v>
      </c>
      <c r="L881" t="s">
        <v>1717</v>
      </c>
      <c r="M881" t="s">
        <v>1717</v>
      </c>
    </row>
    <row r="882" spans="1:13" x14ac:dyDescent="0.25">
      <c r="A882" t="str">
        <f t="shared" si="13"/>
        <v>1003245-2PARTSHOP</v>
      </c>
      <c r="B882" s="11" t="s">
        <v>3820</v>
      </c>
      <c r="C882" t="s">
        <v>3818</v>
      </c>
      <c r="D882" t="s">
        <v>39</v>
      </c>
      <c r="E882" t="s">
        <v>3819</v>
      </c>
      <c r="F882" s="11" t="s">
        <v>15</v>
      </c>
      <c r="G882" s="11" t="s">
        <v>22</v>
      </c>
      <c r="H882" s="13">
        <v>0</v>
      </c>
      <c r="I882" t="s">
        <v>1717</v>
      </c>
      <c r="J882" s="2" t="s">
        <v>1717</v>
      </c>
      <c r="K882" t="s">
        <v>1717</v>
      </c>
      <c r="L882" t="s">
        <v>1717</v>
      </c>
      <c r="M882" t="s">
        <v>1717</v>
      </c>
    </row>
    <row r="883" spans="1:13" x14ac:dyDescent="0.25">
      <c r="A883" t="str">
        <f t="shared" si="13"/>
        <v>1011638-9PARTSHOP</v>
      </c>
      <c r="B883" s="11" t="s">
        <v>3823</v>
      </c>
      <c r="C883" t="s">
        <v>3821</v>
      </c>
      <c r="D883" t="s">
        <v>1717</v>
      </c>
      <c r="E883" t="s">
        <v>3822</v>
      </c>
      <c r="F883" s="11" t="s">
        <v>15</v>
      </c>
      <c r="G883" s="11" t="s">
        <v>22</v>
      </c>
      <c r="H883" s="13">
        <v>0</v>
      </c>
      <c r="I883" t="s">
        <v>1717</v>
      </c>
      <c r="J883" s="2" t="s">
        <v>1717</v>
      </c>
      <c r="K883" t="s">
        <v>1717</v>
      </c>
      <c r="L883" t="s">
        <v>1717</v>
      </c>
      <c r="M883" t="s">
        <v>1717</v>
      </c>
    </row>
    <row r="884" spans="1:13" x14ac:dyDescent="0.25">
      <c r="A884" t="str">
        <f t="shared" si="13"/>
        <v>1003246-0TOKO</v>
      </c>
      <c r="B884" s="11" t="s">
        <v>3825</v>
      </c>
      <c r="C884" t="s">
        <v>454</v>
      </c>
      <c r="D884" t="s">
        <v>39</v>
      </c>
      <c r="E884" t="s">
        <v>3824</v>
      </c>
      <c r="F884" s="11" t="s">
        <v>44</v>
      </c>
      <c r="G884" s="11" t="s">
        <v>22</v>
      </c>
      <c r="H884" s="13">
        <v>0</v>
      </c>
      <c r="I884" t="s">
        <v>1717</v>
      </c>
      <c r="J884" s="2" t="s">
        <v>1717</v>
      </c>
      <c r="K884" t="s">
        <v>1717</v>
      </c>
      <c r="L884" t="s">
        <v>1717</v>
      </c>
      <c r="M884" t="s">
        <v>1717</v>
      </c>
    </row>
    <row r="885" spans="1:13" x14ac:dyDescent="0.25">
      <c r="A885" t="str">
        <f t="shared" si="13"/>
        <v>1003246-0PARTSHOP</v>
      </c>
      <c r="B885" s="11" t="s">
        <v>3825</v>
      </c>
      <c r="C885" t="s">
        <v>454</v>
      </c>
      <c r="D885" t="s">
        <v>39</v>
      </c>
      <c r="E885" t="s">
        <v>3824</v>
      </c>
      <c r="F885" s="11" t="s">
        <v>15</v>
      </c>
      <c r="G885" s="11" t="s">
        <v>22</v>
      </c>
      <c r="H885" s="13">
        <v>0</v>
      </c>
      <c r="I885" t="s">
        <v>1717</v>
      </c>
      <c r="J885" s="2" t="s">
        <v>1717</v>
      </c>
      <c r="K885" t="s">
        <v>1717</v>
      </c>
      <c r="L885">
        <v>0</v>
      </c>
      <c r="M885" t="s">
        <v>1717</v>
      </c>
    </row>
    <row r="886" spans="1:13" x14ac:dyDescent="0.25">
      <c r="A886" t="str">
        <f t="shared" si="13"/>
        <v>1004196-6PARTSHOP</v>
      </c>
      <c r="B886" s="11" t="s">
        <v>3828</v>
      </c>
      <c r="C886" t="s">
        <v>3826</v>
      </c>
      <c r="D886" t="s">
        <v>39</v>
      </c>
      <c r="E886" t="s">
        <v>3827</v>
      </c>
      <c r="F886" s="11" t="s">
        <v>15</v>
      </c>
      <c r="G886" s="11" t="s">
        <v>22</v>
      </c>
      <c r="H886" s="13">
        <v>0</v>
      </c>
      <c r="I886" t="s">
        <v>1717</v>
      </c>
      <c r="J886" s="2" t="s">
        <v>1717</v>
      </c>
      <c r="K886" t="s">
        <v>1717</v>
      </c>
      <c r="L886" t="s">
        <v>1717</v>
      </c>
      <c r="M886" t="s">
        <v>1717</v>
      </c>
    </row>
    <row r="887" spans="1:13" x14ac:dyDescent="0.25">
      <c r="A887" t="str">
        <f t="shared" si="13"/>
        <v>1004000-5BAHAN</v>
      </c>
      <c r="B887" s="11" t="s">
        <v>3831</v>
      </c>
      <c r="C887" t="s">
        <v>3829</v>
      </c>
      <c r="D887" t="s">
        <v>39</v>
      </c>
      <c r="E887" t="s">
        <v>3830</v>
      </c>
      <c r="F887" s="11" t="s">
        <v>26</v>
      </c>
      <c r="G887" s="11" t="s">
        <v>22</v>
      </c>
      <c r="H887" s="13">
        <v>0</v>
      </c>
      <c r="I887" t="s">
        <v>1717</v>
      </c>
      <c r="J887" s="2" t="s">
        <v>1717</v>
      </c>
      <c r="K887" t="s">
        <v>1717</v>
      </c>
      <c r="L887" t="s">
        <v>1717</v>
      </c>
      <c r="M887" t="s">
        <v>1717</v>
      </c>
    </row>
    <row r="888" spans="1:13" x14ac:dyDescent="0.25">
      <c r="A888" t="str">
        <f t="shared" si="13"/>
        <v>1004000-5HSLREPAIR</v>
      </c>
      <c r="B888" s="11" t="s">
        <v>3831</v>
      </c>
      <c r="C888" t="s">
        <v>3829</v>
      </c>
      <c r="D888" t="s">
        <v>39</v>
      </c>
      <c r="E888" t="s">
        <v>3830</v>
      </c>
      <c r="F888" s="11" t="s">
        <v>21</v>
      </c>
      <c r="G888" s="11" t="s">
        <v>22</v>
      </c>
      <c r="H888" s="13">
        <v>0</v>
      </c>
      <c r="I888" t="s">
        <v>1717</v>
      </c>
      <c r="J888" s="2" t="s">
        <v>1717</v>
      </c>
      <c r="K888" t="s">
        <v>1717</v>
      </c>
      <c r="L888" t="s">
        <v>1717</v>
      </c>
      <c r="M888" t="s">
        <v>1717</v>
      </c>
    </row>
    <row r="889" spans="1:13" x14ac:dyDescent="0.25">
      <c r="A889" t="str">
        <f t="shared" si="13"/>
        <v>1004000-5PARTSHOP</v>
      </c>
      <c r="B889" s="11" t="s">
        <v>3831</v>
      </c>
      <c r="C889" t="s">
        <v>3829</v>
      </c>
      <c r="D889" t="s">
        <v>39</v>
      </c>
      <c r="E889" t="s">
        <v>3830</v>
      </c>
      <c r="F889" s="11" t="s">
        <v>15</v>
      </c>
      <c r="G889" s="11" t="s">
        <v>22</v>
      </c>
      <c r="H889" s="13">
        <v>0</v>
      </c>
      <c r="I889" t="s">
        <v>1717</v>
      </c>
      <c r="J889" s="2" t="s">
        <v>1717</v>
      </c>
      <c r="K889" t="s">
        <v>1717</v>
      </c>
      <c r="L889" t="s">
        <v>1717</v>
      </c>
      <c r="M889" t="s">
        <v>1717</v>
      </c>
    </row>
    <row r="890" spans="1:13" x14ac:dyDescent="0.25">
      <c r="A890" t="str">
        <f t="shared" si="13"/>
        <v>1011384-3FGP</v>
      </c>
      <c r="B890" s="11" t="s">
        <v>3834</v>
      </c>
      <c r="C890" t="s">
        <v>3832</v>
      </c>
      <c r="D890" t="s">
        <v>1717</v>
      </c>
      <c r="E890" t="s">
        <v>3833</v>
      </c>
      <c r="F890" s="11" t="s">
        <v>511</v>
      </c>
      <c r="G890" s="11" t="s">
        <v>22</v>
      </c>
      <c r="H890" s="13">
        <v>0</v>
      </c>
      <c r="I890" t="s">
        <v>1717</v>
      </c>
      <c r="J890" s="2" t="s">
        <v>1717</v>
      </c>
      <c r="K890" t="s">
        <v>1717</v>
      </c>
      <c r="L890" t="s">
        <v>1717</v>
      </c>
      <c r="M890" t="s">
        <v>1717</v>
      </c>
    </row>
    <row r="891" spans="1:13" x14ac:dyDescent="0.25">
      <c r="A891" t="str">
        <f t="shared" si="13"/>
        <v>1001545-0BEKAS</v>
      </c>
      <c r="B891" s="11" t="s">
        <v>3837</v>
      </c>
      <c r="C891" t="s">
        <v>3835</v>
      </c>
      <c r="D891" t="s">
        <v>39</v>
      </c>
      <c r="E891" t="s">
        <v>3836</v>
      </c>
      <c r="F891" s="11" t="s">
        <v>52</v>
      </c>
      <c r="G891" s="11" t="s">
        <v>22</v>
      </c>
      <c r="H891" s="13">
        <v>0</v>
      </c>
      <c r="I891" t="s">
        <v>1717</v>
      </c>
      <c r="J891" s="2" t="s">
        <v>1717</v>
      </c>
      <c r="K891" t="s">
        <v>1717</v>
      </c>
      <c r="L891" t="s">
        <v>1717</v>
      </c>
      <c r="M891" t="s">
        <v>1717</v>
      </c>
    </row>
    <row r="892" spans="1:13" x14ac:dyDescent="0.25">
      <c r="A892" t="str">
        <f t="shared" si="13"/>
        <v>1001548-5BEKAS</v>
      </c>
      <c r="B892" s="11" t="s">
        <v>3840</v>
      </c>
      <c r="C892" t="s">
        <v>3838</v>
      </c>
      <c r="D892" t="s">
        <v>39</v>
      </c>
      <c r="E892" t="s">
        <v>3839</v>
      </c>
      <c r="F892" s="11" t="s">
        <v>52</v>
      </c>
      <c r="G892" s="11" t="s">
        <v>22</v>
      </c>
      <c r="H892" s="13">
        <v>0</v>
      </c>
      <c r="I892" t="s">
        <v>1717</v>
      </c>
      <c r="J892" s="2" t="s">
        <v>1717</v>
      </c>
      <c r="K892" t="s">
        <v>1717</v>
      </c>
      <c r="L892" t="s">
        <v>1717</v>
      </c>
      <c r="M892" t="s">
        <v>1717</v>
      </c>
    </row>
    <row r="893" spans="1:13" x14ac:dyDescent="0.25">
      <c r="A893" t="str">
        <f t="shared" si="13"/>
        <v>1001786-0PARTSHOP</v>
      </c>
      <c r="B893" s="11" t="s">
        <v>3843</v>
      </c>
      <c r="C893" t="s">
        <v>3841</v>
      </c>
      <c r="D893" t="s">
        <v>39</v>
      </c>
      <c r="E893" t="s">
        <v>3842</v>
      </c>
      <c r="F893" s="11" t="s">
        <v>15</v>
      </c>
      <c r="G893" s="11" t="s">
        <v>22</v>
      </c>
      <c r="H893" s="13">
        <v>0</v>
      </c>
      <c r="I893" t="s">
        <v>1717</v>
      </c>
      <c r="J893" s="2" t="s">
        <v>1717</v>
      </c>
      <c r="K893" t="s">
        <v>1717</v>
      </c>
      <c r="L893" t="s">
        <v>1717</v>
      </c>
      <c r="M893" t="s">
        <v>1717</v>
      </c>
    </row>
    <row r="894" spans="1:13" x14ac:dyDescent="0.25">
      <c r="A894" t="str">
        <f t="shared" si="13"/>
        <v>1011379-7FGP</v>
      </c>
      <c r="B894" s="11" t="s">
        <v>3846</v>
      </c>
      <c r="C894" t="s">
        <v>3844</v>
      </c>
      <c r="D894" t="s">
        <v>1717</v>
      </c>
      <c r="E894" t="s">
        <v>3845</v>
      </c>
      <c r="F894" s="11" t="s">
        <v>511</v>
      </c>
      <c r="G894" s="11" t="s">
        <v>22</v>
      </c>
      <c r="H894" s="13">
        <v>0</v>
      </c>
      <c r="I894" t="s">
        <v>1717</v>
      </c>
      <c r="J894" s="2" t="s">
        <v>1717</v>
      </c>
      <c r="K894" t="s">
        <v>1717</v>
      </c>
      <c r="L894" t="s">
        <v>1717</v>
      </c>
      <c r="M894" t="s">
        <v>1717</v>
      </c>
    </row>
    <row r="895" spans="1:13" x14ac:dyDescent="0.25">
      <c r="A895" t="str">
        <f t="shared" si="13"/>
        <v>1000792-1AFKIR</v>
      </c>
      <c r="B895" s="11" t="s">
        <v>456</v>
      </c>
      <c r="C895" t="s">
        <v>457</v>
      </c>
      <c r="D895" t="s">
        <v>1606</v>
      </c>
      <c r="E895" t="s">
        <v>1804</v>
      </c>
      <c r="F895" s="11" t="s">
        <v>67</v>
      </c>
      <c r="G895" s="11" t="s">
        <v>22</v>
      </c>
      <c r="H895" s="13">
        <v>0</v>
      </c>
      <c r="I895" t="s">
        <v>1717</v>
      </c>
      <c r="J895" s="2" t="s">
        <v>1717</v>
      </c>
      <c r="K895" t="s">
        <v>1717</v>
      </c>
      <c r="L895" t="s">
        <v>1717</v>
      </c>
      <c r="M895" t="s">
        <v>1717</v>
      </c>
    </row>
    <row r="896" spans="1:13" x14ac:dyDescent="0.25">
      <c r="A896" t="str">
        <f t="shared" si="13"/>
        <v>1000792-1BAHAN</v>
      </c>
      <c r="B896" s="11" t="s">
        <v>456</v>
      </c>
      <c r="C896" t="s">
        <v>457</v>
      </c>
      <c r="D896" t="s">
        <v>1606</v>
      </c>
      <c r="E896" t="s">
        <v>1804</v>
      </c>
      <c r="F896" s="11" t="s">
        <v>26</v>
      </c>
      <c r="G896" s="11" t="s">
        <v>22</v>
      </c>
      <c r="H896" s="13">
        <v>0</v>
      </c>
      <c r="I896" t="s">
        <v>1717</v>
      </c>
      <c r="J896" s="2" t="s">
        <v>1717</v>
      </c>
      <c r="K896" t="s">
        <v>1717</v>
      </c>
      <c r="L896" t="s">
        <v>1717</v>
      </c>
      <c r="M896" t="s">
        <v>1717</v>
      </c>
    </row>
    <row r="897" spans="1:13" x14ac:dyDescent="0.25">
      <c r="A897" t="str">
        <f t="shared" si="13"/>
        <v>1000792-1HSLREPAIR</v>
      </c>
      <c r="B897" s="11" t="s">
        <v>456</v>
      </c>
      <c r="C897" t="s">
        <v>457</v>
      </c>
      <c r="D897" t="s">
        <v>1606</v>
      </c>
      <c r="E897" t="s">
        <v>1804</v>
      </c>
      <c r="F897" s="11" t="s">
        <v>21</v>
      </c>
      <c r="G897" s="11" t="s">
        <v>22</v>
      </c>
      <c r="H897" s="13">
        <v>1</v>
      </c>
      <c r="I897" t="s">
        <v>1717</v>
      </c>
      <c r="J897" s="2">
        <v>44783</v>
      </c>
      <c r="K897">
        <v>325000</v>
      </c>
      <c r="L897" t="s">
        <v>459</v>
      </c>
      <c r="M897" t="s">
        <v>1717</v>
      </c>
    </row>
    <row r="898" spans="1:13" x14ac:dyDescent="0.25">
      <c r="A898" t="str">
        <f t="shared" ref="A898:A961" si="14">TRIM(C898&amp;F898)</f>
        <v>1000792-1PARTSHOP</v>
      </c>
      <c r="B898" s="11" t="s">
        <v>456</v>
      </c>
      <c r="C898" t="s">
        <v>457</v>
      </c>
      <c r="D898" t="s">
        <v>1606</v>
      </c>
      <c r="E898" t="s">
        <v>1804</v>
      </c>
      <c r="F898" s="11" t="s">
        <v>15</v>
      </c>
      <c r="G898" s="11" t="s">
        <v>22</v>
      </c>
      <c r="H898" s="13">
        <v>0</v>
      </c>
      <c r="I898" t="s">
        <v>1717</v>
      </c>
      <c r="J898" s="2" t="s">
        <v>1717</v>
      </c>
      <c r="K898" t="s">
        <v>1717</v>
      </c>
      <c r="L898" t="s">
        <v>1717</v>
      </c>
      <c r="M898" t="s">
        <v>1717</v>
      </c>
    </row>
    <row r="899" spans="1:13" x14ac:dyDescent="0.25">
      <c r="A899" t="str">
        <f t="shared" si="14"/>
        <v>1000852-7HSLREPAIR</v>
      </c>
      <c r="B899" s="11" t="s">
        <v>460</v>
      </c>
      <c r="C899" t="s">
        <v>461</v>
      </c>
      <c r="D899" t="s">
        <v>1606</v>
      </c>
      <c r="E899" t="s">
        <v>3847</v>
      </c>
      <c r="F899" s="11" t="s">
        <v>21</v>
      </c>
      <c r="G899" s="11" t="s">
        <v>22</v>
      </c>
      <c r="H899" s="13">
        <v>1</v>
      </c>
      <c r="I899" t="s">
        <v>1717</v>
      </c>
      <c r="J899" s="2">
        <v>44783</v>
      </c>
      <c r="K899">
        <v>441667</v>
      </c>
      <c r="L899" t="s">
        <v>459</v>
      </c>
      <c r="M899" t="s">
        <v>1717</v>
      </c>
    </row>
    <row r="900" spans="1:13" x14ac:dyDescent="0.25">
      <c r="A900" t="str">
        <f t="shared" si="14"/>
        <v>1000852-7PARTSHOP</v>
      </c>
      <c r="B900" s="11" t="s">
        <v>460</v>
      </c>
      <c r="C900" t="s">
        <v>461</v>
      </c>
      <c r="D900" t="s">
        <v>1606</v>
      </c>
      <c r="E900" t="s">
        <v>3847</v>
      </c>
      <c r="F900" s="11" t="s">
        <v>15</v>
      </c>
      <c r="G900" s="11" t="s">
        <v>22</v>
      </c>
      <c r="H900" s="13">
        <v>0</v>
      </c>
      <c r="I900" t="s">
        <v>1717</v>
      </c>
      <c r="J900" s="2" t="s">
        <v>1717</v>
      </c>
      <c r="K900" t="s">
        <v>1717</v>
      </c>
      <c r="L900" t="s">
        <v>1717</v>
      </c>
      <c r="M900" t="s">
        <v>1717</v>
      </c>
    </row>
    <row r="901" spans="1:13" x14ac:dyDescent="0.25">
      <c r="A901" t="str">
        <f t="shared" si="14"/>
        <v>1005018-3HSLREPAIR</v>
      </c>
      <c r="B901" s="11" t="s">
        <v>3850</v>
      </c>
      <c r="C901" t="s">
        <v>3848</v>
      </c>
      <c r="D901" t="s">
        <v>1717</v>
      </c>
      <c r="E901" t="s">
        <v>3849</v>
      </c>
      <c r="F901" s="11" t="s">
        <v>21</v>
      </c>
      <c r="G901" s="11" t="s">
        <v>22</v>
      </c>
      <c r="H901" s="13">
        <v>0</v>
      </c>
      <c r="I901" t="s">
        <v>1717</v>
      </c>
      <c r="J901" s="2" t="s">
        <v>1717</v>
      </c>
      <c r="K901" t="s">
        <v>1717</v>
      </c>
      <c r="L901" t="s">
        <v>1717</v>
      </c>
      <c r="M901" t="s">
        <v>1717</v>
      </c>
    </row>
    <row r="902" spans="1:13" x14ac:dyDescent="0.25">
      <c r="A902" t="str">
        <f t="shared" si="14"/>
        <v>1005018-3BEKAS</v>
      </c>
      <c r="B902" s="11" t="s">
        <v>3850</v>
      </c>
      <c r="C902" t="s">
        <v>3848</v>
      </c>
      <c r="D902" t="s">
        <v>1717</v>
      </c>
      <c r="E902" t="s">
        <v>3849</v>
      </c>
      <c r="F902" s="11" t="s">
        <v>52</v>
      </c>
      <c r="G902" s="11" t="s">
        <v>22</v>
      </c>
      <c r="H902" s="13">
        <v>0</v>
      </c>
      <c r="I902" t="s">
        <v>1717</v>
      </c>
      <c r="J902" s="2" t="s">
        <v>1717</v>
      </c>
      <c r="K902" t="s">
        <v>1717</v>
      </c>
      <c r="L902" t="s">
        <v>1717</v>
      </c>
      <c r="M902" t="s">
        <v>1717</v>
      </c>
    </row>
    <row r="903" spans="1:13" x14ac:dyDescent="0.25">
      <c r="A903" t="str">
        <f t="shared" si="14"/>
        <v>1005018-3IGP</v>
      </c>
      <c r="B903" s="11" t="s">
        <v>3850</v>
      </c>
      <c r="C903" t="s">
        <v>3848</v>
      </c>
      <c r="D903" t="s">
        <v>1717</v>
      </c>
      <c r="E903" t="s">
        <v>3849</v>
      </c>
      <c r="F903" s="11" t="s">
        <v>342</v>
      </c>
      <c r="G903" s="11" t="s">
        <v>22</v>
      </c>
      <c r="H903" s="13">
        <v>0</v>
      </c>
      <c r="I903" t="s">
        <v>1717</v>
      </c>
      <c r="J903" s="2" t="s">
        <v>1717</v>
      </c>
      <c r="K903" t="s">
        <v>1717</v>
      </c>
      <c r="L903" t="s">
        <v>1717</v>
      </c>
      <c r="M903" t="s">
        <v>1717</v>
      </c>
    </row>
    <row r="904" spans="1:13" x14ac:dyDescent="0.25">
      <c r="A904" t="str">
        <f t="shared" si="14"/>
        <v>1005018-3PARTSHOP</v>
      </c>
      <c r="B904" s="11" t="s">
        <v>3850</v>
      </c>
      <c r="C904" t="s">
        <v>3848</v>
      </c>
      <c r="D904" t="s">
        <v>1717</v>
      </c>
      <c r="E904" t="s">
        <v>3849</v>
      </c>
      <c r="F904" s="11" t="s">
        <v>15</v>
      </c>
      <c r="G904" s="11" t="s">
        <v>22</v>
      </c>
      <c r="H904" s="13">
        <v>0</v>
      </c>
      <c r="I904" t="s">
        <v>1717</v>
      </c>
      <c r="J904" s="2" t="s">
        <v>1717</v>
      </c>
      <c r="K904" t="s">
        <v>1717</v>
      </c>
      <c r="L904" t="s">
        <v>1717</v>
      </c>
      <c r="M904" t="s">
        <v>1717</v>
      </c>
    </row>
    <row r="905" spans="1:13" x14ac:dyDescent="0.25">
      <c r="A905" t="str">
        <f t="shared" si="14"/>
        <v>1004920-7PARTSHOP</v>
      </c>
      <c r="B905" s="11" t="s">
        <v>3853</v>
      </c>
      <c r="C905" t="s">
        <v>3851</v>
      </c>
      <c r="D905" t="s">
        <v>39</v>
      </c>
      <c r="E905" t="s">
        <v>3852</v>
      </c>
      <c r="F905" s="11" t="s">
        <v>15</v>
      </c>
      <c r="G905" s="11" t="s">
        <v>22</v>
      </c>
      <c r="H905" s="13">
        <v>0</v>
      </c>
      <c r="I905" t="s">
        <v>1717</v>
      </c>
      <c r="J905" s="2" t="s">
        <v>1717</v>
      </c>
      <c r="K905" t="s">
        <v>1717</v>
      </c>
      <c r="L905" t="s">
        <v>1717</v>
      </c>
      <c r="M905" t="s">
        <v>1717</v>
      </c>
    </row>
    <row r="906" spans="1:13" x14ac:dyDescent="0.25">
      <c r="A906" t="str">
        <f t="shared" si="14"/>
        <v>1011393-2FGP</v>
      </c>
      <c r="B906" s="11" t="s">
        <v>3856</v>
      </c>
      <c r="C906" t="s">
        <v>3854</v>
      </c>
      <c r="D906" t="s">
        <v>1717</v>
      </c>
      <c r="E906" t="s">
        <v>3855</v>
      </c>
      <c r="F906" s="11" t="s">
        <v>511</v>
      </c>
      <c r="G906" s="11" t="s">
        <v>22</v>
      </c>
      <c r="H906" s="13">
        <v>0</v>
      </c>
      <c r="I906" t="s">
        <v>1717</v>
      </c>
      <c r="J906" s="2" t="s">
        <v>1717</v>
      </c>
      <c r="K906" t="s">
        <v>1717</v>
      </c>
      <c r="L906" t="s">
        <v>1717</v>
      </c>
      <c r="M906" t="s">
        <v>1717</v>
      </c>
    </row>
    <row r="907" spans="1:13" x14ac:dyDescent="0.25">
      <c r="A907" t="str">
        <f t="shared" si="14"/>
        <v>1001273-7AFKIR</v>
      </c>
      <c r="B907" s="11" t="s">
        <v>3859</v>
      </c>
      <c r="C907" t="s">
        <v>3857</v>
      </c>
      <c r="D907" t="s">
        <v>39</v>
      </c>
      <c r="E907" t="s">
        <v>3858</v>
      </c>
      <c r="F907" s="11" t="s">
        <v>67</v>
      </c>
      <c r="G907" s="11" t="s">
        <v>22</v>
      </c>
      <c r="H907" s="13">
        <v>0</v>
      </c>
      <c r="I907" t="s">
        <v>1717</v>
      </c>
      <c r="J907" s="2" t="s">
        <v>1717</v>
      </c>
      <c r="K907" t="s">
        <v>1717</v>
      </c>
      <c r="L907" t="s">
        <v>1717</v>
      </c>
      <c r="M907" t="s">
        <v>1717</v>
      </c>
    </row>
    <row r="908" spans="1:13" x14ac:dyDescent="0.25">
      <c r="A908" t="str">
        <f t="shared" si="14"/>
        <v>1001273-7HSLREPAIR</v>
      </c>
      <c r="B908" s="11" t="s">
        <v>3859</v>
      </c>
      <c r="C908" t="s">
        <v>3857</v>
      </c>
      <c r="D908" t="s">
        <v>39</v>
      </c>
      <c r="E908" t="s">
        <v>3858</v>
      </c>
      <c r="F908" s="11" t="s">
        <v>21</v>
      </c>
      <c r="G908" s="11" t="s">
        <v>22</v>
      </c>
      <c r="H908" s="13">
        <v>0</v>
      </c>
      <c r="I908" t="s">
        <v>1717</v>
      </c>
      <c r="J908" s="2" t="s">
        <v>1717</v>
      </c>
      <c r="K908" t="s">
        <v>1717</v>
      </c>
      <c r="L908" t="s">
        <v>1717</v>
      </c>
      <c r="M908" t="s">
        <v>1717</v>
      </c>
    </row>
    <row r="909" spans="1:13" x14ac:dyDescent="0.25">
      <c r="A909" t="str">
        <f t="shared" si="14"/>
        <v>1001273-7BEKAS</v>
      </c>
      <c r="B909" s="11" t="s">
        <v>3859</v>
      </c>
      <c r="C909" t="s">
        <v>3857</v>
      </c>
      <c r="D909" t="s">
        <v>39</v>
      </c>
      <c r="E909" t="s">
        <v>3858</v>
      </c>
      <c r="F909" s="11" t="s">
        <v>52</v>
      </c>
      <c r="G909" s="11" t="s">
        <v>22</v>
      </c>
      <c r="H909" s="13">
        <v>0</v>
      </c>
      <c r="I909" t="s">
        <v>1717</v>
      </c>
      <c r="J909" s="2" t="s">
        <v>1717</v>
      </c>
      <c r="K909" t="s">
        <v>1717</v>
      </c>
      <c r="L909" t="s">
        <v>1717</v>
      </c>
      <c r="M909" t="s">
        <v>1717</v>
      </c>
    </row>
    <row r="910" spans="1:13" x14ac:dyDescent="0.25">
      <c r="A910" t="str">
        <f t="shared" si="14"/>
        <v>1001273-7PARTSHOP</v>
      </c>
      <c r="B910" s="11" t="s">
        <v>3859</v>
      </c>
      <c r="C910" t="s">
        <v>3857</v>
      </c>
      <c r="D910" t="s">
        <v>39</v>
      </c>
      <c r="E910" t="s">
        <v>3858</v>
      </c>
      <c r="F910" s="11" t="s">
        <v>15</v>
      </c>
      <c r="G910" s="11" t="s">
        <v>22</v>
      </c>
      <c r="H910" s="13">
        <v>0</v>
      </c>
      <c r="I910" t="s">
        <v>1717</v>
      </c>
      <c r="J910" s="2" t="s">
        <v>1717</v>
      </c>
      <c r="K910" t="s">
        <v>1717</v>
      </c>
      <c r="L910" t="s">
        <v>1717</v>
      </c>
      <c r="M910" t="s">
        <v>1717</v>
      </c>
    </row>
    <row r="911" spans="1:13" x14ac:dyDescent="0.25">
      <c r="A911" t="str">
        <f t="shared" si="14"/>
        <v>1004720-4AFKIR</v>
      </c>
      <c r="B911" s="11" t="s">
        <v>463</v>
      </c>
      <c r="C911" t="s">
        <v>464</v>
      </c>
      <c r="D911" t="s">
        <v>1606</v>
      </c>
      <c r="E911" t="s">
        <v>3860</v>
      </c>
      <c r="F911" s="11" t="s">
        <v>67</v>
      </c>
      <c r="G911" s="11" t="s">
        <v>22</v>
      </c>
      <c r="H911" s="13">
        <v>0</v>
      </c>
      <c r="I911" t="s">
        <v>1717</v>
      </c>
      <c r="J911" s="2" t="s">
        <v>1717</v>
      </c>
      <c r="K911" t="s">
        <v>1717</v>
      </c>
      <c r="L911" t="s">
        <v>1717</v>
      </c>
      <c r="M911" t="s">
        <v>1717</v>
      </c>
    </row>
    <row r="912" spans="1:13" x14ac:dyDescent="0.25">
      <c r="A912" t="str">
        <f t="shared" si="14"/>
        <v>1004720-4BAHAN</v>
      </c>
      <c r="B912" s="11" t="s">
        <v>463</v>
      </c>
      <c r="C912" t="s">
        <v>464</v>
      </c>
      <c r="D912" t="s">
        <v>1606</v>
      </c>
      <c r="E912" t="s">
        <v>3860</v>
      </c>
      <c r="F912" s="11" t="s">
        <v>26</v>
      </c>
      <c r="G912" s="11" t="s">
        <v>22</v>
      </c>
      <c r="H912" s="13">
        <v>0</v>
      </c>
      <c r="I912" t="s">
        <v>1717</v>
      </c>
      <c r="J912" s="2" t="s">
        <v>1717</v>
      </c>
      <c r="K912" t="s">
        <v>1717</v>
      </c>
      <c r="L912" t="s">
        <v>1717</v>
      </c>
      <c r="M912" t="s">
        <v>1717</v>
      </c>
    </row>
    <row r="913" spans="1:13" x14ac:dyDescent="0.25">
      <c r="A913" t="str">
        <f t="shared" si="14"/>
        <v>1004720-4HSLREPAIR</v>
      </c>
      <c r="B913" s="11" t="s">
        <v>463</v>
      </c>
      <c r="C913" t="s">
        <v>464</v>
      </c>
      <c r="D913" t="s">
        <v>1606</v>
      </c>
      <c r="E913" t="s">
        <v>3860</v>
      </c>
      <c r="F913" s="11" t="s">
        <v>21</v>
      </c>
      <c r="G913" s="11" t="s">
        <v>22</v>
      </c>
      <c r="H913" s="13">
        <v>1</v>
      </c>
      <c r="I913" t="s">
        <v>1717</v>
      </c>
      <c r="J913" s="2">
        <v>44783</v>
      </c>
      <c r="K913">
        <v>500000</v>
      </c>
      <c r="L913" t="s">
        <v>459</v>
      </c>
      <c r="M913" t="s">
        <v>1717</v>
      </c>
    </row>
    <row r="914" spans="1:13" x14ac:dyDescent="0.25">
      <c r="A914" t="str">
        <f t="shared" si="14"/>
        <v>1004345-4AFKIR</v>
      </c>
      <c r="B914" s="11" t="s">
        <v>466</v>
      </c>
      <c r="C914" t="s">
        <v>467</v>
      </c>
      <c r="D914" t="s">
        <v>1606</v>
      </c>
      <c r="E914" t="s">
        <v>3861</v>
      </c>
      <c r="F914" s="11" t="s">
        <v>67</v>
      </c>
      <c r="G914" s="11" t="s">
        <v>22</v>
      </c>
      <c r="H914" s="13">
        <v>0</v>
      </c>
      <c r="I914" t="s">
        <v>1717</v>
      </c>
      <c r="J914" s="2" t="s">
        <v>1717</v>
      </c>
      <c r="K914" t="s">
        <v>1717</v>
      </c>
      <c r="L914" t="s">
        <v>1717</v>
      </c>
      <c r="M914" t="s">
        <v>1717</v>
      </c>
    </row>
    <row r="915" spans="1:13" x14ac:dyDescent="0.25">
      <c r="A915" t="str">
        <f t="shared" si="14"/>
        <v>1004345-4BAHAN</v>
      </c>
      <c r="B915" s="11" t="s">
        <v>466</v>
      </c>
      <c r="C915" t="s">
        <v>467</v>
      </c>
      <c r="D915" t="s">
        <v>1606</v>
      </c>
      <c r="E915" t="s">
        <v>3861</v>
      </c>
      <c r="F915" s="11" t="s">
        <v>26</v>
      </c>
      <c r="G915" s="11" t="s">
        <v>22</v>
      </c>
      <c r="H915" s="13">
        <v>0</v>
      </c>
      <c r="I915" t="s">
        <v>1717</v>
      </c>
      <c r="J915" s="2">
        <v>44760</v>
      </c>
      <c r="K915">
        <v>0</v>
      </c>
      <c r="L915">
        <v>0</v>
      </c>
      <c r="M915" t="s">
        <v>1717</v>
      </c>
    </row>
    <row r="916" spans="1:13" x14ac:dyDescent="0.25">
      <c r="A916" t="str">
        <f t="shared" si="14"/>
        <v>1004345-4HSLREPAIR</v>
      </c>
      <c r="B916" s="11" t="s">
        <v>466</v>
      </c>
      <c r="C916" t="s">
        <v>467</v>
      </c>
      <c r="D916" t="s">
        <v>1606</v>
      </c>
      <c r="E916" t="s">
        <v>3861</v>
      </c>
      <c r="F916" s="11" t="s">
        <v>21</v>
      </c>
      <c r="G916" s="11" t="s">
        <v>22</v>
      </c>
      <c r="H916" s="13">
        <v>1</v>
      </c>
      <c r="I916" t="s">
        <v>1717</v>
      </c>
      <c r="J916" s="2">
        <v>44783</v>
      </c>
      <c r="K916">
        <v>50000</v>
      </c>
      <c r="L916" t="s">
        <v>459</v>
      </c>
      <c r="M916" t="s">
        <v>1717</v>
      </c>
    </row>
    <row r="917" spans="1:13" x14ac:dyDescent="0.25">
      <c r="A917" t="str">
        <f t="shared" si="14"/>
        <v>1003442-0PARTSHOP</v>
      </c>
      <c r="B917" s="11" t="s">
        <v>3864</v>
      </c>
      <c r="C917" t="s">
        <v>3862</v>
      </c>
      <c r="D917" t="s">
        <v>39</v>
      </c>
      <c r="E917" t="s">
        <v>3863</v>
      </c>
      <c r="F917" s="11" t="s">
        <v>15</v>
      </c>
      <c r="G917" s="11" t="s">
        <v>22</v>
      </c>
      <c r="H917" s="13">
        <v>0</v>
      </c>
      <c r="I917" t="s">
        <v>1717</v>
      </c>
      <c r="J917" s="2" t="s">
        <v>1717</v>
      </c>
      <c r="K917" t="s">
        <v>1717</v>
      </c>
      <c r="L917" t="s">
        <v>1717</v>
      </c>
      <c r="M917" t="s">
        <v>1717</v>
      </c>
    </row>
    <row r="918" spans="1:13" x14ac:dyDescent="0.25">
      <c r="A918" t="str">
        <f t="shared" si="14"/>
        <v>1002877-3BEKAS</v>
      </c>
      <c r="B918" s="11" t="s">
        <v>469</v>
      </c>
      <c r="C918" t="s">
        <v>470</v>
      </c>
      <c r="D918" t="s">
        <v>1717</v>
      </c>
      <c r="E918" t="s">
        <v>3865</v>
      </c>
      <c r="F918" s="11" t="s">
        <v>52</v>
      </c>
      <c r="G918" s="11" t="s">
        <v>22</v>
      </c>
      <c r="H918" s="13">
        <v>0</v>
      </c>
      <c r="I918" t="s">
        <v>1717</v>
      </c>
      <c r="J918" s="2" t="s">
        <v>1717</v>
      </c>
      <c r="K918" t="s">
        <v>1717</v>
      </c>
      <c r="L918" t="s">
        <v>1717</v>
      </c>
      <c r="M918" t="s">
        <v>1717</v>
      </c>
    </row>
    <row r="919" spans="1:13" x14ac:dyDescent="0.25">
      <c r="A919" t="str">
        <f t="shared" si="14"/>
        <v>1002878-1LAIN-LAIN</v>
      </c>
      <c r="B919" s="11" t="s">
        <v>472</v>
      </c>
      <c r="C919" t="s">
        <v>473</v>
      </c>
      <c r="D919" t="s">
        <v>9783</v>
      </c>
      <c r="E919" t="s">
        <v>1840</v>
      </c>
      <c r="F919" s="11" t="s">
        <v>475</v>
      </c>
      <c r="G919" s="11" t="s">
        <v>22</v>
      </c>
      <c r="H919" s="13">
        <v>0</v>
      </c>
      <c r="I919" t="s">
        <v>1717</v>
      </c>
      <c r="J919" s="2">
        <v>44781</v>
      </c>
      <c r="K919">
        <v>150000</v>
      </c>
      <c r="L919">
        <v>0</v>
      </c>
      <c r="M919" t="s">
        <v>1717</v>
      </c>
    </row>
    <row r="920" spans="1:13" x14ac:dyDescent="0.25">
      <c r="A920" t="str">
        <f t="shared" si="14"/>
        <v>1002878-1AFKIR</v>
      </c>
      <c r="B920" s="11" t="s">
        <v>472</v>
      </c>
      <c r="C920" t="s">
        <v>473</v>
      </c>
      <c r="D920" t="s">
        <v>9783</v>
      </c>
      <c r="E920" t="s">
        <v>1840</v>
      </c>
      <c r="F920" s="11" t="s">
        <v>67</v>
      </c>
      <c r="G920" s="11" t="s">
        <v>22</v>
      </c>
      <c r="H920" s="13">
        <v>0</v>
      </c>
      <c r="I920" t="s">
        <v>1717</v>
      </c>
      <c r="J920" s="2" t="s">
        <v>1717</v>
      </c>
      <c r="K920" t="s">
        <v>1717</v>
      </c>
      <c r="L920" t="s">
        <v>1717</v>
      </c>
      <c r="M920" t="s">
        <v>1717</v>
      </c>
    </row>
    <row r="921" spans="1:13" x14ac:dyDescent="0.25">
      <c r="A921" t="str">
        <f t="shared" si="14"/>
        <v>1002878-1BAHAN</v>
      </c>
      <c r="B921" s="11" t="s">
        <v>472</v>
      </c>
      <c r="C921" t="s">
        <v>473</v>
      </c>
      <c r="D921" t="s">
        <v>9783</v>
      </c>
      <c r="E921" t="s">
        <v>1840</v>
      </c>
      <c r="F921" s="11" t="s">
        <v>26</v>
      </c>
      <c r="G921" s="11" t="s">
        <v>22</v>
      </c>
      <c r="H921" s="13">
        <v>2</v>
      </c>
      <c r="I921" t="s">
        <v>1717</v>
      </c>
      <c r="J921" s="2">
        <v>44760</v>
      </c>
      <c r="K921">
        <v>0</v>
      </c>
      <c r="L921">
        <v>0</v>
      </c>
      <c r="M921" t="s">
        <v>1717</v>
      </c>
    </row>
    <row r="922" spans="1:13" x14ac:dyDescent="0.25">
      <c r="A922" t="str">
        <f t="shared" si="14"/>
        <v>1002878-1HSLREPAIR</v>
      </c>
      <c r="B922" s="11" t="s">
        <v>472</v>
      </c>
      <c r="C922" t="s">
        <v>473</v>
      </c>
      <c r="D922" t="s">
        <v>9783</v>
      </c>
      <c r="E922" t="s">
        <v>1840</v>
      </c>
      <c r="F922" s="11" t="s">
        <v>21</v>
      </c>
      <c r="G922" s="11" t="s">
        <v>22</v>
      </c>
      <c r="H922" s="13">
        <v>0</v>
      </c>
      <c r="I922" t="s">
        <v>1717</v>
      </c>
      <c r="J922" s="2" t="s">
        <v>1717</v>
      </c>
      <c r="K922" t="s">
        <v>1717</v>
      </c>
      <c r="L922" t="s">
        <v>1717</v>
      </c>
      <c r="M922" t="s">
        <v>1717</v>
      </c>
    </row>
    <row r="923" spans="1:13" x14ac:dyDescent="0.25">
      <c r="A923" t="str">
        <f t="shared" si="14"/>
        <v>1002878-1PARTSHOP</v>
      </c>
      <c r="B923" s="11" t="s">
        <v>472</v>
      </c>
      <c r="C923" t="s">
        <v>473</v>
      </c>
      <c r="D923" t="s">
        <v>9783</v>
      </c>
      <c r="E923" t="s">
        <v>1840</v>
      </c>
      <c r="F923" s="11" t="s">
        <v>15</v>
      </c>
      <c r="G923" s="11" t="s">
        <v>22</v>
      </c>
      <c r="H923" s="13">
        <v>1</v>
      </c>
      <c r="I923" t="s">
        <v>1717</v>
      </c>
      <c r="J923" s="2">
        <v>44781</v>
      </c>
      <c r="K923">
        <v>682584</v>
      </c>
      <c r="L923">
        <v>0</v>
      </c>
      <c r="M923" t="s">
        <v>1717</v>
      </c>
    </row>
    <row r="924" spans="1:13" x14ac:dyDescent="0.25">
      <c r="A924" t="str">
        <f t="shared" si="14"/>
        <v>1010910-2BEKAS</v>
      </c>
      <c r="B924" s="11" t="s">
        <v>3868</v>
      </c>
      <c r="C924" t="s">
        <v>3866</v>
      </c>
      <c r="D924" t="s">
        <v>1717</v>
      </c>
      <c r="E924" t="s">
        <v>3867</v>
      </c>
      <c r="F924" s="11" t="s">
        <v>52</v>
      </c>
      <c r="G924" s="11" t="s">
        <v>22</v>
      </c>
      <c r="H924" s="13">
        <v>0</v>
      </c>
      <c r="I924" t="s">
        <v>1717</v>
      </c>
      <c r="J924" s="2" t="s">
        <v>1717</v>
      </c>
      <c r="K924" t="s">
        <v>1717</v>
      </c>
      <c r="L924" t="s">
        <v>1717</v>
      </c>
      <c r="M924" t="s">
        <v>1717</v>
      </c>
    </row>
    <row r="925" spans="1:13" x14ac:dyDescent="0.25">
      <c r="A925" t="str">
        <f t="shared" si="14"/>
        <v>1010909-9BEKAS</v>
      </c>
      <c r="B925" s="11" t="s">
        <v>3871</v>
      </c>
      <c r="C925" t="s">
        <v>3869</v>
      </c>
      <c r="D925" t="s">
        <v>1717</v>
      </c>
      <c r="E925" t="s">
        <v>3870</v>
      </c>
      <c r="F925" s="11" t="s">
        <v>52</v>
      </c>
      <c r="G925" s="11" t="s">
        <v>22</v>
      </c>
      <c r="H925" s="13">
        <v>0</v>
      </c>
      <c r="I925" t="s">
        <v>1717</v>
      </c>
      <c r="J925" s="2" t="s">
        <v>1717</v>
      </c>
      <c r="K925" t="s">
        <v>1717</v>
      </c>
      <c r="L925" t="s">
        <v>1717</v>
      </c>
      <c r="M925" t="s">
        <v>1717</v>
      </c>
    </row>
    <row r="926" spans="1:13" x14ac:dyDescent="0.25">
      <c r="A926" t="str">
        <f t="shared" si="14"/>
        <v>1011342-8HOP</v>
      </c>
      <c r="B926" s="11" t="s">
        <v>3874</v>
      </c>
      <c r="C926" t="s">
        <v>3872</v>
      </c>
      <c r="D926" t="s">
        <v>1717</v>
      </c>
      <c r="E926" t="s">
        <v>3873</v>
      </c>
      <c r="F926" s="11" t="s">
        <v>301</v>
      </c>
      <c r="G926" s="11" t="s">
        <v>22</v>
      </c>
      <c r="H926" s="13">
        <v>0</v>
      </c>
      <c r="I926" t="s">
        <v>1717</v>
      </c>
      <c r="J926" s="2" t="s">
        <v>1717</v>
      </c>
      <c r="K926" t="s">
        <v>1717</v>
      </c>
      <c r="L926" t="s">
        <v>1717</v>
      </c>
      <c r="M926" t="s">
        <v>1717</v>
      </c>
    </row>
    <row r="927" spans="1:13" x14ac:dyDescent="0.25">
      <c r="A927" t="str">
        <f t="shared" si="14"/>
        <v>1011135-2IGP</v>
      </c>
      <c r="B927" s="11" t="s">
        <v>3877</v>
      </c>
      <c r="C927" t="s">
        <v>3875</v>
      </c>
      <c r="D927" t="s">
        <v>1717</v>
      </c>
      <c r="E927" t="s">
        <v>3876</v>
      </c>
      <c r="F927" s="11" t="s">
        <v>342</v>
      </c>
      <c r="G927" s="11" t="s">
        <v>22</v>
      </c>
      <c r="H927" s="13">
        <v>0</v>
      </c>
      <c r="I927" t="s">
        <v>1717</v>
      </c>
      <c r="J927" s="2" t="s">
        <v>1717</v>
      </c>
      <c r="K927" t="s">
        <v>1717</v>
      </c>
      <c r="L927" t="s">
        <v>1717</v>
      </c>
      <c r="M927" t="s">
        <v>1717</v>
      </c>
    </row>
    <row r="928" spans="1:13" x14ac:dyDescent="0.25">
      <c r="A928" t="str">
        <f t="shared" si="14"/>
        <v>1002798-1PARTSHOP</v>
      </c>
      <c r="B928" s="11" t="s">
        <v>3880</v>
      </c>
      <c r="C928" t="s">
        <v>3878</v>
      </c>
      <c r="D928" t="s">
        <v>39</v>
      </c>
      <c r="E928" t="s">
        <v>3879</v>
      </c>
      <c r="F928" s="11" t="s">
        <v>15</v>
      </c>
      <c r="G928" s="11" t="s">
        <v>22</v>
      </c>
      <c r="H928" s="13">
        <v>0</v>
      </c>
      <c r="I928" t="s">
        <v>1717</v>
      </c>
      <c r="J928" s="2" t="s">
        <v>1717</v>
      </c>
      <c r="K928" t="s">
        <v>1717</v>
      </c>
      <c r="L928" t="s">
        <v>1717</v>
      </c>
      <c r="M928" t="s">
        <v>1717</v>
      </c>
    </row>
    <row r="929" spans="1:13" x14ac:dyDescent="0.25">
      <c r="A929" t="str">
        <f t="shared" si="14"/>
        <v>1002796-3PARTSHOP</v>
      </c>
      <c r="B929" s="11" t="s">
        <v>3883</v>
      </c>
      <c r="C929" t="s">
        <v>3881</v>
      </c>
      <c r="D929" t="s">
        <v>39</v>
      </c>
      <c r="E929" t="s">
        <v>3882</v>
      </c>
      <c r="F929" s="11" t="s">
        <v>15</v>
      </c>
      <c r="G929" s="11" t="s">
        <v>22</v>
      </c>
      <c r="H929" s="13">
        <v>0</v>
      </c>
      <c r="I929" t="s">
        <v>1717</v>
      </c>
      <c r="J929" s="2" t="s">
        <v>1717</v>
      </c>
      <c r="K929" t="s">
        <v>1717</v>
      </c>
      <c r="L929" t="s">
        <v>1717</v>
      </c>
      <c r="M929" t="s">
        <v>1717</v>
      </c>
    </row>
    <row r="930" spans="1:13" x14ac:dyDescent="0.25">
      <c r="A930" t="str">
        <f t="shared" si="14"/>
        <v>1002789-0PARTSHOP</v>
      </c>
      <c r="B930" s="11" t="s">
        <v>3886</v>
      </c>
      <c r="C930" t="s">
        <v>3884</v>
      </c>
      <c r="D930" t="s">
        <v>39</v>
      </c>
      <c r="E930" t="s">
        <v>3885</v>
      </c>
      <c r="F930" s="11" t="s">
        <v>15</v>
      </c>
      <c r="G930" s="11" t="s">
        <v>22</v>
      </c>
      <c r="H930" s="13">
        <v>0</v>
      </c>
      <c r="I930" t="s">
        <v>1717</v>
      </c>
      <c r="J930" s="2" t="s">
        <v>1717</v>
      </c>
      <c r="K930" t="s">
        <v>1717</v>
      </c>
      <c r="L930" t="s">
        <v>1717</v>
      </c>
      <c r="M930" t="s">
        <v>1717</v>
      </c>
    </row>
    <row r="931" spans="1:13" x14ac:dyDescent="0.25">
      <c r="A931" t="str">
        <f t="shared" si="14"/>
        <v>1002795-5PARTSHOP</v>
      </c>
      <c r="B931" s="11" t="s">
        <v>3889</v>
      </c>
      <c r="C931" t="s">
        <v>3887</v>
      </c>
      <c r="D931" t="s">
        <v>39</v>
      </c>
      <c r="E931" t="s">
        <v>3888</v>
      </c>
      <c r="F931" s="11" t="s">
        <v>15</v>
      </c>
      <c r="G931" s="11" t="s">
        <v>22</v>
      </c>
      <c r="H931" s="13">
        <v>0</v>
      </c>
      <c r="I931" t="s">
        <v>1717</v>
      </c>
      <c r="J931" s="2" t="s">
        <v>1717</v>
      </c>
      <c r="K931" t="s">
        <v>1717</v>
      </c>
      <c r="L931" t="s">
        <v>1717</v>
      </c>
      <c r="M931" t="s">
        <v>1717</v>
      </c>
    </row>
    <row r="932" spans="1:13" x14ac:dyDescent="0.25">
      <c r="A932" t="str">
        <f t="shared" si="14"/>
        <v>1001330-1PARTSHOP</v>
      </c>
      <c r="B932" s="11" t="s">
        <v>3892</v>
      </c>
      <c r="C932" t="s">
        <v>3890</v>
      </c>
      <c r="D932" t="s">
        <v>39</v>
      </c>
      <c r="E932" t="s">
        <v>3891</v>
      </c>
      <c r="F932" s="11" t="s">
        <v>15</v>
      </c>
      <c r="G932" s="11" t="s">
        <v>22</v>
      </c>
      <c r="H932" s="13">
        <v>0</v>
      </c>
      <c r="I932" t="s">
        <v>1717</v>
      </c>
      <c r="J932" s="2" t="s">
        <v>1717</v>
      </c>
      <c r="K932" t="s">
        <v>1717</v>
      </c>
      <c r="L932" t="s">
        <v>1717</v>
      </c>
      <c r="M932" t="s">
        <v>1717</v>
      </c>
    </row>
    <row r="933" spans="1:13" x14ac:dyDescent="0.25">
      <c r="A933" t="str">
        <f t="shared" si="14"/>
        <v>1011350-9PARTSHOP</v>
      </c>
      <c r="B933" s="11" t="s">
        <v>3895</v>
      </c>
      <c r="C933" t="s">
        <v>3893</v>
      </c>
      <c r="D933" t="s">
        <v>1717</v>
      </c>
      <c r="E933" t="s">
        <v>3894</v>
      </c>
      <c r="F933" s="11" t="s">
        <v>15</v>
      </c>
      <c r="G933" s="11" t="s">
        <v>22</v>
      </c>
      <c r="H933" s="13">
        <v>0</v>
      </c>
      <c r="I933" t="s">
        <v>1717</v>
      </c>
      <c r="J933" s="2" t="s">
        <v>1717</v>
      </c>
      <c r="K933" t="s">
        <v>1717</v>
      </c>
      <c r="L933" t="s">
        <v>1717</v>
      </c>
      <c r="M933" t="s">
        <v>1717</v>
      </c>
    </row>
    <row r="934" spans="1:13" x14ac:dyDescent="0.25">
      <c r="A934" t="str">
        <f t="shared" si="14"/>
        <v>1000278-2PARTSHOP</v>
      </c>
      <c r="B934" s="11" t="s">
        <v>3898</v>
      </c>
      <c r="C934" t="s">
        <v>3896</v>
      </c>
      <c r="D934" t="s">
        <v>1717</v>
      </c>
      <c r="E934" t="s">
        <v>3897</v>
      </c>
      <c r="F934" s="11" t="s">
        <v>15</v>
      </c>
      <c r="G934" s="11" t="s">
        <v>22</v>
      </c>
      <c r="H934" s="13">
        <v>0</v>
      </c>
      <c r="I934" t="s">
        <v>1717</v>
      </c>
      <c r="J934" s="2" t="s">
        <v>1717</v>
      </c>
      <c r="K934" t="s">
        <v>1717</v>
      </c>
      <c r="L934" t="s">
        <v>1717</v>
      </c>
      <c r="M934" t="s">
        <v>1717</v>
      </c>
    </row>
    <row r="935" spans="1:13" x14ac:dyDescent="0.25">
      <c r="A935" t="str">
        <f t="shared" si="14"/>
        <v>1000271-5PARTSHOP</v>
      </c>
      <c r="B935" s="11" t="s">
        <v>3901</v>
      </c>
      <c r="C935" t="s">
        <v>3899</v>
      </c>
      <c r="D935" t="s">
        <v>39</v>
      </c>
      <c r="E935" t="s">
        <v>3900</v>
      </c>
      <c r="F935" s="11" t="s">
        <v>15</v>
      </c>
      <c r="G935" s="11" t="s">
        <v>22</v>
      </c>
      <c r="H935" s="13">
        <v>0</v>
      </c>
      <c r="I935" t="s">
        <v>1717</v>
      </c>
      <c r="J935" s="2" t="s">
        <v>1717</v>
      </c>
      <c r="K935" t="s">
        <v>1717</v>
      </c>
      <c r="L935" t="s">
        <v>1717</v>
      </c>
      <c r="M935" t="s">
        <v>1717</v>
      </c>
    </row>
    <row r="936" spans="1:13" x14ac:dyDescent="0.25">
      <c r="A936" t="str">
        <f t="shared" si="14"/>
        <v>1000381-9HSLREPAIR</v>
      </c>
      <c r="B936" s="11" t="s">
        <v>3904</v>
      </c>
      <c r="C936" t="s">
        <v>3902</v>
      </c>
      <c r="D936" t="s">
        <v>39</v>
      </c>
      <c r="E936" t="s">
        <v>3903</v>
      </c>
      <c r="F936" s="11" t="s">
        <v>21</v>
      </c>
      <c r="G936" s="11" t="s">
        <v>22</v>
      </c>
      <c r="H936" s="13">
        <v>0</v>
      </c>
      <c r="I936" t="s">
        <v>1717</v>
      </c>
      <c r="J936" s="2" t="s">
        <v>1717</v>
      </c>
      <c r="K936" t="s">
        <v>1717</v>
      </c>
      <c r="L936" t="s">
        <v>1717</v>
      </c>
      <c r="M936" t="s">
        <v>1717</v>
      </c>
    </row>
    <row r="937" spans="1:13" x14ac:dyDescent="0.25">
      <c r="A937" t="str">
        <f t="shared" si="14"/>
        <v>1000381-9PARTSHOP</v>
      </c>
      <c r="B937" s="11" t="s">
        <v>3904</v>
      </c>
      <c r="C937" t="s">
        <v>3902</v>
      </c>
      <c r="D937" t="s">
        <v>39</v>
      </c>
      <c r="E937" t="s">
        <v>3903</v>
      </c>
      <c r="F937" s="11" t="s">
        <v>15</v>
      </c>
      <c r="G937" s="11" t="s">
        <v>22</v>
      </c>
      <c r="H937" s="13">
        <v>0</v>
      </c>
      <c r="I937" t="s">
        <v>1717</v>
      </c>
      <c r="J937" s="2" t="s">
        <v>1717</v>
      </c>
      <c r="K937" t="s">
        <v>1717</v>
      </c>
      <c r="L937" t="s">
        <v>1717</v>
      </c>
      <c r="M937" t="s">
        <v>1717</v>
      </c>
    </row>
    <row r="938" spans="1:13" x14ac:dyDescent="0.25">
      <c r="A938" t="str">
        <f t="shared" si="14"/>
        <v>1004753-0PARTSHOP</v>
      </c>
      <c r="B938" s="11" t="s">
        <v>3907</v>
      </c>
      <c r="C938" t="s">
        <v>3905</v>
      </c>
      <c r="D938" t="s">
        <v>39</v>
      </c>
      <c r="E938" t="s">
        <v>3906</v>
      </c>
      <c r="F938" s="11" t="s">
        <v>15</v>
      </c>
      <c r="G938" s="11" t="s">
        <v>22</v>
      </c>
      <c r="H938" s="13">
        <v>0</v>
      </c>
      <c r="I938" t="s">
        <v>1717</v>
      </c>
      <c r="J938" s="2" t="s">
        <v>1717</v>
      </c>
      <c r="K938" t="s">
        <v>1717</v>
      </c>
      <c r="L938" t="s">
        <v>1717</v>
      </c>
      <c r="M938" t="s">
        <v>1717</v>
      </c>
    </row>
    <row r="939" spans="1:13" x14ac:dyDescent="0.25">
      <c r="A939" t="str">
        <f t="shared" si="14"/>
        <v>1011030-5IGP</v>
      </c>
      <c r="B939" s="11" t="s">
        <v>3910</v>
      </c>
      <c r="C939" t="s">
        <v>3908</v>
      </c>
      <c r="D939" t="s">
        <v>1717</v>
      </c>
      <c r="E939" t="s">
        <v>3909</v>
      </c>
      <c r="F939" s="11" t="s">
        <v>342</v>
      </c>
      <c r="G939" s="11" t="s">
        <v>22</v>
      </c>
      <c r="H939" s="13">
        <v>0</v>
      </c>
      <c r="I939" t="s">
        <v>1717</v>
      </c>
      <c r="J939" s="2" t="s">
        <v>1717</v>
      </c>
      <c r="K939" t="s">
        <v>1717</v>
      </c>
      <c r="L939" t="s">
        <v>1717</v>
      </c>
      <c r="M939" t="s">
        <v>1717</v>
      </c>
    </row>
    <row r="940" spans="1:13" x14ac:dyDescent="0.25">
      <c r="A940" t="str">
        <f t="shared" si="14"/>
        <v>1001368-7PARTSHOP</v>
      </c>
      <c r="B940" s="11" t="s">
        <v>3913</v>
      </c>
      <c r="C940" t="s">
        <v>3911</v>
      </c>
      <c r="D940" t="s">
        <v>39</v>
      </c>
      <c r="E940" t="s">
        <v>3912</v>
      </c>
      <c r="F940" s="11" t="s">
        <v>15</v>
      </c>
      <c r="G940" s="11" t="s">
        <v>22</v>
      </c>
      <c r="H940" s="13">
        <v>0</v>
      </c>
      <c r="I940" t="s">
        <v>1717</v>
      </c>
      <c r="J940" s="2" t="s">
        <v>1717</v>
      </c>
      <c r="K940" t="s">
        <v>1717</v>
      </c>
      <c r="L940" t="s">
        <v>1717</v>
      </c>
      <c r="M940" t="s">
        <v>1717</v>
      </c>
    </row>
    <row r="941" spans="1:13" x14ac:dyDescent="0.25">
      <c r="A941" t="str">
        <f t="shared" si="14"/>
        <v>1001553-1BEKAS</v>
      </c>
      <c r="B941" s="11" t="s">
        <v>3916</v>
      </c>
      <c r="C941" t="s">
        <v>3914</v>
      </c>
      <c r="D941" t="s">
        <v>39</v>
      </c>
      <c r="E941" t="s">
        <v>3915</v>
      </c>
      <c r="F941" s="11" t="s">
        <v>52</v>
      </c>
      <c r="G941" s="11" t="s">
        <v>22</v>
      </c>
      <c r="H941" s="13">
        <v>0</v>
      </c>
      <c r="I941" t="s">
        <v>1717</v>
      </c>
      <c r="J941" s="2" t="s">
        <v>1717</v>
      </c>
      <c r="K941" t="s">
        <v>1717</v>
      </c>
      <c r="L941" t="s">
        <v>1717</v>
      </c>
      <c r="M941" t="s">
        <v>1717</v>
      </c>
    </row>
    <row r="942" spans="1:13" x14ac:dyDescent="0.25">
      <c r="A942" t="str">
        <f t="shared" si="14"/>
        <v>1000889-6BEKAS</v>
      </c>
      <c r="B942" s="11" t="s">
        <v>3919</v>
      </c>
      <c r="C942" t="s">
        <v>3917</v>
      </c>
      <c r="D942" t="s">
        <v>39</v>
      </c>
      <c r="E942" t="s">
        <v>3918</v>
      </c>
      <c r="F942" s="11" t="s">
        <v>52</v>
      </c>
      <c r="G942" s="11" t="s">
        <v>22</v>
      </c>
      <c r="H942" s="13">
        <v>0</v>
      </c>
      <c r="I942" t="s">
        <v>1717</v>
      </c>
      <c r="J942" s="2" t="s">
        <v>1717</v>
      </c>
      <c r="K942" t="s">
        <v>1717</v>
      </c>
      <c r="L942" t="s">
        <v>1717</v>
      </c>
      <c r="M942" t="s">
        <v>1717</v>
      </c>
    </row>
    <row r="943" spans="1:13" x14ac:dyDescent="0.25">
      <c r="A943" t="str">
        <f t="shared" si="14"/>
        <v>1011262-6HSLREPAIR</v>
      </c>
      <c r="B943" s="11" t="s">
        <v>3922</v>
      </c>
      <c r="C943" t="s">
        <v>3920</v>
      </c>
      <c r="D943" t="s">
        <v>1717</v>
      </c>
      <c r="E943" t="s">
        <v>3921</v>
      </c>
      <c r="F943" s="11" t="s">
        <v>21</v>
      </c>
      <c r="G943" s="11" t="s">
        <v>22</v>
      </c>
      <c r="H943" s="13">
        <v>0</v>
      </c>
      <c r="I943" t="s">
        <v>1717</v>
      </c>
      <c r="J943" s="2" t="s">
        <v>1717</v>
      </c>
      <c r="K943" t="s">
        <v>1717</v>
      </c>
      <c r="L943" t="s">
        <v>1717</v>
      </c>
      <c r="M943" t="s">
        <v>1717</v>
      </c>
    </row>
    <row r="944" spans="1:13" x14ac:dyDescent="0.25">
      <c r="A944" t="str">
        <f t="shared" si="14"/>
        <v>1001337-7PARTSHOP</v>
      </c>
      <c r="B944" s="11" t="s">
        <v>3925</v>
      </c>
      <c r="C944" t="s">
        <v>3923</v>
      </c>
      <c r="D944" t="s">
        <v>39</v>
      </c>
      <c r="E944" t="s">
        <v>3924</v>
      </c>
      <c r="F944" s="11" t="s">
        <v>15</v>
      </c>
      <c r="G944" s="11" t="s">
        <v>22</v>
      </c>
      <c r="H944" s="13">
        <v>0</v>
      </c>
      <c r="I944" t="s">
        <v>1717</v>
      </c>
      <c r="J944" s="2" t="s">
        <v>1717</v>
      </c>
      <c r="K944" t="s">
        <v>1717</v>
      </c>
      <c r="L944" t="s">
        <v>1717</v>
      </c>
      <c r="M944" t="s">
        <v>1717</v>
      </c>
    </row>
    <row r="945" spans="1:13" x14ac:dyDescent="0.25">
      <c r="A945" t="str">
        <f t="shared" si="14"/>
        <v>1000657-5BEKAS</v>
      </c>
      <c r="B945" s="11" t="s">
        <v>3928</v>
      </c>
      <c r="C945" t="s">
        <v>3926</v>
      </c>
      <c r="D945" t="s">
        <v>39</v>
      </c>
      <c r="E945" t="s">
        <v>3927</v>
      </c>
      <c r="F945" s="11" t="s">
        <v>52</v>
      </c>
      <c r="G945" s="11" t="s">
        <v>22</v>
      </c>
      <c r="H945" s="13">
        <v>0</v>
      </c>
      <c r="I945" t="s">
        <v>1717</v>
      </c>
      <c r="J945" s="2" t="s">
        <v>1717</v>
      </c>
      <c r="K945" t="s">
        <v>1717</v>
      </c>
      <c r="L945" t="s">
        <v>1717</v>
      </c>
      <c r="M945" t="s">
        <v>1717</v>
      </c>
    </row>
    <row r="946" spans="1:13" x14ac:dyDescent="0.25">
      <c r="A946" t="str">
        <f t="shared" si="14"/>
        <v>1000658-3BEKAS</v>
      </c>
      <c r="B946" s="11" t="s">
        <v>3931</v>
      </c>
      <c r="C946" t="s">
        <v>3929</v>
      </c>
      <c r="D946" t="s">
        <v>39</v>
      </c>
      <c r="E946" t="s">
        <v>3930</v>
      </c>
      <c r="F946" s="11" t="s">
        <v>52</v>
      </c>
      <c r="G946" s="11" t="s">
        <v>22</v>
      </c>
      <c r="H946" s="13">
        <v>0</v>
      </c>
      <c r="I946" t="s">
        <v>1717</v>
      </c>
      <c r="J946" s="2" t="s">
        <v>1717</v>
      </c>
      <c r="K946" t="s">
        <v>1717</v>
      </c>
      <c r="L946" t="s">
        <v>1717</v>
      </c>
      <c r="M946" t="s">
        <v>1717</v>
      </c>
    </row>
    <row r="947" spans="1:13" x14ac:dyDescent="0.25">
      <c r="A947" t="str">
        <f t="shared" si="14"/>
        <v>1000879-9BEKAS</v>
      </c>
      <c r="B947" s="11" t="s">
        <v>3934</v>
      </c>
      <c r="C947" t="s">
        <v>3932</v>
      </c>
      <c r="D947" t="s">
        <v>39</v>
      </c>
      <c r="E947" t="s">
        <v>3933</v>
      </c>
      <c r="F947" s="11" t="s">
        <v>52</v>
      </c>
      <c r="G947" s="11" t="s">
        <v>22</v>
      </c>
      <c r="H947" s="13">
        <v>0</v>
      </c>
      <c r="I947" t="s">
        <v>1717</v>
      </c>
      <c r="J947" s="2" t="s">
        <v>1717</v>
      </c>
      <c r="K947" t="s">
        <v>1717</v>
      </c>
      <c r="L947" t="s">
        <v>1717</v>
      </c>
      <c r="M947" t="s">
        <v>1717</v>
      </c>
    </row>
    <row r="948" spans="1:13" x14ac:dyDescent="0.25">
      <c r="A948" t="str">
        <f t="shared" si="14"/>
        <v>1011626-5IGP</v>
      </c>
      <c r="B948" s="11" t="s">
        <v>3937</v>
      </c>
      <c r="C948" t="s">
        <v>3935</v>
      </c>
      <c r="D948" t="s">
        <v>1717</v>
      </c>
      <c r="E948" t="s">
        <v>3936</v>
      </c>
      <c r="F948" s="11" t="s">
        <v>342</v>
      </c>
      <c r="G948" s="11" t="s">
        <v>22</v>
      </c>
      <c r="H948" s="13">
        <v>0</v>
      </c>
      <c r="I948" t="s">
        <v>1717</v>
      </c>
      <c r="J948" s="2" t="s">
        <v>1717</v>
      </c>
      <c r="K948" t="s">
        <v>1717</v>
      </c>
      <c r="L948" t="s">
        <v>1717</v>
      </c>
      <c r="M948" t="s">
        <v>1717</v>
      </c>
    </row>
    <row r="949" spans="1:13" x14ac:dyDescent="0.25">
      <c r="A949" t="str">
        <f t="shared" si="14"/>
        <v>1011625-7IGP</v>
      </c>
      <c r="B949" s="11" t="s">
        <v>3940</v>
      </c>
      <c r="C949" t="s">
        <v>3938</v>
      </c>
      <c r="D949" t="s">
        <v>1717</v>
      </c>
      <c r="E949" t="s">
        <v>3939</v>
      </c>
      <c r="F949" s="11" t="s">
        <v>342</v>
      </c>
      <c r="G949" s="11" t="s">
        <v>22</v>
      </c>
      <c r="H949" s="13">
        <v>0</v>
      </c>
      <c r="I949" t="s">
        <v>1717</v>
      </c>
      <c r="J949" s="2" t="s">
        <v>1717</v>
      </c>
      <c r="K949" t="s">
        <v>1717</v>
      </c>
      <c r="L949" t="s">
        <v>1717</v>
      </c>
      <c r="M949" t="s">
        <v>1717</v>
      </c>
    </row>
    <row r="950" spans="1:13" x14ac:dyDescent="0.25">
      <c r="A950" t="str">
        <f t="shared" si="14"/>
        <v>1000245-6BEKAS</v>
      </c>
      <c r="B950" s="11" t="s">
        <v>3943</v>
      </c>
      <c r="C950" t="s">
        <v>3941</v>
      </c>
      <c r="D950" t="s">
        <v>39</v>
      </c>
      <c r="E950" t="s">
        <v>3942</v>
      </c>
      <c r="F950" s="11" t="s">
        <v>52</v>
      </c>
      <c r="G950" s="11" t="s">
        <v>22</v>
      </c>
      <c r="H950" s="13">
        <v>0</v>
      </c>
      <c r="I950" t="s">
        <v>1717</v>
      </c>
      <c r="J950" s="2" t="s">
        <v>1717</v>
      </c>
      <c r="K950" t="s">
        <v>1717</v>
      </c>
      <c r="L950" t="s">
        <v>1717</v>
      </c>
      <c r="M950" t="s">
        <v>1717</v>
      </c>
    </row>
    <row r="951" spans="1:13" x14ac:dyDescent="0.25">
      <c r="A951" t="str">
        <f t="shared" si="14"/>
        <v>1000246-4BEKAS</v>
      </c>
      <c r="B951" s="11" t="s">
        <v>3946</v>
      </c>
      <c r="C951" t="s">
        <v>3944</v>
      </c>
      <c r="D951" t="s">
        <v>39</v>
      </c>
      <c r="E951" t="s">
        <v>3945</v>
      </c>
      <c r="F951" s="11" t="s">
        <v>52</v>
      </c>
      <c r="G951" s="11" t="s">
        <v>22</v>
      </c>
      <c r="H951" s="13">
        <v>0</v>
      </c>
      <c r="I951" t="s">
        <v>1717</v>
      </c>
      <c r="J951" s="2" t="s">
        <v>1717</v>
      </c>
      <c r="K951" t="s">
        <v>1717</v>
      </c>
      <c r="L951" t="s">
        <v>1717</v>
      </c>
      <c r="M951" t="s">
        <v>1717</v>
      </c>
    </row>
    <row r="952" spans="1:13" x14ac:dyDescent="0.25">
      <c r="A952" t="str">
        <f t="shared" si="14"/>
        <v>1003908-2BUATAN</v>
      </c>
      <c r="B952" s="11" t="s">
        <v>3949</v>
      </c>
      <c r="C952" t="s">
        <v>3947</v>
      </c>
      <c r="D952" t="s">
        <v>1717</v>
      </c>
      <c r="E952" t="s">
        <v>3948</v>
      </c>
      <c r="F952" s="11" t="s">
        <v>50</v>
      </c>
      <c r="G952" s="11" t="s">
        <v>22</v>
      </c>
      <c r="H952" s="13">
        <v>0</v>
      </c>
      <c r="I952" t="s">
        <v>1717</v>
      </c>
      <c r="J952" s="2" t="s">
        <v>1717</v>
      </c>
      <c r="K952" t="s">
        <v>1717</v>
      </c>
      <c r="L952" t="s">
        <v>1717</v>
      </c>
      <c r="M952" t="s">
        <v>1717</v>
      </c>
    </row>
    <row r="953" spans="1:13" x14ac:dyDescent="0.25">
      <c r="A953" t="str">
        <f t="shared" si="14"/>
        <v>1005259-3PARTSHOP</v>
      </c>
      <c r="B953" s="11" t="s">
        <v>3952</v>
      </c>
      <c r="C953" t="s">
        <v>3950</v>
      </c>
      <c r="D953" t="s">
        <v>39</v>
      </c>
      <c r="E953" t="s">
        <v>3951</v>
      </c>
      <c r="F953" s="11" t="s">
        <v>15</v>
      </c>
      <c r="G953" s="11" t="s">
        <v>22</v>
      </c>
      <c r="H953" s="13">
        <v>0</v>
      </c>
      <c r="I953" t="s">
        <v>1717</v>
      </c>
      <c r="J953" s="2" t="s">
        <v>1717</v>
      </c>
      <c r="K953" t="s">
        <v>1717</v>
      </c>
      <c r="L953" t="s">
        <v>1717</v>
      </c>
      <c r="M953" t="s">
        <v>1717</v>
      </c>
    </row>
    <row r="954" spans="1:13" x14ac:dyDescent="0.25">
      <c r="A954" t="str">
        <f t="shared" si="14"/>
        <v>1001532-9IMPORTIR</v>
      </c>
      <c r="B954" s="11" t="s">
        <v>476</v>
      </c>
      <c r="C954" t="s">
        <v>477</v>
      </c>
      <c r="D954" t="s">
        <v>9786</v>
      </c>
      <c r="E954" t="s">
        <v>478</v>
      </c>
      <c r="F954" s="11" t="s">
        <v>479</v>
      </c>
      <c r="G954" s="11" t="s">
        <v>22</v>
      </c>
      <c r="H954" s="13">
        <v>1</v>
      </c>
      <c r="I954" t="s">
        <v>1717</v>
      </c>
      <c r="J954" s="2" t="e">
        <f>VLOOKUP(A954,Okt!$H$45:$J$54,3,0)</f>
        <v>#N/A</v>
      </c>
      <c r="K954" t="s">
        <v>1717</v>
      </c>
      <c r="L954">
        <v>0</v>
      </c>
      <c r="M954" t="s">
        <v>1717</v>
      </c>
    </row>
    <row r="955" spans="1:13" x14ac:dyDescent="0.25">
      <c r="A955" t="str">
        <f t="shared" si="14"/>
        <v>1010903-1HSLREPAIR</v>
      </c>
      <c r="B955" s="11" t="s">
        <v>3954</v>
      </c>
      <c r="C955" t="s">
        <v>480</v>
      </c>
      <c r="D955" t="s">
        <v>39</v>
      </c>
      <c r="E955" t="s">
        <v>3953</v>
      </c>
      <c r="F955" s="11" t="s">
        <v>21</v>
      </c>
      <c r="G955" s="11" t="s">
        <v>22</v>
      </c>
      <c r="H955" s="13">
        <v>0</v>
      </c>
      <c r="I955" t="s">
        <v>1717</v>
      </c>
      <c r="J955" s="2" t="s">
        <v>1717</v>
      </c>
      <c r="K955" t="s">
        <v>1717</v>
      </c>
      <c r="L955" t="s">
        <v>1717</v>
      </c>
      <c r="M955" t="s">
        <v>1717</v>
      </c>
    </row>
    <row r="956" spans="1:13" x14ac:dyDescent="0.25">
      <c r="A956" t="str">
        <f t="shared" si="14"/>
        <v>1010913-7HOP</v>
      </c>
      <c r="B956" s="11" t="s">
        <v>3957</v>
      </c>
      <c r="C956" t="s">
        <v>3955</v>
      </c>
      <c r="D956" t="s">
        <v>1717</v>
      </c>
      <c r="E956" t="s">
        <v>3956</v>
      </c>
      <c r="F956" s="11" t="s">
        <v>301</v>
      </c>
      <c r="G956" s="11" t="s">
        <v>931</v>
      </c>
      <c r="H956" s="13">
        <v>0</v>
      </c>
      <c r="I956" t="s">
        <v>1717</v>
      </c>
      <c r="J956" s="2" t="s">
        <v>1717</v>
      </c>
      <c r="K956" t="s">
        <v>1717</v>
      </c>
      <c r="L956" t="s">
        <v>1717</v>
      </c>
      <c r="M956" t="s">
        <v>1717</v>
      </c>
    </row>
    <row r="957" spans="1:13" x14ac:dyDescent="0.25">
      <c r="A957" t="str">
        <f t="shared" si="14"/>
        <v>1001237-0IGP</v>
      </c>
      <c r="B957" s="11" t="s">
        <v>3960</v>
      </c>
      <c r="C957" t="s">
        <v>3958</v>
      </c>
      <c r="D957" t="s">
        <v>39</v>
      </c>
      <c r="E957" t="s">
        <v>3959</v>
      </c>
      <c r="F957" s="11" t="s">
        <v>342</v>
      </c>
      <c r="G957" s="11" t="s">
        <v>22</v>
      </c>
      <c r="H957" s="13">
        <v>0</v>
      </c>
      <c r="I957" t="s">
        <v>1717</v>
      </c>
      <c r="J957" s="2" t="s">
        <v>1717</v>
      </c>
      <c r="K957" t="s">
        <v>1717</v>
      </c>
      <c r="L957" t="s">
        <v>1717</v>
      </c>
      <c r="M957" t="s">
        <v>1717</v>
      </c>
    </row>
    <row r="958" spans="1:13" x14ac:dyDescent="0.25">
      <c r="A958" t="str">
        <f t="shared" si="14"/>
        <v>1001237-0PARTSHOP</v>
      </c>
      <c r="B958" s="11" t="s">
        <v>3960</v>
      </c>
      <c r="C958" t="s">
        <v>3958</v>
      </c>
      <c r="D958" t="s">
        <v>39</v>
      </c>
      <c r="E958" t="s">
        <v>3959</v>
      </c>
      <c r="F958" s="11" t="s">
        <v>15</v>
      </c>
      <c r="G958" s="11" t="s">
        <v>22</v>
      </c>
      <c r="H958" s="13">
        <v>0</v>
      </c>
      <c r="I958" t="s">
        <v>1717</v>
      </c>
      <c r="J958" s="2" t="s">
        <v>1717</v>
      </c>
      <c r="K958" t="s">
        <v>1717</v>
      </c>
      <c r="L958" t="s">
        <v>1717</v>
      </c>
      <c r="M958" t="s">
        <v>1717</v>
      </c>
    </row>
    <row r="959" spans="1:13" x14ac:dyDescent="0.25">
      <c r="A959" t="str">
        <f t="shared" si="14"/>
        <v>1001238-9PARTSHOP</v>
      </c>
      <c r="B959" s="11" t="s">
        <v>3963</v>
      </c>
      <c r="C959" t="s">
        <v>3961</v>
      </c>
      <c r="D959" t="s">
        <v>39</v>
      </c>
      <c r="E959" t="s">
        <v>3962</v>
      </c>
      <c r="F959" s="11" t="s">
        <v>15</v>
      </c>
      <c r="G959" s="11" t="s">
        <v>22</v>
      </c>
      <c r="H959" s="13">
        <v>0</v>
      </c>
      <c r="I959" t="s">
        <v>1717</v>
      </c>
      <c r="J959" s="2" t="s">
        <v>1717</v>
      </c>
      <c r="K959" t="s">
        <v>1717</v>
      </c>
      <c r="L959" t="s">
        <v>1717</v>
      </c>
      <c r="M959" t="s">
        <v>1717</v>
      </c>
    </row>
    <row r="960" spans="1:13" x14ac:dyDescent="0.25">
      <c r="A960" t="str">
        <f t="shared" si="14"/>
        <v>1005045-0IGP</v>
      </c>
      <c r="B960" s="11" t="s">
        <v>3966</v>
      </c>
      <c r="C960" t="s">
        <v>3964</v>
      </c>
      <c r="D960" t="s">
        <v>1717</v>
      </c>
      <c r="E960" t="s">
        <v>3965</v>
      </c>
      <c r="F960" s="11" t="s">
        <v>342</v>
      </c>
      <c r="G960" s="11" t="s">
        <v>22</v>
      </c>
      <c r="H960" s="13">
        <v>0</v>
      </c>
      <c r="I960" t="s">
        <v>1717</v>
      </c>
      <c r="J960" s="2" t="s">
        <v>1717</v>
      </c>
      <c r="K960" t="s">
        <v>1717</v>
      </c>
      <c r="L960" t="s">
        <v>1717</v>
      </c>
      <c r="M960" t="s">
        <v>1717</v>
      </c>
    </row>
    <row r="961" spans="1:13" x14ac:dyDescent="0.25">
      <c r="A961" t="str">
        <f t="shared" si="14"/>
        <v>1001285-0PARTSHOP</v>
      </c>
      <c r="B961" s="11" t="s">
        <v>3969</v>
      </c>
      <c r="C961" t="s">
        <v>3967</v>
      </c>
      <c r="D961" t="s">
        <v>39</v>
      </c>
      <c r="E961" t="s">
        <v>3968</v>
      </c>
      <c r="F961" s="11" t="s">
        <v>15</v>
      </c>
      <c r="G961" s="11" t="s">
        <v>22</v>
      </c>
      <c r="H961" s="13">
        <v>0</v>
      </c>
      <c r="I961" t="s">
        <v>1717</v>
      </c>
      <c r="J961" s="2" t="s">
        <v>1717</v>
      </c>
      <c r="K961" t="s">
        <v>1717</v>
      </c>
      <c r="L961" t="s">
        <v>1717</v>
      </c>
      <c r="M961" t="s">
        <v>1717</v>
      </c>
    </row>
    <row r="962" spans="1:13" x14ac:dyDescent="0.25">
      <c r="A962" t="str">
        <f t="shared" ref="A962:A1025" si="15">TRIM(C962&amp;F962)</f>
        <v>1000261-8BEKAS</v>
      </c>
      <c r="B962" s="11" t="s">
        <v>3972</v>
      </c>
      <c r="C962" t="s">
        <v>3970</v>
      </c>
      <c r="D962" t="s">
        <v>39</v>
      </c>
      <c r="E962" t="s">
        <v>3971</v>
      </c>
      <c r="F962" s="11" t="s">
        <v>52</v>
      </c>
      <c r="G962" s="11" t="s">
        <v>22</v>
      </c>
      <c r="H962" s="13">
        <v>0</v>
      </c>
      <c r="I962" t="s">
        <v>1717</v>
      </c>
      <c r="J962" s="2" t="s">
        <v>1717</v>
      </c>
      <c r="K962" t="s">
        <v>1717</v>
      </c>
      <c r="L962" t="s">
        <v>1717</v>
      </c>
      <c r="M962" t="s">
        <v>1717</v>
      </c>
    </row>
    <row r="963" spans="1:13" x14ac:dyDescent="0.25">
      <c r="A963" t="str">
        <f t="shared" si="15"/>
        <v>1010915-3BEKAS</v>
      </c>
      <c r="B963" s="11" t="s">
        <v>3975</v>
      </c>
      <c r="C963" t="s">
        <v>3973</v>
      </c>
      <c r="D963" t="s">
        <v>1717</v>
      </c>
      <c r="E963" t="s">
        <v>3974</v>
      </c>
      <c r="F963" s="11" t="s">
        <v>52</v>
      </c>
      <c r="G963" s="11" t="s">
        <v>22</v>
      </c>
      <c r="H963" s="13">
        <v>0</v>
      </c>
      <c r="I963" t="s">
        <v>1717</v>
      </c>
      <c r="J963" s="2" t="s">
        <v>1717</v>
      </c>
      <c r="K963" t="s">
        <v>1717</v>
      </c>
      <c r="L963" t="s">
        <v>1717</v>
      </c>
      <c r="M963" t="s">
        <v>1717</v>
      </c>
    </row>
    <row r="964" spans="1:13" x14ac:dyDescent="0.25">
      <c r="A964" t="str">
        <f t="shared" si="15"/>
        <v>1000258-8BEKAS</v>
      </c>
      <c r="B964" s="11" t="s">
        <v>3978</v>
      </c>
      <c r="C964" t="s">
        <v>3976</v>
      </c>
      <c r="D964" t="s">
        <v>39</v>
      </c>
      <c r="E964" t="s">
        <v>3977</v>
      </c>
      <c r="F964" s="11" t="s">
        <v>52</v>
      </c>
      <c r="G964" s="11" t="s">
        <v>22</v>
      </c>
      <c r="H964" s="13">
        <v>0</v>
      </c>
      <c r="I964" t="s">
        <v>1717</v>
      </c>
      <c r="J964" s="2" t="s">
        <v>1717</v>
      </c>
      <c r="K964" t="s">
        <v>1717</v>
      </c>
      <c r="L964" t="s">
        <v>1717</v>
      </c>
      <c r="M964" t="s">
        <v>1717</v>
      </c>
    </row>
    <row r="965" spans="1:13" x14ac:dyDescent="0.25">
      <c r="A965" t="str">
        <f t="shared" si="15"/>
        <v>1001496-9HSLREPAIR</v>
      </c>
      <c r="B965" s="11" t="s">
        <v>3981</v>
      </c>
      <c r="C965" t="s">
        <v>3979</v>
      </c>
      <c r="D965" t="s">
        <v>39</v>
      </c>
      <c r="E965" t="s">
        <v>3980</v>
      </c>
      <c r="F965" s="11" t="s">
        <v>21</v>
      </c>
      <c r="G965" s="11" t="s">
        <v>22</v>
      </c>
      <c r="H965" s="13">
        <v>0</v>
      </c>
      <c r="I965" t="s">
        <v>1717</v>
      </c>
      <c r="J965" s="2" t="s">
        <v>1717</v>
      </c>
      <c r="K965" t="s">
        <v>1717</v>
      </c>
      <c r="L965" t="s">
        <v>1717</v>
      </c>
      <c r="M965" t="s">
        <v>1717</v>
      </c>
    </row>
    <row r="966" spans="1:13" x14ac:dyDescent="0.25">
      <c r="A966" t="str">
        <f t="shared" si="15"/>
        <v>1001496-9BEKAS</v>
      </c>
      <c r="B966" s="11" t="s">
        <v>3981</v>
      </c>
      <c r="C966" t="s">
        <v>3979</v>
      </c>
      <c r="D966" t="s">
        <v>39</v>
      </c>
      <c r="E966" t="s">
        <v>3980</v>
      </c>
      <c r="F966" s="11" t="s">
        <v>52</v>
      </c>
      <c r="G966" s="11" t="s">
        <v>22</v>
      </c>
      <c r="H966" s="13">
        <v>0</v>
      </c>
      <c r="I966" t="s">
        <v>1717</v>
      </c>
      <c r="J966" s="2" t="s">
        <v>1717</v>
      </c>
      <c r="K966" t="s">
        <v>1717</v>
      </c>
      <c r="L966" t="s">
        <v>1717</v>
      </c>
      <c r="M966" t="s">
        <v>1717</v>
      </c>
    </row>
    <row r="967" spans="1:13" x14ac:dyDescent="0.25">
      <c r="A967" t="str">
        <f t="shared" si="15"/>
        <v>1001194-3BEKAS</v>
      </c>
      <c r="B967" s="11" t="s">
        <v>3984</v>
      </c>
      <c r="C967" t="s">
        <v>3982</v>
      </c>
      <c r="D967" t="s">
        <v>39</v>
      </c>
      <c r="E967" t="s">
        <v>3983</v>
      </c>
      <c r="F967" s="11" t="s">
        <v>52</v>
      </c>
      <c r="G967" s="11" t="s">
        <v>22</v>
      </c>
      <c r="H967" s="13">
        <v>0</v>
      </c>
      <c r="I967" t="s">
        <v>1717</v>
      </c>
      <c r="J967" s="2" t="s">
        <v>1717</v>
      </c>
      <c r="K967" t="s">
        <v>1717</v>
      </c>
      <c r="L967" t="s">
        <v>1717</v>
      </c>
      <c r="M967" t="s">
        <v>1717</v>
      </c>
    </row>
    <row r="968" spans="1:13" x14ac:dyDescent="0.25">
      <c r="A968" t="str">
        <f t="shared" si="15"/>
        <v>1011019-4PARTSHOP</v>
      </c>
      <c r="B968" s="11" t="s">
        <v>3987</v>
      </c>
      <c r="C968" t="s">
        <v>3985</v>
      </c>
      <c r="D968" t="s">
        <v>1717</v>
      </c>
      <c r="E968" t="s">
        <v>3986</v>
      </c>
      <c r="F968" s="11" t="s">
        <v>15</v>
      </c>
      <c r="G968" s="11" t="s">
        <v>22</v>
      </c>
      <c r="H968" s="13">
        <v>0</v>
      </c>
      <c r="I968" t="s">
        <v>1717</v>
      </c>
      <c r="J968" s="2" t="s">
        <v>1717</v>
      </c>
      <c r="K968" t="s">
        <v>1717</v>
      </c>
      <c r="L968" t="s">
        <v>1717</v>
      </c>
      <c r="M968" t="s">
        <v>1717</v>
      </c>
    </row>
    <row r="969" spans="1:13" x14ac:dyDescent="0.25">
      <c r="A969" t="str">
        <f t="shared" si="15"/>
        <v>1001110-2PARTSHOP</v>
      </c>
      <c r="B969" s="11" t="s">
        <v>482</v>
      </c>
      <c r="C969" t="s">
        <v>483</v>
      </c>
      <c r="D969" t="s">
        <v>9780</v>
      </c>
      <c r="E969" t="s">
        <v>3988</v>
      </c>
      <c r="F969" s="11" t="s">
        <v>15</v>
      </c>
      <c r="G969" s="11" t="s">
        <v>22</v>
      </c>
      <c r="H969" s="13">
        <v>3</v>
      </c>
      <c r="I969">
        <v>3</v>
      </c>
      <c r="J969" s="2">
        <v>44742</v>
      </c>
      <c r="K969">
        <v>264657</v>
      </c>
      <c r="L969" t="s">
        <v>485</v>
      </c>
      <c r="M969" t="s">
        <v>1717</v>
      </c>
    </row>
    <row r="970" spans="1:13" x14ac:dyDescent="0.25">
      <c r="A970" t="str">
        <f t="shared" si="15"/>
        <v>1001073-4PARTSHOP</v>
      </c>
      <c r="B970" s="11" t="s">
        <v>486</v>
      </c>
      <c r="C970" t="s">
        <v>487</v>
      </c>
      <c r="D970" t="s">
        <v>9780</v>
      </c>
      <c r="E970" t="s">
        <v>3989</v>
      </c>
      <c r="F970" s="11" t="s">
        <v>15</v>
      </c>
      <c r="G970" s="11" t="s">
        <v>22</v>
      </c>
      <c r="H970" s="13">
        <v>2</v>
      </c>
      <c r="I970">
        <v>5</v>
      </c>
      <c r="J970" s="2">
        <v>44742</v>
      </c>
      <c r="K970">
        <v>248726</v>
      </c>
      <c r="L970" t="s">
        <v>485</v>
      </c>
      <c r="M970" t="s">
        <v>1717</v>
      </c>
    </row>
    <row r="971" spans="1:13" x14ac:dyDescent="0.25">
      <c r="A971" t="str">
        <f t="shared" si="15"/>
        <v>1000855-1PARTSHOP</v>
      </c>
      <c r="B971" s="11" t="s">
        <v>3992</v>
      </c>
      <c r="C971" t="s">
        <v>3990</v>
      </c>
      <c r="D971" t="s">
        <v>39</v>
      </c>
      <c r="E971" t="s">
        <v>3991</v>
      </c>
      <c r="F971" s="11" t="s">
        <v>15</v>
      </c>
      <c r="G971" s="11" t="s">
        <v>22</v>
      </c>
      <c r="H971" s="13">
        <v>0</v>
      </c>
      <c r="I971" t="s">
        <v>1717</v>
      </c>
      <c r="J971" s="2" t="s">
        <v>1717</v>
      </c>
      <c r="K971" t="s">
        <v>1717</v>
      </c>
      <c r="L971" t="s">
        <v>1717</v>
      </c>
      <c r="M971" t="s">
        <v>1717</v>
      </c>
    </row>
    <row r="972" spans="1:13" x14ac:dyDescent="0.25">
      <c r="A972" t="str">
        <f t="shared" si="15"/>
        <v>1000854-3PARTSHOP</v>
      </c>
      <c r="B972" s="11" t="s">
        <v>3995</v>
      </c>
      <c r="C972" t="s">
        <v>3993</v>
      </c>
      <c r="D972" t="s">
        <v>39</v>
      </c>
      <c r="E972" t="s">
        <v>3994</v>
      </c>
      <c r="F972" s="11" t="s">
        <v>15</v>
      </c>
      <c r="G972" s="11" t="s">
        <v>22</v>
      </c>
      <c r="H972" s="13">
        <v>0</v>
      </c>
      <c r="I972" t="s">
        <v>1717</v>
      </c>
      <c r="J972" s="2" t="s">
        <v>1717</v>
      </c>
      <c r="K972" t="s">
        <v>1717</v>
      </c>
      <c r="L972" t="s">
        <v>1717</v>
      </c>
      <c r="M972" t="s">
        <v>1717</v>
      </c>
    </row>
    <row r="973" spans="1:13" x14ac:dyDescent="0.25">
      <c r="A973" t="str">
        <f t="shared" si="15"/>
        <v>1001500-0IGP</v>
      </c>
      <c r="B973" s="11" t="s">
        <v>3998</v>
      </c>
      <c r="C973" t="s">
        <v>3996</v>
      </c>
      <c r="D973" t="s">
        <v>1717</v>
      </c>
      <c r="E973" t="s">
        <v>3997</v>
      </c>
      <c r="F973" s="11" t="s">
        <v>342</v>
      </c>
      <c r="G973" s="11" t="s">
        <v>22</v>
      </c>
      <c r="H973" s="13">
        <v>0</v>
      </c>
      <c r="I973" t="s">
        <v>1717</v>
      </c>
      <c r="J973" s="2" t="s">
        <v>1717</v>
      </c>
      <c r="K973" t="s">
        <v>1717</v>
      </c>
      <c r="L973" t="s">
        <v>1717</v>
      </c>
      <c r="M973" t="s">
        <v>1717</v>
      </c>
    </row>
    <row r="974" spans="1:13" x14ac:dyDescent="0.25">
      <c r="A974" t="str">
        <f t="shared" si="15"/>
        <v>1001500-0PARTSHOP</v>
      </c>
      <c r="B974" s="11" t="s">
        <v>3998</v>
      </c>
      <c r="C974" t="s">
        <v>3996</v>
      </c>
      <c r="D974" t="s">
        <v>1717</v>
      </c>
      <c r="E974" t="s">
        <v>3997</v>
      </c>
      <c r="F974" s="11" t="s">
        <v>15</v>
      </c>
      <c r="G974" s="11" t="s">
        <v>22</v>
      </c>
      <c r="H974" s="13">
        <v>0</v>
      </c>
      <c r="I974" t="s">
        <v>1717</v>
      </c>
      <c r="J974" s="2" t="s">
        <v>1717</v>
      </c>
      <c r="K974" t="s">
        <v>1717</v>
      </c>
      <c r="L974" t="s">
        <v>1717</v>
      </c>
      <c r="M974" t="s">
        <v>1717</v>
      </c>
    </row>
    <row r="975" spans="1:13" x14ac:dyDescent="0.25">
      <c r="A975" t="str">
        <f t="shared" si="15"/>
        <v>1001234-6IGP</v>
      </c>
      <c r="B975" s="11" t="s">
        <v>489</v>
      </c>
      <c r="C975" t="s">
        <v>490</v>
      </c>
      <c r="D975" t="s">
        <v>9785</v>
      </c>
      <c r="E975" t="s">
        <v>3999</v>
      </c>
      <c r="F975" s="11" t="s">
        <v>342</v>
      </c>
      <c r="G975" s="11" t="s">
        <v>22</v>
      </c>
      <c r="H975" s="13">
        <v>0</v>
      </c>
      <c r="I975" t="s">
        <v>1717</v>
      </c>
      <c r="J975" s="2" t="s">
        <v>1717</v>
      </c>
      <c r="K975" t="s">
        <v>1717</v>
      </c>
      <c r="L975" t="s">
        <v>1717</v>
      </c>
      <c r="M975" t="s">
        <v>1717</v>
      </c>
    </row>
    <row r="976" spans="1:13" x14ac:dyDescent="0.25">
      <c r="A976" t="str">
        <f t="shared" si="15"/>
        <v>1001234-6PARTSHOP</v>
      </c>
      <c r="B976" s="11" t="s">
        <v>489</v>
      </c>
      <c r="C976" t="s">
        <v>490</v>
      </c>
      <c r="D976" t="s">
        <v>9785</v>
      </c>
      <c r="E976" t="s">
        <v>3999</v>
      </c>
      <c r="F976" s="11" t="s">
        <v>15</v>
      </c>
      <c r="G976" s="11" t="s">
        <v>22</v>
      </c>
      <c r="H976" s="13">
        <v>2</v>
      </c>
      <c r="I976">
        <v>2</v>
      </c>
      <c r="J976" s="2">
        <v>44742</v>
      </c>
      <c r="K976">
        <v>619455</v>
      </c>
      <c r="L976" t="s">
        <v>485</v>
      </c>
      <c r="M976" t="s">
        <v>1717</v>
      </c>
    </row>
    <row r="977" spans="1:13" x14ac:dyDescent="0.25">
      <c r="A977" t="str">
        <f t="shared" si="15"/>
        <v>1001471-3PARTSHOP</v>
      </c>
      <c r="B977" s="11" t="s">
        <v>4002</v>
      </c>
      <c r="C977" t="s">
        <v>4000</v>
      </c>
      <c r="D977" t="s">
        <v>39</v>
      </c>
      <c r="E977" t="s">
        <v>4001</v>
      </c>
      <c r="F977" s="11" t="s">
        <v>15</v>
      </c>
      <c r="G977" s="11" t="s">
        <v>22</v>
      </c>
      <c r="H977" s="13">
        <v>0</v>
      </c>
      <c r="I977" t="s">
        <v>1717</v>
      </c>
      <c r="J977" s="2" t="s">
        <v>1717</v>
      </c>
      <c r="K977" t="s">
        <v>1717</v>
      </c>
      <c r="L977" t="s">
        <v>1717</v>
      </c>
      <c r="M977" t="s">
        <v>1717</v>
      </c>
    </row>
    <row r="978" spans="1:13" x14ac:dyDescent="0.25">
      <c r="A978" t="str">
        <f t="shared" si="15"/>
        <v>1001981-2PARTSHOP</v>
      </c>
      <c r="B978" s="11" t="s">
        <v>4005</v>
      </c>
      <c r="C978" t="s">
        <v>4003</v>
      </c>
      <c r="D978" t="s">
        <v>39</v>
      </c>
      <c r="E978" t="s">
        <v>4004</v>
      </c>
      <c r="F978" s="11" t="s">
        <v>15</v>
      </c>
      <c r="G978" s="11" t="s">
        <v>22</v>
      </c>
      <c r="H978" s="13">
        <v>0</v>
      </c>
      <c r="I978" t="s">
        <v>1717</v>
      </c>
      <c r="J978" s="2" t="s">
        <v>1717</v>
      </c>
      <c r="K978" t="s">
        <v>1717</v>
      </c>
      <c r="L978" t="s">
        <v>1717</v>
      </c>
      <c r="M978" t="s">
        <v>1717</v>
      </c>
    </row>
    <row r="979" spans="1:13" x14ac:dyDescent="0.25">
      <c r="A979" t="str">
        <f t="shared" si="15"/>
        <v>1000202-2HOP</v>
      </c>
      <c r="B979" s="11" t="s">
        <v>4008</v>
      </c>
      <c r="C979" t="s">
        <v>4006</v>
      </c>
      <c r="D979" t="s">
        <v>39</v>
      </c>
      <c r="E979" t="s">
        <v>4007</v>
      </c>
      <c r="F979" s="11" t="s">
        <v>301</v>
      </c>
      <c r="G979" s="11" t="s">
        <v>22</v>
      </c>
      <c r="H979" s="13">
        <v>0</v>
      </c>
      <c r="I979" t="s">
        <v>1717</v>
      </c>
      <c r="J979" s="2" t="s">
        <v>1717</v>
      </c>
      <c r="K979" t="s">
        <v>1717</v>
      </c>
      <c r="L979" t="s">
        <v>1717</v>
      </c>
      <c r="M979" t="s">
        <v>1717</v>
      </c>
    </row>
    <row r="980" spans="1:13" x14ac:dyDescent="0.25">
      <c r="A980" t="str">
        <f t="shared" si="15"/>
        <v>1000203-0HOP</v>
      </c>
      <c r="B980" s="11" t="s">
        <v>4011</v>
      </c>
      <c r="C980" t="s">
        <v>4009</v>
      </c>
      <c r="D980" t="s">
        <v>39</v>
      </c>
      <c r="E980" t="s">
        <v>4010</v>
      </c>
      <c r="F980" s="11" t="s">
        <v>301</v>
      </c>
      <c r="G980" s="11" t="s">
        <v>22</v>
      </c>
      <c r="H980" s="13">
        <v>0</v>
      </c>
      <c r="I980" t="s">
        <v>1717</v>
      </c>
      <c r="J980" s="2" t="s">
        <v>1717</v>
      </c>
      <c r="K980" t="s">
        <v>1717</v>
      </c>
      <c r="L980" t="s">
        <v>1717</v>
      </c>
      <c r="M980" t="s">
        <v>1717</v>
      </c>
    </row>
    <row r="981" spans="1:13" x14ac:dyDescent="0.25">
      <c r="A981" t="str">
        <f t="shared" si="15"/>
        <v>1000203-0PARTSHOP</v>
      </c>
      <c r="B981" s="11" t="s">
        <v>4011</v>
      </c>
      <c r="C981" t="s">
        <v>4009</v>
      </c>
      <c r="D981" t="s">
        <v>39</v>
      </c>
      <c r="E981" t="s">
        <v>4010</v>
      </c>
      <c r="F981" s="11" t="s">
        <v>15</v>
      </c>
      <c r="G981" s="11" t="s">
        <v>22</v>
      </c>
      <c r="H981" s="13">
        <v>0</v>
      </c>
      <c r="I981" t="s">
        <v>1717</v>
      </c>
      <c r="J981" s="2" t="s">
        <v>1717</v>
      </c>
      <c r="K981" t="s">
        <v>1717</v>
      </c>
      <c r="L981" t="s">
        <v>1717</v>
      </c>
      <c r="M981" t="s">
        <v>1717</v>
      </c>
    </row>
    <row r="982" spans="1:13" x14ac:dyDescent="0.25">
      <c r="A982" t="str">
        <f t="shared" si="15"/>
        <v>1000766-0TOKO</v>
      </c>
      <c r="B982" s="11" t="s">
        <v>4014</v>
      </c>
      <c r="C982" t="s">
        <v>4012</v>
      </c>
      <c r="D982" t="s">
        <v>39</v>
      </c>
      <c r="E982" t="s">
        <v>4013</v>
      </c>
      <c r="F982" s="11" t="s">
        <v>44</v>
      </c>
      <c r="G982" s="11" t="s">
        <v>22</v>
      </c>
      <c r="H982" s="13">
        <v>0</v>
      </c>
      <c r="I982" t="s">
        <v>1717</v>
      </c>
      <c r="J982" s="2" t="s">
        <v>1717</v>
      </c>
      <c r="K982" t="s">
        <v>1717</v>
      </c>
      <c r="L982" t="s">
        <v>1717</v>
      </c>
      <c r="M982" t="s">
        <v>1717</v>
      </c>
    </row>
    <row r="983" spans="1:13" x14ac:dyDescent="0.25">
      <c r="A983" t="str">
        <f t="shared" si="15"/>
        <v>1000766-0PARTSHOP</v>
      </c>
      <c r="B983" s="11" t="s">
        <v>4014</v>
      </c>
      <c r="C983" t="s">
        <v>4012</v>
      </c>
      <c r="D983" t="s">
        <v>39</v>
      </c>
      <c r="E983" t="s">
        <v>4013</v>
      </c>
      <c r="F983" s="11" t="s">
        <v>15</v>
      </c>
      <c r="G983" s="11" t="s">
        <v>22</v>
      </c>
      <c r="H983" s="13">
        <v>0</v>
      </c>
      <c r="I983" t="s">
        <v>1717</v>
      </c>
      <c r="J983" s="2" t="s">
        <v>1717</v>
      </c>
      <c r="K983" t="s">
        <v>1717</v>
      </c>
      <c r="L983" t="s">
        <v>1717</v>
      </c>
      <c r="M983" t="s">
        <v>1717</v>
      </c>
    </row>
    <row r="984" spans="1:13" x14ac:dyDescent="0.25">
      <c r="A984" t="str">
        <f t="shared" si="15"/>
        <v>1010952-8PARTSHOP</v>
      </c>
      <c r="B984" s="11" t="s">
        <v>4017</v>
      </c>
      <c r="C984" t="s">
        <v>4015</v>
      </c>
      <c r="D984" t="s">
        <v>1717</v>
      </c>
      <c r="E984" t="s">
        <v>4016</v>
      </c>
      <c r="F984" s="11" t="s">
        <v>15</v>
      </c>
      <c r="G984" s="11" t="s">
        <v>22</v>
      </c>
      <c r="H984" s="13">
        <v>0</v>
      </c>
      <c r="I984" t="s">
        <v>1717</v>
      </c>
      <c r="J984" s="2" t="s">
        <v>1717</v>
      </c>
      <c r="K984" t="s">
        <v>1717</v>
      </c>
      <c r="L984" t="s">
        <v>1717</v>
      </c>
      <c r="M984" t="s">
        <v>1717</v>
      </c>
    </row>
    <row r="985" spans="1:13" x14ac:dyDescent="0.25">
      <c r="A985" t="str">
        <f t="shared" si="15"/>
        <v>1001193-5BEKAS</v>
      </c>
      <c r="B985" s="11" t="s">
        <v>492</v>
      </c>
      <c r="C985" t="s">
        <v>493</v>
      </c>
      <c r="D985" t="s">
        <v>39</v>
      </c>
      <c r="E985" t="s">
        <v>4018</v>
      </c>
      <c r="F985" s="11" t="s">
        <v>52</v>
      </c>
      <c r="G985" s="11" t="s">
        <v>22</v>
      </c>
      <c r="H985" s="13">
        <v>0</v>
      </c>
      <c r="I985" t="s">
        <v>1717</v>
      </c>
      <c r="J985" s="2" t="s">
        <v>1717</v>
      </c>
      <c r="K985" t="s">
        <v>1717</v>
      </c>
      <c r="L985" t="s">
        <v>1717</v>
      </c>
      <c r="M985" t="s">
        <v>1717</v>
      </c>
    </row>
    <row r="986" spans="1:13" x14ac:dyDescent="0.25">
      <c r="A986" t="str">
        <f t="shared" si="15"/>
        <v>1000794-6BEKAS</v>
      </c>
      <c r="B986" s="11" t="s">
        <v>4021</v>
      </c>
      <c r="C986" t="s">
        <v>4019</v>
      </c>
      <c r="D986" t="s">
        <v>39</v>
      </c>
      <c r="E986" t="s">
        <v>4020</v>
      </c>
      <c r="F986" s="11" t="s">
        <v>52</v>
      </c>
      <c r="G986" s="11" t="s">
        <v>22</v>
      </c>
      <c r="H986" s="13">
        <v>0</v>
      </c>
      <c r="I986" t="s">
        <v>1717</v>
      </c>
      <c r="J986" s="2" t="s">
        <v>1717</v>
      </c>
      <c r="K986" t="s">
        <v>1717</v>
      </c>
      <c r="L986" t="s">
        <v>1717</v>
      </c>
      <c r="M986" t="s">
        <v>1717</v>
      </c>
    </row>
    <row r="987" spans="1:13" x14ac:dyDescent="0.25">
      <c r="A987" t="str">
        <f t="shared" si="15"/>
        <v>1004343-8PARTSHOP</v>
      </c>
      <c r="B987" s="11" t="s">
        <v>4024</v>
      </c>
      <c r="C987" t="s">
        <v>4022</v>
      </c>
      <c r="D987" t="s">
        <v>1717</v>
      </c>
      <c r="E987" t="s">
        <v>4023</v>
      </c>
      <c r="F987" s="11" t="s">
        <v>15</v>
      </c>
      <c r="G987" s="11" t="s">
        <v>22</v>
      </c>
      <c r="H987" s="13">
        <v>0</v>
      </c>
      <c r="I987" t="s">
        <v>1717</v>
      </c>
      <c r="J987" s="2" t="s">
        <v>1717</v>
      </c>
      <c r="K987" t="s">
        <v>1717</v>
      </c>
      <c r="L987" t="s">
        <v>1717</v>
      </c>
      <c r="M987" t="s">
        <v>1717</v>
      </c>
    </row>
    <row r="988" spans="1:13" x14ac:dyDescent="0.25">
      <c r="A988" t="str">
        <f t="shared" si="15"/>
        <v>1000445-9PARTSHOP</v>
      </c>
      <c r="B988" s="11" t="s">
        <v>495</v>
      </c>
      <c r="C988" t="s">
        <v>496</v>
      </c>
      <c r="D988" t="s">
        <v>9785</v>
      </c>
      <c r="E988" t="s">
        <v>1788</v>
      </c>
      <c r="F988" s="11" t="s">
        <v>15</v>
      </c>
      <c r="G988" s="11" t="s">
        <v>22</v>
      </c>
      <c r="H988" s="13">
        <v>1</v>
      </c>
      <c r="I988">
        <v>2</v>
      </c>
      <c r="J988" s="2">
        <v>44742</v>
      </c>
      <c r="K988">
        <v>231572</v>
      </c>
      <c r="L988" t="s">
        <v>485</v>
      </c>
      <c r="M988" t="s">
        <v>1717</v>
      </c>
    </row>
    <row r="989" spans="1:13" x14ac:dyDescent="0.25">
      <c r="A989" t="str">
        <f t="shared" si="15"/>
        <v>1011411-4PARTSHOP</v>
      </c>
      <c r="B989" s="11" t="s">
        <v>4027</v>
      </c>
      <c r="C989" t="s">
        <v>4025</v>
      </c>
      <c r="D989" t="s">
        <v>1717</v>
      </c>
      <c r="E989" t="s">
        <v>4026</v>
      </c>
      <c r="F989" s="11" t="s">
        <v>15</v>
      </c>
      <c r="G989" s="11" t="s">
        <v>22</v>
      </c>
      <c r="H989" s="13">
        <v>0</v>
      </c>
      <c r="I989" t="s">
        <v>1717</v>
      </c>
      <c r="J989" s="2" t="s">
        <v>1717</v>
      </c>
      <c r="K989" t="s">
        <v>1717</v>
      </c>
      <c r="L989" t="s">
        <v>1717</v>
      </c>
      <c r="M989" t="s">
        <v>1717</v>
      </c>
    </row>
    <row r="990" spans="1:13" x14ac:dyDescent="0.25">
      <c r="A990" t="str">
        <f t="shared" si="15"/>
        <v>1000081-1BUATAN</v>
      </c>
      <c r="B990" s="11" t="s">
        <v>498</v>
      </c>
      <c r="C990" t="s">
        <v>499</v>
      </c>
      <c r="D990" t="s">
        <v>9786</v>
      </c>
      <c r="E990" t="s">
        <v>4028</v>
      </c>
      <c r="F990" s="11" t="s">
        <v>50</v>
      </c>
      <c r="G990" s="11" t="s">
        <v>22</v>
      </c>
      <c r="H990" s="13">
        <v>2</v>
      </c>
      <c r="I990" t="s">
        <v>1717</v>
      </c>
      <c r="J990" s="2" t="e">
        <f>VLOOKUP(A990,Okt!$H$45:$J$54,3,0)</f>
        <v>#N/A</v>
      </c>
      <c r="K990">
        <v>27500</v>
      </c>
      <c r="L990">
        <v>0</v>
      </c>
      <c r="M990" t="s">
        <v>1717</v>
      </c>
    </row>
    <row r="991" spans="1:13" x14ac:dyDescent="0.25">
      <c r="A991" t="str">
        <f t="shared" si="15"/>
        <v>1003294-0LAIN-LAIN</v>
      </c>
      <c r="B991" s="11" t="s">
        <v>502</v>
      </c>
      <c r="C991" t="s">
        <v>503</v>
      </c>
      <c r="D991" t="s">
        <v>9779</v>
      </c>
      <c r="E991" t="s">
        <v>4029</v>
      </c>
      <c r="F991" s="11" t="s">
        <v>475</v>
      </c>
      <c r="G991" s="11" t="s">
        <v>22</v>
      </c>
      <c r="H991" s="13">
        <v>2</v>
      </c>
      <c r="I991" t="s">
        <v>1717</v>
      </c>
      <c r="J991" s="2" t="e">
        <f>VLOOKUP(A991,Okt!$H$45:$J$54,3,0)</f>
        <v>#N/A</v>
      </c>
      <c r="K991">
        <v>10000</v>
      </c>
      <c r="L991">
        <v>0</v>
      </c>
      <c r="M991" t="s">
        <v>1717</v>
      </c>
    </row>
    <row r="992" spans="1:13" x14ac:dyDescent="0.25">
      <c r="A992" t="str">
        <f t="shared" si="15"/>
        <v>1003294-0TOKO</v>
      </c>
      <c r="B992" s="11" t="s">
        <v>502</v>
      </c>
      <c r="C992" t="s">
        <v>503</v>
      </c>
      <c r="D992" t="s">
        <v>9779</v>
      </c>
      <c r="E992" t="s">
        <v>4029</v>
      </c>
      <c r="F992" s="11" t="s">
        <v>44</v>
      </c>
      <c r="G992" s="11" t="s">
        <v>22</v>
      </c>
      <c r="H992" s="13">
        <v>0</v>
      </c>
      <c r="I992" t="s">
        <v>1717</v>
      </c>
      <c r="J992" s="2" t="s">
        <v>1717</v>
      </c>
      <c r="K992" t="s">
        <v>1717</v>
      </c>
      <c r="L992" t="s">
        <v>1717</v>
      </c>
      <c r="M992" t="s">
        <v>1717</v>
      </c>
    </row>
    <row r="993" spans="1:13" x14ac:dyDescent="0.25">
      <c r="A993" t="str">
        <f t="shared" si="15"/>
        <v>1000015-1BUATAN</v>
      </c>
      <c r="B993" s="11" t="s">
        <v>4032</v>
      </c>
      <c r="C993" t="s">
        <v>4030</v>
      </c>
      <c r="D993" t="s">
        <v>39</v>
      </c>
      <c r="E993" t="s">
        <v>4031</v>
      </c>
      <c r="F993" s="11" t="s">
        <v>50</v>
      </c>
      <c r="G993" s="11" t="s">
        <v>22</v>
      </c>
      <c r="H993" s="13">
        <v>0</v>
      </c>
      <c r="I993" t="s">
        <v>1717</v>
      </c>
      <c r="J993" s="2" t="s">
        <v>1717</v>
      </c>
      <c r="K993" t="s">
        <v>1717</v>
      </c>
      <c r="L993" t="s">
        <v>1717</v>
      </c>
      <c r="M993" t="s">
        <v>1717</v>
      </c>
    </row>
    <row r="994" spans="1:13" x14ac:dyDescent="0.25">
      <c r="A994" t="str">
        <f t="shared" si="15"/>
        <v>1002057-8PARTSHOP</v>
      </c>
      <c r="B994" s="11" t="s">
        <v>4035</v>
      </c>
      <c r="C994" t="s">
        <v>4033</v>
      </c>
      <c r="D994" t="s">
        <v>39</v>
      </c>
      <c r="E994" t="s">
        <v>4034</v>
      </c>
      <c r="F994" s="11" t="s">
        <v>15</v>
      </c>
      <c r="G994" s="11" t="s">
        <v>22</v>
      </c>
      <c r="H994" s="13">
        <v>0</v>
      </c>
      <c r="I994" t="s">
        <v>1717</v>
      </c>
      <c r="J994" s="2" t="s">
        <v>1717</v>
      </c>
      <c r="K994" t="s">
        <v>1717</v>
      </c>
      <c r="L994" t="s">
        <v>1717</v>
      </c>
      <c r="M994" t="s">
        <v>1717</v>
      </c>
    </row>
    <row r="995" spans="1:13" x14ac:dyDescent="0.25">
      <c r="A995" t="str">
        <f t="shared" si="15"/>
        <v>1004249-0PARTSHOP</v>
      </c>
      <c r="B995" s="11" t="s">
        <v>505</v>
      </c>
      <c r="C995" t="s">
        <v>506</v>
      </c>
      <c r="D995" t="s">
        <v>9791</v>
      </c>
      <c r="E995" t="s">
        <v>4036</v>
      </c>
      <c r="F995" s="11" t="s">
        <v>15</v>
      </c>
      <c r="G995" s="11" t="s">
        <v>22</v>
      </c>
      <c r="H995" s="13">
        <v>1</v>
      </c>
      <c r="I995">
        <v>1</v>
      </c>
      <c r="J995" s="2">
        <v>44746</v>
      </c>
      <c r="K995">
        <v>950000</v>
      </c>
      <c r="L995" t="s">
        <v>91</v>
      </c>
      <c r="M995" t="s">
        <v>1717</v>
      </c>
    </row>
    <row r="996" spans="1:13" x14ac:dyDescent="0.25">
      <c r="A996" t="str">
        <f t="shared" si="15"/>
        <v>1000249-9BEKAS</v>
      </c>
      <c r="B996" s="11" t="s">
        <v>4039</v>
      </c>
      <c r="C996" t="s">
        <v>4037</v>
      </c>
      <c r="D996" t="s">
        <v>39</v>
      </c>
      <c r="E996" t="s">
        <v>4038</v>
      </c>
      <c r="F996" s="11" t="s">
        <v>52</v>
      </c>
      <c r="G996" s="11" t="s">
        <v>22</v>
      </c>
      <c r="H996" s="13">
        <v>0</v>
      </c>
      <c r="I996" t="s">
        <v>1717</v>
      </c>
      <c r="J996" s="2" t="s">
        <v>1717</v>
      </c>
      <c r="K996" t="s">
        <v>1717</v>
      </c>
      <c r="L996" t="s">
        <v>1717</v>
      </c>
      <c r="M996" t="s">
        <v>1717</v>
      </c>
    </row>
    <row r="997" spans="1:13" x14ac:dyDescent="0.25">
      <c r="A997" t="str">
        <f t="shared" si="15"/>
        <v>1010998-6BEKAS</v>
      </c>
      <c r="B997" s="11" t="s">
        <v>4042</v>
      </c>
      <c r="C997" t="s">
        <v>4040</v>
      </c>
      <c r="D997" t="s">
        <v>1717</v>
      </c>
      <c r="E997" t="s">
        <v>4041</v>
      </c>
      <c r="F997" s="11" t="s">
        <v>52</v>
      </c>
      <c r="G997" s="11" t="s">
        <v>22</v>
      </c>
      <c r="H997" s="13">
        <v>0</v>
      </c>
      <c r="I997" t="s">
        <v>1717</v>
      </c>
      <c r="J997" s="2" t="s">
        <v>1717</v>
      </c>
      <c r="K997" t="s">
        <v>1717</v>
      </c>
      <c r="L997" t="s">
        <v>1717</v>
      </c>
      <c r="M997" t="s">
        <v>1717</v>
      </c>
    </row>
    <row r="998" spans="1:13" x14ac:dyDescent="0.25">
      <c r="A998" t="str">
        <f t="shared" si="15"/>
        <v>1003440-4PARTSHOP</v>
      </c>
      <c r="B998" s="11" t="s">
        <v>4045</v>
      </c>
      <c r="C998" t="s">
        <v>4043</v>
      </c>
      <c r="D998" t="s">
        <v>39</v>
      </c>
      <c r="E998" t="s">
        <v>4044</v>
      </c>
      <c r="F998" s="11" t="s">
        <v>15</v>
      </c>
      <c r="G998" s="11" t="s">
        <v>22</v>
      </c>
      <c r="H998" s="13">
        <v>0</v>
      </c>
      <c r="I998" t="s">
        <v>1717</v>
      </c>
      <c r="J998" s="2" t="s">
        <v>1717</v>
      </c>
      <c r="K998" t="s">
        <v>1717</v>
      </c>
      <c r="L998" t="s">
        <v>1717</v>
      </c>
      <c r="M998" t="s">
        <v>1717</v>
      </c>
    </row>
    <row r="999" spans="1:13" x14ac:dyDescent="0.25">
      <c r="A999" t="str">
        <f t="shared" si="15"/>
        <v>1011552-8IGP</v>
      </c>
      <c r="B999" s="11" t="s">
        <v>4048</v>
      </c>
      <c r="C999" t="s">
        <v>4046</v>
      </c>
      <c r="D999" t="s">
        <v>1717</v>
      </c>
      <c r="E999" t="s">
        <v>4047</v>
      </c>
      <c r="F999" s="11" t="s">
        <v>342</v>
      </c>
      <c r="G999" s="11" t="s">
        <v>22</v>
      </c>
      <c r="H999" s="13">
        <v>0</v>
      </c>
      <c r="I999" t="s">
        <v>1717</v>
      </c>
      <c r="J999" s="2" t="s">
        <v>1717</v>
      </c>
      <c r="K999" t="s">
        <v>1717</v>
      </c>
      <c r="L999" t="s">
        <v>1717</v>
      </c>
      <c r="M999" t="s">
        <v>1717</v>
      </c>
    </row>
    <row r="1000" spans="1:13" x14ac:dyDescent="0.25">
      <c r="A1000" t="str">
        <f t="shared" si="15"/>
        <v>1005162-7PARTSHOP</v>
      </c>
      <c r="B1000" s="11" t="s">
        <v>4051</v>
      </c>
      <c r="C1000" t="s">
        <v>4049</v>
      </c>
      <c r="D1000" t="s">
        <v>1717</v>
      </c>
      <c r="E1000" t="s">
        <v>4050</v>
      </c>
      <c r="F1000" s="11" t="s">
        <v>15</v>
      </c>
      <c r="G1000" s="11" t="s">
        <v>22</v>
      </c>
      <c r="H1000" s="13">
        <v>0</v>
      </c>
      <c r="I1000" t="s">
        <v>1717</v>
      </c>
      <c r="J1000" s="2" t="s">
        <v>1717</v>
      </c>
      <c r="K1000" t="s">
        <v>1717</v>
      </c>
      <c r="L1000" t="s">
        <v>1717</v>
      </c>
      <c r="M1000" t="s">
        <v>1717</v>
      </c>
    </row>
    <row r="1001" spans="1:13" x14ac:dyDescent="0.25">
      <c r="A1001" t="str">
        <f t="shared" si="15"/>
        <v>1011553-6IGP</v>
      </c>
      <c r="B1001" s="11" t="s">
        <v>4054</v>
      </c>
      <c r="C1001" t="s">
        <v>4052</v>
      </c>
      <c r="D1001" t="s">
        <v>1717</v>
      </c>
      <c r="E1001" t="s">
        <v>4053</v>
      </c>
      <c r="F1001" s="11" t="s">
        <v>342</v>
      </c>
      <c r="G1001" s="11" t="s">
        <v>22</v>
      </c>
      <c r="H1001" s="13">
        <v>0</v>
      </c>
      <c r="I1001" t="s">
        <v>1717</v>
      </c>
      <c r="J1001" s="2" t="s">
        <v>1717</v>
      </c>
      <c r="K1001" t="s">
        <v>1717</v>
      </c>
      <c r="L1001" t="s">
        <v>1717</v>
      </c>
      <c r="M1001" t="s">
        <v>1717</v>
      </c>
    </row>
    <row r="1002" spans="1:13" x14ac:dyDescent="0.25">
      <c r="A1002" t="str">
        <f t="shared" si="15"/>
        <v>1011771-7PARTSHOP</v>
      </c>
      <c r="B1002" s="11" t="s">
        <v>4057</v>
      </c>
      <c r="C1002" t="s">
        <v>4055</v>
      </c>
      <c r="D1002" t="s">
        <v>1717</v>
      </c>
      <c r="E1002" t="s">
        <v>4056</v>
      </c>
      <c r="F1002" s="11" t="s">
        <v>15</v>
      </c>
      <c r="G1002" s="11" t="s">
        <v>22</v>
      </c>
      <c r="H1002" s="13">
        <v>0</v>
      </c>
      <c r="I1002" t="s">
        <v>1717</v>
      </c>
      <c r="J1002" s="2" t="s">
        <v>1717</v>
      </c>
      <c r="K1002" t="s">
        <v>1717</v>
      </c>
      <c r="L1002" t="s">
        <v>1717</v>
      </c>
      <c r="M1002" t="s">
        <v>1717</v>
      </c>
    </row>
    <row r="1003" spans="1:13" x14ac:dyDescent="0.25">
      <c r="A1003" t="str">
        <f t="shared" si="15"/>
        <v>1011166-2PARTSHOP</v>
      </c>
      <c r="B1003" s="11" t="s">
        <v>4060</v>
      </c>
      <c r="C1003" t="s">
        <v>4058</v>
      </c>
      <c r="D1003" t="s">
        <v>1717</v>
      </c>
      <c r="E1003" t="s">
        <v>4059</v>
      </c>
      <c r="F1003" s="11" t="s">
        <v>15</v>
      </c>
      <c r="G1003" s="11" t="s">
        <v>22</v>
      </c>
      <c r="H1003" s="13">
        <v>0</v>
      </c>
      <c r="I1003" t="s">
        <v>1717</v>
      </c>
      <c r="J1003" s="2" t="s">
        <v>1717</v>
      </c>
      <c r="K1003" t="s">
        <v>1717</v>
      </c>
      <c r="L1003" t="s">
        <v>1717</v>
      </c>
      <c r="M1003" t="s">
        <v>1717</v>
      </c>
    </row>
    <row r="1004" spans="1:13" x14ac:dyDescent="0.25">
      <c r="A1004" t="str">
        <f t="shared" si="15"/>
        <v>1003409-9PARTSHOP</v>
      </c>
      <c r="B1004" s="11" t="s">
        <v>4063</v>
      </c>
      <c r="C1004" t="s">
        <v>4061</v>
      </c>
      <c r="D1004" t="s">
        <v>39</v>
      </c>
      <c r="E1004" t="s">
        <v>4062</v>
      </c>
      <c r="F1004" s="11" t="s">
        <v>15</v>
      </c>
      <c r="G1004" s="11" t="s">
        <v>22</v>
      </c>
      <c r="H1004" s="13">
        <v>0</v>
      </c>
      <c r="I1004" t="s">
        <v>1717</v>
      </c>
      <c r="J1004" s="2" t="s">
        <v>1717</v>
      </c>
      <c r="K1004" t="s">
        <v>1717</v>
      </c>
      <c r="L1004" t="s">
        <v>1717</v>
      </c>
      <c r="M1004" t="s">
        <v>1717</v>
      </c>
    </row>
    <row r="1005" spans="1:13" x14ac:dyDescent="0.25">
      <c r="A1005" t="str">
        <f t="shared" si="15"/>
        <v>1011397-5FGP</v>
      </c>
      <c r="B1005" s="11" t="s">
        <v>4066</v>
      </c>
      <c r="C1005" t="s">
        <v>4064</v>
      </c>
      <c r="D1005" t="s">
        <v>1717</v>
      </c>
      <c r="E1005" t="s">
        <v>4065</v>
      </c>
      <c r="F1005" s="11" t="s">
        <v>511</v>
      </c>
      <c r="G1005" s="11" t="s">
        <v>22</v>
      </c>
      <c r="H1005" s="13">
        <v>0</v>
      </c>
      <c r="I1005" t="s">
        <v>1717</v>
      </c>
      <c r="J1005" s="2" t="s">
        <v>1717</v>
      </c>
      <c r="K1005" t="s">
        <v>1717</v>
      </c>
      <c r="L1005" t="s">
        <v>1717</v>
      </c>
      <c r="M1005" t="s">
        <v>1717</v>
      </c>
    </row>
    <row r="1006" spans="1:13" x14ac:dyDescent="0.25">
      <c r="A1006" t="str">
        <f t="shared" si="15"/>
        <v>1004138-9HOP</v>
      </c>
      <c r="B1006" s="11" t="s">
        <v>4069</v>
      </c>
      <c r="C1006" t="s">
        <v>4067</v>
      </c>
      <c r="D1006" t="s">
        <v>39</v>
      </c>
      <c r="E1006" t="s">
        <v>4068</v>
      </c>
      <c r="F1006" s="11" t="s">
        <v>301</v>
      </c>
      <c r="G1006" s="11" t="s">
        <v>22</v>
      </c>
      <c r="H1006" s="13">
        <v>0</v>
      </c>
      <c r="I1006" t="s">
        <v>1717</v>
      </c>
      <c r="J1006" s="2" t="s">
        <v>1717</v>
      </c>
      <c r="K1006" t="s">
        <v>1717</v>
      </c>
      <c r="L1006" t="s">
        <v>1717</v>
      </c>
      <c r="M1006" t="s">
        <v>1717</v>
      </c>
    </row>
    <row r="1007" spans="1:13" x14ac:dyDescent="0.25">
      <c r="A1007" t="str">
        <f t="shared" si="15"/>
        <v>1011374-6FGP</v>
      </c>
      <c r="B1007" s="11" t="s">
        <v>508</v>
      </c>
      <c r="C1007" t="s">
        <v>509</v>
      </c>
      <c r="D1007" t="s">
        <v>9787</v>
      </c>
      <c r="E1007" t="s">
        <v>4070</v>
      </c>
      <c r="F1007" s="11" t="s">
        <v>511</v>
      </c>
      <c r="G1007" s="11" t="s">
        <v>22</v>
      </c>
      <c r="H1007" s="13">
        <v>2</v>
      </c>
      <c r="I1007" t="s">
        <v>1717</v>
      </c>
      <c r="J1007" s="2">
        <v>44760</v>
      </c>
      <c r="K1007">
        <v>1</v>
      </c>
      <c r="L1007">
        <v>0</v>
      </c>
      <c r="M1007" t="s">
        <v>1717</v>
      </c>
    </row>
    <row r="1008" spans="1:13" x14ac:dyDescent="0.25">
      <c r="A1008" t="str">
        <f t="shared" si="15"/>
        <v>1000299-5HOP</v>
      </c>
      <c r="B1008" s="11" t="s">
        <v>4073</v>
      </c>
      <c r="C1008" t="s">
        <v>4071</v>
      </c>
      <c r="D1008" t="s">
        <v>39</v>
      </c>
      <c r="E1008" t="s">
        <v>4072</v>
      </c>
      <c r="F1008" s="11" t="s">
        <v>301</v>
      </c>
      <c r="G1008" s="11" t="s">
        <v>22</v>
      </c>
      <c r="H1008" s="13">
        <v>0</v>
      </c>
      <c r="I1008" t="s">
        <v>1717</v>
      </c>
      <c r="J1008" s="2" t="s">
        <v>1717</v>
      </c>
      <c r="K1008" t="s">
        <v>1717</v>
      </c>
      <c r="L1008" t="s">
        <v>1717</v>
      </c>
      <c r="M1008" t="s">
        <v>1717</v>
      </c>
    </row>
    <row r="1009" spans="1:13" x14ac:dyDescent="0.25">
      <c r="A1009" t="str">
        <f t="shared" si="15"/>
        <v>1000299-5PARTSHOP</v>
      </c>
      <c r="B1009" s="11" t="s">
        <v>4073</v>
      </c>
      <c r="C1009" t="s">
        <v>4071</v>
      </c>
      <c r="D1009" t="s">
        <v>39</v>
      </c>
      <c r="E1009" t="s">
        <v>4072</v>
      </c>
      <c r="F1009" s="11" t="s">
        <v>15</v>
      </c>
      <c r="G1009" s="11" t="s">
        <v>22</v>
      </c>
      <c r="H1009" s="13">
        <v>0</v>
      </c>
      <c r="I1009" t="s">
        <v>1717</v>
      </c>
      <c r="J1009" s="2" t="s">
        <v>1717</v>
      </c>
      <c r="K1009" t="s">
        <v>1717</v>
      </c>
      <c r="L1009" t="s">
        <v>1717</v>
      </c>
      <c r="M1009" t="s">
        <v>1717</v>
      </c>
    </row>
    <row r="1010" spans="1:13" x14ac:dyDescent="0.25">
      <c r="A1010" t="str">
        <f t="shared" si="15"/>
        <v>1001430-6IGP</v>
      </c>
      <c r="B1010" s="11" t="s">
        <v>512</v>
      </c>
      <c r="C1010" t="s">
        <v>513</v>
      </c>
      <c r="D1010" t="s">
        <v>9787</v>
      </c>
      <c r="E1010" t="s">
        <v>1815</v>
      </c>
      <c r="F1010" s="11" t="s">
        <v>342</v>
      </c>
      <c r="G1010" s="11" t="s">
        <v>22</v>
      </c>
      <c r="H1010" s="13">
        <v>0</v>
      </c>
      <c r="I1010" t="s">
        <v>1717</v>
      </c>
      <c r="J1010" s="2">
        <v>44761</v>
      </c>
      <c r="K1010">
        <v>73055</v>
      </c>
      <c r="L1010">
        <v>0</v>
      </c>
      <c r="M1010" t="s">
        <v>1717</v>
      </c>
    </row>
    <row r="1011" spans="1:13" x14ac:dyDescent="0.25">
      <c r="A1011" t="str">
        <f t="shared" si="15"/>
        <v>1001430-6PARTSHOP</v>
      </c>
      <c r="B1011" s="11" t="s">
        <v>512</v>
      </c>
      <c r="C1011" t="s">
        <v>513</v>
      </c>
      <c r="D1011" t="s">
        <v>9787</v>
      </c>
      <c r="E1011" t="s">
        <v>1815</v>
      </c>
      <c r="F1011" s="11" t="s">
        <v>15</v>
      </c>
      <c r="G1011" s="11" t="s">
        <v>22</v>
      </c>
      <c r="H1011" s="13">
        <v>9</v>
      </c>
      <c r="I1011" t="s">
        <v>1717</v>
      </c>
      <c r="J1011" s="2">
        <v>44761</v>
      </c>
      <c r="K1011">
        <v>74454</v>
      </c>
      <c r="L1011">
        <v>0</v>
      </c>
      <c r="M1011" t="s">
        <v>1717</v>
      </c>
    </row>
    <row r="1012" spans="1:13" x14ac:dyDescent="0.25">
      <c r="A1012" t="str">
        <f t="shared" si="15"/>
        <v>1001352-0PARTSHOP</v>
      </c>
      <c r="B1012" s="11" t="s">
        <v>4076</v>
      </c>
      <c r="C1012" t="s">
        <v>4074</v>
      </c>
      <c r="D1012" t="s">
        <v>39</v>
      </c>
      <c r="E1012" t="s">
        <v>4075</v>
      </c>
      <c r="F1012" s="11" t="s">
        <v>15</v>
      </c>
      <c r="G1012" s="11" t="s">
        <v>22</v>
      </c>
      <c r="H1012" s="13">
        <v>0</v>
      </c>
      <c r="I1012" t="s">
        <v>1717</v>
      </c>
      <c r="J1012" s="2" t="s">
        <v>1717</v>
      </c>
      <c r="K1012" t="s">
        <v>1717</v>
      </c>
      <c r="L1012" t="s">
        <v>1717</v>
      </c>
      <c r="M1012" t="s">
        <v>1717</v>
      </c>
    </row>
    <row r="1013" spans="1:13" x14ac:dyDescent="0.25">
      <c r="A1013" t="str">
        <f t="shared" si="15"/>
        <v>1001351-2PARTSHOP</v>
      </c>
      <c r="B1013" s="11" t="s">
        <v>4079</v>
      </c>
      <c r="C1013" t="s">
        <v>4077</v>
      </c>
      <c r="D1013" t="s">
        <v>39</v>
      </c>
      <c r="E1013" t="s">
        <v>4078</v>
      </c>
      <c r="F1013" s="11" t="s">
        <v>15</v>
      </c>
      <c r="G1013" s="11" t="s">
        <v>22</v>
      </c>
      <c r="H1013" s="13">
        <v>0</v>
      </c>
      <c r="I1013" t="s">
        <v>1717</v>
      </c>
      <c r="J1013" s="2" t="s">
        <v>1717</v>
      </c>
      <c r="K1013" t="s">
        <v>1717</v>
      </c>
      <c r="L1013" t="s">
        <v>1717</v>
      </c>
      <c r="M1013" t="s">
        <v>1717</v>
      </c>
    </row>
    <row r="1014" spans="1:13" x14ac:dyDescent="0.25">
      <c r="A1014" t="str">
        <f t="shared" si="15"/>
        <v>1000290-1HOP</v>
      </c>
      <c r="B1014" s="11" t="s">
        <v>4082</v>
      </c>
      <c r="C1014" t="s">
        <v>4080</v>
      </c>
      <c r="D1014" t="s">
        <v>39</v>
      </c>
      <c r="E1014" t="s">
        <v>4081</v>
      </c>
      <c r="F1014" s="11" t="s">
        <v>301</v>
      </c>
      <c r="G1014" s="11" t="s">
        <v>22</v>
      </c>
      <c r="H1014" s="13">
        <v>0</v>
      </c>
      <c r="I1014" t="s">
        <v>1717</v>
      </c>
      <c r="J1014" s="2" t="s">
        <v>1717</v>
      </c>
      <c r="K1014" t="s">
        <v>1717</v>
      </c>
      <c r="L1014" t="s">
        <v>1717</v>
      </c>
      <c r="M1014" t="s">
        <v>1717</v>
      </c>
    </row>
    <row r="1015" spans="1:13" x14ac:dyDescent="0.25">
      <c r="A1015" t="str">
        <f t="shared" si="15"/>
        <v>1000290-1PARTSHOP</v>
      </c>
      <c r="B1015" s="11" t="s">
        <v>4082</v>
      </c>
      <c r="C1015" t="s">
        <v>4080</v>
      </c>
      <c r="D1015" t="s">
        <v>39</v>
      </c>
      <c r="E1015" t="s">
        <v>4081</v>
      </c>
      <c r="F1015" s="11" t="s">
        <v>15</v>
      </c>
      <c r="G1015" s="11" t="s">
        <v>22</v>
      </c>
      <c r="H1015" s="13">
        <v>0</v>
      </c>
      <c r="I1015" t="s">
        <v>1717</v>
      </c>
      <c r="J1015" s="2" t="s">
        <v>1717</v>
      </c>
      <c r="K1015" t="s">
        <v>1717</v>
      </c>
      <c r="L1015" t="s">
        <v>1717</v>
      </c>
      <c r="M1015" t="s">
        <v>1717</v>
      </c>
    </row>
    <row r="1016" spans="1:13" x14ac:dyDescent="0.25">
      <c r="A1016" t="str">
        <f t="shared" si="15"/>
        <v>1000407-6HOP</v>
      </c>
      <c r="B1016" s="11" t="s">
        <v>515</v>
      </c>
      <c r="C1016" t="s">
        <v>516</v>
      </c>
      <c r="D1016" t="s">
        <v>9787</v>
      </c>
      <c r="E1016" t="s">
        <v>1783</v>
      </c>
      <c r="F1016" s="11" t="s">
        <v>301</v>
      </c>
      <c r="G1016" s="11" t="s">
        <v>22</v>
      </c>
      <c r="H1016" s="13">
        <v>8</v>
      </c>
      <c r="I1016" t="s">
        <v>1717</v>
      </c>
      <c r="J1016" s="2">
        <v>44761</v>
      </c>
      <c r="K1016">
        <v>13823</v>
      </c>
      <c r="L1016">
        <v>0</v>
      </c>
      <c r="M1016" t="s">
        <v>1717</v>
      </c>
    </row>
    <row r="1017" spans="1:13" x14ac:dyDescent="0.25">
      <c r="A1017" t="str">
        <f t="shared" si="15"/>
        <v>1001241-9IGP</v>
      </c>
      <c r="B1017" s="11" t="s">
        <v>4085</v>
      </c>
      <c r="C1017" t="s">
        <v>4083</v>
      </c>
      <c r="D1017" t="s">
        <v>39</v>
      </c>
      <c r="E1017" t="s">
        <v>4084</v>
      </c>
      <c r="F1017" s="11" t="s">
        <v>342</v>
      </c>
      <c r="G1017" s="11" t="s">
        <v>22</v>
      </c>
      <c r="H1017" s="13">
        <v>0</v>
      </c>
      <c r="I1017" t="s">
        <v>1717</v>
      </c>
      <c r="J1017" s="2" t="s">
        <v>1717</v>
      </c>
      <c r="K1017" t="s">
        <v>1717</v>
      </c>
      <c r="L1017" t="s">
        <v>1717</v>
      </c>
      <c r="M1017" t="s">
        <v>1717</v>
      </c>
    </row>
    <row r="1018" spans="1:13" x14ac:dyDescent="0.25">
      <c r="A1018" t="str">
        <f t="shared" si="15"/>
        <v>1001241-9PARTSHOP</v>
      </c>
      <c r="B1018" s="11" t="s">
        <v>4085</v>
      </c>
      <c r="C1018" t="s">
        <v>4083</v>
      </c>
      <c r="D1018" t="s">
        <v>39</v>
      </c>
      <c r="E1018" t="s">
        <v>4084</v>
      </c>
      <c r="F1018" s="11" t="s">
        <v>15</v>
      </c>
      <c r="G1018" s="11" t="s">
        <v>22</v>
      </c>
      <c r="H1018" s="13">
        <v>0</v>
      </c>
      <c r="I1018" t="s">
        <v>1717</v>
      </c>
      <c r="J1018" s="2" t="s">
        <v>1717</v>
      </c>
      <c r="K1018" t="s">
        <v>1717</v>
      </c>
      <c r="L1018" t="s">
        <v>1717</v>
      </c>
      <c r="M1018" t="s">
        <v>1717</v>
      </c>
    </row>
    <row r="1019" spans="1:13" x14ac:dyDescent="0.25">
      <c r="A1019" t="str">
        <f t="shared" si="15"/>
        <v>1000132-8HOP</v>
      </c>
      <c r="B1019" s="11" t="s">
        <v>4088</v>
      </c>
      <c r="C1019" t="s">
        <v>4086</v>
      </c>
      <c r="D1019" t="s">
        <v>39</v>
      </c>
      <c r="E1019" t="s">
        <v>4087</v>
      </c>
      <c r="F1019" s="11" t="s">
        <v>301</v>
      </c>
      <c r="G1019" s="11" t="s">
        <v>22</v>
      </c>
      <c r="H1019" s="13">
        <v>0</v>
      </c>
      <c r="I1019" t="s">
        <v>1717</v>
      </c>
      <c r="J1019" s="2" t="s">
        <v>1717</v>
      </c>
      <c r="K1019" t="s">
        <v>1717</v>
      </c>
      <c r="L1019" t="s">
        <v>1717</v>
      </c>
      <c r="M1019" t="s">
        <v>1717</v>
      </c>
    </row>
    <row r="1020" spans="1:13" x14ac:dyDescent="0.25">
      <c r="A1020" t="str">
        <f t="shared" si="15"/>
        <v>1000132-8PARTSHOP</v>
      </c>
      <c r="B1020" s="11" t="s">
        <v>4088</v>
      </c>
      <c r="C1020" t="s">
        <v>4086</v>
      </c>
      <c r="D1020" t="s">
        <v>39</v>
      </c>
      <c r="E1020" t="s">
        <v>4087</v>
      </c>
      <c r="F1020" s="11" t="s">
        <v>15</v>
      </c>
      <c r="G1020" s="11" t="s">
        <v>22</v>
      </c>
      <c r="H1020" s="13">
        <v>0</v>
      </c>
      <c r="I1020" t="s">
        <v>1717</v>
      </c>
      <c r="J1020" s="2" t="s">
        <v>1717</v>
      </c>
      <c r="K1020" t="s">
        <v>1717</v>
      </c>
      <c r="L1020" t="s">
        <v>1717</v>
      </c>
      <c r="M1020" t="s">
        <v>1717</v>
      </c>
    </row>
    <row r="1021" spans="1:13" x14ac:dyDescent="0.25">
      <c r="A1021" t="str">
        <f t="shared" si="15"/>
        <v>1000366-5HOP</v>
      </c>
      <c r="B1021" s="11" t="s">
        <v>518</v>
      </c>
      <c r="C1021" t="s">
        <v>519</v>
      </c>
      <c r="D1021" t="s">
        <v>9787</v>
      </c>
      <c r="E1021" t="s">
        <v>1780</v>
      </c>
      <c r="F1021" s="11" t="s">
        <v>301</v>
      </c>
      <c r="G1021" s="11" t="s">
        <v>22</v>
      </c>
      <c r="H1021" s="13">
        <v>3</v>
      </c>
      <c r="I1021" t="s">
        <v>1717</v>
      </c>
      <c r="J1021" s="2">
        <v>44761</v>
      </c>
      <c r="K1021">
        <v>58731</v>
      </c>
      <c r="L1021">
        <v>0</v>
      </c>
      <c r="M1021" t="s">
        <v>1717</v>
      </c>
    </row>
    <row r="1022" spans="1:13" x14ac:dyDescent="0.25">
      <c r="A1022" t="str">
        <f t="shared" si="15"/>
        <v>1000301-0HOP</v>
      </c>
      <c r="B1022" s="11" t="s">
        <v>4091</v>
      </c>
      <c r="C1022" t="s">
        <v>4089</v>
      </c>
      <c r="D1022" t="s">
        <v>39</v>
      </c>
      <c r="E1022" t="s">
        <v>4090</v>
      </c>
      <c r="F1022" s="11" t="s">
        <v>301</v>
      </c>
      <c r="G1022" s="11" t="s">
        <v>22</v>
      </c>
      <c r="H1022" s="13">
        <v>2</v>
      </c>
      <c r="I1022" t="s">
        <v>1717</v>
      </c>
      <c r="J1022" s="2" t="e">
        <f>VLOOKUP(A1022,Okt!$H$45:$J$54,3,0)</f>
        <v>#N/A</v>
      </c>
      <c r="K1022" t="s">
        <v>1717</v>
      </c>
      <c r="L1022" t="s">
        <v>1717</v>
      </c>
      <c r="M1022" t="s">
        <v>1717</v>
      </c>
    </row>
    <row r="1023" spans="1:13" x14ac:dyDescent="0.25">
      <c r="A1023" t="str">
        <f t="shared" si="15"/>
        <v>1000300-2HOP</v>
      </c>
      <c r="B1023" s="11" t="s">
        <v>4094</v>
      </c>
      <c r="C1023" t="s">
        <v>4092</v>
      </c>
      <c r="D1023" t="s">
        <v>39</v>
      </c>
      <c r="E1023" t="s">
        <v>4093</v>
      </c>
      <c r="F1023" s="11" t="s">
        <v>301</v>
      </c>
      <c r="G1023" s="11" t="s">
        <v>22</v>
      </c>
      <c r="H1023" s="13">
        <v>2</v>
      </c>
      <c r="I1023" t="s">
        <v>1717</v>
      </c>
      <c r="J1023" s="2" t="e">
        <f>VLOOKUP(A1023,Okt!$H$45:$J$54,3,0)</f>
        <v>#N/A</v>
      </c>
      <c r="K1023" t="s">
        <v>1717</v>
      </c>
      <c r="L1023" t="s">
        <v>1717</v>
      </c>
      <c r="M1023" t="s">
        <v>1717</v>
      </c>
    </row>
    <row r="1024" spans="1:13" x14ac:dyDescent="0.25">
      <c r="A1024" t="str">
        <f t="shared" si="15"/>
        <v>1011405-1FGP</v>
      </c>
      <c r="B1024" s="11" t="s">
        <v>4097</v>
      </c>
      <c r="C1024" t="s">
        <v>4095</v>
      </c>
      <c r="D1024" t="s">
        <v>1717</v>
      </c>
      <c r="E1024" t="s">
        <v>4096</v>
      </c>
      <c r="F1024" s="11" t="s">
        <v>511</v>
      </c>
      <c r="G1024" s="11" t="s">
        <v>22</v>
      </c>
      <c r="H1024" s="13">
        <v>0</v>
      </c>
      <c r="I1024" t="s">
        <v>1717</v>
      </c>
      <c r="J1024" s="2" t="s">
        <v>1717</v>
      </c>
      <c r="K1024" t="s">
        <v>1717</v>
      </c>
      <c r="L1024" t="s">
        <v>1717</v>
      </c>
      <c r="M1024" t="s">
        <v>1717</v>
      </c>
    </row>
    <row r="1025" spans="1:13" x14ac:dyDescent="0.25">
      <c r="A1025" t="str">
        <f t="shared" si="15"/>
        <v>1011373-8FGP</v>
      </c>
      <c r="B1025" s="11" t="s">
        <v>4100</v>
      </c>
      <c r="C1025" t="s">
        <v>4098</v>
      </c>
      <c r="D1025" t="s">
        <v>1717</v>
      </c>
      <c r="E1025" t="s">
        <v>4099</v>
      </c>
      <c r="F1025" s="11" t="s">
        <v>511</v>
      </c>
      <c r="G1025" s="11" t="s">
        <v>22</v>
      </c>
      <c r="H1025" s="13">
        <v>0</v>
      </c>
      <c r="I1025" t="s">
        <v>1717</v>
      </c>
      <c r="J1025" s="2" t="s">
        <v>1717</v>
      </c>
      <c r="K1025" t="s">
        <v>1717</v>
      </c>
      <c r="L1025" t="s">
        <v>1717</v>
      </c>
      <c r="M1025" t="s">
        <v>1717</v>
      </c>
    </row>
    <row r="1026" spans="1:13" x14ac:dyDescent="0.25">
      <c r="A1026" t="str">
        <f t="shared" ref="A1026:A1089" si="16">TRIM(C1026&amp;F1026)</f>
        <v>1000295-2HOP</v>
      </c>
      <c r="B1026" s="11" t="s">
        <v>521</v>
      </c>
      <c r="C1026" t="s">
        <v>522</v>
      </c>
      <c r="D1026" t="s">
        <v>9787</v>
      </c>
      <c r="E1026" t="s">
        <v>1773</v>
      </c>
      <c r="F1026" s="11" t="s">
        <v>301</v>
      </c>
      <c r="G1026" s="11" t="s">
        <v>22</v>
      </c>
      <c r="H1026" s="13">
        <v>5</v>
      </c>
      <c r="I1026" t="s">
        <v>1717</v>
      </c>
      <c r="J1026" s="2">
        <v>44761</v>
      </c>
      <c r="K1026">
        <v>66750</v>
      </c>
      <c r="L1026">
        <v>0</v>
      </c>
      <c r="M1026" t="s">
        <v>1717</v>
      </c>
    </row>
    <row r="1027" spans="1:13" x14ac:dyDescent="0.25">
      <c r="A1027" t="str">
        <f t="shared" si="16"/>
        <v>1001346-6PARTSHOP</v>
      </c>
      <c r="B1027" s="11" t="s">
        <v>4103</v>
      </c>
      <c r="C1027" t="s">
        <v>4101</v>
      </c>
      <c r="D1027" t="s">
        <v>39</v>
      </c>
      <c r="E1027" t="s">
        <v>4102</v>
      </c>
      <c r="F1027" s="11" t="s">
        <v>15</v>
      </c>
      <c r="G1027" s="11" t="s">
        <v>22</v>
      </c>
      <c r="H1027" s="13">
        <v>0</v>
      </c>
      <c r="I1027" t="s">
        <v>1717</v>
      </c>
      <c r="J1027" s="2" t="s">
        <v>1717</v>
      </c>
      <c r="K1027" t="s">
        <v>1717</v>
      </c>
      <c r="L1027" t="s">
        <v>1717</v>
      </c>
      <c r="M1027" t="s">
        <v>1717</v>
      </c>
    </row>
    <row r="1028" spans="1:13" x14ac:dyDescent="0.25">
      <c r="A1028" t="str">
        <f t="shared" si="16"/>
        <v>1005059-0PARTSHOP</v>
      </c>
      <c r="B1028" s="11" t="s">
        <v>4106</v>
      </c>
      <c r="C1028" t="s">
        <v>4104</v>
      </c>
      <c r="D1028" t="s">
        <v>39</v>
      </c>
      <c r="E1028" t="s">
        <v>4105</v>
      </c>
      <c r="F1028" s="11" t="s">
        <v>15</v>
      </c>
      <c r="G1028" s="11" t="s">
        <v>22</v>
      </c>
      <c r="H1028" s="13">
        <v>0</v>
      </c>
      <c r="I1028" t="s">
        <v>1717</v>
      </c>
      <c r="J1028" s="2" t="s">
        <v>1717</v>
      </c>
      <c r="K1028" t="s">
        <v>1717</v>
      </c>
      <c r="L1028" t="s">
        <v>1717</v>
      </c>
      <c r="M1028" t="s">
        <v>1717</v>
      </c>
    </row>
    <row r="1029" spans="1:13" x14ac:dyDescent="0.25">
      <c r="A1029" t="str">
        <f t="shared" si="16"/>
        <v>1001432-2IGP</v>
      </c>
      <c r="B1029" s="11" t="s">
        <v>524</v>
      </c>
      <c r="C1029" t="s">
        <v>525</v>
      </c>
      <c r="D1029" t="s">
        <v>9787</v>
      </c>
      <c r="E1029" t="s">
        <v>1816</v>
      </c>
      <c r="F1029" s="11" t="s">
        <v>342</v>
      </c>
      <c r="G1029" s="11" t="s">
        <v>22</v>
      </c>
      <c r="H1029" s="13">
        <v>0</v>
      </c>
      <c r="I1029" t="s">
        <v>1717</v>
      </c>
      <c r="J1029" s="2">
        <v>44761</v>
      </c>
      <c r="K1029">
        <v>74539</v>
      </c>
      <c r="L1029">
        <v>0</v>
      </c>
      <c r="M1029" t="s">
        <v>51</v>
      </c>
    </row>
    <row r="1030" spans="1:13" x14ac:dyDescent="0.25">
      <c r="A1030" t="str">
        <f t="shared" si="16"/>
        <v>1001432-2PARTSHOP</v>
      </c>
      <c r="B1030" s="11" t="s">
        <v>524</v>
      </c>
      <c r="C1030" t="s">
        <v>525</v>
      </c>
      <c r="D1030" t="s">
        <v>9787</v>
      </c>
      <c r="E1030" t="s">
        <v>1816</v>
      </c>
      <c r="F1030" s="11" t="s">
        <v>15</v>
      </c>
      <c r="G1030" s="11" t="s">
        <v>22</v>
      </c>
      <c r="H1030" s="13">
        <v>10</v>
      </c>
      <c r="I1030" t="s">
        <v>1717</v>
      </c>
      <c r="J1030" s="2" t="e">
        <f>VLOOKUP(A1030,Okt!$H$45:$J$54,3,0)</f>
        <v>#N/A</v>
      </c>
      <c r="K1030" t="s">
        <v>1717</v>
      </c>
      <c r="L1030" t="s">
        <v>1717</v>
      </c>
      <c r="M1030" t="s">
        <v>1717</v>
      </c>
    </row>
    <row r="1031" spans="1:13" x14ac:dyDescent="0.25">
      <c r="A1031" t="str">
        <f t="shared" si="16"/>
        <v>1001433-0IGP</v>
      </c>
      <c r="B1031" s="11" t="s">
        <v>529</v>
      </c>
      <c r="C1031" t="s">
        <v>527</v>
      </c>
      <c r="D1031" t="s">
        <v>9787</v>
      </c>
      <c r="E1031" t="s">
        <v>1817</v>
      </c>
      <c r="F1031" s="11" t="s">
        <v>342</v>
      </c>
      <c r="G1031" s="11" t="s">
        <v>22</v>
      </c>
      <c r="H1031" s="13">
        <v>0</v>
      </c>
      <c r="I1031" t="s">
        <v>1717</v>
      </c>
      <c r="J1031" s="2">
        <v>44761</v>
      </c>
      <c r="K1031">
        <v>88709</v>
      </c>
      <c r="L1031">
        <v>0</v>
      </c>
      <c r="M1031" t="s">
        <v>51</v>
      </c>
    </row>
    <row r="1032" spans="1:13" x14ac:dyDescent="0.25">
      <c r="A1032" t="str">
        <f t="shared" si="16"/>
        <v>1001433-0PARTSHOP</v>
      </c>
      <c r="B1032" s="11" t="s">
        <v>529</v>
      </c>
      <c r="C1032" t="s">
        <v>527</v>
      </c>
      <c r="D1032" t="s">
        <v>9787</v>
      </c>
      <c r="E1032" t="s">
        <v>1817</v>
      </c>
      <c r="F1032" s="11" t="s">
        <v>15</v>
      </c>
      <c r="G1032" s="11" t="s">
        <v>22</v>
      </c>
      <c r="H1032" s="13">
        <v>9</v>
      </c>
      <c r="I1032" t="s">
        <v>1717</v>
      </c>
      <c r="J1032" s="2" t="e">
        <f>VLOOKUP(A1032,Okt!$H$45:$J$54,3,0)</f>
        <v>#N/A</v>
      </c>
      <c r="K1032" t="s">
        <v>1717</v>
      </c>
      <c r="L1032" t="s">
        <v>1717</v>
      </c>
      <c r="M1032" t="s">
        <v>1717</v>
      </c>
    </row>
    <row r="1033" spans="1:13" x14ac:dyDescent="0.25">
      <c r="A1033" t="str">
        <f t="shared" si="16"/>
        <v>1000282-0HOP</v>
      </c>
      <c r="B1033" s="11" t="s">
        <v>530</v>
      </c>
      <c r="C1033" t="s">
        <v>531</v>
      </c>
      <c r="D1033" t="s">
        <v>9787</v>
      </c>
      <c r="E1033" t="s">
        <v>1770</v>
      </c>
      <c r="F1033" s="11" t="s">
        <v>301</v>
      </c>
      <c r="G1033" s="11" t="s">
        <v>22</v>
      </c>
      <c r="H1033" s="13">
        <v>8</v>
      </c>
      <c r="I1033" t="s">
        <v>1717</v>
      </c>
      <c r="J1033" s="2">
        <v>44761</v>
      </c>
      <c r="K1033">
        <v>7157</v>
      </c>
      <c r="L1033">
        <v>0</v>
      </c>
      <c r="M1033" t="s">
        <v>1717</v>
      </c>
    </row>
    <row r="1034" spans="1:13" x14ac:dyDescent="0.25">
      <c r="A1034" t="str">
        <f t="shared" si="16"/>
        <v>1000294-4HOP</v>
      </c>
      <c r="B1034" s="11" t="s">
        <v>533</v>
      </c>
      <c r="C1034" t="s">
        <v>534</v>
      </c>
      <c r="D1034" t="s">
        <v>9787</v>
      </c>
      <c r="E1034" t="s">
        <v>1772</v>
      </c>
      <c r="F1034" s="11" t="s">
        <v>301</v>
      </c>
      <c r="G1034" s="11" t="s">
        <v>22</v>
      </c>
      <c r="H1034" s="13">
        <v>9</v>
      </c>
      <c r="I1034" t="s">
        <v>1717</v>
      </c>
      <c r="J1034" s="2">
        <v>44761</v>
      </c>
      <c r="K1034">
        <v>30823</v>
      </c>
      <c r="L1034">
        <v>0</v>
      </c>
      <c r="M1034" t="s">
        <v>1717</v>
      </c>
    </row>
    <row r="1035" spans="1:13" x14ac:dyDescent="0.25">
      <c r="A1035" t="str">
        <f t="shared" si="16"/>
        <v>1000320-7HOP</v>
      </c>
      <c r="B1035" s="11" t="s">
        <v>536</v>
      </c>
      <c r="C1035" t="s">
        <v>537</v>
      </c>
      <c r="D1035" t="s">
        <v>9787</v>
      </c>
      <c r="E1035" t="s">
        <v>1774</v>
      </c>
      <c r="F1035" s="11" t="s">
        <v>301</v>
      </c>
      <c r="G1035" s="11" t="s">
        <v>22</v>
      </c>
      <c r="H1035" s="13">
        <v>5</v>
      </c>
      <c r="I1035" t="s">
        <v>1717</v>
      </c>
      <c r="J1035" s="2">
        <v>44761</v>
      </c>
      <c r="K1035">
        <v>62938</v>
      </c>
      <c r="L1035">
        <v>0</v>
      </c>
      <c r="M1035" t="s">
        <v>1717</v>
      </c>
    </row>
    <row r="1036" spans="1:13" x14ac:dyDescent="0.25">
      <c r="A1036" t="str">
        <f t="shared" si="16"/>
        <v>1011685-0FGP</v>
      </c>
      <c r="B1036" s="11" t="s">
        <v>4109</v>
      </c>
      <c r="C1036" t="s">
        <v>4107</v>
      </c>
      <c r="D1036" t="s">
        <v>1717</v>
      </c>
      <c r="E1036" t="s">
        <v>4108</v>
      </c>
      <c r="F1036" s="11" t="s">
        <v>511</v>
      </c>
      <c r="G1036" s="11" t="s">
        <v>22</v>
      </c>
      <c r="H1036" s="13">
        <v>0</v>
      </c>
      <c r="I1036" t="s">
        <v>1717</v>
      </c>
      <c r="J1036" s="2" t="s">
        <v>1717</v>
      </c>
      <c r="K1036" t="s">
        <v>1717</v>
      </c>
      <c r="L1036" t="s">
        <v>1717</v>
      </c>
      <c r="M1036" t="s">
        <v>1717</v>
      </c>
    </row>
    <row r="1037" spans="1:13" x14ac:dyDescent="0.25">
      <c r="A1037" t="str">
        <f t="shared" si="16"/>
        <v>1000825-1HOP</v>
      </c>
      <c r="B1037" s="11" t="s">
        <v>4112</v>
      </c>
      <c r="C1037" t="s">
        <v>4110</v>
      </c>
      <c r="D1037" t="s">
        <v>39</v>
      </c>
      <c r="E1037" t="s">
        <v>4111</v>
      </c>
      <c r="F1037" s="11" t="s">
        <v>301</v>
      </c>
      <c r="G1037" s="11" t="s">
        <v>22</v>
      </c>
      <c r="H1037" s="13">
        <v>0</v>
      </c>
      <c r="I1037" t="s">
        <v>1717</v>
      </c>
      <c r="J1037" s="2" t="s">
        <v>1717</v>
      </c>
      <c r="K1037" t="s">
        <v>1717</v>
      </c>
      <c r="L1037" t="s">
        <v>1717</v>
      </c>
      <c r="M1037" t="s">
        <v>1717</v>
      </c>
    </row>
    <row r="1038" spans="1:13" x14ac:dyDescent="0.25">
      <c r="A1038" t="str">
        <f t="shared" si="16"/>
        <v>1003093-1HOP</v>
      </c>
      <c r="B1038" s="11" t="s">
        <v>539</v>
      </c>
      <c r="C1038" t="s">
        <v>540</v>
      </c>
      <c r="D1038" t="s">
        <v>9787</v>
      </c>
      <c r="E1038" t="s">
        <v>1845</v>
      </c>
      <c r="F1038" s="11" t="s">
        <v>301</v>
      </c>
      <c r="G1038" s="11" t="s">
        <v>22</v>
      </c>
      <c r="H1038" s="13">
        <v>4</v>
      </c>
      <c r="I1038" t="s">
        <v>1717</v>
      </c>
      <c r="J1038" s="2">
        <v>44748</v>
      </c>
      <c r="K1038">
        <v>152389</v>
      </c>
      <c r="L1038" t="s">
        <v>23</v>
      </c>
      <c r="M1038" t="s">
        <v>1717</v>
      </c>
    </row>
    <row r="1039" spans="1:13" x14ac:dyDescent="0.25">
      <c r="A1039" t="str">
        <f t="shared" si="16"/>
        <v>1000849-7HOP</v>
      </c>
      <c r="B1039" s="11" t="s">
        <v>4115</v>
      </c>
      <c r="C1039" t="s">
        <v>4113</v>
      </c>
      <c r="D1039" t="s">
        <v>39</v>
      </c>
      <c r="E1039" t="s">
        <v>4114</v>
      </c>
      <c r="F1039" s="11" t="s">
        <v>301</v>
      </c>
      <c r="G1039" s="11" t="s">
        <v>22</v>
      </c>
      <c r="H1039" s="13">
        <v>0</v>
      </c>
      <c r="I1039" t="s">
        <v>1717</v>
      </c>
      <c r="J1039" s="2" t="s">
        <v>1717</v>
      </c>
      <c r="K1039" t="s">
        <v>1717</v>
      </c>
      <c r="L1039" t="s">
        <v>1717</v>
      </c>
      <c r="M1039" t="s">
        <v>1717</v>
      </c>
    </row>
    <row r="1040" spans="1:13" x14ac:dyDescent="0.25">
      <c r="A1040" t="str">
        <f t="shared" si="16"/>
        <v>1011763-6PARTSHOP</v>
      </c>
      <c r="B1040" s="11" t="s">
        <v>4118</v>
      </c>
      <c r="C1040" t="s">
        <v>4116</v>
      </c>
      <c r="D1040" t="s">
        <v>1717</v>
      </c>
      <c r="E1040" t="s">
        <v>4117</v>
      </c>
      <c r="F1040" s="11" t="s">
        <v>15</v>
      </c>
      <c r="G1040" s="11" t="s">
        <v>22</v>
      </c>
      <c r="H1040" s="13">
        <v>0</v>
      </c>
      <c r="I1040" t="s">
        <v>1717</v>
      </c>
      <c r="J1040" s="2" t="s">
        <v>1717</v>
      </c>
      <c r="K1040" t="s">
        <v>1717</v>
      </c>
      <c r="L1040" t="s">
        <v>1717</v>
      </c>
      <c r="M1040" t="s">
        <v>1717</v>
      </c>
    </row>
    <row r="1041" spans="1:13" x14ac:dyDescent="0.25">
      <c r="A1041" t="str">
        <f t="shared" si="16"/>
        <v>1001498-5PARTSHOP</v>
      </c>
      <c r="B1041" s="11" t="s">
        <v>4121</v>
      </c>
      <c r="C1041" t="s">
        <v>4119</v>
      </c>
      <c r="D1041" t="s">
        <v>39</v>
      </c>
      <c r="E1041" t="s">
        <v>4120</v>
      </c>
      <c r="F1041" s="11" t="s">
        <v>15</v>
      </c>
      <c r="G1041" s="11" t="s">
        <v>22</v>
      </c>
      <c r="H1041" s="13">
        <v>0</v>
      </c>
      <c r="I1041" t="s">
        <v>1717</v>
      </c>
      <c r="J1041" s="2" t="s">
        <v>1717</v>
      </c>
      <c r="K1041" t="s">
        <v>1717</v>
      </c>
      <c r="L1041" t="s">
        <v>1717</v>
      </c>
      <c r="M1041" t="s">
        <v>1717</v>
      </c>
    </row>
    <row r="1042" spans="1:13" x14ac:dyDescent="0.25">
      <c r="A1042" t="str">
        <f t="shared" si="16"/>
        <v>1001499-3IGP</v>
      </c>
      <c r="B1042" s="11" t="s">
        <v>4124</v>
      </c>
      <c r="C1042" t="s">
        <v>4122</v>
      </c>
      <c r="D1042" t="s">
        <v>39</v>
      </c>
      <c r="E1042" t="s">
        <v>4123</v>
      </c>
      <c r="F1042" s="11" t="s">
        <v>342</v>
      </c>
      <c r="G1042" s="11" t="s">
        <v>22</v>
      </c>
      <c r="H1042" s="13">
        <v>0</v>
      </c>
      <c r="I1042" t="s">
        <v>1717</v>
      </c>
      <c r="J1042" s="2" t="s">
        <v>1717</v>
      </c>
      <c r="K1042" t="s">
        <v>1717</v>
      </c>
      <c r="L1042" t="s">
        <v>1717</v>
      </c>
      <c r="M1042" t="s">
        <v>1717</v>
      </c>
    </row>
    <row r="1043" spans="1:13" x14ac:dyDescent="0.25">
      <c r="A1043" t="str">
        <f t="shared" si="16"/>
        <v>1001499-3PARTSHOP</v>
      </c>
      <c r="B1043" s="11" t="s">
        <v>4124</v>
      </c>
      <c r="C1043" t="s">
        <v>4122</v>
      </c>
      <c r="D1043" t="s">
        <v>39</v>
      </c>
      <c r="E1043" t="s">
        <v>4123</v>
      </c>
      <c r="F1043" s="11" t="s">
        <v>15</v>
      </c>
      <c r="G1043" s="11" t="s">
        <v>22</v>
      </c>
      <c r="H1043" s="13">
        <v>0</v>
      </c>
      <c r="I1043" t="s">
        <v>1717</v>
      </c>
      <c r="J1043" s="2" t="s">
        <v>1717</v>
      </c>
      <c r="K1043" t="s">
        <v>1717</v>
      </c>
      <c r="L1043" t="s">
        <v>1717</v>
      </c>
      <c r="M1043" t="s">
        <v>1717</v>
      </c>
    </row>
    <row r="1044" spans="1:13" x14ac:dyDescent="0.25">
      <c r="A1044" t="str">
        <f t="shared" si="16"/>
        <v>1001434-9PARTSHOP</v>
      </c>
      <c r="B1044" s="11" t="s">
        <v>4127</v>
      </c>
      <c r="C1044" t="s">
        <v>4125</v>
      </c>
      <c r="D1044" t="s">
        <v>39</v>
      </c>
      <c r="E1044" t="s">
        <v>4126</v>
      </c>
      <c r="F1044" s="11" t="s">
        <v>15</v>
      </c>
      <c r="G1044" s="11" t="s">
        <v>22</v>
      </c>
      <c r="H1044" s="13">
        <v>0</v>
      </c>
      <c r="I1044" t="s">
        <v>1717</v>
      </c>
      <c r="J1044" s="2" t="s">
        <v>1717</v>
      </c>
      <c r="K1044" t="s">
        <v>1717</v>
      </c>
      <c r="L1044" t="s">
        <v>1717</v>
      </c>
      <c r="M1044" t="s">
        <v>1717</v>
      </c>
    </row>
    <row r="1045" spans="1:13" x14ac:dyDescent="0.25">
      <c r="A1045" t="str">
        <f t="shared" si="16"/>
        <v>1001429-2IGP</v>
      </c>
      <c r="B1045" s="11" t="s">
        <v>4130</v>
      </c>
      <c r="C1045" t="s">
        <v>4128</v>
      </c>
      <c r="D1045" t="s">
        <v>39</v>
      </c>
      <c r="E1045" t="s">
        <v>4129</v>
      </c>
      <c r="F1045" s="11" t="s">
        <v>342</v>
      </c>
      <c r="G1045" s="11" t="s">
        <v>22</v>
      </c>
      <c r="H1045" s="13">
        <v>4</v>
      </c>
      <c r="I1045" t="s">
        <v>1717</v>
      </c>
      <c r="J1045" s="2" t="e">
        <f>VLOOKUP(A1045,Okt!$H$45:$J$54,3,0)</f>
        <v>#N/A</v>
      </c>
      <c r="K1045" t="s">
        <v>1717</v>
      </c>
      <c r="L1045" t="s">
        <v>1717</v>
      </c>
      <c r="M1045" t="s">
        <v>1717</v>
      </c>
    </row>
    <row r="1046" spans="1:13" x14ac:dyDescent="0.25">
      <c r="A1046" t="str">
        <f t="shared" si="16"/>
        <v>1001429-2PARTSHOP</v>
      </c>
      <c r="B1046" s="11" t="s">
        <v>4130</v>
      </c>
      <c r="C1046" t="s">
        <v>4128</v>
      </c>
      <c r="D1046" t="s">
        <v>39</v>
      </c>
      <c r="E1046" t="s">
        <v>4129</v>
      </c>
      <c r="F1046" s="11" t="s">
        <v>15</v>
      </c>
      <c r="G1046" s="11" t="s">
        <v>22</v>
      </c>
      <c r="H1046" s="13">
        <v>0</v>
      </c>
      <c r="I1046" t="s">
        <v>1717</v>
      </c>
      <c r="J1046" s="2" t="s">
        <v>1717</v>
      </c>
      <c r="K1046" t="s">
        <v>1717</v>
      </c>
      <c r="L1046" t="s">
        <v>1717</v>
      </c>
      <c r="M1046" t="s">
        <v>1717</v>
      </c>
    </row>
    <row r="1047" spans="1:13" x14ac:dyDescent="0.25">
      <c r="A1047" t="str">
        <f t="shared" si="16"/>
        <v>1001698-8PARTSHOP</v>
      </c>
      <c r="B1047" s="11" t="s">
        <v>4133</v>
      </c>
      <c r="C1047" t="s">
        <v>4131</v>
      </c>
      <c r="D1047" t="s">
        <v>39</v>
      </c>
      <c r="E1047" t="s">
        <v>4132</v>
      </c>
      <c r="F1047" s="11" t="s">
        <v>15</v>
      </c>
      <c r="G1047" s="11" t="s">
        <v>22</v>
      </c>
      <c r="H1047" s="13">
        <v>0</v>
      </c>
      <c r="I1047" t="s">
        <v>1717</v>
      </c>
      <c r="J1047" s="2" t="s">
        <v>1717</v>
      </c>
      <c r="K1047" t="s">
        <v>1717</v>
      </c>
      <c r="L1047" t="s">
        <v>1717</v>
      </c>
      <c r="M1047" t="s">
        <v>1717</v>
      </c>
    </row>
    <row r="1048" spans="1:13" x14ac:dyDescent="0.25">
      <c r="A1048" t="str">
        <f t="shared" si="16"/>
        <v>1001671-6PARTSHOP</v>
      </c>
      <c r="B1048" s="11" t="s">
        <v>542</v>
      </c>
      <c r="C1048" t="s">
        <v>543</v>
      </c>
      <c r="D1048" t="s">
        <v>9780</v>
      </c>
      <c r="E1048" t="s">
        <v>1830</v>
      </c>
      <c r="F1048" s="11" t="s">
        <v>15</v>
      </c>
      <c r="G1048" s="11" t="s">
        <v>22</v>
      </c>
      <c r="H1048" s="13">
        <v>9</v>
      </c>
      <c r="I1048" t="s">
        <v>1717</v>
      </c>
      <c r="J1048" s="2">
        <v>44783</v>
      </c>
      <c r="K1048">
        <v>3500</v>
      </c>
      <c r="L1048" t="s">
        <v>459</v>
      </c>
      <c r="M1048" t="s">
        <v>1717</v>
      </c>
    </row>
    <row r="1049" spans="1:13" x14ac:dyDescent="0.25">
      <c r="A1049" t="str">
        <f t="shared" si="16"/>
        <v>1001670-8PARTSHOP</v>
      </c>
      <c r="B1049" s="11" t="s">
        <v>545</v>
      </c>
      <c r="C1049" t="s">
        <v>546</v>
      </c>
      <c r="D1049" t="s">
        <v>9780</v>
      </c>
      <c r="E1049" t="s">
        <v>1829</v>
      </c>
      <c r="F1049" s="11" t="s">
        <v>15</v>
      </c>
      <c r="G1049" s="11" t="s">
        <v>22</v>
      </c>
      <c r="H1049" s="13">
        <v>11</v>
      </c>
      <c r="I1049" t="s">
        <v>1717</v>
      </c>
      <c r="J1049" s="2">
        <v>44783</v>
      </c>
      <c r="K1049">
        <v>2467</v>
      </c>
      <c r="L1049" t="s">
        <v>459</v>
      </c>
      <c r="M1049" t="s">
        <v>1717</v>
      </c>
    </row>
    <row r="1050" spans="1:13" x14ac:dyDescent="0.25">
      <c r="A1050" t="str">
        <f t="shared" si="16"/>
        <v>1004072-2BEKAS</v>
      </c>
      <c r="B1050" s="11" t="s">
        <v>4136</v>
      </c>
      <c r="C1050" t="s">
        <v>4134</v>
      </c>
      <c r="D1050" t="s">
        <v>1717</v>
      </c>
      <c r="E1050" t="s">
        <v>4135</v>
      </c>
      <c r="F1050" s="11" t="s">
        <v>52</v>
      </c>
      <c r="G1050" s="11" t="s">
        <v>22</v>
      </c>
      <c r="H1050" s="13">
        <v>0</v>
      </c>
      <c r="I1050" t="s">
        <v>1717</v>
      </c>
      <c r="J1050" s="2" t="s">
        <v>1717</v>
      </c>
      <c r="K1050" t="s">
        <v>1717</v>
      </c>
      <c r="L1050" t="s">
        <v>1717</v>
      </c>
      <c r="M1050" t="s">
        <v>1717</v>
      </c>
    </row>
    <row r="1051" spans="1:13" x14ac:dyDescent="0.25">
      <c r="A1051" t="str">
        <f t="shared" si="16"/>
        <v>1000386-1PARTSHOP</v>
      </c>
      <c r="B1051" s="11" t="s">
        <v>4139</v>
      </c>
      <c r="C1051" t="s">
        <v>4137</v>
      </c>
      <c r="D1051" t="s">
        <v>39</v>
      </c>
      <c r="E1051" t="s">
        <v>4138</v>
      </c>
      <c r="F1051" s="11" t="s">
        <v>15</v>
      </c>
      <c r="G1051" s="11" t="s">
        <v>22</v>
      </c>
      <c r="H1051" s="13">
        <v>0</v>
      </c>
      <c r="I1051" t="s">
        <v>1717</v>
      </c>
      <c r="J1051" s="2" t="s">
        <v>1717</v>
      </c>
      <c r="K1051" t="s">
        <v>1717</v>
      </c>
      <c r="L1051" t="s">
        <v>1717</v>
      </c>
      <c r="M1051" t="s">
        <v>1717</v>
      </c>
    </row>
    <row r="1052" spans="1:13" x14ac:dyDescent="0.25">
      <c r="A1052" t="str">
        <f t="shared" si="16"/>
        <v>1011003-8BEKAS</v>
      </c>
      <c r="B1052" s="11" t="s">
        <v>4142</v>
      </c>
      <c r="C1052" t="s">
        <v>4140</v>
      </c>
      <c r="D1052" t="s">
        <v>1717</v>
      </c>
      <c r="E1052" t="s">
        <v>4141</v>
      </c>
      <c r="F1052" s="11" t="s">
        <v>52</v>
      </c>
      <c r="G1052" s="11" t="s">
        <v>22</v>
      </c>
      <c r="H1052" s="13">
        <v>0</v>
      </c>
      <c r="I1052" t="s">
        <v>1717</v>
      </c>
      <c r="J1052" s="2" t="s">
        <v>1717</v>
      </c>
      <c r="K1052" t="s">
        <v>1717</v>
      </c>
      <c r="L1052" t="s">
        <v>1717</v>
      </c>
      <c r="M1052" t="s">
        <v>1717</v>
      </c>
    </row>
    <row r="1053" spans="1:13" x14ac:dyDescent="0.25">
      <c r="A1053" t="str">
        <f t="shared" si="16"/>
        <v>1011777-6BEKAS</v>
      </c>
      <c r="B1053" s="11" t="s">
        <v>4145</v>
      </c>
      <c r="C1053" t="s">
        <v>4143</v>
      </c>
      <c r="D1053" t="s">
        <v>1717</v>
      </c>
      <c r="E1053" t="s">
        <v>4144</v>
      </c>
      <c r="F1053" s="11" t="s">
        <v>52</v>
      </c>
      <c r="G1053" s="11" t="s">
        <v>22</v>
      </c>
      <c r="H1053" s="13">
        <v>0</v>
      </c>
      <c r="I1053" t="s">
        <v>1717</v>
      </c>
      <c r="J1053" s="2" t="s">
        <v>1717</v>
      </c>
      <c r="K1053" t="s">
        <v>1717</v>
      </c>
      <c r="L1053" t="s">
        <v>1717</v>
      </c>
      <c r="M1053" t="s">
        <v>1717</v>
      </c>
    </row>
    <row r="1054" spans="1:13" x14ac:dyDescent="0.25">
      <c r="A1054" t="str">
        <f t="shared" si="16"/>
        <v>1003521-4BEKAS</v>
      </c>
      <c r="B1054" s="11" t="s">
        <v>4148</v>
      </c>
      <c r="C1054" t="s">
        <v>4146</v>
      </c>
      <c r="D1054" t="s">
        <v>1717</v>
      </c>
      <c r="E1054" t="s">
        <v>4147</v>
      </c>
      <c r="F1054" s="11" t="s">
        <v>52</v>
      </c>
      <c r="G1054" s="11" t="s">
        <v>22</v>
      </c>
      <c r="H1054" s="13">
        <v>0</v>
      </c>
      <c r="I1054" t="s">
        <v>1717</v>
      </c>
      <c r="J1054" s="2" t="s">
        <v>1717</v>
      </c>
      <c r="K1054" t="s">
        <v>1717</v>
      </c>
      <c r="L1054" t="s">
        <v>1717</v>
      </c>
      <c r="M1054" t="s">
        <v>1717</v>
      </c>
    </row>
    <row r="1055" spans="1:13" x14ac:dyDescent="0.25">
      <c r="A1055" t="str">
        <f t="shared" si="16"/>
        <v>1003425-0LAIN-LAIN</v>
      </c>
      <c r="B1055" s="11" t="s">
        <v>4151</v>
      </c>
      <c r="C1055" t="s">
        <v>4149</v>
      </c>
      <c r="D1055" t="s">
        <v>39</v>
      </c>
      <c r="E1055" t="s">
        <v>4150</v>
      </c>
      <c r="F1055" s="11" t="s">
        <v>475</v>
      </c>
      <c r="G1055" s="11" t="s">
        <v>22</v>
      </c>
      <c r="H1055" s="13">
        <v>0</v>
      </c>
      <c r="I1055" t="s">
        <v>1717</v>
      </c>
      <c r="J1055" s="2" t="s">
        <v>1717</v>
      </c>
      <c r="K1055" t="s">
        <v>1717</v>
      </c>
      <c r="L1055" t="s">
        <v>1717</v>
      </c>
      <c r="M1055" t="s">
        <v>1717</v>
      </c>
    </row>
    <row r="1056" spans="1:13" x14ac:dyDescent="0.25">
      <c r="A1056" t="str">
        <f t="shared" si="16"/>
        <v>1001479-9IGP</v>
      </c>
      <c r="B1056" s="11" t="s">
        <v>548</v>
      </c>
      <c r="C1056" t="s">
        <v>549</v>
      </c>
      <c r="D1056" t="s">
        <v>9780</v>
      </c>
      <c r="E1056" t="s">
        <v>1820</v>
      </c>
      <c r="F1056" s="11" t="s">
        <v>342</v>
      </c>
      <c r="G1056" s="11" t="s">
        <v>22</v>
      </c>
      <c r="H1056" s="13">
        <v>0</v>
      </c>
      <c r="I1056" t="s">
        <v>1717</v>
      </c>
      <c r="J1056" s="2" t="s">
        <v>1717</v>
      </c>
      <c r="K1056" t="s">
        <v>1717</v>
      </c>
      <c r="L1056" t="s">
        <v>1717</v>
      </c>
      <c r="M1056" t="s">
        <v>1717</v>
      </c>
    </row>
    <row r="1057" spans="1:13" x14ac:dyDescent="0.25">
      <c r="A1057" t="str">
        <f t="shared" si="16"/>
        <v>1001479-9PARTSHOP</v>
      </c>
      <c r="B1057" s="11" t="s">
        <v>548</v>
      </c>
      <c r="C1057" t="s">
        <v>549</v>
      </c>
      <c r="D1057" t="s">
        <v>9780</v>
      </c>
      <c r="E1057" t="s">
        <v>1820</v>
      </c>
      <c r="F1057" s="11" t="s">
        <v>15</v>
      </c>
      <c r="G1057" s="11" t="s">
        <v>22</v>
      </c>
      <c r="H1057" s="13">
        <v>1</v>
      </c>
      <c r="I1057" t="s">
        <v>1717</v>
      </c>
      <c r="J1057" s="2">
        <v>44783</v>
      </c>
      <c r="K1057">
        <v>157658</v>
      </c>
      <c r="L1057" t="s">
        <v>459</v>
      </c>
      <c r="M1057" t="s">
        <v>1717</v>
      </c>
    </row>
    <row r="1058" spans="1:13" x14ac:dyDescent="0.25">
      <c r="A1058" t="str">
        <f t="shared" si="16"/>
        <v>1000767-9PARTSHOP</v>
      </c>
      <c r="B1058" s="11" t="s">
        <v>551</v>
      </c>
      <c r="C1058" t="s">
        <v>552</v>
      </c>
      <c r="D1058" t="s">
        <v>9780</v>
      </c>
      <c r="E1058" t="s">
        <v>4152</v>
      </c>
      <c r="F1058" s="11" t="s">
        <v>15</v>
      </c>
      <c r="G1058" s="11" t="s">
        <v>22</v>
      </c>
      <c r="H1058" s="13">
        <v>2</v>
      </c>
      <c r="I1058" t="s">
        <v>1717</v>
      </c>
      <c r="J1058" s="2">
        <v>44783</v>
      </c>
      <c r="K1058">
        <v>63178</v>
      </c>
      <c r="L1058" t="s">
        <v>459</v>
      </c>
      <c r="M1058" t="s">
        <v>1717</v>
      </c>
    </row>
    <row r="1059" spans="1:13" x14ac:dyDescent="0.25">
      <c r="A1059" t="str">
        <f t="shared" si="16"/>
        <v>1002790-4PARTSHOP</v>
      </c>
      <c r="B1059" s="11" t="s">
        <v>4155</v>
      </c>
      <c r="C1059" t="s">
        <v>4153</v>
      </c>
      <c r="D1059" t="s">
        <v>39</v>
      </c>
      <c r="E1059" t="s">
        <v>4154</v>
      </c>
      <c r="F1059" s="11" t="s">
        <v>15</v>
      </c>
      <c r="G1059" s="11" t="s">
        <v>22</v>
      </c>
      <c r="H1059" s="13">
        <v>0</v>
      </c>
      <c r="I1059" t="s">
        <v>1717</v>
      </c>
      <c r="J1059" s="2" t="s">
        <v>1717</v>
      </c>
      <c r="K1059" t="s">
        <v>1717</v>
      </c>
      <c r="L1059" t="s">
        <v>1717</v>
      </c>
      <c r="M1059" t="s">
        <v>1717</v>
      </c>
    </row>
    <row r="1060" spans="1:13" x14ac:dyDescent="0.25">
      <c r="A1060" t="str">
        <f t="shared" si="16"/>
        <v>1005918-0PARTSHOP</v>
      </c>
      <c r="B1060" s="11" t="s">
        <v>4158</v>
      </c>
      <c r="C1060" t="s">
        <v>4156</v>
      </c>
      <c r="D1060" t="s">
        <v>1717</v>
      </c>
      <c r="E1060" t="s">
        <v>4157</v>
      </c>
      <c r="F1060" s="11" t="s">
        <v>15</v>
      </c>
      <c r="G1060" s="11" t="s">
        <v>22</v>
      </c>
      <c r="H1060" s="13">
        <v>0</v>
      </c>
      <c r="I1060" t="s">
        <v>1717</v>
      </c>
      <c r="J1060" s="2" t="s">
        <v>1717</v>
      </c>
      <c r="K1060" t="s">
        <v>1717</v>
      </c>
      <c r="L1060" t="s">
        <v>1717</v>
      </c>
      <c r="M1060" t="s">
        <v>1717</v>
      </c>
    </row>
    <row r="1061" spans="1:13" x14ac:dyDescent="0.25">
      <c r="A1061" t="str">
        <f t="shared" si="16"/>
        <v>1001551-5BEKAS</v>
      </c>
      <c r="B1061" s="11" t="s">
        <v>4161</v>
      </c>
      <c r="C1061" t="s">
        <v>4159</v>
      </c>
      <c r="D1061" t="s">
        <v>39</v>
      </c>
      <c r="E1061" t="s">
        <v>4160</v>
      </c>
      <c r="F1061" s="11" t="s">
        <v>52</v>
      </c>
      <c r="G1061" s="11" t="s">
        <v>22</v>
      </c>
      <c r="H1061" s="13">
        <v>0</v>
      </c>
      <c r="I1061" t="s">
        <v>1717</v>
      </c>
      <c r="J1061" s="2" t="s">
        <v>1717</v>
      </c>
      <c r="K1061" t="s">
        <v>1717</v>
      </c>
      <c r="L1061" t="s">
        <v>1717</v>
      </c>
      <c r="M1061" t="s">
        <v>1717</v>
      </c>
    </row>
    <row r="1062" spans="1:13" x14ac:dyDescent="0.25">
      <c r="A1062" t="str">
        <f t="shared" si="16"/>
        <v>1011829-2TOKO</v>
      </c>
      <c r="B1062" s="11" t="s">
        <v>4164</v>
      </c>
      <c r="C1062" t="s">
        <v>4162</v>
      </c>
      <c r="D1062" t="s">
        <v>1717</v>
      </c>
      <c r="E1062" t="s">
        <v>4163</v>
      </c>
      <c r="F1062" s="11" t="s">
        <v>44</v>
      </c>
      <c r="G1062" s="11" t="s">
        <v>631</v>
      </c>
      <c r="H1062" s="13">
        <v>0</v>
      </c>
      <c r="I1062" t="s">
        <v>1717</v>
      </c>
      <c r="J1062" s="2" t="s">
        <v>1717</v>
      </c>
      <c r="K1062" t="s">
        <v>1717</v>
      </c>
      <c r="L1062" t="s">
        <v>1717</v>
      </c>
      <c r="M1062" t="s">
        <v>1717</v>
      </c>
    </row>
    <row r="1063" spans="1:13" x14ac:dyDescent="0.25">
      <c r="A1063" t="str">
        <f t="shared" si="16"/>
        <v>1001100-5PARTSHOP</v>
      </c>
      <c r="B1063" s="11" t="s">
        <v>4167</v>
      </c>
      <c r="C1063" t="s">
        <v>4165</v>
      </c>
      <c r="D1063" t="s">
        <v>39</v>
      </c>
      <c r="E1063" t="s">
        <v>4166</v>
      </c>
      <c r="F1063" s="11" t="s">
        <v>15</v>
      </c>
      <c r="G1063" s="11" t="s">
        <v>22</v>
      </c>
      <c r="H1063" s="13">
        <v>0</v>
      </c>
      <c r="I1063" t="s">
        <v>1717</v>
      </c>
      <c r="J1063" s="2" t="s">
        <v>1717</v>
      </c>
      <c r="K1063" t="s">
        <v>1717</v>
      </c>
      <c r="L1063" t="s">
        <v>1717</v>
      </c>
      <c r="M1063" t="s">
        <v>1717</v>
      </c>
    </row>
    <row r="1064" spans="1:13" x14ac:dyDescent="0.25">
      <c r="A1064" t="str">
        <f t="shared" si="16"/>
        <v>1011538-2HOP</v>
      </c>
      <c r="B1064" s="11" t="s">
        <v>4170</v>
      </c>
      <c r="C1064" t="s">
        <v>4168</v>
      </c>
      <c r="D1064" t="s">
        <v>1717</v>
      </c>
      <c r="E1064" t="s">
        <v>4169</v>
      </c>
      <c r="F1064" s="11" t="s">
        <v>301</v>
      </c>
      <c r="G1064" s="11" t="s">
        <v>22</v>
      </c>
      <c r="H1064" s="13">
        <v>0</v>
      </c>
      <c r="I1064" t="s">
        <v>1717</v>
      </c>
      <c r="J1064" s="2" t="s">
        <v>1717</v>
      </c>
      <c r="K1064" t="s">
        <v>1717</v>
      </c>
      <c r="L1064" t="s">
        <v>1717</v>
      </c>
      <c r="M1064" t="s">
        <v>1717</v>
      </c>
    </row>
    <row r="1065" spans="1:13" x14ac:dyDescent="0.25">
      <c r="A1065" t="str">
        <f t="shared" si="16"/>
        <v>1011538-2PARTSHOP</v>
      </c>
      <c r="B1065" s="11" t="s">
        <v>4170</v>
      </c>
      <c r="C1065" t="s">
        <v>4168</v>
      </c>
      <c r="D1065" t="s">
        <v>1717</v>
      </c>
      <c r="E1065" t="s">
        <v>4169</v>
      </c>
      <c r="F1065" s="11" t="s">
        <v>15</v>
      </c>
      <c r="G1065" s="11" t="s">
        <v>22</v>
      </c>
      <c r="H1065" s="13">
        <v>0</v>
      </c>
      <c r="I1065" t="s">
        <v>1717</v>
      </c>
      <c r="J1065" s="2" t="s">
        <v>1717</v>
      </c>
      <c r="K1065" t="s">
        <v>1717</v>
      </c>
      <c r="L1065" t="s">
        <v>1717</v>
      </c>
      <c r="M1065" t="s">
        <v>1717</v>
      </c>
    </row>
    <row r="1066" spans="1:13" x14ac:dyDescent="0.25">
      <c r="A1066" t="str">
        <f t="shared" si="16"/>
        <v>1011733-4BEKAS</v>
      </c>
      <c r="B1066" s="11" t="s">
        <v>4173</v>
      </c>
      <c r="C1066" t="s">
        <v>4171</v>
      </c>
      <c r="D1066" t="s">
        <v>1717</v>
      </c>
      <c r="E1066" t="s">
        <v>4172</v>
      </c>
      <c r="F1066" s="11" t="s">
        <v>52</v>
      </c>
      <c r="G1066" s="11" t="s">
        <v>22</v>
      </c>
      <c r="H1066" s="13">
        <v>0</v>
      </c>
      <c r="I1066" t="s">
        <v>1717</v>
      </c>
      <c r="J1066" s="2" t="s">
        <v>1717</v>
      </c>
      <c r="K1066" t="s">
        <v>1717</v>
      </c>
      <c r="L1066" t="s">
        <v>1717</v>
      </c>
      <c r="M1066" t="s">
        <v>1717</v>
      </c>
    </row>
    <row r="1067" spans="1:13" x14ac:dyDescent="0.25">
      <c r="A1067" t="str">
        <f t="shared" si="16"/>
        <v>1011734-2BEKAS</v>
      </c>
      <c r="B1067" s="11" t="s">
        <v>4176</v>
      </c>
      <c r="C1067" t="s">
        <v>4174</v>
      </c>
      <c r="D1067" t="s">
        <v>1717</v>
      </c>
      <c r="E1067" t="s">
        <v>4175</v>
      </c>
      <c r="F1067" s="11" t="s">
        <v>52</v>
      </c>
      <c r="G1067" s="11" t="s">
        <v>22</v>
      </c>
      <c r="H1067" s="13">
        <v>0</v>
      </c>
      <c r="I1067" t="s">
        <v>1717</v>
      </c>
      <c r="J1067" s="2" t="s">
        <v>1717</v>
      </c>
      <c r="K1067" t="s">
        <v>1717</v>
      </c>
      <c r="L1067" t="s">
        <v>1717</v>
      </c>
      <c r="M1067" t="s">
        <v>1717</v>
      </c>
    </row>
    <row r="1068" spans="1:13" x14ac:dyDescent="0.25">
      <c r="A1068" t="str">
        <f t="shared" si="16"/>
        <v>1011735-0BEKAS</v>
      </c>
      <c r="B1068" s="11" t="s">
        <v>4179</v>
      </c>
      <c r="C1068" t="s">
        <v>4177</v>
      </c>
      <c r="D1068" t="s">
        <v>1717</v>
      </c>
      <c r="E1068" t="s">
        <v>4178</v>
      </c>
      <c r="F1068" s="11" t="s">
        <v>52</v>
      </c>
      <c r="G1068" s="11" t="s">
        <v>22</v>
      </c>
      <c r="H1068" s="13">
        <v>0</v>
      </c>
      <c r="I1068" t="s">
        <v>1717</v>
      </c>
      <c r="J1068" s="2" t="s">
        <v>1717</v>
      </c>
      <c r="K1068" t="s">
        <v>1717</v>
      </c>
      <c r="L1068" t="s">
        <v>1717</v>
      </c>
      <c r="M1068" t="s">
        <v>1717</v>
      </c>
    </row>
    <row r="1069" spans="1:13" x14ac:dyDescent="0.25">
      <c r="A1069" t="str">
        <f t="shared" si="16"/>
        <v>1000594-3PARTSHOP</v>
      </c>
      <c r="B1069" s="11" t="s">
        <v>4182</v>
      </c>
      <c r="C1069" t="s">
        <v>4180</v>
      </c>
      <c r="D1069" t="s">
        <v>39</v>
      </c>
      <c r="E1069" t="s">
        <v>4181</v>
      </c>
      <c r="F1069" s="11" t="s">
        <v>15</v>
      </c>
      <c r="G1069" s="11" t="s">
        <v>22</v>
      </c>
      <c r="H1069" s="13">
        <v>0</v>
      </c>
      <c r="I1069" t="s">
        <v>1717</v>
      </c>
      <c r="J1069" s="2" t="s">
        <v>1717</v>
      </c>
      <c r="K1069" t="s">
        <v>1717</v>
      </c>
      <c r="L1069" t="s">
        <v>1717</v>
      </c>
      <c r="M1069" t="s">
        <v>1717</v>
      </c>
    </row>
    <row r="1070" spans="1:13" x14ac:dyDescent="0.25">
      <c r="A1070" t="str">
        <f t="shared" si="16"/>
        <v>1003351-3PARTSHOP</v>
      </c>
      <c r="B1070" s="11" t="s">
        <v>4185</v>
      </c>
      <c r="C1070" t="s">
        <v>4183</v>
      </c>
      <c r="D1070" t="s">
        <v>39</v>
      </c>
      <c r="E1070" t="s">
        <v>4184</v>
      </c>
      <c r="F1070" s="11" t="s">
        <v>15</v>
      </c>
      <c r="G1070" s="11" t="s">
        <v>22</v>
      </c>
      <c r="H1070" s="13">
        <v>0</v>
      </c>
      <c r="I1070" t="s">
        <v>1717</v>
      </c>
      <c r="J1070" s="2" t="s">
        <v>1717</v>
      </c>
      <c r="K1070" t="s">
        <v>1717</v>
      </c>
      <c r="L1070" t="s">
        <v>1717</v>
      </c>
      <c r="M1070" t="s">
        <v>1717</v>
      </c>
    </row>
    <row r="1071" spans="1:13" x14ac:dyDescent="0.25">
      <c r="A1071" t="str">
        <f t="shared" si="16"/>
        <v>1003355-6TOKO</v>
      </c>
      <c r="B1071" s="11" t="s">
        <v>4188</v>
      </c>
      <c r="C1071" t="s">
        <v>4186</v>
      </c>
      <c r="D1071" t="s">
        <v>39</v>
      </c>
      <c r="E1071" t="s">
        <v>4187</v>
      </c>
      <c r="F1071" s="11" t="s">
        <v>44</v>
      </c>
      <c r="G1071" s="11" t="s">
        <v>22</v>
      </c>
      <c r="H1071" s="13">
        <v>0</v>
      </c>
      <c r="I1071" t="s">
        <v>1717</v>
      </c>
      <c r="J1071" s="2" t="s">
        <v>1717</v>
      </c>
      <c r="K1071" t="s">
        <v>1717</v>
      </c>
      <c r="L1071" t="s">
        <v>1717</v>
      </c>
      <c r="M1071" t="s">
        <v>1717</v>
      </c>
    </row>
    <row r="1072" spans="1:13" x14ac:dyDescent="0.25">
      <c r="A1072" t="str">
        <f t="shared" si="16"/>
        <v>1011227-8TOKO</v>
      </c>
      <c r="B1072" s="11" t="s">
        <v>4191</v>
      </c>
      <c r="C1072" t="s">
        <v>4189</v>
      </c>
      <c r="D1072" t="s">
        <v>1717</v>
      </c>
      <c r="E1072" t="s">
        <v>4190</v>
      </c>
      <c r="F1072" s="11" t="s">
        <v>44</v>
      </c>
      <c r="G1072" s="11" t="s">
        <v>22</v>
      </c>
      <c r="H1072" s="13">
        <v>0</v>
      </c>
      <c r="I1072" t="s">
        <v>1717</v>
      </c>
      <c r="J1072" s="2" t="s">
        <v>1717</v>
      </c>
      <c r="K1072" t="s">
        <v>1717</v>
      </c>
      <c r="L1072" t="s">
        <v>1717</v>
      </c>
      <c r="M1072" t="s">
        <v>1717</v>
      </c>
    </row>
    <row r="1073" spans="1:13" x14ac:dyDescent="0.25">
      <c r="A1073" t="str">
        <f t="shared" si="16"/>
        <v>1003376-9PARTSHOP</v>
      </c>
      <c r="B1073" s="11" t="s">
        <v>4194</v>
      </c>
      <c r="C1073" t="s">
        <v>4192</v>
      </c>
      <c r="D1073" t="s">
        <v>39</v>
      </c>
      <c r="E1073" t="s">
        <v>4193</v>
      </c>
      <c r="F1073" s="11" t="s">
        <v>15</v>
      </c>
      <c r="G1073" s="11" t="s">
        <v>22</v>
      </c>
      <c r="H1073" s="13">
        <v>0</v>
      </c>
      <c r="I1073" t="s">
        <v>1717</v>
      </c>
      <c r="J1073" s="2" t="s">
        <v>1717</v>
      </c>
      <c r="K1073" t="s">
        <v>1717</v>
      </c>
      <c r="L1073" t="s">
        <v>1717</v>
      </c>
      <c r="M1073" t="s">
        <v>1717</v>
      </c>
    </row>
    <row r="1074" spans="1:13" x14ac:dyDescent="0.25">
      <c r="A1074" t="str">
        <f t="shared" si="16"/>
        <v>1010589-1PARTSHOP</v>
      </c>
      <c r="B1074" s="11" t="s">
        <v>4197</v>
      </c>
      <c r="C1074" t="s">
        <v>4195</v>
      </c>
      <c r="D1074" t="s">
        <v>39</v>
      </c>
      <c r="E1074" t="s">
        <v>4196</v>
      </c>
      <c r="F1074" s="11" t="s">
        <v>15</v>
      </c>
      <c r="G1074" s="11" t="s">
        <v>22</v>
      </c>
      <c r="H1074" s="13">
        <v>0</v>
      </c>
      <c r="I1074" t="s">
        <v>1717</v>
      </c>
      <c r="J1074" s="2" t="s">
        <v>1717</v>
      </c>
      <c r="K1074" t="s">
        <v>1717</v>
      </c>
      <c r="L1074" t="s">
        <v>1717</v>
      </c>
      <c r="M1074" t="s">
        <v>1717</v>
      </c>
    </row>
    <row r="1075" spans="1:13" x14ac:dyDescent="0.25">
      <c r="A1075" t="str">
        <f t="shared" si="16"/>
        <v>1003346-7TOKO</v>
      </c>
      <c r="B1075" s="11" t="s">
        <v>4200</v>
      </c>
      <c r="C1075" t="s">
        <v>4198</v>
      </c>
      <c r="D1075" t="s">
        <v>39</v>
      </c>
      <c r="E1075" t="s">
        <v>4199</v>
      </c>
      <c r="F1075" s="11" t="s">
        <v>44</v>
      </c>
      <c r="G1075" s="11" t="s">
        <v>22</v>
      </c>
      <c r="H1075" s="13">
        <v>0</v>
      </c>
      <c r="I1075" t="s">
        <v>1717</v>
      </c>
      <c r="J1075" s="2" t="s">
        <v>1717</v>
      </c>
      <c r="K1075" t="s">
        <v>1717</v>
      </c>
      <c r="L1075" t="s">
        <v>1717</v>
      </c>
      <c r="M1075" t="s">
        <v>1717</v>
      </c>
    </row>
    <row r="1076" spans="1:13" x14ac:dyDescent="0.25">
      <c r="A1076" t="str">
        <f t="shared" si="16"/>
        <v>1003347-5TOKO</v>
      </c>
      <c r="B1076" s="11" t="s">
        <v>4203</v>
      </c>
      <c r="C1076" t="s">
        <v>4201</v>
      </c>
      <c r="D1076" t="s">
        <v>39</v>
      </c>
      <c r="E1076" t="s">
        <v>4202</v>
      </c>
      <c r="F1076" s="11" t="s">
        <v>44</v>
      </c>
      <c r="G1076" s="11" t="s">
        <v>22</v>
      </c>
      <c r="H1076" s="13">
        <v>0</v>
      </c>
      <c r="I1076" t="s">
        <v>1717</v>
      </c>
      <c r="J1076" s="2" t="s">
        <v>1717</v>
      </c>
      <c r="K1076" t="s">
        <v>1717</v>
      </c>
      <c r="L1076" t="s">
        <v>1717</v>
      </c>
      <c r="M1076" t="s">
        <v>1717</v>
      </c>
    </row>
    <row r="1077" spans="1:13" x14ac:dyDescent="0.25">
      <c r="A1077" t="str">
        <f t="shared" si="16"/>
        <v>1003358-0TOKO</v>
      </c>
      <c r="B1077" s="11" t="s">
        <v>4206</v>
      </c>
      <c r="C1077" t="s">
        <v>4204</v>
      </c>
      <c r="D1077" t="s">
        <v>39</v>
      </c>
      <c r="E1077" t="s">
        <v>4205</v>
      </c>
      <c r="F1077" s="11" t="s">
        <v>44</v>
      </c>
      <c r="G1077" s="11" t="s">
        <v>22</v>
      </c>
      <c r="H1077" s="13">
        <v>0</v>
      </c>
      <c r="I1077" t="s">
        <v>1717</v>
      </c>
      <c r="J1077" s="2" t="s">
        <v>1717</v>
      </c>
      <c r="K1077" t="s">
        <v>1717</v>
      </c>
      <c r="L1077" t="s">
        <v>1717</v>
      </c>
      <c r="M1077" t="s">
        <v>1717</v>
      </c>
    </row>
    <row r="1078" spans="1:13" x14ac:dyDescent="0.25">
      <c r="A1078" t="str">
        <f t="shared" si="16"/>
        <v>1003359-9TOKO</v>
      </c>
      <c r="B1078" s="11" t="s">
        <v>4209</v>
      </c>
      <c r="C1078" t="s">
        <v>4207</v>
      </c>
      <c r="D1078" t="s">
        <v>39</v>
      </c>
      <c r="E1078" t="s">
        <v>4208</v>
      </c>
      <c r="F1078" s="11" t="s">
        <v>44</v>
      </c>
      <c r="G1078" s="11" t="s">
        <v>22</v>
      </c>
      <c r="H1078" s="13">
        <v>0</v>
      </c>
      <c r="I1078" t="s">
        <v>1717</v>
      </c>
      <c r="J1078" s="2" t="s">
        <v>1717</v>
      </c>
      <c r="K1078" t="s">
        <v>1717</v>
      </c>
      <c r="L1078" t="s">
        <v>1717</v>
      </c>
      <c r="M1078" t="s">
        <v>1717</v>
      </c>
    </row>
    <row r="1079" spans="1:13" x14ac:dyDescent="0.25">
      <c r="A1079" t="str">
        <f t="shared" si="16"/>
        <v>1003377-7PARTSHOP</v>
      </c>
      <c r="B1079" s="11" t="s">
        <v>4212</v>
      </c>
      <c r="C1079" t="s">
        <v>4210</v>
      </c>
      <c r="D1079" t="s">
        <v>39</v>
      </c>
      <c r="E1079" t="s">
        <v>4211</v>
      </c>
      <c r="F1079" s="11" t="s">
        <v>15</v>
      </c>
      <c r="G1079" s="11" t="s">
        <v>22</v>
      </c>
      <c r="H1079" s="13">
        <v>0</v>
      </c>
      <c r="I1079" t="s">
        <v>1717</v>
      </c>
      <c r="J1079" s="2" t="s">
        <v>1717</v>
      </c>
      <c r="K1079" t="s">
        <v>1717</v>
      </c>
      <c r="L1079" t="s">
        <v>1717</v>
      </c>
      <c r="M1079" t="s">
        <v>1717</v>
      </c>
    </row>
    <row r="1080" spans="1:13" x14ac:dyDescent="0.25">
      <c r="A1080" t="str">
        <f t="shared" si="16"/>
        <v>1003360-2PARTSHOP</v>
      </c>
      <c r="B1080" s="11" t="s">
        <v>4215</v>
      </c>
      <c r="C1080" t="s">
        <v>4213</v>
      </c>
      <c r="D1080" t="s">
        <v>39</v>
      </c>
      <c r="E1080" t="s">
        <v>4214</v>
      </c>
      <c r="F1080" s="11" t="s">
        <v>15</v>
      </c>
      <c r="G1080" s="11" t="s">
        <v>22</v>
      </c>
      <c r="H1080" s="13">
        <v>0</v>
      </c>
      <c r="I1080" t="s">
        <v>1717</v>
      </c>
      <c r="J1080" s="2" t="s">
        <v>1717</v>
      </c>
      <c r="K1080" t="s">
        <v>1717</v>
      </c>
      <c r="L1080" t="s">
        <v>1717</v>
      </c>
      <c r="M1080" t="s">
        <v>1717</v>
      </c>
    </row>
    <row r="1081" spans="1:13" x14ac:dyDescent="0.25">
      <c r="A1081" t="str">
        <f t="shared" si="16"/>
        <v>1003363-7PARTSHOP</v>
      </c>
      <c r="B1081" s="11" t="s">
        <v>4218</v>
      </c>
      <c r="C1081" t="s">
        <v>4216</v>
      </c>
      <c r="D1081" t="s">
        <v>39</v>
      </c>
      <c r="E1081" t="s">
        <v>4217</v>
      </c>
      <c r="F1081" s="11" t="s">
        <v>15</v>
      </c>
      <c r="G1081" s="11" t="s">
        <v>22</v>
      </c>
      <c r="H1081" s="13">
        <v>0</v>
      </c>
      <c r="I1081" t="s">
        <v>1717</v>
      </c>
      <c r="J1081" s="2" t="s">
        <v>1717</v>
      </c>
      <c r="K1081" t="s">
        <v>1717</v>
      </c>
      <c r="L1081" t="s">
        <v>1717</v>
      </c>
      <c r="M1081" t="s">
        <v>1717</v>
      </c>
    </row>
    <row r="1082" spans="1:13" x14ac:dyDescent="0.25">
      <c r="A1082" t="str">
        <f t="shared" si="16"/>
        <v>1003379-3TOKO</v>
      </c>
      <c r="B1082" s="11" t="s">
        <v>4221</v>
      </c>
      <c r="C1082" t="s">
        <v>4219</v>
      </c>
      <c r="D1082" t="s">
        <v>39</v>
      </c>
      <c r="E1082" t="s">
        <v>4220</v>
      </c>
      <c r="F1082" s="11" t="s">
        <v>44</v>
      </c>
      <c r="G1082" s="11" t="s">
        <v>22</v>
      </c>
      <c r="H1082" s="13">
        <v>0</v>
      </c>
      <c r="I1082" t="s">
        <v>1717</v>
      </c>
      <c r="J1082" s="2" t="s">
        <v>1717</v>
      </c>
      <c r="K1082" t="s">
        <v>1717</v>
      </c>
      <c r="L1082" t="s">
        <v>1717</v>
      </c>
      <c r="M1082" t="s">
        <v>1717</v>
      </c>
    </row>
    <row r="1083" spans="1:13" x14ac:dyDescent="0.25">
      <c r="A1083" t="str">
        <f t="shared" si="16"/>
        <v>1003364-5TOKO</v>
      </c>
      <c r="B1083" s="11" t="s">
        <v>4224</v>
      </c>
      <c r="C1083" t="s">
        <v>4222</v>
      </c>
      <c r="D1083" t="s">
        <v>39</v>
      </c>
      <c r="E1083" t="s">
        <v>4223</v>
      </c>
      <c r="F1083" s="11" t="s">
        <v>44</v>
      </c>
      <c r="G1083" s="11" t="s">
        <v>22</v>
      </c>
      <c r="H1083" s="13">
        <v>0</v>
      </c>
      <c r="I1083" t="s">
        <v>1717</v>
      </c>
      <c r="J1083" s="2" t="s">
        <v>1717</v>
      </c>
      <c r="K1083" t="s">
        <v>1717</v>
      </c>
      <c r="L1083" t="s">
        <v>1717</v>
      </c>
      <c r="M1083" t="s">
        <v>1717</v>
      </c>
    </row>
    <row r="1084" spans="1:13" x14ac:dyDescent="0.25">
      <c r="A1084" t="str">
        <f t="shared" si="16"/>
        <v>1003361-0TOKO</v>
      </c>
      <c r="B1084" s="11" t="s">
        <v>4227</v>
      </c>
      <c r="C1084" t="s">
        <v>4225</v>
      </c>
      <c r="D1084" t="s">
        <v>39</v>
      </c>
      <c r="E1084" t="s">
        <v>4226</v>
      </c>
      <c r="F1084" s="11" t="s">
        <v>44</v>
      </c>
      <c r="G1084" s="11" t="s">
        <v>22</v>
      </c>
      <c r="H1084" s="13">
        <v>0</v>
      </c>
      <c r="I1084" t="s">
        <v>1717</v>
      </c>
      <c r="J1084" s="2" t="s">
        <v>1717</v>
      </c>
      <c r="K1084" t="s">
        <v>1717</v>
      </c>
      <c r="L1084" t="s">
        <v>1717</v>
      </c>
      <c r="M1084" t="s">
        <v>1717</v>
      </c>
    </row>
    <row r="1085" spans="1:13" x14ac:dyDescent="0.25">
      <c r="A1085" t="str">
        <f t="shared" si="16"/>
        <v>1003374-2TOKO</v>
      </c>
      <c r="B1085" s="11" t="s">
        <v>4230</v>
      </c>
      <c r="C1085" t="s">
        <v>4228</v>
      </c>
      <c r="D1085" t="s">
        <v>39</v>
      </c>
      <c r="E1085" t="s">
        <v>4229</v>
      </c>
      <c r="F1085" s="11" t="s">
        <v>44</v>
      </c>
      <c r="G1085" s="11" t="s">
        <v>22</v>
      </c>
      <c r="H1085" s="13">
        <v>0</v>
      </c>
      <c r="I1085" t="s">
        <v>1717</v>
      </c>
      <c r="J1085" s="2" t="s">
        <v>1717</v>
      </c>
      <c r="K1085" t="s">
        <v>1717</v>
      </c>
      <c r="L1085" t="s">
        <v>1717</v>
      </c>
      <c r="M1085" t="s">
        <v>1717</v>
      </c>
    </row>
    <row r="1086" spans="1:13" x14ac:dyDescent="0.25">
      <c r="A1086" t="str">
        <f t="shared" si="16"/>
        <v>1010876-9</v>
      </c>
      <c r="B1086" s="11" t="s">
        <v>4232</v>
      </c>
      <c r="C1086" t="s">
        <v>1727</v>
      </c>
      <c r="D1086" t="s">
        <v>1717</v>
      </c>
      <c r="E1086" t="s">
        <v>4231</v>
      </c>
      <c r="F1086" s="11" t="s">
        <v>1907</v>
      </c>
      <c r="G1086" s="11" t="s">
        <v>22</v>
      </c>
      <c r="H1086" s="13">
        <v>0</v>
      </c>
      <c r="I1086" t="s">
        <v>1717</v>
      </c>
      <c r="J1086" s="2" t="s">
        <v>1717</v>
      </c>
      <c r="K1086" t="s">
        <v>1717</v>
      </c>
      <c r="L1086" t="s">
        <v>1717</v>
      </c>
      <c r="M1086" t="s">
        <v>1717</v>
      </c>
    </row>
    <row r="1087" spans="1:13" x14ac:dyDescent="0.25">
      <c r="A1087" t="str">
        <f t="shared" si="16"/>
        <v>1000673-7HSLREPAIR</v>
      </c>
      <c r="B1087" s="11" t="s">
        <v>554</v>
      </c>
      <c r="C1087" t="s">
        <v>555</v>
      </c>
      <c r="D1087" t="s">
        <v>9789</v>
      </c>
      <c r="E1087" t="s">
        <v>4233</v>
      </c>
      <c r="F1087" s="11" t="s">
        <v>21</v>
      </c>
      <c r="G1087" s="11" t="s">
        <v>22</v>
      </c>
      <c r="H1087" s="13">
        <v>1</v>
      </c>
      <c r="I1087">
        <v>1</v>
      </c>
      <c r="J1087" s="2">
        <v>44739</v>
      </c>
      <c r="K1087">
        <v>8013186</v>
      </c>
      <c r="L1087" t="s">
        <v>106</v>
      </c>
      <c r="M1087" t="s">
        <v>1717</v>
      </c>
    </row>
    <row r="1088" spans="1:13" x14ac:dyDescent="0.25">
      <c r="A1088" t="str">
        <f t="shared" si="16"/>
        <v>1010877-7</v>
      </c>
      <c r="B1088" s="11" t="s">
        <v>4235</v>
      </c>
      <c r="C1088" t="s">
        <v>1728</v>
      </c>
      <c r="D1088" t="s">
        <v>1717</v>
      </c>
      <c r="E1088" t="s">
        <v>4234</v>
      </c>
      <c r="F1088" s="11" t="s">
        <v>1907</v>
      </c>
      <c r="G1088" s="11" t="s">
        <v>22</v>
      </c>
      <c r="H1088" s="13">
        <v>0</v>
      </c>
      <c r="I1088" t="s">
        <v>1717</v>
      </c>
      <c r="J1088" s="2" t="s">
        <v>1717</v>
      </c>
      <c r="K1088" t="s">
        <v>1717</v>
      </c>
      <c r="L1088" t="s">
        <v>1717</v>
      </c>
      <c r="M1088" t="s">
        <v>1717</v>
      </c>
    </row>
    <row r="1089" spans="1:13" x14ac:dyDescent="0.25">
      <c r="A1089" t="str">
        <f t="shared" si="16"/>
        <v>1000675-3BEKAS</v>
      </c>
      <c r="B1089" s="11" t="s">
        <v>4238</v>
      </c>
      <c r="C1089" t="s">
        <v>4236</v>
      </c>
      <c r="D1089" t="s">
        <v>39</v>
      </c>
      <c r="E1089" t="s">
        <v>4237</v>
      </c>
      <c r="F1089" s="11" t="s">
        <v>52</v>
      </c>
      <c r="G1089" s="11" t="s">
        <v>22</v>
      </c>
      <c r="H1089" s="13">
        <v>0</v>
      </c>
      <c r="I1089" t="s">
        <v>1717</v>
      </c>
      <c r="J1089" s="2" t="s">
        <v>1717</v>
      </c>
      <c r="K1089" t="s">
        <v>1717</v>
      </c>
      <c r="L1089" t="s">
        <v>1717</v>
      </c>
      <c r="M1089" t="s">
        <v>1717</v>
      </c>
    </row>
    <row r="1090" spans="1:13" x14ac:dyDescent="0.25">
      <c r="A1090" t="str">
        <f t="shared" ref="A1090:A1153" si="17">TRIM(C1090&amp;F1090)</f>
        <v>1000674-5HSLREPAIR</v>
      </c>
      <c r="B1090" s="11" t="s">
        <v>4241</v>
      </c>
      <c r="C1090" t="s">
        <v>4239</v>
      </c>
      <c r="D1090" t="s">
        <v>39</v>
      </c>
      <c r="E1090" t="s">
        <v>4240</v>
      </c>
      <c r="F1090" s="11" t="s">
        <v>21</v>
      </c>
      <c r="G1090" s="11" t="s">
        <v>22</v>
      </c>
      <c r="H1090" s="13">
        <v>0</v>
      </c>
      <c r="I1090" t="s">
        <v>1717</v>
      </c>
      <c r="J1090" s="2" t="s">
        <v>1717</v>
      </c>
      <c r="K1090" t="s">
        <v>1717</v>
      </c>
      <c r="L1090" t="s">
        <v>1717</v>
      </c>
      <c r="M1090" t="s">
        <v>1717</v>
      </c>
    </row>
    <row r="1091" spans="1:13" x14ac:dyDescent="0.25">
      <c r="A1091" t="str">
        <f t="shared" si="17"/>
        <v>1000674-5BEKAS</v>
      </c>
      <c r="B1091" s="11" t="s">
        <v>4241</v>
      </c>
      <c r="C1091" t="s">
        <v>4239</v>
      </c>
      <c r="D1091" t="s">
        <v>39</v>
      </c>
      <c r="E1091" t="s">
        <v>4240</v>
      </c>
      <c r="F1091" s="11" t="s">
        <v>52</v>
      </c>
      <c r="G1091" s="11" t="s">
        <v>22</v>
      </c>
      <c r="H1091" s="13">
        <v>0</v>
      </c>
      <c r="I1091" t="s">
        <v>1717</v>
      </c>
      <c r="J1091" s="2" t="s">
        <v>1717</v>
      </c>
      <c r="K1091" t="s">
        <v>1717</v>
      </c>
      <c r="L1091" t="s">
        <v>1717</v>
      </c>
      <c r="M1091" t="s">
        <v>1717</v>
      </c>
    </row>
    <row r="1092" spans="1:13" x14ac:dyDescent="0.25">
      <c r="A1092" t="str">
        <f t="shared" si="17"/>
        <v>1000672-9HSLREPAIR</v>
      </c>
      <c r="B1092" s="11" t="s">
        <v>4244</v>
      </c>
      <c r="C1092" t="s">
        <v>4242</v>
      </c>
      <c r="D1092" t="s">
        <v>39</v>
      </c>
      <c r="E1092" t="s">
        <v>4243</v>
      </c>
      <c r="F1092" s="11" t="s">
        <v>21</v>
      </c>
      <c r="G1092" s="11" t="s">
        <v>22</v>
      </c>
      <c r="H1092" s="13">
        <v>0</v>
      </c>
      <c r="I1092" t="s">
        <v>1717</v>
      </c>
      <c r="J1092" s="2" t="s">
        <v>1717</v>
      </c>
      <c r="K1092" t="s">
        <v>1717</v>
      </c>
      <c r="L1092" t="s">
        <v>1717</v>
      </c>
      <c r="M1092" t="s">
        <v>1717</v>
      </c>
    </row>
    <row r="1093" spans="1:13" x14ac:dyDescent="0.25">
      <c r="A1093" t="str">
        <f t="shared" si="17"/>
        <v>1000672-9BEKAS</v>
      </c>
      <c r="B1093" s="11" t="s">
        <v>4244</v>
      </c>
      <c r="C1093" t="s">
        <v>4242</v>
      </c>
      <c r="D1093" t="s">
        <v>39</v>
      </c>
      <c r="E1093" t="s">
        <v>4243</v>
      </c>
      <c r="F1093" s="11" t="s">
        <v>52</v>
      </c>
      <c r="G1093" s="11" t="s">
        <v>22</v>
      </c>
      <c r="H1093" s="13">
        <v>0</v>
      </c>
      <c r="I1093" t="s">
        <v>1717</v>
      </c>
      <c r="J1093" s="2" t="s">
        <v>1717</v>
      </c>
      <c r="K1093" t="s">
        <v>1717</v>
      </c>
      <c r="L1093" t="s">
        <v>1717</v>
      </c>
      <c r="M1093" t="s">
        <v>1717</v>
      </c>
    </row>
    <row r="1094" spans="1:13" x14ac:dyDescent="0.25">
      <c r="A1094" t="str">
        <f t="shared" si="17"/>
        <v>1010875-0</v>
      </c>
      <c r="B1094" s="11" t="s">
        <v>4246</v>
      </c>
      <c r="C1094" t="s">
        <v>1729</v>
      </c>
      <c r="D1094" t="s">
        <v>1717</v>
      </c>
      <c r="E1094" t="s">
        <v>4245</v>
      </c>
      <c r="F1094" s="11" t="s">
        <v>1907</v>
      </c>
      <c r="G1094" s="11" t="s">
        <v>22</v>
      </c>
      <c r="H1094" s="13">
        <v>0</v>
      </c>
      <c r="I1094" t="s">
        <v>1717</v>
      </c>
      <c r="J1094" s="2" t="s">
        <v>1717</v>
      </c>
      <c r="K1094" t="s">
        <v>1717</v>
      </c>
      <c r="L1094" t="s">
        <v>1717</v>
      </c>
      <c r="M1094" t="s">
        <v>1717</v>
      </c>
    </row>
    <row r="1095" spans="1:13" x14ac:dyDescent="0.25">
      <c r="A1095" t="str">
        <f t="shared" si="17"/>
        <v>1010874-2</v>
      </c>
      <c r="B1095" s="11" t="s">
        <v>4248</v>
      </c>
      <c r="C1095" t="s">
        <v>1730</v>
      </c>
      <c r="D1095" t="s">
        <v>1717</v>
      </c>
      <c r="E1095" t="s">
        <v>4247</v>
      </c>
      <c r="F1095" s="11" t="s">
        <v>1907</v>
      </c>
      <c r="G1095" s="11" t="s">
        <v>22</v>
      </c>
      <c r="H1095" s="13">
        <v>0</v>
      </c>
      <c r="I1095" t="s">
        <v>1717</v>
      </c>
      <c r="J1095" s="2" t="s">
        <v>1717</v>
      </c>
      <c r="K1095" t="s">
        <v>1717</v>
      </c>
      <c r="L1095" t="s">
        <v>1717</v>
      </c>
      <c r="M1095" t="s">
        <v>1717</v>
      </c>
    </row>
    <row r="1096" spans="1:13" x14ac:dyDescent="0.25">
      <c r="A1096" t="str">
        <f t="shared" si="17"/>
        <v>1001450-0HSLREPAIR</v>
      </c>
      <c r="B1096" s="11" t="s">
        <v>1608</v>
      </c>
      <c r="C1096" t="s">
        <v>1609</v>
      </c>
      <c r="D1096" t="s">
        <v>39</v>
      </c>
      <c r="E1096" t="s">
        <v>4249</v>
      </c>
      <c r="F1096" s="11" t="s">
        <v>21</v>
      </c>
      <c r="G1096" s="11" t="s">
        <v>22</v>
      </c>
      <c r="H1096" s="13">
        <v>0</v>
      </c>
      <c r="I1096" t="s">
        <v>1717</v>
      </c>
      <c r="J1096" s="2" t="s">
        <v>1717</v>
      </c>
      <c r="K1096" t="s">
        <v>1717</v>
      </c>
      <c r="L1096" t="s">
        <v>1717</v>
      </c>
      <c r="M1096" t="s">
        <v>1717</v>
      </c>
    </row>
    <row r="1097" spans="1:13" x14ac:dyDescent="0.25">
      <c r="A1097" t="str">
        <f t="shared" si="17"/>
        <v>1001450-0BEKAS</v>
      </c>
      <c r="B1097" s="11" t="s">
        <v>1608</v>
      </c>
      <c r="C1097" t="s">
        <v>1609</v>
      </c>
      <c r="D1097" t="s">
        <v>39</v>
      </c>
      <c r="E1097" t="s">
        <v>4249</v>
      </c>
      <c r="F1097" s="11" t="s">
        <v>52</v>
      </c>
      <c r="G1097" s="11" t="s">
        <v>22</v>
      </c>
      <c r="H1097" s="13">
        <v>1</v>
      </c>
      <c r="I1097" t="s">
        <v>1717</v>
      </c>
      <c r="J1097" s="2" t="e">
        <f>VLOOKUP(A1097,Okt!$H$45:$J$54,3,0)</f>
        <v>#N/A</v>
      </c>
      <c r="K1097" t="s">
        <v>1717</v>
      </c>
      <c r="L1097" t="s">
        <v>1717</v>
      </c>
      <c r="M1097" t="s">
        <v>1717</v>
      </c>
    </row>
    <row r="1098" spans="1:13" x14ac:dyDescent="0.25">
      <c r="A1098" t="str">
        <f t="shared" si="17"/>
        <v>1001449-7HSLREPAIR</v>
      </c>
      <c r="B1098" s="11" t="s">
        <v>4251</v>
      </c>
      <c r="C1098" t="s">
        <v>557</v>
      </c>
      <c r="D1098" t="s">
        <v>39</v>
      </c>
      <c r="E1098" t="s">
        <v>4250</v>
      </c>
      <c r="F1098" s="11" t="s">
        <v>21</v>
      </c>
      <c r="G1098" s="11" t="s">
        <v>22</v>
      </c>
      <c r="H1098" s="13">
        <v>0</v>
      </c>
      <c r="I1098" t="s">
        <v>1717</v>
      </c>
      <c r="J1098" s="2" t="s">
        <v>1717</v>
      </c>
      <c r="K1098" t="s">
        <v>1717</v>
      </c>
      <c r="L1098" t="s">
        <v>1717</v>
      </c>
      <c r="M1098" t="s">
        <v>1717</v>
      </c>
    </row>
    <row r="1099" spans="1:13" x14ac:dyDescent="0.25">
      <c r="A1099" t="str">
        <f t="shared" si="17"/>
        <v>1001449-7BEKAS</v>
      </c>
      <c r="B1099" s="11" t="s">
        <v>4251</v>
      </c>
      <c r="C1099" t="s">
        <v>557</v>
      </c>
      <c r="D1099" t="s">
        <v>39</v>
      </c>
      <c r="E1099" t="s">
        <v>4250</v>
      </c>
      <c r="F1099" s="11" t="s">
        <v>52</v>
      </c>
      <c r="G1099" s="11" t="s">
        <v>22</v>
      </c>
      <c r="H1099" s="13">
        <v>0</v>
      </c>
      <c r="I1099" t="s">
        <v>1717</v>
      </c>
      <c r="J1099" s="2" t="s">
        <v>1717</v>
      </c>
      <c r="K1099" t="s">
        <v>1717</v>
      </c>
      <c r="L1099" t="s">
        <v>1717</v>
      </c>
      <c r="M1099" t="s">
        <v>1717</v>
      </c>
    </row>
    <row r="1100" spans="1:13" x14ac:dyDescent="0.25">
      <c r="A1100" t="str">
        <f t="shared" si="17"/>
        <v>1011160-3TOKO</v>
      </c>
      <c r="B1100" s="11" t="s">
        <v>4254</v>
      </c>
      <c r="C1100" t="s">
        <v>4252</v>
      </c>
      <c r="D1100" t="s">
        <v>1717</v>
      </c>
      <c r="E1100" t="s">
        <v>4253</v>
      </c>
      <c r="F1100" s="11" t="s">
        <v>44</v>
      </c>
      <c r="G1100" s="11" t="s">
        <v>22</v>
      </c>
      <c r="H1100" s="13">
        <v>0</v>
      </c>
      <c r="I1100" t="s">
        <v>1717</v>
      </c>
      <c r="J1100" s="2" t="s">
        <v>1717</v>
      </c>
      <c r="K1100" t="s">
        <v>1717</v>
      </c>
      <c r="L1100" t="s">
        <v>1717</v>
      </c>
      <c r="M1100" t="s">
        <v>1717</v>
      </c>
    </row>
    <row r="1101" spans="1:13" x14ac:dyDescent="0.25">
      <c r="A1101" t="str">
        <f t="shared" si="17"/>
        <v>1000805-5PARTSHOP</v>
      </c>
      <c r="B1101" s="11" t="s">
        <v>4257</v>
      </c>
      <c r="C1101" t="s">
        <v>4255</v>
      </c>
      <c r="D1101" t="s">
        <v>39</v>
      </c>
      <c r="E1101" t="s">
        <v>4256</v>
      </c>
      <c r="F1101" s="11" t="s">
        <v>15</v>
      </c>
      <c r="G1101" s="11" t="s">
        <v>22</v>
      </c>
      <c r="H1101" s="13">
        <v>0</v>
      </c>
      <c r="I1101" t="s">
        <v>1717</v>
      </c>
      <c r="J1101" s="2" t="s">
        <v>1717</v>
      </c>
      <c r="K1101" t="s">
        <v>1717</v>
      </c>
      <c r="L1101" t="s">
        <v>1717</v>
      </c>
      <c r="M1101" t="s">
        <v>1717</v>
      </c>
    </row>
    <row r="1102" spans="1:13" x14ac:dyDescent="0.25">
      <c r="A1102" t="str">
        <f t="shared" si="17"/>
        <v>1000998-1PARTSHOP</v>
      </c>
      <c r="B1102" s="11" t="s">
        <v>4260</v>
      </c>
      <c r="C1102" t="s">
        <v>4258</v>
      </c>
      <c r="D1102" t="s">
        <v>39</v>
      </c>
      <c r="E1102" t="s">
        <v>4259</v>
      </c>
      <c r="F1102" s="11" t="s">
        <v>15</v>
      </c>
      <c r="G1102" s="11" t="s">
        <v>22</v>
      </c>
      <c r="H1102" s="13">
        <v>0</v>
      </c>
      <c r="I1102" t="s">
        <v>1717</v>
      </c>
      <c r="J1102" s="2" t="s">
        <v>1717</v>
      </c>
      <c r="K1102" t="s">
        <v>1717</v>
      </c>
      <c r="L1102" t="s">
        <v>1717</v>
      </c>
      <c r="M1102" t="s">
        <v>1717</v>
      </c>
    </row>
    <row r="1103" spans="1:13" x14ac:dyDescent="0.25">
      <c r="A1103" t="str">
        <f t="shared" si="17"/>
        <v>1001000-9PARTSHOP</v>
      </c>
      <c r="B1103" s="11" t="s">
        <v>4263</v>
      </c>
      <c r="C1103" t="s">
        <v>4261</v>
      </c>
      <c r="D1103" t="s">
        <v>9791</v>
      </c>
      <c r="E1103" t="s">
        <v>4262</v>
      </c>
      <c r="F1103" s="11" t="s">
        <v>15</v>
      </c>
      <c r="G1103" s="11" t="s">
        <v>22</v>
      </c>
      <c r="H1103" s="13">
        <v>0</v>
      </c>
      <c r="I1103" t="s">
        <v>1717</v>
      </c>
      <c r="J1103" s="2" t="s">
        <v>1717</v>
      </c>
      <c r="K1103" t="s">
        <v>1717</v>
      </c>
      <c r="L1103" t="s">
        <v>1717</v>
      </c>
      <c r="M1103" t="s">
        <v>1717</v>
      </c>
    </row>
    <row r="1104" spans="1:13" x14ac:dyDescent="0.25">
      <c r="A1104" t="str">
        <f t="shared" si="17"/>
        <v>1011649-4TOKO</v>
      </c>
      <c r="B1104" s="11" t="s">
        <v>4266</v>
      </c>
      <c r="C1104" t="s">
        <v>4264</v>
      </c>
      <c r="D1104" t="s">
        <v>1717</v>
      </c>
      <c r="E1104" t="s">
        <v>4265</v>
      </c>
      <c r="F1104" s="11" t="s">
        <v>44</v>
      </c>
      <c r="G1104" s="11" t="s">
        <v>631</v>
      </c>
      <c r="H1104" s="13">
        <v>0</v>
      </c>
      <c r="I1104" t="s">
        <v>1717</v>
      </c>
      <c r="J1104" s="2" t="s">
        <v>1717</v>
      </c>
      <c r="K1104" t="s">
        <v>1717</v>
      </c>
      <c r="L1104" t="s">
        <v>1717</v>
      </c>
      <c r="M1104" t="s">
        <v>1717</v>
      </c>
    </row>
    <row r="1105" spans="1:13" x14ac:dyDescent="0.25">
      <c r="A1105" t="str">
        <f t="shared" si="17"/>
        <v>1000017-8BEKAS</v>
      </c>
      <c r="B1105" s="11" t="s">
        <v>4269</v>
      </c>
      <c r="C1105" t="s">
        <v>4267</v>
      </c>
      <c r="D1105" t="s">
        <v>39</v>
      </c>
      <c r="E1105" t="s">
        <v>4268</v>
      </c>
      <c r="F1105" s="11" t="s">
        <v>52</v>
      </c>
      <c r="G1105" s="11" t="s">
        <v>22</v>
      </c>
      <c r="H1105" s="13">
        <v>0</v>
      </c>
      <c r="I1105" t="s">
        <v>1717</v>
      </c>
      <c r="J1105" s="2" t="s">
        <v>1717</v>
      </c>
      <c r="K1105" t="s">
        <v>1717</v>
      </c>
      <c r="L1105" t="s">
        <v>1717</v>
      </c>
      <c r="M1105" t="s">
        <v>1717</v>
      </c>
    </row>
    <row r="1106" spans="1:13" x14ac:dyDescent="0.25">
      <c r="A1106" t="str">
        <f t="shared" si="17"/>
        <v>1000623-0PARTSHOP</v>
      </c>
      <c r="B1106" s="11" t="s">
        <v>4272</v>
      </c>
      <c r="C1106" t="s">
        <v>4270</v>
      </c>
      <c r="D1106" t="s">
        <v>39</v>
      </c>
      <c r="E1106" t="s">
        <v>4271</v>
      </c>
      <c r="F1106" s="11" t="s">
        <v>15</v>
      </c>
      <c r="G1106" s="11" t="s">
        <v>22</v>
      </c>
      <c r="H1106" s="13">
        <v>0</v>
      </c>
      <c r="I1106" t="s">
        <v>1717</v>
      </c>
      <c r="J1106" s="2" t="s">
        <v>1717</v>
      </c>
      <c r="K1106" t="s">
        <v>1717</v>
      </c>
      <c r="L1106" t="s">
        <v>1717</v>
      </c>
      <c r="M1106" t="s">
        <v>1717</v>
      </c>
    </row>
    <row r="1107" spans="1:13" x14ac:dyDescent="0.25">
      <c r="A1107" t="str">
        <f t="shared" si="17"/>
        <v>1011788-1PARTSHOP</v>
      </c>
      <c r="B1107" s="11" t="s">
        <v>4275</v>
      </c>
      <c r="C1107" t="s">
        <v>4273</v>
      </c>
      <c r="D1107" t="s">
        <v>1717</v>
      </c>
      <c r="E1107" t="s">
        <v>4274</v>
      </c>
      <c r="F1107" s="11" t="s">
        <v>15</v>
      </c>
      <c r="G1107" s="11" t="s">
        <v>22</v>
      </c>
      <c r="H1107" s="13">
        <v>0</v>
      </c>
      <c r="I1107" t="s">
        <v>1717</v>
      </c>
      <c r="J1107" s="2" t="s">
        <v>1717</v>
      </c>
      <c r="K1107" t="s">
        <v>1717</v>
      </c>
      <c r="L1107" t="s">
        <v>1717</v>
      </c>
      <c r="M1107" t="s">
        <v>1717</v>
      </c>
    </row>
    <row r="1108" spans="1:13" x14ac:dyDescent="0.25">
      <c r="A1108" t="str">
        <f t="shared" si="17"/>
        <v>1003277-0TOKO</v>
      </c>
      <c r="B1108" s="11" t="s">
        <v>4278</v>
      </c>
      <c r="C1108" t="s">
        <v>4276</v>
      </c>
      <c r="D1108" t="s">
        <v>39</v>
      </c>
      <c r="E1108" t="s">
        <v>4277</v>
      </c>
      <c r="F1108" s="11" t="s">
        <v>44</v>
      </c>
      <c r="G1108" s="11" t="s">
        <v>16</v>
      </c>
      <c r="H1108" s="13">
        <v>0</v>
      </c>
      <c r="I1108" t="s">
        <v>1717</v>
      </c>
      <c r="J1108" s="2" t="s">
        <v>1717</v>
      </c>
      <c r="K1108" t="s">
        <v>1717</v>
      </c>
      <c r="L1108" t="s">
        <v>1717</v>
      </c>
      <c r="M1108" t="s">
        <v>1717</v>
      </c>
    </row>
    <row r="1109" spans="1:13" x14ac:dyDescent="0.25">
      <c r="A1109" t="str">
        <f t="shared" si="17"/>
        <v>1003275-4LAIN-LAIN</v>
      </c>
      <c r="B1109" s="11" t="s">
        <v>4281</v>
      </c>
      <c r="C1109" t="s">
        <v>4279</v>
      </c>
      <c r="D1109" t="s">
        <v>39</v>
      </c>
      <c r="E1109" t="s">
        <v>4280</v>
      </c>
      <c r="F1109" s="11" t="s">
        <v>475</v>
      </c>
      <c r="G1109" s="11" t="s">
        <v>16</v>
      </c>
      <c r="H1109" s="13">
        <v>0</v>
      </c>
      <c r="I1109" t="s">
        <v>1717</v>
      </c>
      <c r="J1109" s="2" t="s">
        <v>1717</v>
      </c>
      <c r="K1109" t="s">
        <v>1717</v>
      </c>
      <c r="L1109" t="s">
        <v>1717</v>
      </c>
      <c r="M1109" t="s">
        <v>1717</v>
      </c>
    </row>
    <row r="1110" spans="1:13" x14ac:dyDescent="0.25">
      <c r="A1110" t="str">
        <f t="shared" si="17"/>
        <v>1003275-4TOKO</v>
      </c>
      <c r="B1110" s="11" t="s">
        <v>4281</v>
      </c>
      <c r="C1110" t="s">
        <v>4279</v>
      </c>
      <c r="D1110" t="s">
        <v>39</v>
      </c>
      <c r="E1110" t="s">
        <v>4280</v>
      </c>
      <c r="F1110" s="11" t="s">
        <v>44</v>
      </c>
      <c r="G1110" s="11" t="s">
        <v>16</v>
      </c>
      <c r="H1110" s="13">
        <v>0</v>
      </c>
      <c r="I1110" t="s">
        <v>1717</v>
      </c>
      <c r="J1110" s="2" t="s">
        <v>1717</v>
      </c>
      <c r="K1110" t="s">
        <v>1717</v>
      </c>
      <c r="L1110" t="s">
        <v>1717</v>
      </c>
      <c r="M1110" t="s">
        <v>1717</v>
      </c>
    </row>
    <row r="1111" spans="1:13" x14ac:dyDescent="0.25">
      <c r="A1111" t="str">
        <f t="shared" si="17"/>
        <v>1003276-2LAIN-LAIN</v>
      </c>
      <c r="B1111" s="11" t="s">
        <v>4282</v>
      </c>
      <c r="C1111" t="s">
        <v>1753</v>
      </c>
      <c r="D1111" t="s">
        <v>9796</v>
      </c>
      <c r="E1111" t="s">
        <v>1855</v>
      </c>
      <c r="F1111" s="11" t="s">
        <v>475</v>
      </c>
      <c r="G1111" s="11" t="s">
        <v>16</v>
      </c>
      <c r="H1111" s="13">
        <v>0</v>
      </c>
      <c r="I1111" t="s">
        <v>1717</v>
      </c>
      <c r="J1111" s="2" t="s">
        <v>1717</v>
      </c>
      <c r="K1111" t="s">
        <v>1717</v>
      </c>
      <c r="L1111" t="s">
        <v>1717</v>
      </c>
      <c r="M1111" t="s">
        <v>1717</v>
      </c>
    </row>
    <row r="1112" spans="1:13" x14ac:dyDescent="0.25">
      <c r="A1112" t="str">
        <f t="shared" si="17"/>
        <v>1003276-2TOKO</v>
      </c>
      <c r="B1112" s="11" t="s">
        <v>4282</v>
      </c>
      <c r="C1112" t="s">
        <v>1753</v>
      </c>
      <c r="D1112" t="s">
        <v>9796</v>
      </c>
      <c r="E1112" t="s">
        <v>1855</v>
      </c>
      <c r="F1112" s="11" t="s">
        <v>44</v>
      </c>
      <c r="G1112" s="11" t="s">
        <v>16</v>
      </c>
      <c r="H1112" s="13">
        <v>0</v>
      </c>
      <c r="I1112" t="s">
        <v>1717</v>
      </c>
      <c r="J1112" s="2" t="s">
        <v>1717</v>
      </c>
      <c r="K1112" t="s">
        <v>1717</v>
      </c>
      <c r="L1112" t="s">
        <v>1717</v>
      </c>
      <c r="M1112" t="s">
        <v>1717</v>
      </c>
    </row>
    <row r="1113" spans="1:13" x14ac:dyDescent="0.25">
      <c r="A1113" t="str">
        <f t="shared" si="17"/>
        <v>1003276-2PARTSHOP</v>
      </c>
      <c r="B1113" s="11" t="s">
        <v>4282</v>
      </c>
      <c r="C1113" t="s">
        <v>1753</v>
      </c>
      <c r="D1113" t="s">
        <v>9796</v>
      </c>
      <c r="E1113" t="s">
        <v>1855</v>
      </c>
      <c r="F1113" s="11" t="s">
        <v>15</v>
      </c>
      <c r="G1113" s="11" t="s">
        <v>16</v>
      </c>
      <c r="H1113" s="13">
        <v>0</v>
      </c>
      <c r="I1113" t="s">
        <v>1717</v>
      </c>
      <c r="J1113" s="2" t="s">
        <v>1717</v>
      </c>
      <c r="K1113" t="s">
        <v>1717</v>
      </c>
      <c r="L1113" t="s">
        <v>1717</v>
      </c>
      <c r="M1113" t="s">
        <v>1717</v>
      </c>
    </row>
    <row r="1114" spans="1:13" x14ac:dyDescent="0.25">
      <c r="A1114" t="str">
        <f t="shared" si="17"/>
        <v>1001177-3IGP</v>
      </c>
      <c r="B1114" s="11" t="s">
        <v>4285</v>
      </c>
      <c r="C1114" t="s">
        <v>4283</v>
      </c>
      <c r="D1114" t="s">
        <v>39</v>
      </c>
      <c r="E1114" t="s">
        <v>4284</v>
      </c>
      <c r="F1114" s="11" t="s">
        <v>342</v>
      </c>
      <c r="G1114" s="11" t="s">
        <v>22</v>
      </c>
      <c r="H1114" s="13">
        <v>0</v>
      </c>
      <c r="I1114" t="s">
        <v>1717</v>
      </c>
      <c r="J1114" s="2" t="s">
        <v>1717</v>
      </c>
      <c r="K1114" t="s">
        <v>1717</v>
      </c>
      <c r="L1114" t="s">
        <v>1717</v>
      </c>
      <c r="M1114" t="s">
        <v>1717</v>
      </c>
    </row>
    <row r="1115" spans="1:13" x14ac:dyDescent="0.25">
      <c r="A1115" t="str">
        <f t="shared" si="17"/>
        <v>1001177-3PARTSHOP</v>
      </c>
      <c r="B1115" s="11" t="s">
        <v>4285</v>
      </c>
      <c r="C1115" t="s">
        <v>4283</v>
      </c>
      <c r="D1115" t="s">
        <v>39</v>
      </c>
      <c r="E1115" t="s">
        <v>4284</v>
      </c>
      <c r="F1115" s="11" t="s">
        <v>15</v>
      </c>
      <c r="G1115" s="11" t="s">
        <v>22</v>
      </c>
      <c r="H1115" s="13">
        <v>0</v>
      </c>
      <c r="I1115" t="s">
        <v>1717</v>
      </c>
      <c r="J1115" s="2" t="s">
        <v>1717</v>
      </c>
      <c r="K1115" t="s">
        <v>1717</v>
      </c>
      <c r="L1115" t="s">
        <v>1717</v>
      </c>
      <c r="M1115" t="s">
        <v>1717</v>
      </c>
    </row>
    <row r="1116" spans="1:13" x14ac:dyDescent="0.25">
      <c r="A1116" t="str">
        <f t="shared" si="17"/>
        <v>1000352-5PARTSHOP</v>
      </c>
      <c r="B1116" s="11" t="s">
        <v>4288</v>
      </c>
      <c r="C1116" t="s">
        <v>4286</v>
      </c>
      <c r="D1116" t="s">
        <v>39</v>
      </c>
      <c r="E1116" t="s">
        <v>4287</v>
      </c>
      <c r="F1116" s="11" t="s">
        <v>15</v>
      </c>
      <c r="G1116" s="11" t="s">
        <v>22</v>
      </c>
      <c r="H1116" s="13">
        <v>0</v>
      </c>
      <c r="I1116" t="s">
        <v>1717</v>
      </c>
      <c r="J1116" s="2" t="s">
        <v>1717</v>
      </c>
      <c r="K1116" t="s">
        <v>1717</v>
      </c>
      <c r="L1116" t="s">
        <v>1717</v>
      </c>
      <c r="M1116" t="s">
        <v>1717</v>
      </c>
    </row>
    <row r="1117" spans="1:13" x14ac:dyDescent="0.25">
      <c r="A1117" t="str">
        <f t="shared" si="17"/>
        <v>1000296-0PARTSHOP</v>
      </c>
      <c r="B1117" s="11" t="s">
        <v>4291</v>
      </c>
      <c r="C1117" t="s">
        <v>4289</v>
      </c>
      <c r="D1117" t="s">
        <v>39</v>
      </c>
      <c r="E1117" t="s">
        <v>4290</v>
      </c>
      <c r="F1117" s="11" t="s">
        <v>15</v>
      </c>
      <c r="G1117" s="11" t="s">
        <v>22</v>
      </c>
      <c r="H1117" s="13">
        <v>0</v>
      </c>
      <c r="I1117" t="s">
        <v>1717</v>
      </c>
      <c r="J1117" s="2" t="s">
        <v>1717</v>
      </c>
      <c r="K1117" t="s">
        <v>1717</v>
      </c>
      <c r="L1117" t="s">
        <v>1717</v>
      </c>
      <c r="M1117" t="s">
        <v>1717</v>
      </c>
    </row>
    <row r="1118" spans="1:13" x14ac:dyDescent="0.25">
      <c r="A1118" t="str">
        <f t="shared" si="17"/>
        <v>1000360-6HOP</v>
      </c>
      <c r="B1118" s="11" t="s">
        <v>559</v>
      </c>
      <c r="C1118" t="s">
        <v>560</v>
      </c>
      <c r="D1118" t="s">
        <v>9781</v>
      </c>
      <c r="E1118" t="s">
        <v>1778</v>
      </c>
      <c r="F1118" s="11" t="s">
        <v>301</v>
      </c>
      <c r="G1118" s="11" t="s">
        <v>22</v>
      </c>
      <c r="H1118" s="13">
        <v>0</v>
      </c>
      <c r="I1118" t="s">
        <v>1717</v>
      </c>
      <c r="J1118" s="2" t="s">
        <v>1717</v>
      </c>
      <c r="K1118">
        <v>111314</v>
      </c>
      <c r="L1118">
        <v>0</v>
      </c>
      <c r="M1118" t="s">
        <v>1717</v>
      </c>
    </row>
    <row r="1119" spans="1:13" x14ac:dyDescent="0.25">
      <c r="A1119" t="str">
        <f t="shared" si="17"/>
        <v>1000360-6PARTSHOP</v>
      </c>
      <c r="B1119" s="11" t="s">
        <v>559</v>
      </c>
      <c r="C1119" t="s">
        <v>560</v>
      </c>
      <c r="D1119" t="s">
        <v>9781</v>
      </c>
      <c r="E1119" t="s">
        <v>1778</v>
      </c>
      <c r="F1119" s="11" t="s">
        <v>15</v>
      </c>
      <c r="G1119" s="11" t="s">
        <v>22</v>
      </c>
      <c r="H1119" s="13">
        <v>2</v>
      </c>
      <c r="I1119" t="s">
        <v>1717</v>
      </c>
      <c r="J1119" s="2">
        <f>VLOOKUP(A1119,Okt!$H$45:$J$54,3,0)</f>
        <v>44839</v>
      </c>
      <c r="K1119" t="s">
        <v>1717</v>
      </c>
      <c r="L1119" t="s">
        <v>1717</v>
      </c>
      <c r="M1119" t="s">
        <v>1717</v>
      </c>
    </row>
    <row r="1120" spans="1:13" x14ac:dyDescent="0.25">
      <c r="A1120" t="str">
        <f t="shared" si="17"/>
        <v>1000865-9HOP</v>
      </c>
      <c r="B1120" s="11" t="s">
        <v>4294</v>
      </c>
      <c r="C1120" t="s">
        <v>4292</v>
      </c>
      <c r="D1120" t="s">
        <v>39</v>
      </c>
      <c r="E1120" t="s">
        <v>4293</v>
      </c>
      <c r="F1120" s="11" t="s">
        <v>301</v>
      </c>
      <c r="G1120" s="11" t="s">
        <v>22</v>
      </c>
      <c r="H1120" s="13">
        <v>0</v>
      </c>
      <c r="I1120" t="s">
        <v>1717</v>
      </c>
      <c r="J1120" s="2" t="s">
        <v>1717</v>
      </c>
      <c r="K1120" t="s">
        <v>1717</v>
      </c>
      <c r="L1120" t="s">
        <v>1717</v>
      </c>
      <c r="M1120" t="s">
        <v>1717</v>
      </c>
    </row>
    <row r="1121" spans="1:13" x14ac:dyDescent="0.25">
      <c r="A1121" t="str">
        <f t="shared" si="17"/>
        <v>1000865-9PARTSHOP</v>
      </c>
      <c r="B1121" s="11" t="s">
        <v>4294</v>
      </c>
      <c r="C1121" t="s">
        <v>4292</v>
      </c>
      <c r="D1121" t="s">
        <v>39</v>
      </c>
      <c r="E1121" t="s">
        <v>4293</v>
      </c>
      <c r="F1121" s="11" t="s">
        <v>15</v>
      </c>
      <c r="G1121" s="11" t="s">
        <v>22</v>
      </c>
      <c r="H1121" s="13">
        <v>0</v>
      </c>
      <c r="I1121" t="s">
        <v>1717</v>
      </c>
      <c r="J1121" s="2" t="s">
        <v>1717</v>
      </c>
      <c r="K1121" t="s">
        <v>1717</v>
      </c>
      <c r="L1121" t="s">
        <v>1717</v>
      </c>
      <c r="M1121" t="s">
        <v>1717</v>
      </c>
    </row>
    <row r="1122" spans="1:13" x14ac:dyDescent="0.25">
      <c r="A1122" t="str">
        <f t="shared" si="17"/>
        <v>1000307-1HOP</v>
      </c>
      <c r="B1122" s="11" t="s">
        <v>4297</v>
      </c>
      <c r="C1122" t="s">
        <v>4295</v>
      </c>
      <c r="D1122" t="s">
        <v>39</v>
      </c>
      <c r="E1122" t="s">
        <v>4296</v>
      </c>
      <c r="F1122" s="11" t="s">
        <v>301</v>
      </c>
      <c r="G1122" s="11" t="s">
        <v>22</v>
      </c>
      <c r="H1122" s="13">
        <v>0</v>
      </c>
      <c r="I1122" t="s">
        <v>1717</v>
      </c>
      <c r="J1122" s="2" t="s">
        <v>1717</v>
      </c>
      <c r="K1122" t="s">
        <v>1717</v>
      </c>
      <c r="L1122" t="s">
        <v>1717</v>
      </c>
      <c r="M1122" t="s">
        <v>1717</v>
      </c>
    </row>
    <row r="1123" spans="1:13" x14ac:dyDescent="0.25">
      <c r="A1123" t="str">
        <f t="shared" si="17"/>
        <v>1000307-1PARTSHOP</v>
      </c>
      <c r="B1123" s="11" t="s">
        <v>4297</v>
      </c>
      <c r="C1123" t="s">
        <v>4295</v>
      </c>
      <c r="D1123" t="s">
        <v>39</v>
      </c>
      <c r="E1123" t="s">
        <v>4296</v>
      </c>
      <c r="F1123" s="11" t="s">
        <v>15</v>
      </c>
      <c r="G1123" s="11" t="s">
        <v>22</v>
      </c>
      <c r="H1123" s="13">
        <v>0</v>
      </c>
      <c r="I1123" t="s">
        <v>1717</v>
      </c>
      <c r="J1123" s="2" t="s">
        <v>1717</v>
      </c>
      <c r="K1123" t="s">
        <v>1717</v>
      </c>
      <c r="L1123" t="s">
        <v>1717</v>
      </c>
      <c r="M1123" t="s">
        <v>1717</v>
      </c>
    </row>
    <row r="1124" spans="1:13" x14ac:dyDescent="0.25">
      <c r="A1124" t="str">
        <f t="shared" si="17"/>
        <v>1001178-1IGP</v>
      </c>
      <c r="B1124" s="11" t="s">
        <v>4300</v>
      </c>
      <c r="C1124" t="s">
        <v>4298</v>
      </c>
      <c r="D1124" t="s">
        <v>39</v>
      </c>
      <c r="E1124" t="s">
        <v>4299</v>
      </c>
      <c r="F1124" s="11" t="s">
        <v>342</v>
      </c>
      <c r="G1124" s="11" t="s">
        <v>22</v>
      </c>
      <c r="H1124" s="13">
        <v>0</v>
      </c>
      <c r="I1124" t="s">
        <v>1717</v>
      </c>
      <c r="J1124" s="2" t="s">
        <v>1717</v>
      </c>
      <c r="K1124" t="s">
        <v>1717</v>
      </c>
      <c r="L1124" t="s">
        <v>1717</v>
      </c>
      <c r="M1124" t="s">
        <v>1717</v>
      </c>
    </row>
    <row r="1125" spans="1:13" x14ac:dyDescent="0.25">
      <c r="A1125" t="str">
        <f t="shared" si="17"/>
        <v>1001178-1PARTSHOP</v>
      </c>
      <c r="B1125" s="11" t="s">
        <v>4300</v>
      </c>
      <c r="C1125" t="s">
        <v>4298</v>
      </c>
      <c r="D1125" t="s">
        <v>39</v>
      </c>
      <c r="E1125" t="s">
        <v>4299</v>
      </c>
      <c r="F1125" s="11" t="s">
        <v>15</v>
      </c>
      <c r="G1125" s="11" t="s">
        <v>22</v>
      </c>
      <c r="H1125" s="13">
        <v>0</v>
      </c>
      <c r="I1125" t="s">
        <v>1717</v>
      </c>
      <c r="J1125" s="2" t="s">
        <v>1717</v>
      </c>
      <c r="K1125" t="s">
        <v>1717</v>
      </c>
      <c r="L1125" t="s">
        <v>1717</v>
      </c>
      <c r="M1125" t="s">
        <v>1717</v>
      </c>
    </row>
    <row r="1126" spans="1:13" x14ac:dyDescent="0.25">
      <c r="A1126" t="str">
        <f t="shared" si="17"/>
        <v>1000361-4HOP</v>
      </c>
      <c r="B1126" s="11" t="s">
        <v>562</v>
      </c>
      <c r="C1126" t="s">
        <v>563</v>
      </c>
      <c r="D1126" t="s">
        <v>9781</v>
      </c>
      <c r="E1126" t="s">
        <v>1779</v>
      </c>
      <c r="F1126" s="11" t="s">
        <v>301</v>
      </c>
      <c r="G1126" s="11" t="s">
        <v>22</v>
      </c>
      <c r="H1126" s="13">
        <v>0</v>
      </c>
      <c r="I1126" t="s">
        <v>1717</v>
      </c>
      <c r="J1126" s="2">
        <v>44748</v>
      </c>
      <c r="K1126">
        <v>90363</v>
      </c>
      <c r="L1126" t="s">
        <v>23</v>
      </c>
      <c r="M1126" t="s">
        <v>1717</v>
      </c>
    </row>
    <row r="1127" spans="1:13" x14ac:dyDescent="0.25">
      <c r="A1127" t="str">
        <f t="shared" si="17"/>
        <v>1000361-4PARTSHOP</v>
      </c>
      <c r="B1127" s="11" t="s">
        <v>562</v>
      </c>
      <c r="C1127" t="s">
        <v>563</v>
      </c>
      <c r="D1127" t="s">
        <v>9781</v>
      </c>
      <c r="E1127" t="s">
        <v>1779</v>
      </c>
      <c r="F1127" s="11" t="s">
        <v>15</v>
      </c>
      <c r="G1127" s="11" t="s">
        <v>22</v>
      </c>
      <c r="H1127" s="13">
        <v>2</v>
      </c>
      <c r="I1127" t="s">
        <v>1717</v>
      </c>
      <c r="J1127" s="2">
        <f>VLOOKUP(A1127,Okt!$H$45:$J$54,3,0)</f>
        <v>44839</v>
      </c>
      <c r="K1127" t="s">
        <v>1717</v>
      </c>
      <c r="L1127" t="s">
        <v>1717</v>
      </c>
      <c r="M1127" t="s">
        <v>1717</v>
      </c>
    </row>
    <row r="1128" spans="1:13" x14ac:dyDescent="0.25">
      <c r="A1128" t="str">
        <f t="shared" si="17"/>
        <v>1000176-1PARTSHOP</v>
      </c>
      <c r="B1128" s="11" t="s">
        <v>4303</v>
      </c>
      <c r="C1128" t="s">
        <v>4301</v>
      </c>
      <c r="D1128" t="s">
        <v>39</v>
      </c>
      <c r="E1128" t="s">
        <v>4302</v>
      </c>
      <c r="F1128" s="11" t="s">
        <v>15</v>
      </c>
      <c r="G1128" s="11" t="s">
        <v>22</v>
      </c>
      <c r="H1128" s="13">
        <v>0</v>
      </c>
      <c r="I1128" t="s">
        <v>1717</v>
      </c>
      <c r="J1128" s="2" t="s">
        <v>1717</v>
      </c>
      <c r="K1128" t="s">
        <v>1717</v>
      </c>
      <c r="L1128" t="s">
        <v>1717</v>
      </c>
      <c r="M1128" t="s">
        <v>1717</v>
      </c>
    </row>
    <row r="1129" spans="1:13" x14ac:dyDescent="0.25">
      <c r="A1129" t="str">
        <f t="shared" si="17"/>
        <v>1011081-1HOP</v>
      </c>
      <c r="B1129" s="11" t="s">
        <v>4306</v>
      </c>
      <c r="C1129" t="s">
        <v>4304</v>
      </c>
      <c r="D1129" t="s">
        <v>1717</v>
      </c>
      <c r="E1129" t="s">
        <v>4305</v>
      </c>
      <c r="F1129" s="11" t="s">
        <v>301</v>
      </c>
      <c r="G1129" s="11" t="s">
        <v>22</v>
      </c>
      <c r="H1129" s="13">
        <v>0</v>
      </c>
      <c r="I1129" t="s">
        <v>1717</v>
      </c>
      <c r="J1129" s="2" t="s">
        <v>1717</v>
      </c>
      <c r="K1129" t="s">
        <v>1717</v>
      </c>
      <c r="L1129" t="s">
        <v>1717</v>
      </c>
      <c r="M1129" t="s">
        <v>1717</v>
      </c>
    </row>
    <row r="1130" spans="1:13" x14ac:dyDescent="0.25">
      <c r="A1130" t="str">
        <f t="shared" si="17"/>
        <v>1004961-4PARTSHOP</v>
      </c>
      <c r="B1130" s="11" t="s">
        <v>4309</v>
      </c>
      <c r="C1130" t="s">
        <v>4307</v>
      </c>
      <c r="D1130" t="s">
        <v>39</v>
      </c>
      <c r="E1130" t="s">
        <v>4308</v>
      </c>
      <c r="F1130" s="11" t="s">
        <v>15</v>
      </c>
      <c r="G1130" s="11" t="s">
        <v>22</v>
      </c>
      <c r="H1130" s="13">
        <v>0</v>
      </c>
      <c r="I1130" t="s">
        <v>1717</v>
      </c>
      <c r="J1130" s="2" t="s">
        <v>1717</v>
      </c>
      <c r="K1130" t="s">
        <v>1717</v>
      </c>
      <c r="L1130" t="s">
        <v>1717</v>
      </c>
      <c r="M1130" t="s">
        <v>1717</v>
      </c>
    </row>
    <row r="1131" spans="1:13" x14ac:dyDescent="0.25">
      <c r="A1131" t="str">
        <f t="shared" si="17"/>
        <v>1011815-2IGP</v>
      </c>
      <c r="B1131" s="11" t="s">
        <v>4312</v>
      </c>
      <c r="C1131" t="s">
        <v>4310</v>
      </c>
      <c r="D1131" t="s">
        <v>1717</v>
      </c>
      <c r="E1131" t="s">
        <v>4311</v>
      </c>
      <c r="F1131" s="11" t="s">
        <v>342</v>
      </c>
      <c r="G1131" s="11" t="s">
        <v>22</v>
      </c>
      <c r="H1131" s="13">
        <v>0</v>
      </c>
      <c r="I1131" t="s">
        <v>1717</v>
      </c>
      <c r="J1131" s="2" t="s">
        <v>1717</v>
      </c>
      <c r="K1131" t="s">
        <v>1717</v>
      </c>
      <c r="L1131" t="s">
        <v>1717</v>
      </c>
      <c r="M1131" t="s">
        <v>1717</v>
      </c>
    </row>
    <row r="1132" spans="1:13" x14ac:dyDescent="0.25">
      <c r="A1132" t="str">
        <f t="shared" si="17"/>
        <v>1011815-2PARTSHOP</v>
      </c>
      <c r="B1132" s="11" t="s">
        <v>4312</v>
      </c>
      <c r="C1132" t="s">
        <v>4310</v>
      </c>
      <c r="D1132" t="s">
        <v>1717</v>
      </c>
      <c r="E1132" t="s">
        <v>4311</v>
      </c>
      <c r="F1132" s="11" t="s">
        <v>15</v>
      </c>
      <c r="G1132" s="11" t="s">
        <v>22</v>
      </c>
      <c r="H1132" s="13">
        <v>0</v>
      </c>
      <c r="I1132" t="s">
        <v>1717</v>
      </c>
      <c r="J1132" s="2" t="s">
        <v>1717</v>
      </c>
      <c r="K1132" t="s">
        <v>1717</v>
      </c>
      <c r="L1132" t="s">
        <v>1717</v>
      </c>
      <c r="M1132" t="s">
        <v>1717</v>
      </c>
    </row>
    <row r="1133" spans="1:13" x14ac:dyDescent="0.25">
      <c r="A1133" t="str">
        <f t="shared" si="17"/>
        <v>1011816-0IGP</v>
      </c>
      <c r="B1133" s="11" t="s">
        <v>4315</v>
      </c>
      <c r="C1133" t="s">
        <v>4313</v>
      </c>
      <c r="D1133" t="s">
        <v>1717</v>
      </c>
      <c r="E1133" t="s">
        <v>4314</v>
      </c>
      <c r="F1133" s="11" t="s">
        <v>342</v>
      </c>
      <c r="G1133" s="11" t="s">
        <v>22</v>
      </c>
      <c r="H1133" s="13">
        <v>0</v>
      </c>
      <c r="I1133" t="s">
        <v>1717</v>
      </c>
      <c r="J1133" s="2" t="s">
        <v>1717</v>
      </c>
      <c r="K1133" t="s">
        <v>1717</v>
      </c>
      <c r="L1133" t="s">
        <v>1717</v>
      </c>
      <c r="M1133" t="s">
        <v>1717</v>
      </c>
    </row>
    <row r="1134" spans="1:13" x14ac:dyDescent="0.25">
      <c r="A1134" t="str">
        <f t="shared" si="17"/>
        <v>1011816-0PARTSHOP</v>
      </c>
      <c r="B1134" s="11" t="s">
        <v>4315</v>
      </c>
      <c r="C1134" t="s">
        <v>4313</v>
      </c>
      <c r="D1134" t="s">
        <v>1717</v>
      </c>
      <c r="E1134" t="s">
        <v>4314</v>
      </c>
      <c r="F1134" s="11" t="s">
        <v>15</v>
      </c>
      <c r="G1134" s="11" t="s">
        <v>22</v>
      </c>
      <c r="H1134" s="13">
        <v>0</v>
      </c>
      <c r="I1134" t="s">
        <v>1717</v>
      </c>
      <c r="J1134" s="2" t="s">
        <v>1717</v>
      </c>
      <c r="K1134" t="s">
        <v>1717</v>
      </c>
      <c r="L1134" t="s">
        <v>1717</v>
      </c>
      <c r="M1134" t="s">
        <v>1717</v>
      </c>
    </row>
    <row r="1135" spans="1:13" x14ac:dyDescent="0.25">
      <c r="A1135" t="str">
        <f t="shared" si="17"/>
        <v>1000182-4PARTSHOP</v>
      </c>
      <c r="B1135" s="11" t="s">
        <v>4318</v>
      </c>
      <c r="C1135" t="s">
        <v>4316</v>
      </c>
      <c r="D1135" t="s">
        <v>39</v>
      </c>
      <c r="E1135" t="s">
        <v>4317</v>
      </c>
      <c r="F1135" s="11" t="s">
        <v>15</v>
      </c>
      <c r="G1135" s="11" t="s">
        <v>22</v>
      </c>
      <c r="H1135" s="13">
        <v>0</v>
      </c>
      <c r="I1135" t="s">
        <v>1717</v>
      </c>
      <c r="J1135" s="2" t="s">
        <v>1717</v>
      </c>
      <c r="K1135" t="s">
        <v>1717</v>
      </c>
      <c r="L1135" t="s">
        <v>1717</v>
      </c>
      <c r="M1135" t="s">
        <v>1717</v>
      </c>
    </row>
    <row r="1136" spans="1:13" x14ac:dyDescent="0.25">
      <c r="A1136" t="str">
        <f t="shared" si="17"/>
        <v>1000175-1HOP</v>
      </c>
      <c r="B1136" s="11" t="s">
        <v>4321</v>
      </c>
      <c r="C1136" t="s">
        <v>4319</v>
      </c>
      <c r="D1136" t="s">
        <v>39</v>
      </c>
      <c r="E1136" t="s">
        <v>4320</v>
      </c>
      <c r="F1136" s="11" t="s">
        <v>301</v>
      </c>
      <c r="G1136" s="11" t="s">
        <v>22</v>
      </c>
      <c r="H1136" s="13">
        <v>0</v>
      </c>
      <c r="I1136" t="s">
        <v>1717</v>
      </c>
      <c r="J1136" s="2" t="s">
        <v>1717</v>
      </c>
      <c r="K1136" t="s">
        <v>1717</v>
      </c>
      <c r="L1136" t="s">
        <v>1717</v>
      </c>
      <c r="M1136" t="s">
        <v>1717</v>
      </c>
    </row>
    <row r="1137" spans="1:13" x14ac:dyDescent="0.25">
      <c r="A1137" t="str">
        <f t="shared" si="17"/>
        <v>1000175-1PARTSHOP</v>
      </c>
      <c r="B1137" s="11" t="s">
        <v>4321</v>
      </c>
      <c r="C1137" t="s">
        <v>4319</v>
      </c>
      <c r="D1137" t="s">
        <v>39</v>
      </c>
      <c r="E1137" t="s">
        <v>4320</v>
      </c>
      <c r="F1137" s="11" t="s">
        <v>15</v>
      </c>
      <c r="G1137" s="11" t="s">
        <v>22</v>
      </c>
      <c r="H1137" s="13">
        <v>0</v>
      </c>
      <c r="I1137" t="s">
        <v>1717</v>
      </c>
      <c r="J1137" s="2" t="s">
        <v>1717</v>
      </c>
      <c r="K1137" t="s">
        <v>1717</v>
      </c>
      <c r="L1137" t="s">
        <v>1717</v>
      </c>
      <c r="M1137" t="s">
        <v>1717</v>
      </c>
    </row>
    <row r="1138" spans="1:13" x14ac:dyDescent="0.25">
      <c r="A1138" t="str">
        <f t="shared" si="17"/>
        <v>1000183-2PARTSHOP</v>
      </c>
      <c r="B1138" s="11" t="s">
        <v>4324</v>
      </c>
      <c r="C1138" t="s">
        <v>4322</v>
      </c>
      <c r="D1138" t="s">
        <v>39</v>
      </c>
      <c r="E1138" t="s">
        <v>4323</v>
      </c>
      <c r="F1138" s="11" t="s">
        <v>15</v>
      </c>
      <c r="G1138" s="11" t="s">
        <v>22</v>
      </c>
      <c r="H1138" s="13">
        <v>0</v>
      </c>
      <c r="I1138" t="s">
        <v>1717</v>
      </c>
      <c r="J1138" s="2" t="s">
        <v>1717</v>
      </c>
      <c r="K1138" t="s">
        <v>1717</v>
      </c>
      <c r="L1138" t="s">
        <v>1717</v>
      </c>
      <c r="M1138" t="s">
        <v>1717</v>
      </c>
    </row>
    <row r="1139" spans="1:13" x14ac:dyDescent="0.25">
      <c r="A1139" t="str">
        <f t="shared" si="17"/>
        <v>1011817-9IGP</v>
      </c>
      <c r="B1139" s="11" t="s">
        <v>4327</v>
      </c>
      <c r="C1139" t="s">
        <v>4325</v>
      </c>
      <c r="D1139" t="s">
        <v>1717</v>
      </c>
      <c r="E1139" t="s">
        <v>4326</v>
      </c>
      <c r="F1139" s="11" t="s">
        <v>342</v>
      </c>
      <c r="G1139" s="11" t="s">
        <v>22</v>
      </c>
      <c r="H1139" s="13">
        <v>0</v>
      </c>
      <c r="I1139" t="s">
        <v>1717</v>
      </c>
      <c r="J1139" s="2" t="s">
        <v>1717</v>
      </c>
      <c r="K1139" t="s">
        <v>1717</v>
      </c>
      <c r="L1139" t="s">
        <v>1717</v>
      </c>
      <c r="M1139" t="s">
        <v>1717</v>
      </c>
    </row>
    <row r="1140" spans="1:13" x14ac:dyDescent="0.25">
      <c r="A1140" t="str">
        <f t="shared" si="17"/>
        <v>1011817-9PARTSHOP</v>
      </c>
      <c r="B1140" s="11" t="s">
        <v>4327</v>
      </c>
      <c r="C1140" t="s">
        <v>4325</v>
      </c>
      <c r="D1140" t="s">
        <v>1717</v>
      </c>
      <c r="E1140" t="s">
        <v>4326</v>
      </c>
      <c r="F1140" s="11" t="s">
        <v>15</v>
      </c>
      <c r="G1140" s="11" t="s">
        <v>22</v>
      </c>
      <c r="H1140" s="13">
        <v>0</v>
      </c>
      <c r="I1140" t="s">
        <v>1717</v>
      </c>
      <c r="J1140" s="2" t="s">
        <v>1717</v>
      </c>
      <c r="K1140" t="s">
        <v>1717</v>
      </c>
      <c r="L1140" t="s">
        <v>1717</v>
      </c>
      <c r="M1140" t="s">
        <v>1717</v>
      </c>
    </row>
    <row r="1141" spans="1:13" x14ac:dyDescent="0.25">
      <c r="A1141" t="str">
        <f t="shared" si="17"/>
        <v>1004975-4PARTSHOP</v>
      </c>
      <c r="B1141" s="11" t="s">
        <v>4330</v>
      </c>
      <c r="C1141" t="s">
        <v>4328</v>
      </c>
      <c r="D1141" t="s">
        <v>1717</v>
      </c>
      <c r="E1141" t="s">
        <v>4329</v>
      </c>
      <c r="F1141" s="11" t="s">
        <v>15</v>
      </c>
      <c r="G1141" s="11" t="s">
        <v>598</v>
      </c>
      <c r="H1141" s="13">
        <v>0</v>
      </c>
      <c r="I1141" t="s">
        <v>1717</v>
      </c>
      <c r="J1141" s="2" t="s">
        <v>1717</v>
      </c>
      <c r="K1141" t="s">
        <v>1717</v>
      </c>
      <c r="L1141" t="s">
        <v>1717</v>
      </c>
      <c r="M1141" t="s">
        <v>1717</v>
      </c>
    </row>
    <row r="1142" spans="1:13" x14ac:dyDescent="0.25">
      <c r="A1142" t="str">
        <f t="shared" si="17"/>
        <v>1003106-5PARTSHOP</v>
      </c>
      <c r="B1142" s="11" t="s">
        <v>4333</v>
      </c>
      <c r="C1142" t="s">
        <v>4331</v>
      </c>
      <c r="D1142" t="s">
        <v>39</v>
      </c>
      <c r="E1142" t="s">
        <v>4332</v>
      </c>
      <c r="F1142" s="11" t="s">
        <v>15</v>
      </c>
      <c r="G1142" s="11" t="s">
        <v>598</v>
      </c>
      <c r="H1142" s="13">
        <v>0</v>
      </c>
      <c r="I1142" t="s">
        <v>1717</v>
      </c>
      <c r="J1142" s="2" t="s">
        <v>1717</v>
      </c>
      <c r="K1142" t="s">
        <v>1717</v>
      </c>
      <c r="L1142" t="s">
        <v>1717</v>
      </c>
      <c r="M1142" t="s">
        <v>1717</v>
      </c>
    </row>
    <row r="1143" spans="1:13" x14ac:dyDescent="0.25">
      <c r="A1143" t="str">
        <f t="shared" si="17"/>
        <v>1003012-3PARTSHOP</v>
      </c>
      <c r="B1143" s="11" t="s">
        <v>4336</v>
      </c>
      <c r="C1143" t="s">
        <v>4334</v>
      </c>
      <c r="D1143" t="s">
        <v>39</v>
      </c>
      <c r="E1143" t="s">
        <v>4335</v>
      </c>
      <c r="F1143" s="11" t="s">
        <v>15</v>
      </c>
      <c r="G1143" s="11" t="s">
        <v>598</v>
      </c>
      <c r="H1143" s="13">
        <v>0</v>
      </c>
      <c r="I1143" t="s">
        <v>1717</v>
      </c>
      <c r="J1143" s="2" t="s">
        <v>1717</v>
      </c>
      <c r="K1143" t="s">
        <v>1717</v>
      </c>
      <c r="L1143" t="s">
        <v>1717</v>
      </c>
      <c r="M1143" t="s">
        <v>1717</v>
      </c>
    </row>
    <row r="1144" spans="1:13" x14ac:dyDescent="0.25">
      <c r="A1144" t="str">
        <f t="shared" si="17"/>
        <v>1011818-7PARTSHOP</v>
      </c>
      <c r="B1144" s="11" t="s">
        <v>4339</v>
      </c>
      <c r="C1144" t="s">
        <v>4337</v>
      </c>
      <c r="D1144" t="s">
        <v>1717</v>
      </c>
      <c r="E1144" t="s">
        <v>4338</v>
      </c>
      <c r="F1144" s="11" t="s">
        <v>15</v>
      </c>
      <c r="G1144" s="11" t="s">
        <v>22</v>
      </c>
      <c r="H1144" s="13">
        <v>0</v>
      </c>
      <c r="I1144" t="s">
        <v>1717</v>
      </c>
      <c r="J1144" s="2" t="s">
        <v>1717</v>
      </c>
      <c r="K1144" t="s">
        <v>1717</v>
      </c>
      <c r="L1144" t="s">
        <v>1717</v>
      </c>
      <c r="M1144" t="s">
        <v>1717</v>
      </c>
    </row>
    <row r="1145" spans="1:13" x14ac:dyDescent="0.25">
      <c r="A1145" t="str">
        <f t="shared" si="17"/>
        <v>1011629-1IGP</v>
      </c>
      <c r="B1145" s="11" t="s">
        <v>4342</v>
      </c>
      <c r="C1145" t="s">
        <v>4340</v>
      </c>
      <c r="D1145" t="s">
        <v>1717</v>
      </c>
      <c r="E1145" t="s">
        <v>4341</v>
      </c>
      <c r="F1145" s="11" t="s">
        <v>342</v>
      </c>
      <c r="G1145" s="11" t="s">
        <v>22</v>
      </c>
      <c r="H1145" s="13">
        <v>0</v>
      </c>
      <c r="I1145" t="s">
        <v>1717</v>
      </c>
      <c r="J1145" s="2" t="s">
        <v>1717</v>
      </c>
      <c r="K1145" t="s">
        <v>1717</v>
      </c>
      <c r="L1145" t="s">
        <v>1717</v>
      </c>
      <c r="M1145" t="s">
        <v>1717</v>
      </c>
    </row>
    <row r="1146" spans="1:13" x14ac:dyDescent="0.25">
      <c r="A1146" t="str">
        <f t="shared" si="17"/>
        <v>1002894-3PARTSHOP</v>
      </c>
      <c r="B1146" s="11" t="s">
        <v>4345</v>
      </c>
      <c r="C1146" t="s">
        <v>4343</v>
      </c>
      <c r="D1146" t="s">
        <v>39</v>
      </c>
      <c r="E1146" t="s">
        <v>4344</v>
      </c>
      <c r="F1146" s="11" t="s">
        <v>15</v>
      </c>
      <c r="G1146" s="11" t="s">
        <v>22</v>
      </c>
      <c r="H1146" s="13">
        <v>0</v>
      </c>
      <c r="I1146" t="s">
        <v>1717</v>
      </c>
      <c r="J1146" s="2" t="s">
        <v>1717</v>
      </c>
      <c r="K1146" t="s">
        <v>1717</v>
      </c>
      <c r="L1146" t="s">
        <v>1717</v>
      </c>
      <c r="M1146" t="s">
        <v>1717</v>
      </c>
    </row>
    <row r="1147" spans="1:13" x14ac:dyDescent="0.25">
      <c r="A1147" t="str">
        <f t="shared" si="17"/>
        <v>1001087-4PARTSHOP</v>
      </c>
      <c r="B1147" s="11" t="s">
        <v>4348</v>
      </c>
      <c r="C1147" t="s">
        <v>4346</v>
      </c>
      <c r="D1147" t="s">
        <v>39</v>
      </c>
      <c r="E1147" t="s">
        <v>4347</v>
      </c>
      <c r="F1147" s="11" t="s">
        <v>15</v>
      </c>
      <c r="G1147" s="11" t="s">
        <v>22</v>
      </c>
      <c r="H1147" s="13">
        <v>0</v>
      </c>
      <c r="I1147" t="s">
        <v>1717</v>
      </c>
      <c r="J1147" s="2" t="s">
        <v>1717</v>
      </c>
      <c r="K1147" t="s">
        <v>1717</v>
      </c>
      <c r="L1147" t="s">
        <v>1717</v>
      </c>
      <c r="M1147" t="s">
        <v>1717</v>
      </c>
    </row>
    <row r="1148" spans="1:13" x14ac:dyDescent="0.25">
      <c r="A1148" t="str">
        <f t="shared" si="17"/>
        <v>1002976-1BEKAS</v>
      </c>
      <c r="B1148" s="11" t="s">
        <v>4351</v>
      </c>
      <c r="C1148" t="s">
        <v>4349</v>
      </c>
      <c r="D1148" t="s">
        <v>39</v>
      </c>
      <c r="E1148" t="s">
        <v>4350</v>
      </c>
      <c r="F1148" s="11" t="s">
        <v>52</v>
      </c>
      <c r="G1148" s="11" t="s">
        <v>22</v>
      </c>
      <c r="H1148" s="13">
        <v>0</v>
      </c>
      <c r="I1148" t="s">
        <v>1717</v>
      </c>
      <c r="J1148" s="2" t="s">
        <v>1717</v>
      </c>
      <c r="K1148" t="s">
        <v>1717</v>
      </c>
      <c r="L1148" t="s">
        <v>1717</v>
      </c>
      <c r="M1148" t="s">
        <v>1717</v>
      </c>
    </row>
    <row r="1149" spans="1:13" x14ac:dyDescent="0.25">
      <c r="A1149" t="str">
        <f t="shared" si="17"/>
        <v>1002973-7BEKAS</v>
      </c>
      <c r="B1149" s="11" t="s">
        <v>4354</v>
      </c>
      <c r="C1149" t="s">
        <v>4352</v>
      </c>
      <c r="D1149" t="s">
        <v>39</v>
      </c>
      <c r="E1149" t="s">
        <v>4353</v>
      </c>
      <c r="F1149" s="11" t="s">
        <v>52</v>
      </c>
      <c r="G1149" s="11" t="s">
        <v>22</v>
      </c>
      <c r="H1149" s="13">
        <v>0</v>
      </c>
      <c r="I1149" t="s">
        <v>1717</v>
      </c>
      <c r="J1149" s="2" t="s">
        <v>1717</v>
      </c>
      <c r="K1149" t="s">
        <v>1717</v>
      </c>
      <c r="L1149" t="s">
        <v>1717</v>
      </c>
      <c r="M1149" t="s">
        <v>1717</v>
      </c>
    </row>
    <row r="1150" spans="1:13" x14ac:dyDescent="0.25">
      <c r="A1150" t="str">
        <f t="shared" si="17"/>
        <v>1011724-5PARTSHOP</v>
      </c>
      <c r="B1150" s="11" t="s">
        <v>4357</v>
      </c>
      <c r="C1150" t="s">
        <v>4355</v>
      </c>
      <c r="D1150" t="s">
        <v>1717</v>
      </c>
      <c r="E1150" t="s">
        <v>4356</v>
      </c>
      <c r="F1150" s="11" t="s">
        <v>15</v>
      </c>
      <c r="G1150" s="11" t="s">
        <v>22</v>
      </c>
      <c r="H1150" s="13">
        <v>0</v>
      </c>
      <c r="I1150" t="s">
        <v>1717</v>
      </c>
      <c r="J1150" s="2" t="s">
        <v>1717</v>
      </c>
      <c r="K1150" t="s">
        <v>1717</v>
      </c>
      <c r="L1150" t="s">
        <v>1717</v>
      </c>
      <c r="M1150" t="s">
        <v>1717</v>
      </c>
    </row>
    <row r="1151" spans="1:13" x14ac:dyDescent="0.25">
      <c r="A1151" t="str">
        <f t="shared" si="17"/>
        <v>1003493-5PARTSHOP</v>
      </c>
      <c r="B1151" s="11" t="s">
        <v>4360</v>
      </c>
      <c r="C1151" t="s">
        <v>4358</v>
      </c>
      <c r="D1151" t="s">
        <v>39</v>
      </c>
      <c r="E1151" t="s">
        <v>4359</v>
      </c>
      <c r="F1151" s="11" t="s">
        <v>15</v>
      </c>
      <c r="G1151" s="11" t="s">
        <v>22</v>
      </c>
      <c r="H1151" s="13">
        <v>0</v>
      </c>
      <c r="I1151" t="s">
        <v>1717</v>
      </c>
      <c r="J1151" s="2" t="s">
        <v>1717</v>
      </c>
      <c r="K1151" t="s">
        <v>1717</v>
      </c>
      <c r="L1151" t="s">
        <v>1717</v>
      </c>
      <c r="M1151" t="s">
        <v>1717</v>
      </c>
    </row>
    <row r="1152" spans="1:13" x14ac:dyDescent="0.25">
      <c r="A1152" t="str">
        <f t="shared" si="17"/>
        <v>1011472-6PARTSHOP</v>
      </c>
      <c r="B1152" s="11" t="s">
        <v>4363</v>
      </c>
      <c r="C1152" t="s">
        <v>4361</v>
      </c>
      <c r="D1152" t="s">
        <v>1717</v>
      </c>
      <c r="E1152" t="s">
        <v>4362</v>
      </c>
      <c r="F1152" s="11" t="s">
        <v>15</v>
      </c>
      <c r="G1152" s="11" t="s">
        <v>22</v>
      </c>
      <c r="H1152" s="13">
        <v>0</v>
      </c>
      <c r="I1152" t="s">
        <v>1717</v>
      </c>
      <c r="J1152" s="2" t="s">
        <v>1717</v>
      </c>
      <c r="K1152" t="s">
        <v>1717</v>
      </c>
      <c r="L1152" t="s">
        <v>1717</v>
      </c>
      <c r="M1152" t="s">
        <v>1717</v>
      </c>
    </row>
    <row r="1153" spans="1:13" x14ac:dyDescent="0.25">
      <c r="A1153" t="str">
        <f t="shared" si="17"/>
        <v>1011359-2FGP</v>
      </c>
      <c r="B1153" s="11" t="s">
        <v>4366</v>
      </c>
      <c r="C1153" t="s">
        <v>4364</v>
      </c>
      <c r="D1153" t="s">
        <v>1717</v>
      </c>
      <c r="E1153" t="s">
        <v>4365</v>
      </c>
      <c r="F1153" s="11" t="s">
        <v>511</v>
      </c>
      <c r="G1153" s="11" t="s">
        <v>598</v>
      </c>
      <c r="H1153" s="13">
        <v>0</v>
      </c>
      <c r="I1153" t="s">
        <v>1717</v>
      </c>
      <c r="J1153" s="2" t="s">
        <v>1717</v>
      </c>
      <c r="K1153" t="s">
        <v>1717</v>
      </c>
      <c r="L1153" t="s">
        <v>1717</v>
      </c>
      <c r="M1153" t="s">
        <v>1717</v>
      </c>
    </row>
    <row r="1154" spans="1:13" x14ac:dyDescent="0.25">
      <c r="A1154" t="str">
        <f t="shared" ref="A1154:A1217" si="18">TRIM(C1154&amp;F1154)</f>
        <v>1003001-8PARTSHOP</v>
      </c>
      <c r="B1154" s="11" t="s">
        <v>4369</v>
      </c>
      <c r="C1154" t="s">
        <v>4367</v>
      </c>
      <c r="D1154" t="s">
        <v>39</v>
      </c>
      <c r="E1154" t="s">
        <v>4368</v>
      </c>
      <c r="F1154" s="11" t="s">
        <v>15</v>
      </c>
      <c r="G1154" s="11" t="s">
        <v>598</v>
      </c>
      <c r="H1154" s="13">
        <v>0</v>
      </c>
      <c r="I1154" t="s">
        <v>1717</v>
      </c>
      <c r="J1154" s="2" t="s">
        <v>1717</v>
      </c>
      <c r="K1154" t="s">
        <v>1717</v>
      </c>
      <c r="L1154" t="s">
        <v>1717</v>
      </c>
      <c r="M1154" t="s">
        <v>1717</v>
      </c>
    </row>
    <row r="1155" spans="1:13" x14ac:dyDescent="0.25">
      <c r="A1155" t="str">
        <f t="shared" si="18"/>
        <v>1000639-7PARTSHOP</v>
      </c>
      <c r="B1155" s="11" t="s">
        <v>4372</v>
      </c>
      <c r="C1155" t="s">
        <v>4370</v>
      </c>
      <c r="D1155" t="s">
        <v>39</v>
      </c>
      <c r="E1155" t="s">
        <v>4371</v>
      </c>
      <c r="F1155" s="11" t="s">
        <v>15</v>
      </c>
      <c r="G1155" s="11" t="s">
        <v>22</v>
      </c>
      <c r="H1155" s="13">
        <v>0</v>
      </c>
      <c r="I1155" t="s">
        <v>1717</v>
      </c>
      <c r="J1155" s="2" t="s">
        <v>1717</v>
      </c>
      <c r="K1155" t="s">
        <v>1717</v>
      </c>
      <c r="L1155" t="s">
        <v>1717</v>
      </c>
      <c r="M1155" t="s">
        <v>1717</v>
      </c>
    </row>
    <row r="1156" spans="1:13" x14ac:dyDescent="0.25">
      <c r="A1156" t="str">
        <f t="shared" si="18"/>
        <v>1000652-4HOP</v>
      </c>
      <c r="B1156" s="11" t="s">
        <v>4375</v>
      </c>
      <c r="C1156" t="s">
        <v>4373</v>
      </c>
      <c r="D1156" t="s">
        <v>39</v>
      </c>
      <c r="E1156" t="s">
        <v>4374</v>
      </c>
      <c r="F1156" s="11" t="s">
        <v>301</v>
      </c>
      <c r="G1156" s="11" t="s">
        <v>22</v>
      </c>
      <c r="H1156" s="13">
        <v>0</v>
      </c>
      <c r="I1156" t="s">
        <v>1717</v>
      </c>
      <c r="J1156" s="2" t="s">
        <v>1717</v>
      </c>
      <c r="K1156" t="s">
        <v>1717</v>
      </c>
      <c r="L1156" t="s">
        <v>1717</v>
      </c>
      <c r="M1156" t="s">
        <v>1717</v>
      </c>
    </row>
    <row r="1157" spans="1:13" x14ac:dyDescent="0.25">
      <c r="A1157" t="str">
        <f t="shared" si="18"/>
        <v>1010852-1PARTSHOP</v>
      </c>
      <c r="B1157" s="11" t="s">
        <v>4378</v>
      </c>
      <c r="C1157" t="s">
        <v>4376</v>
      </c>
      <c r="D1157" t="s">
        <v>1717</v>
      </c>
      <c r="E1157" t="s">
        <v>4377</v>
      </c>
      <c r="F1157" s="11" t="s">
        <v>15</v>
      </c>
      <c r="G1157" s="11" t="s">
        <v>22</v>
      </c>
      <c r="H1157" s="13">
        <v>0</v>
      </c>
      <c r="I1157" t="s">
        <v>1717</v>
      </c>
      <c r="J1157" s="2" t="s">
        <v>1717</v>
      </c>
      <c r="K1157" t="s">
        <v>1717</v>
      </c>
      <c r="L1157" t="s">
        <v>1717</v>
      </c>
      <c r="M1157" t="s">
        <v>1717</v>
      </c>
    </row>
    <row r="1158" spans="1:13" x14ac:dyDescent="0.25">
      <c r="A1158" t="str">
        <f t="shared" si="18"/>
        <v>1010870-1PARTSHOP</v>
      </c>
      <c r="B1158" s="11" t="s">
        <v>565</v>
      </c>
      <c r="C1158" t="s">
        <v>566</v>
      </c>
      <c r="D1158" t="s">
        <v>39</v>
      </c>
      <c r="E1158" t="s">
        <v>4379</v>
      </c>
      <c r="F1158" s="11" t="s">
        <v>15</v>
      </c>
      <c r="G1158" s="11" t="s">
        <v>22</v>
      </c>
      <c r="H1158" s="13">
        <v>0</v>
      </c>
      <c r="I1158" t="s">
        <v>1717</v>
      </c>
      <c r="J1158" s="2" t="s">
        <v>1717</v>
      </c>
      <c r="K1158" t="s">
        <v>1717</v>
      </c>
      <c r="L1158" t="s">
        <v>1717</v>
      </c>
      <c r="M1158" t="s">
        <v>1717</v>
      </c>
    </row>
    <row r="1159" spans="1:13" x14ac:dyDescent="0.25">
      <c r="A1159" t="str">
        <f t="shared" si="18"/>
        <v>1005118-1PARTSHOP</v>
      </c>
      <c r="B1159" s="11" t="s">
        <v>4382</v>
      </c>
      <c r="C1159" t="s">
        <v>4380</v>
      </c>
      <c r="D1159" t="s">
        <v>1717</v>
      </c>
      <c r="E1159" t="s">
        <v>4381</v>
      </c>
      <c r="F1159" s="11" t="s">
        <v>15</v>
      </c>
      <c r="G1159" s="11" t="s">
        <v>598</v>
      </c>
      <c r="H1159" s="13">
        <v>0</v>
      </c>
      <c r="I1159" t="s">
        <v>1717</v>
      </c>
      <c r="J1159" s="2" t="s">
        <v>1717</v>
      </c>
      <c r="K1159" t="s">
        <v>1717</v>
      </c>
      <c r="L1159" t="s">
        <v>1717</v>
      </c>
      <c r="M1159" t="s">
        <v>1717</v>
      </c>
    </row>
    <row r="1160" spans="1:13" x14ac:dyDescent="0.25">
      <c r="A1160" t="str">
        <f t="shared" si="18"/>
        <v>1010777-0BEKAS</v>
      </c>
      <c r="B1160" s="11" t="s">
        <v>4385</v>
      </c>
      <c r="C1160" t="s">
        <v>4383</v>
      </c>
      <c r="D1160" t="s">
        <v>1717</v>
      </c>
      <c r="E1160" t="s">
        <v>4384</v>
      </c>
      <c r="F1160" s="11" t="s">
        <v>52</v>
      </c>
      <c r="G1160" s="11" t="s">
        <v>22</v>
      </c>
      <c r="H1160" s="13">
        <v>0</v>
      </c>
      <c r="I1160" t="s">
        <v>1717</v>
      </c>
      <c r="J1160" s="2" t="s">
        <v>1717</v>
      </c>
      <c r="K1160" t="s">
        <v>1717</v>
      </c>
      <c r="L1160" t="s">
        <v>1717</v>
      </c>
      <c r="M1160" t="s">
        <v>1717</v>
      </c>
    </row>
    <row r="1161" spans="1:13" x14ac:dyDescent="0.25">
      <c r="A1161" t="str">
        <f t="shared" si="18"/>
        <v>1010780-0PARTSHOP</v>
      </c>
      <c r="B1161" s="11" t="s">
        <v>4388</v>
      </c>
      <c r="C1161" t="s">
        <v>4386</v>
      </c>
      <c r="D1161" t="s">
        <v>39</v>
      </c>
      <c r="E1161" t="s">
        <v>4387</v>
      </c>
      <c r="F1161" s="11" t="s">
        <v>15</v>
      </c>
      <c r="G1161" s="11" t="s">
        <v>22</v>
      </c>
      <c r="H1161" s="13">
        <v>0</v>
      </c>
      <c r="I1161" t="s">
        <v>1717</v>
      </c>
      <c r="J1161" s="2" t="s">
        <v>1717</v>
      </c>
      <c r="K1161" t="s">
        <v>1717</v>
      </c>
      <c r="L1161" t="s">
        <v>1717</v>
      </c>
      <c r="M1161" t="s">
        <v>1717</v>
      </c>
    </row>
    <row r="1162" spans="1:13" x14ac:dyDescent="0.25">
      <c r="A1162" t="str">
        <f t="shared" si="18"/>
        <v>1004178-8HSLREPAIR</v>
      </c>
      <c r="B1162" s="11" t="s">
        <v>4391</v>
      </c>
      <c r="C1162" t="s">
        <v>4389</v>
      </c>
      <c r="D1162" t="s">
        <v>39</v>
      </c>
      <c r="E1162" t="s">
        <v>4390</v>
      </c>
      <c r="F1162" s="11" t="s">
        <v>21</v>
      </c>
      <c r="G1162" s="11" t="s">
        <v>22</v>
      </c>
      <c r="H1162" s="13">
        <v>0</v>
      </c>
      <c r="I1162" t="s">
        <v>1717</v>
      </c>
      <c r="J1162" s="2" t="s">
        <v>1717</v>
      </c>
      <c r="K1162" t="s">
        <v>1717</v>
      </c>
      <c r="L1162" t="s">
        <v>1717</v>
      </c>
      <c r="M1162" t="s">
        <v>1717</v>
      </c>
    </row>
    <row r="1163" spans="1:13" x14ac:dyDescent="0.25">
      <c r="A1163" t="str">
        <f t="shared" si="18"/>
        <v>1004178-8PARTSHOP</v>
      </c>
      <c r="B1163" s="11" t="s">
        <v>4391</v>
      </c>
      <c r="C1163" t="s">
        <v>4389</v>
      </c>
      <c r="D1163" t="s">
        <v>39</v>
      </c>
      <c r="E1163" t="s">
        <v>4390</v>
      </c>
      <c r="F1163" s="11" t="s">
        <v>15</v>
      </c>
      <c r="G1163" s="11" t="s">
        <v>22</v>
      </c>
      <c r="H1163" s="13">
        <v>0</v>
      </c>
      <c r="I1163" t="s">
        <v>1717</v>
      </c>
      <c r="J1163" s="2" t="s">
        <v>1717</v>
      </c>
      <c r="K1163" t="s">
        <v>1717</v>
      </c>
      <c r="L1163" t="s">
        <v>1717</v>
      </c>
      <c r="M1163" t="s">
        <v>1717</v>
      </c>
    </row>
    <row r="1164" spans="1:13" x14ac:dyDescent="0.25">
      <c r="A1164" t="str">
        <f t="shared" si="18"/>
        <v>1003086-7PARTSHOP</v>
      </c>
      <c r="B1164" s="11" t="s">
        <v>4394</v>
      </c>
      <c r="C1164" t="s">
        <v>4392</v>
      </c>
      <c r="D1164" t="s">
        <v>39</v>
      </c>
      <c r="E1164" t="s">
        <v>4393</v>
      </c>
      <c r="F1164" s="11" t="s">
        <v>15</v>
      </c>
      <c r="G1164" s="11" t="s">
        <v>22</v>
      </c>
      <c r="H1164" s="13">
        <v>0</v>
      </c>
      <c r="I1164" t="s">
        <v>1717</v>
      </c>
      <c r="J1164" s="2" t="s">
        <v>1717</v>
      </c>
      <c r="K1164" t="s">
        <v>1717</v>
      </c>
      <c r="L1164" t="s">
        <v>1717</v>
      </c>
      <c r="M1164" t="s">
        <v>1717</v>
      </c>
    </row>
    <row r="1165" spans="1:13" x14ac:dyDescent="0.25">
      <c r="A1165" t="str">
        <f t="shared" si="18"/>
        <v>1004941-1PARTSHOP</v>
      </c>
      <c r="B1165" s="11" t="s">
        <v>4397</v>
      </c>
      <c r="C1165" t="s">
        <v>4395</v>
      </c>
      <c r="D1165" t="s">
        <v>1717</v>
      </c>
      <c r="E1165" t="s">
        <v>4396</v>
      </c>
      <c r="F1165" s="11" t="s">
        <v>15</v>
      </c>
      <c r="G1165" s="11" t="s">
        <v>22</v>
      </c>
      <c r="H1165" s="13">
        <v>0</v>
      </c>
      <c r="I1165" t="s">
        <v>1717</v>
      </c>
      <c r="J1165" s="2" t="s">
        <v>1717</v>
      </c>
      <c r="K1165" t="s">
        <v>1717</v>
      </c>
      <c r="L1165" t="s">
        <v>1717</v>
      </c>
      <c r="M1165" t="s">
        <v>1717</v>
      </c>
    </row>
    <row r="1166" spans="1:13" x14ac:dyDescent="0.25">
      <c r="A1166" t="str">
        <f t="shared" si="18"/>
        <v>1011731-8BEKAS</v>
      </c>
      <c r="B1166" s="11" t="s">
        <v>4400</v>
      </c>
      <c r="C1166" t="s">
        <v>4398</v>
      </c>
      <c r="D1166" t="s">
        <v>1717</v>
      </c>
      <c r="E1166" t="s">
        <v>4399</v>
      </c>
      <c r="F1166" s="11" t="s">
        <v>52</v>
      </c>
      <c r="G1166" s="11" t="s">
        <v>22</v>
      </c>
      <c r="H1166" s="13">
        <v>0</v>
      </c>
      <c r="I1166" t="s">
        <v>1717</v>
      </c>
      <c r="J1166" s="2" t="s">
        <v>1717</v>
      </c>
      <c r="K1166" t="s">
        <v>1717</v>
      </c>
      <c r="L1166" t="s">
        <v>1717</v>
      </c>
      <c r="M1166" t="s">
        <v>1717</v>
      </c>
    </row>
    <row r="1167" spans="1:13" x14ac:dyDescent="0.25">
      <c r="A1167" t="str">
        <f t="shared" si="18"/>
        <v>1003050-6PARTSHOP</v>
      </c>
      <c r="B1167" s="11" t="s">
        <v>4403</v>
      </c>
      <c r="C1167" t="s">
        <v>4401</v>
      </c>
      <c r="D1167" t="s">
        <v>39</v>
      </c>
      <c r="E1167" t="s">
        <v>4402</v>
      </c>
      <c r="F1167" s="11" t="s">
        <v>15</v>
      </c>
      <c r="G1167" s="11" t="s">
        <v>22</v>
      </c>
      <c r="H1167" s="13">
        <v>0</v>
      </c>
      <c r="I1167" t="s">
        <v>1717</v>
      </c>
      <c r="J1167" s="2" t="s">
        <v>1717</v>
      </c>
      <c r="K1167" t="s">
        <v>1717</v>
      </c>
      <c r="L1167" t="s">
        <v>1717</v>
      </c>
      <c r="M1167" t="s">
        <v>1717</v>
      </c>
    </row>
    <row r="1168" spans="1:13" x14ac:dyDescent="0.25">
      <c r="A1168" t="str">
        <f t="shared" si="18"/>
        <v>1002914-1PARTSHOP</v>
      </c>
      <c r="B1168" s="11" t="s">
        <v>4406</v>
      </c>
      <c r="C1168" t="s">
        <v>4404</v>
      </c>
      <c r="D1168" t="s">
        <v>39</v>
      </c>
      <c r="E1168" t="s">
        <v>4405</v>
      </c>
      <c r="F1168" s="11" t="s">
        <v>15</v>
      </c>
      <c r="G1168" s="11" t="s">
        <v>22</v>
      </c>
      <c r="H1168" s="13">
        <v>0</v>
      </c>
      <c r="I1168" t="s">
        <v>1717</v>
      </c>
      <c r="J1168" s="2" t="s">
        <v>1717</v>
      </c>
      <c r="K1168" t="s">
        <v>1717</v>
      </c>
      <c r="L1168" t="s">
        <v>1717</v>
      </c>
      <c r="M1168" t="s">
        <v>1717</v>
      </c>
    </row>
    <row r="1169" spans="1:13" x14ac:dyDescent="0.25">
      <c r="A1169" t="str">
        <f t="shared" si="18"/>
        <v>1011670-2PARTSHOP</v>
      </c>
      <c r="B1169" s="11" t="s">
        <v>4409</v>
      </c>
      <c r="C1169" t="s">
        <v>4407</v>
      </c>
      <c r="D1169" t="s">
        <v>1717</v>
      </c>
      <c r="E1169" t="s">
        <v>4408</v>
      </c>
      <c r="F1169" s="11" t="s">
        <v>15</v>
      </c>
      <c r="G1169" s="11" t="s">
        <v>22</v>
      </c>
      <c r="H1169" s="13">
        <v>0</v>
      </c>
      <c r="I1169" t="s">
        <v>1717</v>
      </c>
      <c r="J1169" s="2" t="s">
        <v>1717</v>
      </c>
      <c r="K1169" t="s">
        <v>1717</v>
      </c>
      <c r="L1169" t="s">
        <v>1717</v>
      </c>
      <c r="M1169" t="s">
        <v>1717</v>
      </c>
    </row>
    <row r="1170" spans="1:13" x14ac:dyDescent="0.25">
      <c r="A1170" t="str">
        <f t="shared" si="18"/>
        <v>1011730-1BEKAS</v>
      </c>
      <c r="B1170" s="11" t="s">
        <v>4412</v>
      </c>
      <c r="C1170" t="s">
        <v>4410</v>
      </c>
      <c r="D1170" t="s">
        <v>1717</v>
      </c>
      <c r="E1170" t="s">
        <v>4411</v>
      </c>
      <c r="F1170" s="11" t="s">
        <v>52</v>
      </c>
      <c r="G1170" s="11" t="s">
        <v>22</v>
      </c>
      <c r="H1170" s="13">
        <v>0</v>
      </c>
      <c r="I1170" t="s">
        <v>1717</v>
      </c>
      <c r="J1170" s="2" t="s">
        <v>1717</v>
      </c>
      <c r="K1170" t="s">
        <v>1717</v>
      </c>
      <c r="L1170" t="s">
        <v>1717</v>
      </c>
      <c r="M1170" t="s">
        <v>1717</v>
      </c>
    </row>
    <row r="1171" spans="1:13" x14ac:dyDescent="0.25">
      <c r="A1171" t="str">
        <f t="shared" si="18"/>
        <v>1010698-7PARTSHOP</v>
      </c>
      <c r="B1171" s="11" t="s">
        <v>4415</v>
      </c>
      <c r="C1171" t="s">
        <v>4413</v>
      </c>
      <c r="D1171" t="s">
        <v>1717</v>
      </c>
      <c r="E1171" t="s">
        <v>4414</v>
      </c>
      <c r="F1171" s="11" t="s">
        <v>15</v>
      </c>
      <c r="G1171" s="11" t="s">
        <v>22</v>
      </c>
      <c r="H1171" s="13">
        <v>0</v>
      </c>
      <c r="I1171" t="s">
        <v>1717</v>
      </c>
      <c r="J1171" s="2" t="s">
        <v>1717</v>
      </c>
      <c r="K1171" t="s">
        <v>1717</v>
      </c>
      <c r="L1171" t="s">
        <v>1717</v>
      </c>
      <c r="M1171" t="s">
        <v>1717</v>
      </c>
    </row>
    <row r="1172" spans="1:13" x14ac:dyDescent="0.25">
      <c r="A1172" t="str">
        <f t="shared" si="18"/>
        <v>1010714-2PARTSHOP</v>
      </c>
      <c r="B1172" s="11" t="s">
        <v>4418</v>
      </c>
      <c r="C1172" t="s">
        <v>4416</v>
      </c>
      <c r="D1172" t="s">
        <v>39</v>
      </c>
      <c r="E1172" t="s">
        <v>4417</v>
      </c>
      <c r="F1172" s="11" t="s">
        <v>15</v>
      </c>
      <c r="G1172" s="11" t="s">
        <v>22</v>
      </c>
      <c r="H1172" s="13">
        <v>0</v>
      </c>
      <c r="I1172" t="s">
        <v>1717</v>
      </c>
      <c r="J1172" s="2" t="s">
        <v>1717</v>
      </c>
      <c r="K1172" t="s">
        <v>1717</v>
      </c>
      <c r="L1172" t="s">
        <v>1717</v>
      </c>
      <c r="M1172" t="s">
        <v>1717</v>
      </c>
    </row>
    <row r="1173" spans="1:13" x14ac:dyDescent="0.25">
      <c r="A1173" t="str">
        <f t="shared" si="18"/>
        <v>1011570-6IGP</v>
      </c>
      <c r="B1173" s="11" t="s">
        <v>4421</v>
      </c>
      <c r="C1173" t="s">
        <v>4419</v>
      </c>
      <c r="D1173" t="s">
        <v>1717</v>
      </c>
      <c r="E1173" t="s">
        <v>4420</v>
      </c>
      <c r="F1173" s="11" t="s">
        <v>342</v>
      </c>
      <c r="G1173" s="11" t="s">
        <v>22</v>
      </c>
      <c r="H1173" s="13">
        <v>0</v>
      </c>
      <c r="I1173" t="s">
        <v>1717</v>
      </c>
      <c r="J1173" s="2" t="s">
        <v>1717</v>
      </c>
      <c r="K1173" t="s">
        <v>1717</v>
      </c>
      <c r="L1173" t="s">
        <v>1717</v>
      </c>
      <c r="M1173" t="s">
        <v>1717</v>
      </c>
    </row>
    <row r="1174" spans="1:13" x14ac:dyDescent="0.25">
      <c r="A1174" t="str">
        <f t="shared" si="18"/>
        <v>1000389-4PARTSHOP</v>
      </c>
      <c r="B1174" s="11" t="s">
        <v>4424</v>
      </c>
      <c r="C1174" t="s">
        <v>4422</v>
      </c>
      <c r="D1174" t="s">
        <v>39</v>
      </c>
      <c r="E1174" t="s">
        <v>4423</v>
      </c>
      <c r="F1174" s="11" t="s">
        <v>15</v>
      </c>
      <c r="G1174" s="11" t="s">
        <v>22</v>
      </c>
      <c r="H1174" s="13">
        <v>0</v>
      </c>
      <c r="I1174" t="s">
        <v>1717</v>
      </c>
      <c r="J1174" s="2" t="s">
        <v>1717</v>
      </c>
      <c r="K1174" t="s">
        <v>1717</v>
      </c>
      <c r="L1174" t="s">
        <v>1717</v>
      </c>
      <c r="M1174" t="s">
        <v>1717</v>
      </c>
    </row>
    <row r="1175" spans="1:13" x14ac:dyDescent="0.25">
      <c r="A1175" t="str">
        <f t="shared" si="18"/>
        <v>1004118-4BEKAS</v>
      </c>
      <c r="B1175" s="11" t="s">
        <v>4427</v>
      </c>
      <c r="C1175" t="s">
        <v>4425</v>
      </c>
      <c r="D1175" t="s">
        <v>1717</v>
      </c>
      <c r="E1175" t="s">
        <v>4426</v>
      </c>
      <c r="F1175" s="11" t="s">
        <v>52</v>
      </c>
      <c r="G1175" s="11" t="s">
        <v>22</v>
      </c>
      <c r="H1175" s="13">
        <v>0</v>
      </c>
      <c r="I1175" t="s">
        <v>1717</v>
      </c>
      <c r="J1175" s="2" t="s">
        <v>1717</v>
      </c>
      <c r="K1175" t="s">
        <v>1717</v>
      </c>
      <c r="L1175" t="s">
        <v>1717</v>
      </c>
      <c r="M1175" t="s">
        <v>1717</v>
      </c>
    </row>
    <row r="1176" spans="1:13" x14ac:dyDescent="0.25">
      <c r="A1176" t="str">
        <f t="shared" si="18"/>
        <v>1004118-4PARTSHOP</v>
      </c>
      <c r="B1176" s="11" t="s">
        <v>4427</v>
      </c>
      <c r="C1176" t="s">
        <v>4425</v>
      </c>
      <c r="D1176" t="s">
        <v>1717</v>
      </c>
      <c r="E1176" t="s">
        <v>4426</v>
      </c>
      <c r="F1176" s="11" t="s">
        <v>15</v>
      </c>
      <c r="G1176" s="11" t="s">
        <v>22</v>
      </c>
      <c r="H1176" s="13">
        <v>0</v>
      </c>
      <c r="I1176" t="s">
        <v>1717</v>
      </c>
      <c r="J1176" s="2" t="s">
        <v>1717</v>
      </c>
      <c r="K1176" t="s">
        <v>1717</v>
      </c>
      <c r="L1176" t="s">
        <v>1717</v>
      </c>
      <c r="M1176" t="s">
        <v>1717</v>
      </c>
    </row>
    <row r="1177" spans="1:13" x14ac:dyDescent="0.25">
      <c r="A1177" t="str">
        <f t="shared" si="18"/>
        <v>1004114-1BEKAS</v>
      </c>
      <c r="B1177" s="11" t="s">
        <v>4430</v>
      </c>
      <c r="C1177" t="s">
        <v>4428</v>
      </c>
      <c r="D1177" t="s">
        <v>1717</v>
      </c>
      <c r="E1177" t="s">
        <v>4429</v>
      </c>
      <c r="F1177" s="11" t="s">
        <v>52</v>
      </c>
      <c r="G1177" s="11" t="s">
        <v>22</v>
      </c>
      <c r="H1177" s="13">
        <v>0</v>
      </c>
      <c r="I1177" t="s">
        <v>1717</v>
      </c>
      <c r="J1177" s="2" t="s">
        <v>1717</v>
      </c>
      <c r="K1177" t="s">
        <v>1717</v>
      </c>
      <c r="L1177" t="s">
        <v>1717</v>
      </c>
      <c r="M1177" t="s">
        <v>1717</v>
      </c>
    </row>
    <row r="1178" spans="1:13" x14ac:dyDescent="0.25">
      <c r="A1178" t="str">
        <f t="shared" si="18"/>
        <v>1011824-1PARTSHOP</v>
      </c>
      <c r="B1178" s="11" t="s">
        <v>4433</v>
      </c>
      <c r="C1178" t="s">
        <v>4431</v>
      </c>
      <c r="D1178" t="s">
        <v>1717</v>
      </c>
      <c r="E1178" t="s">
        <v>4432</v>
      </c>
      <c r="F1178" s="11" t="s">
        <v>15</v>
      </c>
      <c r="G1178" s="11" t="s">
        <v>22</v>
      </c>
      <c r="H1178" s="13">
        <v>0</v>
      </c>
      <c r="I1178" t="s">
        <v>1717</v>
      </c>
      <c r="J1178" s="2" t="s">
        <v>1717</v>
      </c>
      <c r="K1178" t="s">
        <v>1717</v>
      </c>
      <c r="L1178" t="s">
        <v>1717</v>
      </c>
      <c r="M1178" t="s">
        <v>1717</v>
      </c>
    </row>
    <row r="1179" spans="1:13" x14ac:dyDescent="0.25">
      <c r="A1179" t="str">
        <f t="shared" si="18"/>
        <v>1003516-8BEKAS</v>
      </c>
      <c r="B1179" s="11" t="s">
        <v>4436</v>
      </c>
      <c r="C1179" t="s">
        <v>4434</v>
      </c>
      <c r="D1179" t="s">
        <v>39</v>
      </c>
      <c r="E1179" t="s">
        <v>4435</v>
      </c>
      <c r="F1179" s="11" t="s">
        <v>52</v>
      </c>
      <c r="G1179" s="11" t="s">
        <v>22</v>
      </c>
      <c r="H1179" s="13">
        <v>0</v>
      </c>
      <c r="I1179" t="s">
        <v>1717</v>
      </c>
      <c r="J1179" s="2" t="s">
        <v>1717</v>
      </c>
      <c r="K1179" t="s">
        <v>1717</v>
      </c>
      <c r="L1179" t="s">
        <v>1717</v>
      </c>
      <c r="M1179" t="s">
        <v>1717</v>
      </c>
    </row>
    <row r="1180" spans="1:13" x14ac:dyDescent="0.25">
      <c r="A1180" t="str">
        <f t="shared" si="18"/>
        <v>1003491-9PARTSHOP</v>
      </c>
      <c r="B1180" s="11" t="s">
        <v>4439</v>
      </c>
      <c r="C1180" t="s">
        <v>4437</v>
      </c>
      <c r="D1180" t="s">
        <v>39</v>
      </c>
      <c r="E1180" t="s">
        <v>4438</v>
      </c>
      <c r="F1180" s="11" t="s">
        <v>15</v>
      </c>
      <c r="G1180" s="11" t="s">
        <v>22</v>
      </c>
      <c r="H1180" s="13">
        <v>0</v>
      </c>
      <c r="I1180" t="s">
        <v>1717</v>
      </c>
      <c r="J1180" s="2" t="s">
        <v>1717</v>
      </c>
      <c r="K1180" t="s">
        <v>1717</v>
      </c>
      <c r="L1180" t="s">
        <v>1717</v>
      </c>
      <c r="M1180" t="s">
        <v>1717</v>
      </c>
    </row>
    <row r="1181" spans="1:13" x14ac:dyDescent="0.25">
      <c r="A1181" t="str">
        <f t="shared" si="18"/>
        <v>1011736-9BEKAS</v>
      </c>
      <c r="B1181" s="11" t="s">
        <v>4442</v>
      </c>
      <c r="C1181" t="s">
        <v>4440</v>
      </c>
      <c r="D1181" t="s">
        <v>1717</v>
      </c>
      <c r="E1181" t="s">
        <v>4441</v>
      </c>
      <c r="F1181" s="11" t="s">
        <v>52</v>
      </c>
      <c r="G1181" s="11" t="s">
        <v>22</v>
      </c>
      <c r="H1181" s="13">
        <v>0</v>
      </c>
      <c r="I1181" t="s">
        <v>1717</v>
      </c>
      <c r="J1181" s="2" t="s">
        <v>1717</v>
      </c>
      <c r="K1181" t="s">
        <v>1717</v>
      </c>
      <c r="L1181" t="s">
        <v>1717</v>
      </c>
      <c r="M1181" t="s">
        <v>1717</v>
      </c>
    </row>
    <row r="1182" spans="1:13" x14ac:dyDescent="0.25">
      <c r="A1182" t="str">
        <f t="shared" si="18"/>
        <v>1002893-5PARTSHOP</v>
      </c>
      <c r="B1182" s="11" t="s">
        <v>4445</v>
      </c>
      <c r="C1182" t="s">
        <v>4443</v>
      </c>
      <c r="D1182" t="s">
        <v>39</v>
      </c>
      <c r="E1182" t="s">
        <v>4444</v>
      </c>
      <c r="F1182" s="11" t="s">
        <v>15</v>
      </c>
      <c r="G1182" s="11" t="s">
        <v>22</v>
      </c>
      <c r="H1182" s="13">
        <v>0</v>
      </c>
      <c r="I1182" t="s">
        <v>1717</v>
      </c>
      <c r="J1182" s="2" t="s">
        <v>1717</v>
      </c>
      <c r="K1182" t="s">
        <v>1717</v>
      </c>
      <c r="L1182" t="s">
        <v>1717</v>
      </c>
      <c r="M1182" t="s">
        <v>1717</v>
      </c>
    </row>
    <row r="1183" spans="1:13" x14ac:dyDescent="0.25">
      <c r="A1183" t="str">
        <f t="shared" si="18"/>
        <v>1004799-9BEKAS</v>
      </c>
      <c r="B1183" s="11" t="s">
        <v>4448</v>
      </c>
      <c r="C1183" t="s">
        <v>4446</v>
      </c>
      <c r="D1183" t="s">
        <v>39</v>
      </c>
      <c r="E1183" t="s">
        <v>4447</v>
      </c>
      <c r="F1183" s="11" t="s">
        <v>52</v>
      </c>
      <c r="G1183" s="11" t="s">
        <v>22</v>
      </c>
      <c r="H1183" s="13">
        <v>0</v>
      </c>
      <c r="I1183" t="s">
        <v>1717</v>
      </c>
      <c r="J1183" s="2" t="s">
        <v>1717</v>
      </c>
      <c r="K1183" t="s">
        <v>1717</v>
      </c>
      <c r="L1183" t="s">
        <v>1717</v>
      </c>
      <c r="M1183" t="s">
        <v>1717</v>
      </c>
    </row>
    <row r="1184" spans="1:13" x14ac:dyDescent="0.25">
      <c r="A1184" t="str">
        <f t="shared" si="18"/>
        <v>1004799-9PARTSHOP</v>
      </c>
      <c r="B1184" s="11" t="s">
        <v>4448</v>
      </c>
      <c r="C1184" t="s">
        <v>4446</v>
      </c>
      <c r="D1184" t="s">
        <v>39</v>
      </c>
      <c r="E1184" t="s">
        <v>4447</v>
      </c>
      <c r="F1184" s="11" t="s">
        <v>15</v>
      </c>
      <c r="G1184" s="11" t="s">
        <v>22</v>
      </c>
      <c r="H1184" s="13">
        <v>0</v>
      </c>
      <c r="I1184" t="s">
        <v>1717</v>
      </c>
      <c r="J1184" s="2" t="s">
        <v>1717</v>
      </c>
      <c r="K1184" t="s">
        <v>1717</v>
      </c>
      <c r="L1184" t="s">
        <v>1717</v>
      </c>
      <c r="M1184" t="s">
        <v>1717</v>
      </c>
    </row>
    <row r="1185" spans="1:13" x14ac:dyDescent="0.25">
      <c r="A1185" t="str">
        <f t="shared" si="18"/>
        <v>1011732-6BEKAS</v>
      </c>
      <c r="B1185" s="11" t="s">
        <v>4451</v>
      </c>
      <c r="C1185" t="s">
        <v>4449</v>
      </c>
      <c r="D1185" t="s">
        <v>1717</v>
      </c>
      <c r="E1185" t="s">
        <v>4450</v>
      </c>
      <c r="F1185" s="11" t="s">
        <v>52</v>
      </c>
      <c r="G1185" s="11" t="s">
        <v>22</v>
      </c>
      <c r="H1185" s="13">
        <v>0</v>
      </c>
      <c r="I1185" t="s">
        <v>1717</v>
      </c>
      <c r="J1185" s="2" t="s">
        <v>1717</v>
      </c>
      <c r="K1185" t="s">
        <v>1717</v>
      </c>
      <c r="L1185" t="s">
        <v>1717</v>
      </c>
      <c r="M1185" t="s">
        <v>1717</v>
      </c>
    </row>
    <row r="1186" spans="1:13" x14ac:dyDescent="0.25">
      <c r="A1186" t="str">
        <f t="shared" si="18"/>
        <v>1000635-4PARTSHOP</v>
      </c>
      <c r="B1186" s="11" t="s">
        <v>4454</v>
      </c>
      <c r="C1186" t="s">
        <v>4452</v>
      </c>
      <c r="D1186" t="s">
        <v>39</v>
      </c>
      <c r="E1186" t="s">
        <v>4453</v>
      </c>
      <c r="F1186" s="11" t="s">
        <v>15</v>
      </c>
      <c r="G1186" s="11" t="s">
        <v>22</v>
      </c>
      <c r="H1186" s="13">
        <v>0</v>
      </c>
      <c r="I1186" t="s">
        <v>1717</v>
      </c>
      <c r="J1186" s="2" t="s">
        <v>1717</v>
      </c>
      <c r="K1186" t="s">
        <v>1717</v>
      </c>
      <c r="L1186" t="s">
        <v>1717</v>
      </c>
      <c r="M1186" t="s">
        <v>1717</v>
      </c>
    </row>
    <row r="1187" spans="1:13" x14ac:dyDescent="0.25">
      <c r="A1187" t="str">
        <f t="shared" si="18"/>
        <v>1000875-6BEKAS</v>
      </c>
      <c r="B1187" s="11" t="s">
        <v>4457</v>
      </c>
      <c r="C1187" t="s">
        <v>4455</v>
      </c>
      <c r="D1187" t="s">
        <v>39</v>
      </c>
      <c r="E1187" t="s">
        <v>4456</v>
      </c>
      <c r="F1187" s="11" t="s">
        <v>52</v>
      </c>
      <c r="G1187" s="11" t="s">
        <v>22</v>
      </c>
      <c r="H1187" s="13">
        <v>0</v>
      </c>
      <c r="I1187" t="s">
        <v>1717</v>
      </c>
      <c r="J1187" s="2" t="s">
        <v>1717</v>
      </c>
      <c r="K1187" t="s">
        <v>1717</v>
      </c>
      <c r="L1187" t="s">
        <v>1717</v>
      </c>
      <c r="M1187" t="s">
        <v>1717</v>
      </c>
    </row>
    <row r="1188" spans="1:13" x14ac:dyDescent="0.25">
      <c r="A1188" t="str">
        <f t="shared" si="18"/>
        <v>1000874-8BEKAS</v>
      </c>
      <c r="B1188" s="11" t="s">
        <v>4460</v>
      </c>
      <c r="C1188" t="s">
        <v>4458</v>
      </c>
      <c r="D1188" t="s">
        <v>39</v>
      </c>
      <c r="E1188" t="s">
        <v>4459</v>
      </c>
      <c r="F1188" s="11" t="s">
        <v>52</v>
      </c>
      <c r="G1188" s="11" t="s">
        <v>22</v>
      </c>
      <c r="H1188" s="13">
        <v>0</v>
      </c>
      <c r="I1188" t="s">
        <v>1717</v>
      </c>
      <c r="J1188" s="2" t="s">
        <v>1717</v>
      </c>
      <c r="K1188" t="s">
        <v>1717</v>
      </c>
      <c r="L1188" t="s">
        <v>1717</v>
      </c>
      <c r="M1188" t="s">
        <v>1717</v>
      </c>
    </row>
    <row r="1189" spans="1:13" x14ac:dyDescent="0.25">
      <c r="A1189" t="str">
        <f t="shared" si="18"/>
        <v>1000247-2BEKAS</v>
      </c>
      <c r="B1189" s="11" t="s">
        <v>4463</v>
      </c>
      <c r="C1189" t="s">
        <v>4461</v>
      </c>
      <c r="D1189" t="s">
        <v>39</v>
      </c>
      <c r="E1189" t="s">
        <v>4462</v>
      </c>
      <c r="F1189" s="11" t="s">
        <v>52</v>
      </c>
      <c r="G1189" s="11" t="s">
        <v>22</v>
      </c>
      <c r="H1189" s="13">
        <v>0</v>
      </c>
      <c r="I1189" t="s">
        <v>1717</v>
      </c>
      <c r="J1189" s="2" t="s">
        <v>1717</v>
      </c>
      <c r="K1189" t="s">
        <v>1717</v>
      </c>
      <c r="L1189" t="s">
        <v>1717</v>
      </c>
      <c r="M1189" t="s">
        <v>1717</v>
      </c>
    </row>
    <row r="1190" spans="1:13" x14ac:dyDescent="0.25">
      <c r="A1190" t="str">
        <f t="shared" si="18"/>
        <v>1000248-0BEKAS</v>
      </c>
      <c r="B1190" s="11" t="s">
        <v>4466</v>
      </c>
      <c r="C1190" t="s">
        <v>4464</v>
      </c>
      <c r="D1190" t="s">
        <v>39</v>
      </c>
      <c r="E1190" t="s">
        <v>4465</v>
      </c>
      <c r="F1190" s="11" t="s">
        <v>52</v>
      </c>
      <c r="G1190" s="11" t="s">
        <v>22</v>
      </c>
      <c r="H1190" s="13">
        <v>0</v>
      </c>
      <c r="I1190" t="s">
        <v>1717</v>
      </c>
      <c r="J1190" s="2" t="s">
        <v>1717</v>
      </c>
      <c r="K1190" t="s">
        <v>1717</v>
      </c>
      <c r="L1190" t="s">
        <v>1717</v>
      </c>
      <c r="M1190" t="s">
        <v>1717</v>
      </c>
    </row>
    <row r="1191" spans="1:13" x14ac:dyDescent="0.25">
      <c r="A1191" t="str">
        <f t="shared" si="18"/>
        <v>1003514-1BEKAS</v>
      </c>
      <c r="B1191" s="11" t="s">
        <v>4469</v>
      </c>
      <c r="C1191" t="s">
        <v>4467</v>
      </c>
      <c r="D1191" t="s">
        <v>1717</v>
      </c>
      <c r="E1191" t="s">
        <v>4468</v>
      </c>
      <c r="F1191" s="11" t="s">
        <v>52</v>
      </c>
      <c r="G1191" s="11" t="s">
        <v>22</v>
      </c>
      <c r="H1191" s="13">
        <v>0</v>
      </c>
      <c r="I1191" t="s">
        <v>1717</v>
      </c>
      <c r="J1191" s="2" t="s">
        <v>1717</v>
      </c>
      <c r="K1191" t="s">
        <v>1717</v>
      </c>
      <c r="L1191" t="s">
        <v>1717</v>
      </c>
      <c r="M1191" t="s">
        <v>1717</v>
      </c>
    </row>
    <row r="1192" spans="1:13" x14ac:dyDescent="0.25">
      <c r="A1192" t="str">
        <f t="shared" si="18"/>
        <v>1003011-5PARTSHOP</v>
      </c>
      <c r="B1192" s="11" t="s">
        <v>4472</v>
      </c>
      <c r="C1192" t="s">
        <v>4470</v>
      </c>
      <c r="D1192" t="s">
        <v>39</v>
      </c>
      <c r="E1192" t="s">
        <v>4471</v>
      </c>
      <c r="F1192" s="11" t="s">
        <v>15</v>
      </c>
      <c r="G1192" s="11" t="s">
        <v>22</v>
      </c>
      <c r="H1192" s="13">
        <v>0</v>
      </c>
      <c r="I1192" t="s">
        <v>1717</v>
      </c>
      <c r="J1192" s="2" t="s">
        <v>1717</v>
      </c>
      <c r="K1192" t="s">
        <v>1717</v>
      </c>
      <c r="L1192" t="s">
        <v>1717</v>
      </c>
      <c r="M1192" t="s">
        <v>1717</v>
      </c>
    </row>
    <row r="1193" spans="1:13" x14ac:dyDescent="0.25">
      <c r="A1193" t="str">
        <f t="shared" si="18"/>
        <v>1010995-1HOP</v>
      </c>
      <c r="B1193" s="11" t="s">
        <v>4475</v>
      </c>
      <c r="C1193" t="s">
        <v>4473</v>
      </c>
      <c r="D1193" t="s">
        <v>1717</v>
      </c>
      <c r="E1193" t="s">
        <v>4474</v>
      </c>
      <c r="F1193" s="11" t="s">
        <v>301</v>
      </c>
      <c r="G1193" s="11" t="s">
        <v>22</v>
      </c>
      <c r="H1193" s="13">
        <v>0</v>
      </c>
      <c r="I1193" t="s">
        <v>1717</v>
      </c>
      <c r="J1193" s="2" t="s">
        <v>1717</v>
      </c>
      <c r="K1193" t="s">
        <v>1717</v>
      </c>
      <c r="L1193" t="s">
        <v>1717</v>
      </c>
      <c r="M1193" t="s">
        <v>1717</v>
      </c>
    </row>
    <row r="1194" spans="1:13" x14ac:dyDescent="0.25">
      <c r="A1194" t="str">
        <f t="shared" si="18"/>
        <v>1010995-1PARTSHOP</v>
      </c>
      <c r="B1194" s="11" t="s">
        <v>4475</v>
      </c>
      <c r="C1194" t="s">
        <v>4473</v>
      </c>
      <c r="D1194" t="s">
        <v>1717</v>
      </c>
      <c r="E1194" t="s">
        <v>4474</v>
      </c>
      <c r="F1194" s="11" t="s">
        <v>15</v>
      </c>
      <c r="G1194" s="11" t="s">
        <v>22</v>
      </c>
      <c r="H1194" s="13">
        <v>0</v>
      </c>
      <c r="I1194" t="s">
        <v>1717</v>
      </c>
      <c r="J1194" s="2" t="s">
        <v>1717</v>
      </c>
      <c r="K1194" t="s">
        <v>1717</v>
      </c>
      <c r="L1194" t="s">
        <v>1717</v>
      </c>
      <c r="M1194" t="s">
        <v>1717</v>
      </c>
    </row>
    <row r="1195" spans="1:13" x14ac:dyDescent="0.25">
      <c r="A1195" t="str">
        <f t="shared" si="18"/>
        <v>1004592-9BEKAS</v>
      </c>
      <c r="B1195" s="11" t="s">
        <v>4478</v>
      </c>
      <c r="C1195" t="s">
        <v>4476</v>
      </c>
      <c r="D1195" t="s">
        <v>1717</v>
      </c>
      <c r="E1195" t="s">
        <v>4477</v>
      </c>
      <c r="F1195" s="11" t="s">
        <v>52</v>
      </c>
      <c r="G1195" s="11" t="s">
        <v>22</v>
      </c>
      <c r="H1195" s="13">
        <v>0</v>
      </c>
      <c r="I1195" t="s">
        <v>1717</v>
      </c>
      <c r="J1195" s="2" t="s">
        <v>1717</v>
      </c>
      <c r="K1195" t="s">
        <v>1717</v>
      </c>
      <c r="L1195" t="s">
        <v>1717</v>
      </c>
      <c r="M1195" t="s">
        <v>1717</v>
      </c>
    </row>
    <row r="1196" spans="1:13" x14ac:dyDescent="0.25">
      <c r="A1196" t="str">
        <f t="shared" si="18"/>
        <v>1000446-7PARTSHOP</v>
      </c>
      <c r="B1196" s="11" t="s">
        <v>570</v>
      </c>
      <c r="C1196" t="s">
        <v>571</v>
      </c>
      <c r="D1196" t="s">
        <v>9785</v>
      </c>
      <c r="E1196" t="s">
        <v>4479</v>
      </c>
      <c r="F1196" s="11" t="s">
        <v>15</v>
      </c>
      <c r="G1196" s="11" t="s">
        <v>22</v>
      </c>
      <c r="H1196" s="13">
        <v>5</v>
      </c>
      <c r="I1196" t="s">
        <v>1717</v>
      </c>
      <c r="J1196" s="2">
        <v>44788</v>
      </c>
      <c r="K1196">
        <v>27289</v>
      </c>
      <c r="L1196" t="s">
        <v>573</v>
      </c>
      <c r="M1196" t="s">
        <v>1717</v>
      </c>
    </row>
    <row r="1197" spans="1:13" x14ac:dyDescent="0.25">
      <c r="A1197" t="str">
        <f t="shared" si="18"/>
        <v>1003027-1PARTSHOP</v>
      </c>
      <c r="B1197" s="11" t="s">
        <v>4482</v>
      </c>
      <c r="C1197" t="s">
        <v>4480</v>
      </c>
      <c r="D1197" t="s">
        <v>39</v>
      </c>
      <c r="E1197" t="s">
        <v>4481</v>
      </c>
      <c r="F1197" s="11" t="s">
        <v>15</v>
      </c>
      <c r="G1197" s="11" t="s">
        <v>22</v>
      </c>
      <c r="H1197" s="13">
        <v>0</v>
      </c>
      <c r="I1197" t="s">
        <v>1717</v>
      </c>
      <c r="J1197" s="2" t="s">
        <v>1717</v>
      </c>
      <c r="K1197" t="s">
        <v>1717</v>
      </c>
      <c r="L1197" t="s">
        <v>1717</v>
      </c>
      <c r="M1197" t="s">
        <v>1717</v>
      </c>
    </row>
    <row r="1198" spans="1:13" x14ac:dyDescent="0.25">
      <c r="A1198" t="str">
        <f t="shared" si="18"/>
        <v>1003098-0PARTSHOP</v>
      </c>
      <c r="B1198" s="11" t="s">
        <v>4485</v>
      </c>
      <c r="C1198" t="s">
        <v>4483</v>
      </c>
      <c r="D1198" t="s">
        <v>39</v>
      </c>
      <c r="E1198" t="s">
        <v>4484</v>
      </c>
      <c r="F1198" s="11" t="s">
        <v>15</v>
      </c>
      <c r="G1198" s="11" t="s">
        <v>22</v>
      </c>
      <c r="H1198" s="13">
        <v>0</v>
      </c>
      <c r="I1198" t="s">
        <v>1717</v>
      </c>
      <c r="J1198" s="2" t="s">
        <v>1717</v>
      </c>
      <c r="K1198" t="s">
        <v>1717</v>
      </c>
      <c r="L1198" t="s">
        <v>1717</v>
      </c>
      <c r="M1198" t="s">
        <v>1717</v>
      </c>
    </row>
    <row r="1199" spans="1:13" x14ac:dyDescent="0.25">
      <c r="A1199" t="str">
        <f t="shared" si="18"/>
        <v>1003107-3PARTSHOP</v>
      </c>
      <c r="B1199" s="11" t="s">
        <v>4488</v>
      </c>
      <c r="C1199" t="s">
        <v>4486</v>
      </c>
      <c r="D1199" t="s">
        <v>1717</v>
      </c>
      <c r="E1199" t="s">
        <v>4487</v>
      </c>
      <c r="F1199" s="11" t="s">
        <v>15</v>
      </c>
      <c r="G1199" s="11" t="s">
        <v>22</v>
      </c>
      <c r="H1199" s="13">
        <v>0</v>
      </c>
      <c r="I1199" t="s">
        <v>1717</v>
      </c>
      <c r="J1199" s="2" t="s">
        <v>1717</v>
      </c>
      <c r="K1199" t="s">
        <v>1717</v>
      </c>
      <c r="L1199" t="s">
        <v>1717</v>
      </c>
      <c r="M1199" t="s">
        <v>1717</v>
      </c>
    </row>
    <row r="1200" spans="1:13" x14ac:dyDescent="0.25">
      <c r="A1200" t="str">
        <f t="shared" si="18"/>
        <v>1003525-7PARTSHOP</v>
      </c>
      <c r="B1200" s="11" t="s">
        <v>574</v>
      </c>
      <c r="C1200" t="s">
        <v>575</v>
      </c>
      <c r="D1200" t="s">
        <v>9783</v>
      </c>
      <c r="E1200" t="s">
        <v>1859</v>
      </c>
      <c r="F1200" s="11" t="s">
        <v>15</v>
      </c>
      <c r="G1200" s="11" t="s">
        <v>419</v>
      </c>
      <c r="H1200" s="13">
        <v>16</v>
      </c>
      <c r="I1200" t="s">
        <v>1717</v>
      </c>
      <c r="J1200" s="2">
        <v>44810</v>
      </c>
      <c r="K1200">
        <v>86224</v>
      </c>
      <c r="L1200">
        <v>0</v>
      </c>
      <c r="M1200" t="s">
        <v>1717</v>
      </c>
    </row>
    <row r="1201" spans="1:13" x14ac:dyDescent="0.25">
      <c r="A1201" t="str">
        <f t="shared" si="18"/>
        <v>1003206-1PARTSHOP</v>
      </c>
      <c r="B1201" s="11" t="s">
        <v>577</v>
      </c>
      <c r="C1201" t="s">
        <v>578</v>
      </c>
      <c r="D1201" t="s">
        <v>9783</v>
      </c>
      <c r="E1201" t="s">
        <v>1849</v>
      </c>
      <c r="F1201" s="11" t="s">
        <v>15</v>
      </c>
      <c r="G1201" s="11" t="s">
        <v>419</v>
      </c>
      <c r="H1201" s="13">
        <v>24.5</v>
      </c>
      <c r="I1201" t="s">
        <v>1717</v>
      </c>
      <c r="J1201" s="2">
        <v>44810</v>
      </c>
      <c r="K1201">
        <v>28249</v>
      </c>
      <c r="L1201">
        <v>0</v>
      </c>
      <c r="M1201" t="s">
        <v>1717</v>
      </c>
    </row>
    <row r="1202" spans="1:13" x14ac:dyDescent="0.25">
      <c r="A1202" t="str">
        <f t="shared" si="18"/>
        <v>1002887-0PARTSHOP</v>
      </c>
      <c r="B1202" s="11" t="s">
        <v>582</v>
      </c>
      <c r="C1202" t="s">
        <v>583</v>
      </c>
      <c r="D1202" t="s">
        <v>9781</v>
      </c>
      <c r="E1202" t="s">
        <v>584</v>
      </c>
      <c r="F1202" s="11" t="s">
        <v>15</v>
      </c>
      <c r="G1202" s="11" t="s">
        <v>22</v>
      </c>
      <c r="H1202" s="13">
        <v>3</v>
      </c>
      <c r="I1202" t="s">
        <v>1717</v>
      </c>
      <c r="J1202" s="2">
        <v>44810</v>
      </c>
      <c r="K1202">
        <v>87083</v>
      </c>
      <c r="L1202">
        <v>0</v>
      </c>
      <c r="M1202" t="s">
        <v>1717</v>
      </c>
    </row>
    <row r="1203" spans="1:13" x14ac:dyDescent="0.25">
      <c r="A1203" t="str">
        <f t="shared" si="18"/>
        <v>1004367-5PARTSHOP</v>
      </c>
      <c r="B1203" s="11" t="s">
        <v>4491</v>
      </c>
      <c r="C1203" t="s">
        <v>4489</v>
      </c>
      <c r="D1203" t="s">
        <v>39</v>
      </c>
      <c r="E1203" t="s">
        <v>4490</v>
      </c>
      <c r="F1203" s="11" t="s">
        <v>15</v>
      </c>
      <c r="G1203" s="11" t="s">
        <v>22</v>
      </c>
      <c r="H1203" s="13">
        <v>0</v>
      </c>
      <c r="I1203" t="s">
        <v>1717</v>
      </c>
      <c r="J1203" s="2" t="s">
        <v>1717</v>
      </c>
      <c r="K1203" t="s">
        <v>1717</v>
      </c>
      <c r="L1203" t="s">
        <v>1717</v>
      </c>
      <c r="M1203" t="s">
        <v>1717</v>
      </c>
    </row>
    <row r="1204" spans="1:13" x14ac:dyDescent="0.25">
      <c r="A1204" t="str">
        <f t="shared" si="18"/>
        <v>1004333-0PARTSHOP</v>
      </c>
      <c r="B1204" s="11" t="s">
        <v>4494</v>
      </c>
      <c r="C1204" t="s">
        <v>4492</v>
      </c>
      <c r="D1204" t="s">
        <v>39</v>
      </c>
      <c r="E1204" t="s">
        <v>4493</v>
      </c>
      <c r="F1204" s="11" t="s">
        <v>15</v>
      </c>
      <c r="G1204" s="11" t="s">
        <v>22</v>
      </c>
      <c r="H1204" s="13">
        <v>0</v>
      </c>
      <c r="I1204" t="s">
        <v>1717</v>
      </c>
      <c r="J1204" s="2" t="s">
        <v>1717</v>
      </c>
      <c r="K1204" t="s">
        <v>1717</v>
      </c>
      <c r="L1204" t="s">
        <v>1717</v>
      </c>
      <c r="M1204" t="s">
        <v>1717</v>
      </c>
    </row>
    <row r="1205" spans="1:13" x14ac:dyDescent="0.25">
      <c r="A1205" t="str">
        <f t="shared" si="18"/>
        <v>1001338-5PARTSHOP</v>
      </c>
      <c r="B1205" s="11" t="s">
        <v>4497</v>
      </c>
      <c r="C1205" t="s">
        <v>4495</v>
      </c>
      <c r="D1205" t="s">
        <v>39</v>
      </c>
      <c r="E1205" t="s">
        <v>4496</v>
      </c>
      <c r="F1205" s="11" t="s">
        <v>15</v>
      </c>
      <c r="G1205" s="11" t="s">
        <v>22</v>
      </c>
      <c r="H1205" s="13">
        <v>0</v>
      </c>
      <c r="I1205" t="s">
        <v>1717</v>
      </c>
      <c r="J1205" s="2" t="s">
        <v>1717</v>
      </c>
      <c r="K1205" t="s">
        <v>1717</v>
      </c>
      <c r="L1205" t="s">
        <v>1717</v>
      </c>
      <c r="M1205" t="s">
        <v>1717</v>
      </c>
    </row>
    <row r="1206" spans="1:13" x14ac:dyDescent="0.25">
      <c r="A1206" t="str">
        <f t="shared" si="18"/>
        <v>1005017-5PARTSHOP</v>
      </c>
      <c r="B1206" s="11" t="s">
        <v>4499</v>
      </c>
      <c r="C1206" t="s">
        <v>585</v>
      </c>
      <c r="D1206" t="s">
        <v>39</v>
      </c>
      <c r="E1206" t="s">
        <v>4498</v>
      </c>
      <c r="F1206" s="11" t="s">
        <v>15</v>
      </c>
      <c r="G1206" s="11" t="s">
        <v>22</v>
      </c>
      <c r="H1206" s="13">
        <v>0</v>
      </c>
      <c r="I1206" t="s">
        <v>1717</v>
      </c>
      <c r="J1206" s="2" t="s">
        <v>1717</v>
      </c>
      <c r="K1206" t="s">
        <v>1717</v>
      </c>
      <c r="L1206" t="s">
        <v>1717</v>
      </c>
      <c r="M1206" t="s">
        <v>1717</v>
      </c>
    </row>
    <row r="1207" spans="1:13" x14ac:dyDescent="0.25">
      <c r="A1207" t="str">
        <f t="shared" si="18"/>
        <v>1001272-9PARTSHOP</v>
      </c>
      <c r="B1207" s="11" t="s">
        <v>4502</v>
      </c>
      <c r="C1207" t="s">
        <v>4500</v>
      </c>
      <c r="D1207" t="s">
        <v>39</v>
      </c>
      <c r="E1207" t="s">
        <v>4501</v>
      </c>
      <c r="F1207" s="11" t="s">
        <v>15</v>
      </c>
      <c r="G1207" s="11" t="s">
        <v>22</v>
      </c>
      <c r="H1207" s="13">
        <v>0</v>
      </c>
      <c r="I1207" t="s">
        <v>1717</v>
      </c>
      <c r="J1207" s="2" t="s">
        <v>1717</v>
      </c>
      <c r="K1207" t="s">
        <v>1717</v>
      </c>
      <c r="L1207" t="s">
        <v>1717</v>
      </c>
      <c r="M1207" t="s">
        <v>1717</v>
      </c>
    </row>
    <row r="1208" spans="1:13" x14ac:dyDescent="0.25">
      <c r="A1208" t="str">
        <f t="shared" si="18"/>
        <v>1003257-6LAIN-LAIN</v>
      </c>
      <c r="B1208" s="11" t="s">
        <v>4505</v>
      </c>
      <c r="C1208" t="s">
        <v>4503</v>
      </c>
      <c r="D1208" t="s">
        <v>39</v>
      </c>
      <c r="E1208" t="s">
        <v>4504</v>
      </c>
      <c r="F1208" s="11" t="s">
        <v>475</v>
      </c>
      <c r="G1208" s="11" t="s">
        <v>22</v>
      </c>
      <c r="H1208" s="13">
        <v>0</v>
      </c>
      <c r="I1208" t="s">
        <v>1717</v>
      </c>
      <c r="J1208" s="2" t="s">
        <v>1717</v>
      </c>
      <c r="K1208" t="s">
        <v>1717</v>
      </c>
      <c r="L1208" t="s">
        <v>1717</v>
      </c>
      <c r="M1208" t="s">
        <v>1717</v>
      </c>
    </row>
    <row r="1209" spans="1:13" x14ac:dyDescent="0.25">
      <c r="A1209" t="str">
        <f t="shared" si="18"/>
        <v>1011601-1BEKAS</v>
      </c>
      <c r="B1209" s="11" t="s">
        <v>4508</v>
      </c>
      <c r="C1209" t="s">
        <v>4506</v>
      </c>
      <c r="D1209" t="s">
        <v>1717</v>
      </c>
      <c r="E1209" t="s">
        <v>4507</v>
      </c>
      <c r="F1209" s="11" t="s">
        <v>52</v>
      </c>
      <c r="G1209" s="11" t="s">
        <v>22</v>
      </c>
      <c r="H1209" s="13">
        <v>0</v>
      </c>
      <c r="I1209" t="s">
        <v>1717</v>
      </c>
      <c r="J1209" s="2" t="s">
        <v>1717</v>
      </c>
      <c r="K1209" t="s">
        <v>1717</v>
      </c>
      <c r="L1209" t="s">
        <v>1717</v>
      </c>
      <c r="M1209" t="s">
        <v>1717</v>
      </c>
    </row>
    <row r="1210" spans="1:13" x14ac:dyDescent="0.25">
      <c r="A1210" t="str">
        <f t="shared" si="18"/>
        <v>1004087-0BEKAS</v>
      </c>
      <c r="B1210" s="11" t="s">
        <v>4511</v>
      </c>
      <c r="C1210" t="s">
        <v>4509</v>
      </c>
      <c r="D1210" t="s">
        <v>1717</v>
      </c>
      <c r="E1210" t="s">
        <v>4510</v>
      </c>
      <c r="F1210" s="11" t="s">
        <v>52</v>
      </c>
      <c r="G1210" s="11" t="s">
        <v>22</v>
      </c>
      <c r="H1210" s="13">
        <v>0</v>
      </c>
      <c r="I1210" t="s">
        <v>1717</v>
      </c>
      <c r="J1210" s="2" t="s">
        <v>1717</v>
      </c>
      <c r="K1210" t="s">
        <v>1717</v>
      </c>
      <c r="L1210" t="s">
        <v>1717</v>
      </c>
      <c r="M1210" t="s">
        <v>1717</v>
      </c>
    </row>
    <row r="1211" spans="1:13" x14ac:dyDescent="0.25">
      <c r="A1211" t="str">
        <f t="shared" si="18"/>
        <v>1004166-4BEKAS</v>
      </c>
      <c r="B1211" s="11" t="s">
        <v>4514</v>
      </c>
      <c r="C1211" t="s">
        <v>4512</v>
      </c>
      <c r="D1211" t="s">
        <v>39</v>
      </c>
      <c r="E1211" t="s">
        <v>4513</v>
      </c>
      <c r="F1211" s="11" t="s">
        <v>52</v>
      </c>
      <c r="G1211" s="11" t="s">
        <v>22</v>
      </c>
      <c r="H1211" s="13">
        <v>0</v>
      </c>
      <c r="I1211" t="s">
        <v>1717</v>
      </c>
      <c r="J1211" s="2" t="s">
        <v>1717</v>
      </c>
      <c r="K1211" t="s">
        <v>1717</v>
      </c>
      <c r="L1211" t="s">
        <v>1717</v>
      </c>
      <c r="M1211" t="s">
        <v>1717</v>
      </c>
    </row>
    <row r="1212" spans="1:13" x14ac:dyDescent="0.25">
      <c r="A1212" t="str">
        <f t="shared" si="18"/>
        <v>1005847-8PARTSHOP</v>
      </c>
      <c r="B1212" s="11" t="s">
        <v>4517</v>
      </c>
      <c r="C1212" t="s">
        <v>4515</v>
      </c>
      <c r="D1212" t="s">
        <v>39</v>
      </c>
      <c r="E1212" t="s">
        <v>4516</v>
      </c>
      <c r="F1212" s="11" t="s">
        <v>15</v>
      </c>
      <c r="G1212" s="11" t="s">
        <v>22</v>
      </c>
      <c r="H1212" s="13">
        <v>0</v>
      </c>
      <c r="I1212" t="s">
        <v>1717</v>
      </c>
      <c r="J1212" s="2" t="s">
        <v>1717</v>
      </c>
      <c r="K1212" t="s">
        <v>1717</v>
      </c>
      <c r="L1212" t="s">
        <v>1717</v>
      </c>
      <c r="M1212" t="s">
        <v>1717</v>
      </c>
    </row>
    <row r="1213" spans="1:13" x14ac:dyDescent="0.25">
      <c r="A1213" t="str">
        <f t="shared" si="18"/>
        <v>1001271-0PARTSHOP</v>
      </c>
      <c r="B1213" s="11" t="s">
        <v>4520</v>
      </c>
      <c r="C1213" t="s">
        <v>4518</v>
      </c>
      <c r="D1213" t="s">
        <v>39</v>
      </c>
      <c r="E1213" t="s">
        <v>4519</v>
      </c>
      <c r="F1213" s="11" t="s">
        <v>15</v>
      </c>
      <c r="G1213" s="11" t="s">
        <v>22</v>
      </c>
      <c r="H1213" s="13">
        <v>0</v>
      </c>
      <c r="I1213" t="s">
        <v>1717</v>
      </c>
      <c r="J1213" s="2" t="s">
        <v>1717</v>
      </c>
      <c r="K1213" t="s">
        <v>1717</v>
      </c>
      <c r="L1213" t="s">
        <v>1717</v>
      </c>
      <c r="M1213" t="s">
        <v>1717</v>
      </c>
    </row>
    <row r="1214" spans="1:13" x14ac:dyDescent="0.25">
      <c r="A1214" t="str">
        <f t="shared" si="18"/>
        <v>1005041-8PARTSHOP</v>
      </c>
      <c r="B1214" s="11" t="s">
        <v>4523</v>
      </c>
      <c r="C1214" t="s">
        <v>4521</v>
      </c>
      <c r="D1214" t="s">
        <v>39</v>
      </c>
      <c r="E1214" t="s">
        <v>4522</v>
      </c>
      <c r="F1214" s="11" t="s">
        <v>15</v>
      </c>
      <c r="G1214" s="11" t="s">
        <v>22</v>
      </c>
      <c r="H1214" s="13">
        <v>0</v>
      </c>
      <c r="I1214" t="s">
        <v>1717</v>
      </c>
      <c r="J1214" s="2" t="s">
        <v>1717</v>
      </c>
      <c r="K1214" t="s">
        <v>1717</v>
      </c>
      <c r="L1214" t="s">
        <v>1717</v>
      </c>
      <c r="M1214" t="s">
        <v>1717</v>
      </c>
    </row>
    <row r="1215" spans="1:13" x14ac:dyDescent="0.25">
      <c r="A1215" t="str">
        <f t="shared" si="18"/>
        <v>1005042-6IGP</v>
      </c>
      <c r="B1215" s="11" t="s">
        <v>4526</v>
      </c>
      <c r="C1215" t="s">
        <v>4524</v>
      </c>
      <c r="D1215" t="s">
        <v>39</v>
      </c>
      <c r="E1215" t="s">
        <v>4525</v>
      </c>
      <c r="F1215" s="11" t="s">
        <v>342</v>
      </c>
      <c r="G1215" s="11" t="s">
        <v>22</v>
      </c>
      <c r="H1215" s="13">
        <v>0</v>
      </c>
      <c r="I1215" t="s">
        <v>1717</v>
      </c>
      <c r="J1215" s="2" t="s">
        <v>1717</v>
      </c>
      <c r="K1215" t="s">
        <v>1717</v>
      </c>
      <c r="L1215" t="s">
        <v>1717</v>
      </c>
      <c r="M1215" t="s">
        <v>1717</v>
      </c>
    </row>
    <row r="1216" spans="1:13" x14ac:dyDescent="0.25">
      <c r="A1216" t="str">
        <f t="shared" si="18"/>
        <v>1005042-6PARTSHOP</v>
      </c>
      <c r="B1216" s="11" t="s">
        <v>4526</v>
      </c>
      <c r="C1216" t="s">
        <v>4524</v>
      </c>
      <c r="D1216" t="s">
        <v>39</v>
      </c>
      <c r="E1216" t="s">
        <v>4525</v>
      </c>
      <c r="F1216" s="11" t="s">
        <v>15</v>
      </c>
      <c r="G1216" s="11" t="s">
        <v>22</v>
      </c>
      <c r="H1216" s="13">
        <v>0</v>
      </c>
      <c r="I1216" t="s">
        <v>1717</v>
      </c>
      <c r="J1216" s="2" t="s">
        <v>1717</v>
      </c>
      <c r="K1216" t="s">
        <v>1717</v>
      </c>
      <c r="L1216" t="s">
        <v>1717</v>
      </c>
      <c r="M1216" t="s">
        <v>1717</v>
      </c>
    </row>
    <row r="1217" spans="1:13" x14ac:dyDescent="0.25">
      <c r="A1217" t="str">
        <f t="shared" si="18"/>
        <v>1000789-1PARTSHOP</v>
      </c>
      <c r="B1217" s="11" t="s">
        <v>4529</v>
      </c>
      <c r="C1217" t="s">
        <v>4527</v>
      </c>
      <c r="D1217" t="s">
        <v>39</v>
      </c>
      <c r="E1217" t="s">
        <v>4528</v>
      </c>
      <c r="F1217" s="11" t="s">
        <v>15</v>
      </c>
      <c r="G1217" s="11" t="s">
        <v>22</v>
      </c>
      <c r="H1217" s="13">
        <v>0</v>
      </c>
      <c r="I1217" t="s">
        <v>1717</v>
      </c>
      <c r="J1217" s="2" t="s">
        <v>1717</v>
      </c>
      <c r="K1217" t="s">
        <v>1717</v>
      </c>
      <c r="L1217" t="s">
        <v>1717</v>
      </c>
      <c r="M1217" t="s">
        <v>1717</v>
      </c>
    </row>
    <row r="1218" spans="1:13" x14ac:dyDescent="0.25">
      <c r="A1218" t="str">
        <f t="shared" ref="A1218:A1281" si="19">TRIM(C1218&amp;F1218)</f>
        <v>1011215-4PARTSHOP</v>
      </c>
      <c r="B1218" s="11" t="s">
        <v>4532</v>
      </c>
      <c r="C1218" t="s">
        <v>4530</v>
      </c>
      <c r="D1218" t="s">
        <v>1717</v>
      </c>
      <c r="E1218" t="s">
        <v>4531</v>
      </c>
      <c r="F1218" s="11" t="s">
        <v>15</v>
      </c>
      <c r="G1218" s="11" t="s">
        <v>22</v>
      </c>
      <c r="H1218" s="13">
        <v>0</v>
      </c>
      <c r="I1218" t="s">
        <v>1717</v>
      </c>
      <c r="J1218" s="2" t="s">
        <v>1717</v>
      </c>
      <c r="K1218" t="s">
        <v>1717</v>
      </c>
      <c r="L1218" t="s">
        <v>1717</v>
      </c>
      <c r="M1218" t="s">
        <v>1717</v>
      </c>
    </row>
    <row r="1219" spans="1:13" x14ac:dyDescent="0.25">
      <c r="A1219" t="str">
        <f t="shared" si="19"/>
        <v>1011221-9PARTSHOP</v>
      </c>
      <c r="B1219" s="11" t="s">
        <v>4535</v>
      </c>
      <c r="C1219" t="s">
        <v>4533</v>
      </c>
      <c r="D1219" t="s">
        <v>1717</v>
      </c>
      <c r="E1219" t="s">
        <v>4534</v>
      </c>
      <c r="F1219" s="11" t="s">
        <v>15</v>
      </c>
      <c r="G1219" s="11" t="s">
        <v>22</v>
      </c>
      <c r="H1219" s="13">
        <v>0</v>
      </c>
      <c r="I1219" t="s">
        <v>1717</v>
      </c>
      <c r="J1219" s="2" t="s">
        <v>1717</v>
      </c>
      <c r="K1219" t="s">
        <v>1717</v>
      </c>
      <c r="L1219" t="s">
        <v>1717</v>
      </c>
      <c r="M1219" t="s">
        <v>1717</v>
      </c>
    </row>
    <row r="1220" spans="1:13" x14ac:dyDescent="0.25">
      <c r="A1220" t="str">
        <f t="shared" si="19"/>
        <v>1000987-6PARTSHOP</v>
      </c>
      <c r="B1220" s="11" t="s">
        <v>587</v>
      </c>
      <c r="C1220" t="s">
        <v>588</v>
      </c>
      <c r="D1220" t="s">
        <v>9780</v>
      </c>
      <c r="E1220" t="s">
        <v>4536</v>
      </c>
      <c r="F1220" s="11" t="s">
        <v>15</v>
      </c>
      <c r="G1220" s="11" t="s">
        <v>22</v>
      </c>
      <c r="H1220" s="13">
        <v>1</v>
      </c>
      <c r="I1220" t="s">
        <v>1717</v>
      </c>
      <c r="J1220" s="2">
        <v>44783</v>
      </c>
      <c r="K1220">
        <v>1</v>
      </c>
      <c r="L1220" t="s">
        <v>459</v>
      </c>
      <c r="M1220" t="s">
        <v>1717</v>
      </c>
    </row>
    <row r="1221" spans="1:13" x14ac:dyDescent="0.25">
      <c r="A1221" t="str">
        <f t="shared" si="19"/>
        <v>1000986-8PARTSHOP</v>
      </c>
      <c r="B1221" s="11" t="s">
        <v>590</v>
      </c>
      <c r="C1221" t="s">
        <v>591</v>
      </c>
      <c r="D1221" t="s">
        <v>9780</v>
      </c>
      <c r="E1221" t="s">
        <v>4537</v>
      </c>
      <c r="F1221" s="11" t="s">
        <v>15</v>
      </c>
      <c r="G1221" s="11" t="s">
        <v>22</v>
      </c>
      <c r="H1221" s="13">
        <v>1</v>
      </c>
      <c r="I1221" t="s">
        <v>1717</v>
      </c>
      <c r="J1221" s="2">
        <v>44783</v>
      </c>
      <c r="K1221">
        <v>1</v>
      </c>
      <c r="L1221" t="s">
        <v>459</v>
      </c>
      <c r="M1221" t="s">
        <v>1717</v>
      </c>
    </row>
    <row r="1222" spans="1:13" x14ac:dyDescent="0.25">
      <c r="A1222" t="str">
        <f t="shared" si="19"/>
        <v>1005028-0PARTSHOP</v>
      </c>
      <c r="B1222" s="11" t="s">
        <v>4540</v>
      </c>
      <c r="C1222" t="s">
        <v>4538</v>
      </c>
      <c r="D1222" t="s">
        <v>39</v>
      </c>
      <c r="E1222" t="s">
        <v>4539</v>
      </c>
      <c r="F1222" s="11" t="s">
        <v>15</v>
      </c>
      <c r="G1222" s="11" t="s">
        <v>22</v>
      </c>
      <c r="H1222" s="13">
        <v>0</v>
      </c>
      <c r="I1222" t="s">
        <v>1717</v>
      </c>
      <c r="J1222" s="2" t="s">
        <v>1717</v>
      </c>
      <c r="K1222" t="s">
        <v>1717</v>
      </c>
      <c r="L1222" t="s">
        <v>1717</v>
      </c>
      <c r="M1222" t="s">
        <v>1717</v>
      </c>
    </row>
    <row r="1223" spans="1:13" x14ac:dyDescent="0.25">
      <c r="A1223" t="str">
        <f t="shared" si="19"/>
        <v>1011027-5PARTSHOP</v>
      </c>
      <c r="B1223" s="11" t="s">
        <v>4543</v>
      </c>
      <c r="C1223" t="s">
        <v>4541</v>
      </c>
      <c r="D1223" t="s">
        <v>1717</v>
      </c>
      <c r="E1223" t="s">
        <v>4542</v>
      </c>
      <c r="F1223" s="11" t="s">
        <v>15</v>
      </c>
      <c r="G1223" s="11" t="s">
        <v>22</v>
      </c>
      <c r="H1223" s="13">
        <v>0</v>
      </c>
      <c r="I1223" t="s">
        <v>1717</v>
      </c>
      <c r="J1223" s="2" t="s">
        <v>1717</v>
      </c>
      <c r="K1223" t="s">
        <v>1717</v>
      </c>
      <c r="L1223" t="s">
        <v>1717</v>
      </c>
      <c r="M1223" t="s">
        <v>1717</v>
      </c>
    </row>
    <row r="1224" spans="1:13" x14ac:dyDescent="0.25">
      <c r="A1224" t="str">
        <f t="shared" si="19"/>
        <v>1002042-1PARTSHOP</v>
      </c>
      <c r="B1224" s="11" t="s">
        <v>4546</v>
      </c>
      <c r="C1224" t="s">
        <v>4544</v>
      </c>
      <c r="D1224" t="s">
        <v>39</v>
      </c>
      <c r="E1224" t="s">
        <v>4545</v>
      </c>
      <c r="F1224" s="11" t="s">
        <v>15</v>
      </c>
      <c r="G1224" s="11" t="s">
        <v>22</v>
      </c>
      <c r="H1224" s="13">
        <v>0</v>
      </c>
      <c r="I1224" t="s">
        <v>1717</v>
      </c>
      <c r="J1224" s="2" t="s">
        <v>1717</v>
      </c>
      <c r="K1224" t="s">
        <v>1717</v>
      </c>
      <c r="L1224" t="s">
        <v>1717</v>
      </c>
      <c r="M1224" t="s">
        <v>1717</v>
      </c>
    </row>
    <row r="1225" spans="1:13" x14ac:dyDescent="0.25">
      <c r="A1225" t="str">
        <f t="shared" si="19"/>
        <v>1001490-1BEKAS</v>
      </c>
      <c r="B1225" s="11" t="s">
        <v>4549</v>
      </c>
      <c r="C1225" t="s">
        <v>4547</v>
      </c>
      <c r="D1225" t="s">
        <v>39</v>
      </c>
      <c r="E1225" t="s">
        <v>4548</v>
      </c>
      <c r="F1225" s="11" t="s">
        <v>52</v>
      </c>
      <c r="G1225" s="11" t="s">
        <v>22</v>
      </c>
      <c r="H1225" s="13">
        <v>0</v>
      </c>
      <c r="I1225" t="s">
        <v>1717</v>
      </c>
      <c r="J1225" s="2" t="s">
        <v>1717</v>
      </c>
      <c r="K1225" t="s">
        <v>1717</v>
      </c>
      <c r="L1225" t="s">
        <v>1717</v>
      </c>
      <c r="M1225" t="s">
        <v>1717</v>
      </c>
    </row>
    <row r="1226" spans="1:13" x14ac:dyDescent="0.25">
      <c r="A1226" t="str">
        <f t="shared" si="19"/>
        <v>1001490-1PARTSHOP</v>
      </c>
      <c r="B1226" s="11" t="s">
        <v>4549</v>
      </c>
      <c r="C1226" t="s">
        <v>4547</v>
      </c>
      <c r="D1226" t="s">
        <v>39</v>
      </c>
      <c r="E1226" t="s">
        <v>4548</v>
      </c>
      <c r="F1226" s="11" t="s">
        <v>15</v>
      </c>
      <c r="G1226" s="11" t="s">
        <v>22</v>
      </c>
      <c r="H1226" s="13">
        <v>0</v>
      </c>
      <c r="I1226" t="s">
        <v>1717</v>
      </c>
      <c r="J1226" s="2" t="s">
        <v>1717</v>
      </c>
      <c r="K1226" t="s">
        <v>1717</v>
      </c>
      <c r="L1226" t="s">
        <v>1717</v>
      </c>
      <c r="M1226" t="s">
        <v>1717</v>
      </c>
    </row>
    <row r="1227" spans="1:13" x14ac:dyDescent="0.25">
      <c r="A1227" t="str">
        <f t="shared" si="19"/>
        <v>1001107-2TOKO</v>
      </c>
      <c r="B1227" s="11" t="s">
        <v>593</v>
      </c>
      <c r="C1227" t="s">
        <v>594</v>
      </c>
      <c r="D1227" t="s">
        <v>9780</v>
      </c>
      <c r="E1227" t="s">
        <v>4550</v>
      </c>
      <c r="F1227" s="11" t="s">
        <v>44</v>
      </c>
      <c r="G1227" s="11" t="s">
        <v>22</v>
      </c>
      <c r="H1227" s="13">
        <v>2</v>
      </c>
      <c r="I1227" t="s">
        <v>1717</v>
      </c>
      <c r="J1227" s="2">
        <v>44792</v>
      </c>
      <c r="K1227">
        <v>15000</v>
      </c>
      <c r="L1227">
        <v>0</v>
      </c>
      <c r="M1227" t="s">
        <v>1717</v>
      </c>
    </row>
    <row r="1228" spans="1:13" x14ac:dyDescent="0.25">
      <c r="A1228" t="str">
        <f t="shared" si="19"/>
        <v>1001107-2PARTSHOP</v>
      </c>
      <c r="B1228" s="11" t="s">
        <v>593</v>
      </c>
      <c r="C1228" t="s">
        <v>594</v>
      </c>
      <c r="D1228" t="s">
        <v>9780</v>
      </c>
      <c r="E1228" t="s">
        <v>4550</v>
      </c>
      <c r="F1228" s="11" t="s">
        <v>15</v>
      </c>
      <c r="G1228" s="11" t="s">
        <v>22</v>
      </c>
      <c r="H1228" s="13">
        <v>0</v>
      </c>
      <c r="I1228" t="s">
        <v>1717</v>
      </c>
      <c r="J1228" s="2" t="s">
        <v>1717</v>
      </c>
      <c r="K1228" t="s">
        <v>1717</v>
      </c>
      <c r="L1228" t="s">
        <v>1717</v>
      </c>
      <c r="M1228" t="s">
        <v>1717</v>
      </c>
    </row>
    <row r="1229" spans="1:13" x14ac:dyDescent="0.25">
      <c r="A1229" t="str">
        <f t="shared" si="19"/>
        <v>1011331-2IGP</v>
      </c>
      <c r="B1229" s="11" t="s">
        <v>4553</v>
      </c>
      <c r="C1229" t="s">
        <v>4551</v>
      </c>
      <c r="D1229" t="s">
        <v>1717</v>
      </c>
      <c r="E1229" t="s">
        <v>4552</v>
      </c>
      <c r="F1229" s="11" t="s">
        <v>342</v>
      </c>
      <c r="G1229" s="11" t="s">
        <v>22</v>
      </c>
      <c r="H1229" s="13">
        <v>0</v>
      </c>
      <c r="I1229" t="s">
        <v>1717</v>
      </c>
      <c r="J1229" s="2" t="s">
        <v>1717</v>
      </c>
      <c r="K1229" t="s">
        <v>1717</v>
      </c>
      <c r="L1229" t="s">
        <v>1717</v>
      </c>
      <c r="M1229" t="s">
        <v>1717</v>
      </c>
    </row>
    <row r="1230" spans="1:13" x14ac:dyDescent="0.25">
      <c r="A1230" t="str">
        <f t="shared" si="19"/>
        <v>1011331-2PARTSHOP</v>
      </c>
      <c r="B1230" s="11" t="s">
        <v>4553</v>
      </c>
      <c r="C1230" t="s">
        <v>4551</v>
      </c>
      <c r="D1230" t="s">
        <v>1717</v>
      </c>
      <c r="E1230" t="s">
        <v>4552</v>
      </c>
      <c r="F1230" s="11" t="s">
        <v>15</v>
      </c>
      <c r="G1230" s="11" t="s">
        <v>22</v>
      </c>
      <c r="H1230" s="13">
        <v>0</v>
      </c>
      <c r="I1230" t="s">
        <v>1717</v>
      </c>
      <c r="J1230" s="2" t="s">
        <v>1717</v>
      </c>
      <c r="K1230" t="s">
        <v>1717</v>
      </c>
      <c r="L1230" t="s">
        <v>1717</v>
      </c>
      <c r="M1230" t="s">
        <v>1717</v>
      </c>
    </row>
    <row r="1231" spans="1:13" x14ac:dyDescent="0.25">
      <c r="A1231" t="str">
        <f t="shared" si="19"/>
        <v>1000722-9BEKAS</v>
      </c>
      <c r="B1231" s="11" t="s">
        <v>4556</v>
      </c>
      <c r="C1231" t="s">
        <v>4554</v>
      </c>
      <c r="D1231" t="s">
        <v>39</v>
      </c>
      <c r="E1231" t="s">
        <v>4555</v>
      </c>
      <c r="F1231" s="11" t="s">
        <v>52</v>
      </c>
      <c r="G1231" s="11" t="s">
        <v>22</v>
      </c>
      <c r="H1231" s="13">
        <v>0</v>
      </c>
      <c r="I1231" t="s">
        <v>1717</v>
      </c>
      <c r="J1231" s="2" t="s">
        <v>1717</v>
      </c>
      <c r="K1231" t="s">
        <v>1717</v>
      </c>
      <c r="L1231" t="s">
        <v>1717</v>
      </c>
      <c r="M1231" t="s">
        <v>1717</v>
      </c>
    </row>
    <row r="1232" spans="1:13" x14ac:dyDescent="0.25">
      <c r="A1232" t="str">
        <f t="shared" si="19"/>
        <v>1000722-9PARTSHOP</v>
      </c>
      <c r="B1232" s="11" t="s">
        <v>4556</v>
      </c>
      <c r="C1232" t="s">
        <v>4554</v>
      </c>
      <c r="D1232" t="s">
        <v>39</v>
      </c>
      <c r="E1232" t="s">
        <v>4555</v>
      </c>
      <c r="F1232" s="11" t="s">
        <v>15</v>
      </c>
      <c r="G1232" s="11" t="s">
        <v>22</v>
      </c>
      <c r="H1232" s="13">
        <v>0</v>
      </c>
      <c r="I1232" t="s">
        <v>1717</v>
      </c>
      <c r="J1232" s="2" t="s">
        <v>1717</v>
      </c>
      <c r="K1232" t="s">
        <v>1717</v>
      </c>
      <c r="L1232" t="s">
        <v>1717</v>
      </c>
      <c r="M1232" t="s">
        <v>1717</v>
      </c>
    </row>
    <row r="1233" spans="1:13" x14ac:dyDescent="0.25">
      <c r="A1233" t="str">
        <f t="shared" si="19"/>
        <v>1004801-4PARTSHOP</v>
      </c>
      <c r="B1233" s="11" t="s">
        <v>4559</v>
      </c>
      <c r="C1233" t="s">
        <v>4557</v>
      </c>
      <c r="D1233" t="s">
        <v>1717</v>
      </c>
      <c r="E1233" t="s">
        <v>4558</v>
      </c>
      <c r="F1233" s="11" t="s">
        <v>15</v>
      </c>
      <c r="G1233" s="11" t="s">
        <v>22</v>
      </c>
      <c r="H1233" s="13">
        <v>0</v>
      </c>
      <c r="I1233" t="s">
        <v>1717</v>
      </c>
      <c r="J1233" s="2" t="s">
        <v>1717</v>
      </c>
      <c r="K1233" t="s">
        <v>1717</v>
      </c>
      <c r="L1233" t="s">
        <v>1717</v>
      </c>
      <c r="M1233" t="s">
        <v>1717</v>
      </c>
    </row>
    <row r="1234" spans="1:13" x14ac:dyDescent="0.25">
      <c r="A1234" t="str">
        <f t="shared" si="19"/>
        <v>1000077-1HSLREPAIR</v>
      </c>
      <c r="B1234" s="11" t="s">
        <v>4562</v>
      </c>
      <c r="C1234" t="s">
        <v>4560</v>
      </c>
      <c r="D1234" t="s">
        <v>39</v>
      </c>
      <c r="E1234" t="s">
        <v>4561</v>
      </c>
      <c r="F1234" s="11" t="s">
        <v>21</v>
      </c>
      <c r="G1234" s="11" t="s">
        <v>22</v>
      </c>
      <c r="H1234" s="13">
        <v>0</v>
      </c>
      <c r="I1234" t="s">
        <v>1717</v>
      </c>
      <c r="J1234" s="2" t="s">
        <v>1717</v>
      </c>
      <c r="K1234" t="s">
        <v>1717</v>
      </c>
      <c r="L1234" t="s">
        <v>1717</v>
      </c>
      <c r="M1234" t="s">
        <v>1717</v>
      </c>
    </row>
    <row r="1235" spans="1:13" x14ac:dyDescent="0.25">
      <c r="A1235" t="str">
        <f t="shared" si="19"/>
        <v>1005258-5PARTSHOP</v>
      </c>
      <c r="B1235" s="11" t="s">
        <v>4565</v>
      </c>
      <c r="C1235" t="s">
        <v>4563</v>
      </c>
      <c r="D1235" t="s">
        <v>39</v>
      </c>
      <c r="E1235" t="s">
        <v>4564</v>
      </c>
      <c r="F1235" s="11" t="s">
        <v>15</v>
      </c>
      <c r="G1235" s="11" t="s">
        <v>22</v>
      </c>
      <c r="H1235" s="13">
        <v>0</v>
      </c>
      <c r="I1235" t="s">
        <v>1717</v>
      </c>
      <c r="J1235" s="2" t="s">
        <v>1717</v>
      </c>
      <c r="K1235" t="s">
        <v>1717</v>
      </c>
      <c r="L1235" t="s">
        <v>1717</v>
      </c>
      <c r="M1235" t="s">
        <v>1717</v>
      </c>
    </row>
    <row r="1236" spans="1:13" x14ac:dyDescent="0.25">
      <c r="A1236" t="str">
        <f t="shared" si="19"/>
        <v>1003909-0BUATAN</v>
      </c>
      <c r="B1236" s="11" t="s">
        <v>4568</v>
      </c>
      <c r="C1236" t="s">
        <v>4566</v>
      </c>
      <c r="D1236" t="s">
        <v>1717</v>
      </c>
      <c r="E1236" t="s">
        <v>4567</v>
      </c>
      <c r="F1236" s="11" t="s">
        <v>50</v>
      </c>
      <c r="G1236" s="11" t="s">
        <v>22</v>
      </c>
      <c r="H1236" s="13">
        <v>0</v>
      </c>
      <c r="I1236" t="s">
        <v>1717</v>
      </c>
      <c r="J1236" s="2" t="s">
        <v>1717</v>
      </c>
      <c r="K1236" t="s">
        <v>1717</v>
      </c>
      <c r="L1236" t="s">
        <v>1717</v>
      </c>
      <c r="M1236" t="s">
        <v>1717</v>
      </c>
    </row>
    <row r="1237" spans="1:13" x14ac:dyDescent="0.25">
      <c r="A1237" t="str">
        <f t="shared" si="19"/>
        <v>1001531-0IMPORTIR</v>
      </c>
      <c r="B1237" s="11" t="s">
        <v>4571</v>
      </c>
      <c r="C1237" t="s">
        <v>4569</v>
      </c>
      <c r="D1237" t="s">
        <v>39</v>
      </c>
      <c r="E1237" t="s">
        <v>4570</v>
      </c>
      <c r="F1237" s="11" t="s">
        <v>479</v>
      </c>
      <c r="G1237" s="11" t="s">
        <v>22</v>
      </c>
      <c r="H1237" s="13">
        <v>0</v>
      </c>
      <c r="I1237" t="s">
        <v>1717</v>
      </c>
      <c r="J1237" s="2" t="s">
        <v>1717</v>
      </c>
      <c r="K1237" t="s">
        <v>1717</v>
      </c>
      <c r="L1237" t="s">
        <v>1717</v>
      </c>
      <c r="M1237" t="s">
        <v>1717</v>
      </c>
    </row>
    <row r="1238" spans="1:13" x14ac:dyDescent="0.25">
      <c r="A1238" t="str">
        <f t="shared" si="19"/>
        <v>1001531-0PARTSHOP</v>
      </c>
      <c r="B1238" s="11" t="s">
        <v>4571</v>
      </c>
      <c r="C1238" t="s">
        <v>4569</v>
      </c>
      <c r="D1238" t="s">
        <v>39</v>
      </c>
      <c r="E1238" t="s">
        <v>4570</v>
      </c>
      <c r="F1238" s="11" t="s">
        <v>15</v>
      </c>
      <c r="G1238" s="11" t="s">
        <v>22</v>
      </c>
      <c r="H1238" s="13">
        <v>0</v>
      </c>
      <c r="I1238" t="s">
        <v>1717</v>
      </c>
      <c r="J1238" s="2" t="s">
        <v>1717</v>
      </c>
      <c r="K1238" t="s">
        <v>1717</v>
      </c>
      <c r="L1238" t="s">
        <v>1717</v>
      </c>
      <c r="M1238" t="s">
        <v>1717</v>
      </c>
    </row>
    <row r="1239" spans="1:13" x14ac:dyDescent="0.25">
      <c r="A1239" t="str">
        <f t="shared" si="19"/>
        <v>1000079-8BUATAN</v>
      </c>
      <c r="B1239" s="11" t="s">
        <v>599</v>
      </c>
      <c r="C1239" t="s">
        <v>600</v>
      </c>
      <c r="D1239" t="s">
        <v>9784</v>
      </c>
      <c r="E1239" t="s">
        <v>4572</v>
      </c>
      <c r="F1239" s="11" t="s">
        <v>50</v>
      </c>
      <c r="G1239" s="11" t="s">
        <v>22</v>
      </c>
      <c r="H1239" s="13">
        <v>2</v>
      </c>
      <c r="I1239">
        <v>2</v>
      </c>
      <c r="J1239" s="2">
        <v>44746</v>
      </c>
      <c r="K1239">
        <v>500000</v>
      </c>
      <c r="L1239" t="s">
        <v>91</v>
      </c>
      <c r="M1239" t="s">
        <v>1717</v>
      </c>
    </row>
    <row r="1240" spans="1:13" x14ac:dyDescent="0.25">
      <c r="A1240" t="str">
        <f t="shared" si="19"/>
        <v>1000079-8HSLREPAIR</v>
      </c>
      <c r="B1240" s="11" t="s">
        <v>599</v>
      </c>
      <c r="C1240" t="s">
        <v>600</v>
      </c>
      <c r="D1240" t="s">
        <v>9784</v>
      </c>
      <c r="E1240" t="s">
        <v>4572</v>
      </c>
      <c r="F1240" s="11" t="s">
        <v>21</v>
      </c>
      <c r="G1240" s="11" t="s">
        <v>22</v>
      </c>
      <c r="H1240" s="13">
        <v>0</v>
      </c>
      <c r="I1240" t="s">
        <v>1717</v>
      </c>
      <c r="J1240" s="2" t="s">
        <v>1717</v>
      </c>
      <c r="K1240" t="s">
        <v>1717</v>
      </c>
      <c r="L1240" t="s">
        <v>1717</v>
      </c>
      <c r="M1240" t="s">
        <v>1717</v>
      </c>
    </row>
    <row r="1241" spans="1:13" x14ac:dyDescent="0.25">
      <c r="A1241" t="str">
        <f t="shared" si="19"/>
        <v>1010963-3HSLREPAIR</v>
      </c>
      <c r="B1241" s="11" t="s">
        <v>4575</v>
      </c>
      <c r="C1241" t="s">
        <v>4573</v>
      </c>
      <c r="D1241" t="s">
        <v>1717</v>
      </c>
      <c r="E1241" t="s">
        <v>4574</v>
      </c>
      <c r="F1241" s="11" t="s">
        <v>21</v>
      </c>
      <c r="G1241" s="11" t="s">
        <v>22</v>
      </c>
      <c r="H1241" s="13">
        <v>0</v>
      </c>
      <c r="I1241" t="s">
        <v>1717</v>
      </c>
      <c r="J1241" s="2" t="s">
        <v>1717</v>
      </c>
      <c r="K1241" t="s">
        <v>1717</v>
      </c>
      <c r="L1241" t="s">
        <v>1717</v>
      </c>
      <c r="M1241" t="s">
        <v>1717</v>
      </c>
    </row>
    <row r="1242" spans="1:13" x14ac:dyDescent="0.25">
      <c r="A1242" t="str">
        <f t="shared" si="19"/>
        <v>1005255-0PARTSHOP</v>
      </c>
      <c r="B1242" s="11" t="s">
        <v>4578</v>
      </c>
      <c r="C1242" t="s">
        <v>4576</v>
      </c>
      <c r="D1242" t="s">
        <v>39</v>
      </c>
      <c r="E1242" t="s">
        <v>4577</v>
      </c>
      <c r="F1242" s="11" t="s">
        <v>15</v>
      </c>
      <c r="G1242" s="11" t="s">
        <v>22</v>
      </c>
      <c r="H1242" s="13">
        <v>0</v>
      </c>
      <c r="I1242" t="s">
        <v>1717</v>
      </c>
      <c r="J1242" s="2" t="s">
        <v>1717</v>
      </c>
      <c r="K1242" t="s">
        <v>1717</v>
      </c>
      <c r="L1242" t="s">
        <v>1717</v>
      </c>
      <c r="M1242" t="s">
        <v>1717</v>
      </c>
    </row>
    <row r="1243" spans="1:13" x14ac:dyDescent="0.25">
      <c r="A1243" t="str">
        <f t="shared" si="19"/>
        <v>1003906-6BUATAN</v>
      </c>
      <c r="B1243" s="11" t="s">
        <v>4581</v>
      </c>
      <c r="C1243" t="s">
        <v>4579</v>
      </c>
      <c r="D1243" t="s">
        <v>1717</v>
      </c>
      <c r="E1243" t="s">
        <v>4580</v>
      </c>
      <c r="F1243" s="11" t="s">
        <v>50</v>
      </c>
      <c r="G1243" s="11" t="s">
        <v>22</v>
      </c>
      <c r="H1243" s="13">
        <v>0</v>
      </c>
      <c r="I1243" t="s">
        <v>1717</v>
      </c>
      <c r="J1243" s="2" t="s">
        <v>1717</v>
      </c>
      <c r="K1243" t="s">
        <v>1717</v>
      </c>
      <c r="L1243" t="s">
        <v>1717</v>
      </c>
      <c r="M1243" t="s">
        <v>1717</v>
      </c>
    </row>
    <row r="1244" spans="1:13" x14ac:dyDescent="0.25">
      <c r="A1244" t="str">
        <f t="shared" si="19"/>
        <v>1001530-2PARTSHOP</v>
      </c>
      <c r="B1244" s="11" t="s">
        <v>4584</v>
      </c>
      <c r="C1244" t="s">
        <v>4582</v>
      </c>
      <c r="D1244" t="s">
        <v>39</v>
      </c>
      <c r="E1244" t="s">
        <v>4583</v>
      </c>
      <c r="F1244" s="11" t="s">
        <v>15</v>
      </c>
      <c r="G1244" s="11" t="s">
        <v>22</v>
      </c>
      <c r="H1244" s="13">
        <v>0</v>
      </c>
      <c r="I1244" t="s">
        <v>1717</v>
      </c>
      <c r="J1244" s="2" t="s">
        <v>1717</v>
      </c>
      <c r="K1244" t="s">
        <v>1717</v>
      </c>
      <c r="L1244" t="s">
        <v>1717</v>
      </c>
      <c r="M1244" t="s">
        <v>1717</v>
      </c>
    </row>
    <row r="1245" spans="1:13" x14ac:dyDescent="0.25">
      <c r="A1245" t="str">
        <f t="shared" si="19"/>
        <v>1000078-1HSLREPAIR</v>
      </c>
      <c r="B1245" s="11" t="s">
        <v>4587</v>
      </c>
      <c r="C1245" t="s">
        <v>4585</v>
      </c>
      <c r="D1245" t="s">
        <v>39</v>
      </c>
      <c r="E1245" t="s">
        <v>4586</v>
      </c>
      <c r="F1245" s="11" t="s">
        <v>21</v>
      </c>
      <c r="G1245" s="11" t="s">
        <v>22</v>
      </c>
      <c r="H1245" s="13">
        <v>0</v>
      </c>
      <c r="I1245" t="s">
        <v>1717</v>
      </c>
      <c r="J1245" s="2" t="s">
        <v>1717</v>
      </c>
      <c r="K1245" t="s">
        <v>1717</v>
      </c>
      <c r="L1245" t="s">
        <v>1717</v>
      </c>
      <c r="M1245" t="s">
        <v>1717</v>
      </c>
    </row>
    <row r="1246" spans="1:13" x14ac:dyDescent="0.25">
      <c r="A1246" t="str">
        <f t="shared" si="19"/>
        <v>1003912-0BUATAN</v>
      </c>
      <c r="B1246" s="11" t="s">
        <v>4590</v>
      </c>
      <c r="C1246" t="s">
        <v>4588</v>
      </c>
      <c r="D1246" t="s">
        <v>1717</v>
      </c>
      <c r="E1246" t="s">
        <v>4589</v>
      </c>
      <c r="F1246" s="11" t="s">
        <v>50</v>
      </c>
      <c r="G1246" s="11" t="s">
        <v>22</v>
      </c>
      <c r="H1246" s="13">
        <v>0</v>
      </c>
      <c r="I1246" t="s">
        <v>1717</v>
      </c>
      <c r="J1246" s="2" t="s">
        <v>1717</v>
      </c>
      <c r="K1246" t="s">
        <v>1717</v>
      </c>
      <c r="L1246" t="s">
        <v>1717</v>
      </c>
      <c r="M1246" t="s">
        <v>1717</v>
      </c>
    </row>
    <row r="1247" spans="1:13" x14ac:dyDescent="0.25">
      <c r="A1247" t="str">
        <f t="shared" si="19"/>
        <v>1005256-9PARTSHOP</v>
      </c>
      <c r="B1247" s="11" t="s">
        <v>4593</v>
      </c>
      <c r="C1247" t="s">
        <v>4591</v>
      </c>
      <c r="D1247" t="s">
        <v>39</v>
      </c>
      <c r="E1247" t="s">
        <v>4592</v>
      </c>
      <c r="F1247" s="11" t="s">
        <v>15</v>
      </c>
      <c r="G1247" s="11" t="s">
        <v>22</v>
      </c>
      <c r="H1247" s="13">
        <v>0</v>
      </c>
      <c r="I1247" t="s">
        <v>1717</v>
      </c>
      <c r="J1247" s="2" t="s">
        <v>1717</v>
      </c>
      <c r="K1247" t="s">
        <v>1717</v>
      </c>
      <c r="L1247" t="s">
        <v>1717</v>
      </c>
      <c r="M1247" t="s">
        <v>1717</v>
      </c>
    </row>
    <row r="1248" spans="1:13" x14ac:dyDescent="0.25">
      <c r="A1248" t="str">
        <f t="shared" si="19"/>
        <v>1003910-4BUATAN</v>
      </c>
      <c r="B1248" s="11" t="s">
        <v>4596</v>
      </c>
      <c r="C1248" t="s">
        <v>4594</v>
      </c>
      <c r="D1248" t="s">
        <v>1717</v>
      </c>
      <c r="E1248" t="s">
        <v>4595</v>
      </c>
      <c r="F1248" s="11" t="s">
        <v>50</v>
      </c>
      <c r="G1248" s="11" t="s">
        <v>22</v>
      </c>
      <c r="H1248" s="13">
        <v>0</v>
      </c>
      <c r="I1248" t="s">
        <v>1717</v>
      </c>
      <c r="J1248" s="2" t="s">
        <v>1717</v>
      </c>
      <c r="K1248" t="s">
        <v>1717</v>
      </c>
      <c r="L1248" t="s">
        <v>1717</v>
      </c>
      <c r="M1248" t="s">
        <v>1717</v>
      </c>
    </row>
    <row r="1249" spans="1:13" x14ac:dyDescent="0.25">
      <c r="A1249" t="str">
        <f t="shared" si="19"/>
        <v>1001529-9PARTSHOP</v>
      </c>
      <c r="B1249" s="11" t="s">
        <v>4599</v>
      </c>
      <c r="C1249" t="s">
        <v>4597</v>
      </c>
      <c r="D1249" t="s">
        <v>39</v>
      </c>
      <c r="E1249" t="s">
        <v>4598</v>
      </c>
      <c r="F1249" s="11" t="s">
        <v>15</v>
      </c>
      <c r="G1249" s="11" t="s">
        <v>22</v>
      </c>
      <c r="H1249" s="13">
        <v>0</v>
      </c>
      <c r="I1249" t="s">
        <v>1717</v>
      </c>
      <c r="J1249" s="2" t="s">
        <v>1717</v>
      </c>
      <c r="K1249" t="s">
        <v>1717</v>
      </c>
      <c r="L1249" t="s">
        <v>1717</v>
      </c>
      <c r="M1249" t="s">
        <v>1717</v>
      </c>
    </row>
    <row r="1250" spans="1:13" x14ac:dyDescent="0.25">
      <c r="A1250" t="str">
        <f t="shared" si="19"/>
        <v>1010891-2HOP</v>
      </c>
      <c r="B1250" s="11" t="s">
        <v>4602</v>
      </c>
      <c r="C1250" t="s">
        <v>4600</v>
      </c>
      <c r="D1250" t="s">
        <v>39</v>
      </c>
      <c r="E1250" t="s">
        <v>4601</v>
      </c>
      <c r="F1250" s="11" t="s">
        <v>301</v>
      </c>
      <c r="G1250" s="11" t="s">
        <v>22</v>
      </c>
      <c r="H1250" s="13">
        <v>0</v>
      </c>
      <c r="I1250" t="s">
        <v>1717</v>
      </c>
      <c r="J1250" s="2" t="s">
        <v>1717</v>
      </c>
      <c r="K1250" t="s">
        <v>1717</v>
      </c>
      <c r="L1250" t="s">
        <v>1717</v>
      </c>
      <c r="M1250" t="s">
        <v>1717</v>
      </c>
    </row>
    <row r="1251" spans="1:13" x14ac:dyDescent="0.25">
      <c r="A1251" t="str">
        <f t="shared" si="19"/>
        <v>1011725-3TOKO</v>
      </c>
      <c r="B1251" s="11" t="s">
        <v>4605</v>
      </c>
      <c r="C1251" t="s">
        <v>4603</v>
      </c>
      <c r="D1251" t="s">
        <v>1717</v>
      </c>
      <c r="E1251" t="s">
        <v>4604</v>
      </c>
      <c r="F1251" s="11" t="s">
        <v>44</v>
      </c>
      <c r="G1251" s="11" t="s">
        <v>22</v>
      </c>
      <c r="H1251" s="13">
        <v>0</v>
      </c>
      <c r="I1251" t="s">
        <v>1717</v>
      </c>
      <c r="J1251" s="2" t="s">
        <v>1717</v>
      </c>
      <c r="K1251" t="s">
        <v>1717</v>
      </c>
      <c r="L1251" t="s">
        <v>1717</v>
      </c>
      <c r="M1251" t="s">
        <v>1717</v>
      </c>
    </row>
    <row r="1252" spans="1:13" x14ac:dyDescent="0.25">
      <c r="A1252" t="str">
        <f t="shared" si="19"/>
        <v>1000870-5HSLREPAIR</v>
      </c>
      <c r="B1252" s="11" t="s">
        <v>4608</v>
      </c>
      <c r="C1252" t="s">
        <v>4606</v>
      </c>
      <c r="D1252" t="s">
        <v>39</v>
      </c>
      <c r="E1252" t="s">
        <v>4607</v>
      </c>
      <c r="F1252" s="11" t="s">
        <v>21</v>
      </c>
      <c r="G1252" s="11" t="s">
        <v>22</v>
      </c>
      <c r="H1252" s="13">
        <v>0</v>
      </c>
      <c r="I1252" t="s">
        <v>1717</v>
      </c>
      <c r="J1252" s="2" t="s">
        <v>1717</v>
      </c>
      <c r="K1252" t="s">
        <v>1717</v>
      </c>
      <c r="L1252" t="s">
        <v>1717</v>
      </c>
      <c r="M1252" t="s">
        <v>1717</v>
      </c>
    </row>
    <row r="1253" spans="1:13" x14ac:dyDescent="0.25">
      <c r="A1253" t="str">
        <f t="shared" si="19"/>
        <v>1000871-3HSLREPAIR</v>
      </c>
      <c r="B1253" s="11" t="s">
        <v>4611</v>
      </c>
      <c r="C1253" t="s">
        <v>4609</v>
      </c>
      <c r="D1253" t="s">
        <v>39</v>
      </c>
      <c r="E1253" t="s">
        <v>4610</v>
      </c>
      <c r="F1253" s="11" t="s">
        <v>21</v>
      </c>
      <c r="G1253" s="11" t="s">
        <v>22</v>
      </c>
      <c r="H1253" s="13">
        <v>0</v>
      </c>
      <c r="I1253" t="s">
        <v>1717</v>
      </c>
      <c r="J1253" s="2" t="s">
        <v>1717</v>
      </c>
      <c r="K1253" t="s">
        <v>1717</v>
      </c>
      <c r="L1253" t="s">
        <v>1717</v>
      </c>
      <c r="M1253" t="s">
        <v>1717</v>
      </c>
    </row>
    <row r="1254" spans="1:13" x14ac:dyDescent="0.25">
      <c r="A1254" t="str">
        <f t="shared" si="19"/>
        <v>1003480-3PARTSHOP</v>
      </c>
      <c r="B1254" s="11" t="s">
        <v>4614</v>
      </c>
      <c r="C1254" t="s">
        <v>4612</v>
      </c>
      <c r="D1254" t="s">
        <v>39</v>
      </c>
      <c r="E1254" t="s">
        <v>4613</v>
      </c>
      <c r="F1254" s="11" t="s">
        <v>15</v>
      </c>
      <c r="G1254" s="11" t="s">
        <v>22</v>
      </c>
      <c r="H1254" s="13">
        <v>0</v>
      </c>
      <c r="I1254" t="s">
        <v>1717</v>
      </c>
      <c r="J1254" s="2" t="s">
        <v>1717</v>
      </c>
      <c r="K1254" t="s">
        <v>1717</v>
      </c>
      <c r="L1254" t="s">
        <v>1717</v>
      </c>
      <c r="M1254" t="s">
        <v>1717</v>
      </c>
    </row>
    <row r="1255" spans="1:13" x14ac:dyDescent="0.25">
      <c r="A1255" t="str">
        <f t="shared" si="19"/>
        <v>1010718-5HOP</v>
      </c>
      <c r="B1255" s="11" t="s">
        <v>4617</v>
      </c>
      <c r="C1255" t="s">
        <v>4615</v>
      </c>
      <c r="D1255" t="s">
        <v>39</v>
      </c>
      <c r="E1255" t="s">
        <v>4616</v>
      </c>
      <c r="F1255" s="11" t="s">
        <v>301</v>
      </c>
      <c r="G1255" s="11" t="s">
        <v>22</v>
      </c>
      <c r="H1255" s="13">
        <v>0</v>
      </c>
      <c r="I1255" t="s">
        <v>1717</v>
      </c>
      <c r="J1255" s="2" t="s">
        <v>1717</v>
      </c>
      <c r="K1255" t="s">
        <v>1717</v>
      </c>
      <c r="L1255" t="s">
        <v>1717</v>
      </c>
      <c r="M1255" t="s">
        <v>1717</v>
      </c>
    </row>
    <row r="1256" spans="1:13" x14ac:dyDescent="0.25">
      <c r="A1256" t="str">
        <f t="shared" si="19"/>
        <v>1010700-2HOP</v>
      </c>
      <c r="B1256" s="11" t="s">
        <v>4620</v>
      </c>
      <c r="C1256" t="s">
        <v>4618</v>
      </c>
      <c r="D1256" t="s">
        <v>39</v>
      </c>
      <c r="E1256" t="s">
        <v>4619</v>
      </c>
      <c r="F1256" s="11" t="s">
        <v>301</v>
      </c>
      <c r="G1256" s="11" t="s">
        <v>22</v>
      </c>
      <c r="H1256" s="13">
        <v>0</v>
      </c>
      <c r="I1256" t="s">
        <v>1717</v>
      </c>
      <c r="J1256" s="2" t="s">
        <v>1717</v>
      </c>
      <c r="K1256" t="s">
        <v>1717</v>
      </c>
      <c r="L1256" t="s">
        <v>1717</v>
      </c>
      <c r="M1256" t="s">
        <v>1717</v>
      </c>
    </row>
    <row r="1257" spans="1:13" x14ac:dyDescent="0.25">
      <c r="A1257" t="str">
        <f t="shared" si="19"/>
        <v>1010700-2PARTSHOP</v>
      </c>
      <c r="B1257" s="11" t="s">
        <v>4620</v>
      </c>
      <c r="C1257" t="s">
        <v>4618</v>
      </c>
      <c r="D1257" t="s">
        <v>39</v>
      </c>
      <c r="E1257" t="s">
        <v>4619</v>
      </c>
      <c r="F1257" s="11" t="s">
        <v>15</v>
      </c>
      <c r="G1257" s="11" t="s">
        <v>22</v>
      </c>
      <c r="H1257" s="13">
        <v>0</v>
      </c>
      <c r="I1257" t="s">
        <v>1717</v>
      </c>
      <c r="J1257" s="2" t="s">
        <v>1717</v>
      </c>
      <c r="K1257" t="s">
        <v>1717</v>
      </c>
      <c r="L1257" t="s">
        <v>1717</v>
      </c>
      <c r="M1257" t="s">
        <v>1717</v>
      </c>
    </row>
    <row r="1258" spans="1:13" x14ac:dyDescent="0.25">
      <c r="A1258" t="str">
        <f t="shared" si="19"/>
        <v>1011746-6BEKAS</v>
      </c>
      <c r="B1258" s="11" t="s">
        <v>4623</v>
      </c>
      <c r="C1258" t="s">
        <v>4621</v>
      </c>
      <c r="D1258" t="s">
        <v>1717</v>
      </c>
      <c r="E1258" t="s">
        <v>4622</v>
      </c>
      <c r="F1258" s="11" t="s">
        <v>52</v>
      </c>
      <c r="G1258" s="11" t="s">
        <v>598</v>
      </c>
      <c r="H1258" s="13">
        <v>0</v>
      </c>
      <c r="I1258" t="s">
        <v>1717</v>
      </c>
      <c r="J1258" s="2" t="s">
        <v>1717</v>
      </c>
      <c r="K1258" t="s">
        <v>1717</v>
      </c>
      <c r="L1258" t="s">
        <v>1717</v>
      </c>
      <c r="M1258" t="s">
        <v>1717</v>
      </c>
    </row>
    <row r="1259" spans="1:13" x14ac:dyDescent="0.25">
      <c r="A1259" t="str">
        <f t="shared" si="19"/>
        <v>1011128-1PARTSHOP</v>
      </c>
      <c r="B1259" s="11" t="s">
        <v>4626</v>
      </c>
      <c r="C1259" t="s">
        <v>4624</v>
      </c>
      <c r="D1259" t="s">
        <v>1717</v>
      </c>
      <c r="E1259" t="s">
        <v>4625</v>
      </c>
      <c r="F1259" s="11" t="s">
        <v>15</v>
      </c>
      <c r="G1259" s="11" t="s">
        <v>22</v>
      </c>
      <c r="H1259" s="13">
        <v>0</v>
      </c>
      <c r="I1259" t="s">
        <v>1717</v>
      </c>
      <c r="J1259" s="2" t="s">
        <v>1717</v>
      </c>
      <c r="K1259" t="s">
        <v>1717</v>
      </c>
      <c r="L1259" t="s">
        <v>1717</v>
      </c>
      <c r="M1259" t="s">
        <v>1717</v>
      </c>
    </row>
    <row r="1260" spans="1:13" x14ac:dyDescent="0.25">
      <c r="A1260" t="str">
        <f t="shared" si="19"/>
        <v>1000112-3HOP</v>
      </c>
      <c r="B1260" s="11" t="s">
        <v>4629</v>
      </c>
      <c r="C1260" t="s">
        <v>4627</v>
      </c>
      <c r="D1260" t="s">
        <v>39</v>
      </c>
      <c r="E1260" t="s">
        <v>4628</v>
      </c>
      <c r="F1260" s="11" t="s">
        <v>301</v>
      </c>
      <c r="G1260" s="11" t="s">
        <v>22</v>
      </c>
      <c r="H1260" s="13">
        <v>0</v>
      </c>
      <c r="I1260" t="s">
        <v>1717</v>
      </c>
      <c r="J1260" s="2" t="s">
        <v>1717</v>
      </c>
      <c r="K1260" t="s">
        <v>1717</v>
      </c>
      <c r="L1260" t="s">
        <v>1717</v>
      </c>
      <c r="M1260" t="s">
        <v>1717</v>
      </c>
    </row>
    <row r="1261" spans="1:13" x14ac:dyDescent="0.25">
      <c r="A1261" t="str">
        <f t="shared" si="19"/>
        <v>1000112-3PARTSHOP</v>
      </c>
      <c r="B1261" s="11" t="s">
        <v>4629</v>
      </c>
      <c r="C1261" t="s">
        <v>4627</v>
      </c>
      <c r="D1261" t="s">
        <v>39</v>
      </c>
      <c r="E1261" t="s">
        <v>4628</v>
      </c>
      <c r="F1261" s="11" t="s">
        <v>15</v>
      </c>
      <c r="G1261" s="11" t="s">
        <v>22</v>
      </c>
      <c r="H1261" s="13">
        <v>0</v>
      </c>
      <c r="I1261" t="s">
        <v>1717</v>
      </c>
      <c r="J1261" s="2" t="s">
        <v>1717</v>
      </c>
      <c r="K1261" t="s">
        <v>1717</v>
      </c>
      <c r="L1261" t="s">
        <v>1717</v>
      </c>
      <c r="M1261" t="s">
        <v>1717</v>
      </c>
    </row>
    <row r="1262" spans="1:13" x14ac:dyDescent="0.25">
      <c r="A1262" t="str">
        <f t="shared" si="19"/>
        <v>1001982-0PARTSHOP</v>
      </c>
      <c r="B1262" s="11" t="s">
        <v>4632</v>
      </c>
      <c r="C1262" t="s">
        <v>4630</v>
      </c>
      <c r="D1262" t="s">
        <v>39</v>
      </c>
      <c r="E1262" t="s">
        <v>4631</v>
      </c>
      <c r="F1262" s="11" t="s">
        <v>15</v>
      </c>
      <c r="G1262" s="11" t="s">
        <v>22</v>
      </c>
      <c r="H1262" s="13">
        <v>0</v>
      </c>
      <c r="I1262" t="s">
        <v>1717</v>
      </c>
      <c r="J1262" s="2" t="s">
        <v>1717</v>
      </c>
      <c r="K1262" t="s">
        <v>1717</v>
      </c>
      <c r="L1262" t="s">
        <v>1717</v>
      </c>
      <c r="M1262" t="s">
        <v>1717</v>
      </c>
    </row>
    <row r="1263" spans="1:13" x14ac:dyDescent="0.25">
      <c r="A1263" t="str">
        <f t="shared" si="19"/>
        <v>1002844-7PARTSHOP</v>
      </c>
      <c r="B1263" s="11" t="s">
        <v>4635</v>
      </c>
      <c r="C1263" t="s">
        <v>4633</v>
      </c>
      <c r="D1263" t="s">
        <v>39</v>
      </c>
      <c r="E1263" t="s">
        <v>4634</v>
      </c>
      <c r="F1263" s="11" t="s">
        <v>15</v>
      </c>
      <c r="G1263" s="11" t="s">
        <v>22</v>
      </c>
      <c r="H1263" s="13">
        <v>0</v>
      </c>
      <c r="I1263" t="s">
        <v>1717</v>
      </c>
      <c r="J1263" s="2" t="s">
        <v>1717</v>
      </c>
      <c r="K1263" t="s">
        <v>1717</v>
      </c>
      <c r="L1263" t="s">
        <v>1717</v>
      </c>
      <c r="M1263" t="s">
        <v>1717</v>
      </c>
    </row>
    <row r="1264" spans="1:13" x14ac:dyDescent="0.25">
      <c r="A1264" t="str">
        <f t="shared" si="19"/>
        <v>1000226-1BAHAN</v>
      </c>
      <c r="B1264" s="11" t="s">
        <v>4638</v>
      </c>
      <c r="C1264" t="s">
        <v>4636</v>
      </c>
      <c r="D1264" t="s">
        <v>39</v>
      </c>
      <c r="E1264" t="s">
        <v>4637</v>
      </c>
      <c r="F1264" s="11" t="s">
        <v>26</v>
      </c>
      <c r="G1264" s="11" t="s">
        <v>22</v>
      </c>
      <c r="H1264" s="13">
        <v>0</v>
      </c>
      <c r="I1264" t="s">
        <v>1717</v>
      </c>
      <c r="J1264" s="2" t="s">
        <v>1717</v>
      </c>
      <c r="K1264" t="s">
        <v>1717</v>
      </c>
      <c r="L1264" t="s">
        <v>1717</v>
      </c>
      <c r="M1264" t="s">
        <v>1717</v>
      </c>
    </row>
    <row r="1265" spans="1:13" x14ac:dyDescent="0.25">
      <c r="A1265" t="str">
        <f t="shared" si="19"/>
        <v>1000226-1HSLREPAIR</v>
      </c>
      <c r="B1265" s="11" t="s">
        <v>4638</v>
      </c>
      <c r="C1265" t="s">
        <v>4636</v>
      </c>
      <c r="D1265" t="s">
        <v>39</v>
      </c>
      <c r="E1265" t="s">
        <v>4637</v>
      </c>
      <c r="F1265" s="11" t="s">
        <v>21</v>
      </c>
      <c r="G1265" s="11" t="s">
        <v>22</v>
      </c>
      <c r="H1265" s="13">
        <v>0</v>
      </c>
      <c r="I1265" t="s">
        <v>1717</v>
      </c>
      <c r="J1265" s="2" t="s">
        <v>1717</v>
      </c>
      <c r="K1265" t="s">
        <v>1717</v>
      </c>
      <c r="L1265" t="s">
        <v>1717</v>
      </c>
      <c r="M1265" t="s">
        <v>1717</v>
      </c>
    </row>
    <row r="1266" spans="1:13" x14ac:dyDescent="0.25">
      <c r="A1266" t="str">
        <f t="shared" si="19"/>
        <v>1004037-4BEKAS</v>
      </c>
      <c r="B1266" s="11" t="s">
        <v>4641</v>
      </c>
      <c r="C1266" t="s">
        <v>4639</v>
      </c>
      <c r="D1266" t="s">
        <v>1717</v>
      </c>
      <c r="E1266" t="s">
        <v>4640</v>
      </c>
      <c r="F1266" s="11" t="s">
        <v>52</v>
      </c>
      <c r="G1266" s="11" t="s">
        <v>22</v>
      </c>
      <c r="H1266" s="13">
        <v>0</v>
      </c>
      <c r="I1266" t="s">
        <v>1717</v>
      </c>
      <c r="J1266" s="2" t="s">
        <v>1717</v>
      </c>
      <c r="K1266" t="s">
        <v>1717</v>
      </c>
      <c r="L1266" t="s">
        <v>1717</v>
      </c>
      <c r="M1266" t="s">
        <v>1717</v>
      </c>
    </row>
    <row r="1267" spans="1:13" x14ac:dyDescent="0.25">
      <c r="A1267" t="str">
        <f t="shared" si="19"/>
        <v>1011635-4PARTSHOP</v>
      </c>
      <c r="B1267" s="11" t="s">
        <v>4644</v>
      </c>
      <c r="C1267" t="s">
        <v>4642</v>
      </c>
      <c r="D1267" t="s">
        <v>1717</v>
      </c>
      <c r="E1267" t="s">
        <v>4643</v>
      </c>
      <c r="F1267" s="11" t="s">
        <v>15</v>
      </c>
      <c r="G1267" s="11" t="s">
        <v>22</v>
      </c>
      <c r="H1267" s="13">
        <v>0</v>
      </c>
      <c r="I1267" t="s">
        <v>1717</v>
      </c>
      <c r="J1267" s="2" t="s">
        <v>1717</v>
      </c>
      <c r="K1267" t="s">
        <v>1717</v>
      </c>
      <c r="L1267" t="s">
        <v>1717</v>
      </c>
      <c r="M1267" t="s">
        <v>1717</v>
      </c>
    </row>
    <row r="1268" spans="1:13" x14ac:dyDescent="0.25">
      <c r="A1268" t="str">
        <f t="shared" si="19"/>
        <v>1000736-9BEKAS</v>
      </c>
      <c r="B1268" s="11" t="s">
        <v>4647</v>
      </c>
      <c r="C1268" t="s">
        <v>4645</v>
      </c>
      <c r="D1268" t="s">
        <v>39</v>
      </c>
      <c r="E1268" t="s">
        <v>4646</v>
      </c>
      <c r="F1268" s="11" t="s">
        <v>52</v>
      </c>
      <c r="G1268" s="11" t="s">
        <v>22</v>
      </c>
      <c r="H1268" s="13">
        <v>0</v>
      </c>
      <c r="I1268" t="s">
        <v>1717</v>
      </c>
      <c r="J1268" s="2" t="s">
        <v>1717</v>
      </c>
      <c r="K1268" t="s">
        <v>1717</v>
      </c>
      <c r="L1268" t="s">
        <v>1717</v>
      </c>
      <c r="M1268" t="s">
        <v>1717</v>
      </c>
    </row>
    <row r="1269" spans="1:13" x14ac:dyDescent="0.25">
      <c r="A1269" t="str">
        <f t="shared" si="19"/>
        <v>1004318-7BEKAS</v>
      </c>
      <c r="B1269" s="11" t="s">
        <v>4650</v>
      </c>
      <c r="C1269" t="s">
        <v>4648</v>
      </c>
      <c r="D1269" t="s">
        <v>39</v>
      </c>
      <c r="E1269" t="s">
        <v>4649</v>
      </c>
      <c r="F1269" s="11" t="s">
        <v>52</v>
      </c>
      <c r="G1269" s="11" t="s">
        <v>22</v>
      </c>
      <c r="H1269" s="13">
        <v>0</v>
      </c>
      <c r="I1269" t="s">
        <v>1717</v>
      </c>
      <c r="J1269" s="2" t="s">
        <v>1717</v>
      </c>
      <c r="K1269" t="s">
        <v>1717</v>
      </c>
      <c r="L1269" t="s">
        <v>1717</v>
      </c>
      <c r="M1269" t="s">
        <v>1717</v>
      </c>
    </row>
    <row r="1270" spans="1:13" x14ac:dyDescent="0.25">
      <c r="A1270" t="str">
        <f t="shared" si="19"/>
        <v>1004002-1HSLREPAIR</v>
      </c>
      <c r="B1270" s="11" t="s">
        <v>4653</v>
      </c>
      <c r="C1270" t="s">
        <v>4651</v>
      </c>
      <c r="D1270" t="s">
        <v>39</v>
      </c>
      <c r="E1270" t="s">
        <v>4652</v>
      </c>
      <c r="F1270" s="11" t="s">
        <v>21</v>
      </c>
      <c r="G1270" s="11" t="s">
        <v>22</v>
      </c>
      <c r="H1270" s="13">
        <v>0</v>
      </c>
      <c r="I1270" t="s">
        <v>1717</v>
      </c>
      <c r="J1270" s="2" t="s">
        <v>1717</v>
      </c>
      <c r="K1270" t="s">
        <v>1717</v>
      </c>
      <c r="L1270" t="s">
        <v>1717</v>
      </c>
      <c r="M1270" t="s">
        <v>1717</v>
      </c>
    </row>
    <row r="1271" spans="1:13" x14ac:dyDescent="0.25">
      <c r="A1271" t="str">
        <f t="shared" si="19"/>
        <v>1011001-1BEKAS</v>
      </c>
      <c r="B1271" s="11" t="s">
        <v>4656</v>
      </c>
      <c r="C1271" t="s">
        <v>4654</v>
      </c>
      <c r="D1271" t="s">
        <v>1717</v>
      </c>
      <c r="E1271" t="s">
        <v>4655</v>
      </c>
      <c r="F1271" s="11" t="s">
        <v>52</v>
      </c>
      <c r="G1271" s="11" t="s">
        <v>22</v>
      </c>
      <c r="H1271" s="13">
        <v>0</v>
      </c>
      <c r="I1271" t="s">
        <v>1717</v>
      </c>
      <c r="J1271" s="2" t="s">
        <v>1717</v>
      </c>
      <c r="K1271" t="s">
        <v>1717</v>
      </c>
      <c r="L1271" t="s">
        <v>1717</v>
      </c>
      <c r="M1271" t="s">
        <v>1717</v>
      </c>
    </row>
    <row r="1272" spans="1:13" x14ac:dyDescent="0.25">
      <c r="A1272" t="str">
        <f t="shared" si="19"/>
        <v>1000685-0BEKAS</v>
      </c>
      <c r="B1272" s="11" t="s">
        <v>4659</v>
      </c>
      <c r="C1272" t="s">
        <v>4657</v>
      </c>
      <c r="D1272" t="s">
        <v>39</v>
      </c>
      <c r="E1272" t="s">
        <v>4658</v>
      </c>
      <c r="F1272" s="11" t="s">
        <v>52</v>
      </c>
      <c r="G1272" s="11" t="s">
        <v>22</v>
      </c>
      <c r="H1272" s="13">
        <v>0</v>
      </c>
      <c r="I1272" t="s">
        <v>1717</v>
      </c>
      <c r="J1272" s="2" t="s">
        <v>1717</v>
      </c>
      <c r="K1272" t="s">
        <v>1717</v>
      </c>
      <c r="L1272" t="s">
        <v>1717</v>
      </c>
      <c r="M1272" t="s">
        <v>1717</v>
      </c>
    </row>
    <row r="1273" spans="1:13" x14ac:dyDescent="0.25">
      <c r="A1273" t="str">
        <f t="shared" si="19"/>
        <v>1000653-2PARTSHOP</v>
      </c>
      <c r="B1273" s="11" t="s">
        <v>4662</v>
      </c>
      <c r="C1273" t="s">
        <v>4660</v>
      </c>
      <c r="D1273" t="s">
        <v>39</v>
      </c>
      <c r="E1273" t="s">
        <v>4661</v>
      </c>
      <c r="F1273" s="11" t="s">
        <v>15</v>
      </c>
      <c r="G1273" s="11" t="s">
        <v>22</v>
      </c>
      <c r="H1273" s="13">
        <v>0</v>
      </c>
      <c r="I1273" t="s">
        <v>1717</v>
      </c>
      <c r="J1273" s="2" t="s">
        <v>1717</v>
      </c>
      <c r="K1273" t="s">
        <v>1717</v>
      </c>
      <c r="L1273" t="s">
        <v>1717</v>
      </c>
      <c r="M1273" t="s">
        <v>1717</v>
      </c>
    </row>
    <row r="1274" spans="1:13" x14ac:dyDescent="0.25">
      <c r="A1274" t="str">
        <f t="shared" si="19"/>
        <v>1000664-8HSLREPAIR</v>
      </c>
      <c r="B1274" s="11" t="s">
        <v>4665</v>
      </c>
      <c r="C1274" t="s">
        <v>4663</v>
      </c>
      <c r="D1274" t="s">
        <v>39</v>
      </c>
      <c r="E1274" t="s">
        <v>4664</v>
      </c>
      <c r="F1274" s="11" t="s">
        <v>21</v>
      </c>
      <c r="G1274" s="11" t="s">
        <v>22</v>
      </c>
      <c r="H1274" s="13">
        <v>0</v>
      </c>
      <c r="I1274" t="s">
        <v>1717</v>
      </c>
      <c r="J1274" s="2" t="s">
        <v>1717</v>
      </c>
      <c r="K1274" t="s">
        <v>1717</v>
      </c>
      <c r="L1274" t="s">
        <v>1717</v>
      </c>
      <c r="M1274" t="s">
        <v>1717</v>
      </c>
    </row>
    <row r="1275" spans="1:13" x14ac:dyDescent="0.25">
      <c r="A1275" t="str">
        <f t="shared" si="19"/>
        <v>1000664-8BEKAS</v>
      </c>
      <c r="B1275" s="11" t="s">
        <v>4665</v>
      </c>
      <c r="C1275" t="s">
        <v>4663</v>
      </c>
      <c r="D1275" t="s">
        <v>39</v>
      </c>
      <c r="E1275" t="s">
        <v>4664</v>
      </c>
      <c r="F1275" s="11" t="s">
        <v>52</v>
      </c>
      <c r="G1275" s="11" t="s">
        <v>22</v>
      </c>
      <c r="H1275" s="13">
        <v>0</v>
      </c>
      <c r="I1275" t="s">
        <v>1717</v>
      </c>
      <c r="J1275" s="2" t="s">
        <v>1717</v>
      </c>
      <c r="K1275" t="s">
        <v>1717</v>
      </c>
      <c r="L1275" t="s">
        <v>1717</v>
      </c>
      <c r="M1275" t="s">
        <v>1717</v>
      </c>
    </row>
    <row r="1276" spans="1:13" x14ac:dyDescent="0.25">
      <c r="A1276" t="str">
        <f t="shared" si="19"/>
        <v>1000663-1HSLREPAIR</v>
      </c>
      <c r="B1276" s="11" t="s">
        <v>4668</v>
      </c>
      <c r="C1276" t="s">
        <v>4666</v>
      </c>
      <c r="D1276" t="s">
        <v>39</v>
      </c>
      <c r="E1276" t="s">
        <v>4667</v>
      </c>
      <c r="F1276" s="11" t="s">
        <v>21</v>
      </c>
      <c r="G1276" s="11" t="s">
        <v>22</v>
      </c>
      <c r="H1276" s="13">
        <v>0</v>
      </c>
      <c r="I1276" t="s">
        <v>1717</v>
      </c>
      <c r="J1276" s="2" t="s">
        <v>1717</v>
      </c>
      <c r="K1276" t="s">
        <v>1717</v>
      </c>
      <c r="L1276" t="s">
        <v>1717</v>
      </c>
      <c r="M1276" t="s">
        <v>1717</v>
      </c>
    </row>
    <row r="1277" spans="1:13" x14ac:dyDescent="0.25">
      <c r="A1277" t="str">
        <f t="shared" si="19"/>
        <v>1000663-1BEKAS</v>
      </c>
      <c r="B1277" s="11" t="s">
        <v>4668</v>
      </c>
      <c r="C1277" t="s">
        <v>4666</v>
      </c>
      <c r="D1277" t="s">
        <v>39</v>
      </c>
      <c r="E1277" t="s">
        <v>4667</v>
      </c>
      <c r="F1277" s="11" t="s">
        <v>52</v>
      </c>
      <c r="G1277" s="11" t="s">
        <v>22</v>
      </c>
      <c r="H1277" s="13">
        <v>0</v>
      </c>
      <c r="I1277" t="s">
        <v>1717</v>
      </c>
      <c r="J1277" s="2" t="s">
        <v>1717</v>
      </c>
      <c r="K1277" t="s">
        <v>1717</v>
      </c>
      <c r="L1277" t="s">
        <v>1717</v>
      </c>
      <c r="M1277" t="s">
        <v>1717</v>
      </c>
    </row>
    <row r="1278" spans="1:13" x14ac:dyDescent="0.25">
      <c r="A1278" t="str">
        <f t="shared" si="19"/>
        <v>1003488-9PARTSHOP</v>
      </c>
      <c r="B1278" s="11" t="s">
        <v>4671</v>
      </c>
      <c r="C1278" t="s">
        <v>4669</v>
      </c>
      <c r="D1278" t="s">
        <v>39</v>
      </c>
      <c r="E1278" t="s">
        <v>4670</v>
      </c>
      <c r="F1278" s="11" t="s">
        <v>15</v>
      </c>
      <c r="G1278" s="11" t="s">
        <v>22</v>
      </c>
      <c r="H1278" s="13">
        <v>0</v>
      </c>
      <c r="I1278" t="s">
        <v>1717</v>
      </c>
      <c r="J1278" s="2" t="s">
        <v>1717</v>
      </c>
      <c r="K1278" t="s">
        <v>1717</v>
      </c>
      <c r="L1278" t="s">
        <v>1717</v>
      </c>
      <c r="M1278" t="s">
        <v>1717</v>
      </c>
    </row>
    <row r="1279" spans="1:13" x14ac:dyDescent="0.25">
      <c r="A1279" t="str">
        <f t="shared" si="19"/>
        <v>1001447-0PARTSHOP</v>
      </c>
      <c r="B1279" s="11" t="s">
        <v>4674</v>
      </c>
      <c r="C1279" t="s">
        <v>4672</v>
      </c>
      <c r="D1279" t="s">
        <v>39</v>
      </c>
      <c r="E1279" t="s">
        <v>4673</v>
      </c>
      <c r="F1279" s="11" t="s">
        <v>15</v>
      </c>
      <c r="G1279" s="11" t="s">
        <v>22</v>
      </c>
      <c r="H1279" s="13">
        <v>0</v>
      </c>
      <c r="I1279" t="s">
        <v>1717</v>
      </c>
      <c r="J1279" s="2" t="s">
        <v>1717</v>
      </c>
      <c r="K1279" t="s">
        <v>1717</v>
      </c>
      <c r="L1279" t="s">
        <v>1717</v>
      </c>
      <c r="M1279" t="s">
        <v>1717</v>
      </c>
    </row>
    <row r="1280" spans="1:13" x14ac:dyDescent="0.25">
      <c r="A1280" t="str">
        <f t="shared" si="19"/>
        <v>1000643-5HSLREPAIR</v>
      </c>
      <c r="B1280" s="11" t="s">
        <v>4677</v>
      </c>
      <c r="C1280" t="s">
        <v>4675</v>
      </c>
      <c r="D1280" t="s">
        <v>39</v>
      </c>
      <c r="E1280" t="s">
        <v>4676</v>
      </c>
      <c r="F1280" s="11" t="s">
        <v>21</v>
      </c>
      <c r="G1280" s="11" t="s">
        <v>22</v>
      </c>
      <c r="H1280" s="13">
        <v>0</v>
      </c>
      <c r="I1280" t="s">
        <v>1717</v>
      </c>
      <c r="J1280" s="2" t="s">
        <v>1717</v>
      </c>
      <c r="K1280" t="s">
        <v>1717</v>
      </c>
      <c r="L1280" t="s">
        <v>1717</v>
      </c>
      <c r="M1280" t="s">
        <v>1717</v>
      </c>
    </row>
    <row r="1281" spans="1:13" x14ac:dyDescent="0.25">
      <c r="A1281" t="str">
        <f t="shared" si="19"/>
        <v>1004470-1PARTSHOP</v>
      </c>
      <c r="B1281" s="11" t="s">
        <v>4680</v>
      </c>
      <c r="C1281" t="s">
        <v>4678</v>
      </c>
      <c r="D1281" t="s">
        <v>39</v>
      </c>
      <c r="E1281" t="s">
        <v>4679</v>
      </c>
      <c r="F1281" s="11" t="s">
        <v>15</v>
      </c>
      <c r="G1281" s="11" t="s">
        <v>22</v>
      </c>
      <c r="H1281" s="13">
        <v>0</v>
      </c>
      <c r="I1281" t="s">
        <v>1717</v>
      </c>
      <c r="J1281" s="2" t="s">
        <v>1717</v>
      </c>
      <c r="K1281" t="s">
        <v>1717</v>
      </c>
      <c r="L1281" t="s">
        <v>1717</v>
      </c>
      <c r="M1281" t="s">
        <v>1717</v>
      </c>
    </row>
    <row r="1282" spans="1:13" x14ac:dyDescent="0.25">
      <c r="A1282" t="str">
        <f t="shared" ref="A1282:A1345" si="20">TRIM(C1282&amp;F1282)</f>
        <v>1003471-4</v>
      </c>
      <c r="B1282" s="11" t="s">
        <v>4682</v>
      </c>
      <c r="C1282" t="s">
        <v>1731</v>
      </c>
      <c r="D1282" t="s">
        <v>39</v>
      </c>
      <c r="E1282" t="s">
        <v>4681</v>
      </c>
      <c r="F1282" s="11" t="s">
        <v>1907</v>
      </c>
      <c r="G1282" s="11" t="s">
        <v>22</v>
      </c>
      <c r="H1282" s="13">
        <v>0</v>
      </c>
      <c r="I1282" t="s">
        <v>1717</v>
      </c>
      <c r="J1282" s="2" t="s">
        <v>1717</v>
      </c>
      <c r="K1282" t="s">
        <v>1717</v>
      </c>
      <c r="L1282" t="s">
        <v>1717</v>
      </c>
      <c r="M1282" t="s">
        <v>1717</v>
      </c>
    </row>
    <row r="1283" spans="1:13" x14ac:dyDescent="0.25">
      <c r="A1283" t="str">
        <f t="shared" si="20"/>
        <v>1011797-0BAHAN</v>
      </c>
      <c r="B1283" s="11" t="s">
        <v>4685</v>
      </c>
      <c r="C1283" t="s">
        <v>4683</v>
      </c>
      <c r="D1283" t="s">
        <v>1717</v>
      </c>
      <c r="E1283" t="s">
        <v>4684</v>
      </c>
      <c r="F1283" s="11" t="s">
        <v>26</v>
      </c>
      <c r="G1283" s="11" t="s">
        <v>22</v>
      </c>
      <c r="H1283" s="13">
        <v>0</v>
      </c>
      <c r="I1283" t="s">
        <v>1717</v>
      </c>
      <c r="J1283" s="2" t="s">
        <v>1717</v>
      </c>
      <c r="K1283" t="s">
        <v>1717</v>
      </c>
      <c r="L1283" t="s">
        <v>1717</v>
      </c>
      <c r="M1283" t="s">
        <v>1717</v>
      </c>
    </row>
    <row r="1284" spans="1:13" x14ac:dyDescent="0.25">
      <c r="A1284" t="str">
        <f t="shared" si="20"/>
        <v>1011797-0HSLREPAIR</v>
      </c>
      <c r="B1284" s="11" t="s">
        <v>4685</v>
      </c>
      <c r="C1284" t="s">
        <v>4683</v>
      </c>
      <c r="D1284" t="s">
        <v>1717</v>
      </c>
      <c r="E1284" t="s">
        <v>4684</v>
      </c>
      <c r="F1284" s="11" t="s">
        <v>21</v>
      </c>
      <c r="G1284" s="11" t="s">
        <v>22</v>
      </c>
      <c r="H1284" s="13">
        <v>0</v>
      </c>
      <c r="I1284" t="s">
        <v>1717</v>
      </c>
      <c r="J1284" s="2" t="s">
        <v>1717</v>
      </c>
      <c r="K1284" t="s">
        <v>1717</v>
      </c>
      <c r="L1284" t="s">
        <v>1717</v>
      </c>
      <c r="M1284" t="s">
        <v>1717</v>
      </c>
    </row>
    <row r="1285" spans="1:13" x14ac:dyDescent="0.25">
      <c r="A1285" t="str">
        <f t="shared" si="20"/>
        <v>1011745-8BEKAS</v>
      </c>
      <c r="B1285" s="11" t="s">
        <v>4688</v>
      </c>
      <c r="C1285" t="s">
        <v>4686</v>
      </c>
      <c r="D1285" t="s">
        <v>1717</v>
      </c>
      <c r="E1285" t="s">
        <v>4687</v>
      </c>
      <c r="F1285" s="11" t="s">
        <v>52</v>
      </c>
      <c r="G1285" s="11" t="s">
        <v>22</v>
      </c>
      <c r="H1285" s="13">
        <v>0</v>
      </c>
      <c r="I1285" t="s">
        <v>1717</v>
      </c>
      <c r="J1285" s="2" t="s">
        <v>1717</v>
      </c>
      <c r="K1285" t="s">
        <v>1717</v>
      </c>
      <c r="L1285" t="s">
        <v>1717</v>
      </c>
      <c r="M1285" t="s">
        <v>1717</v>
      </c>
    </row>
    <row r="1286" spans="1:13" x14ac:dyDescent="0.25">
      <c r="A1286" t="str">
        <f t="shared" si="20"/>
        <v>1011729-6BEKAS</v>
      </c>
      <c r="B1286" s="11" t="s">
        <v>4691</v>
      </c>
      <c r="C1286" t="s">
        <v>4689</v>
      </c>
      <c r="D1286" t="s">
        <v>1717</v>
      </c>
      <c r="E1286" t="s">
        <v>4690</v>
      </c>
      <c r="F1286" s="11" t="s">
        <v>52</v>
      </c>
      <c r="G1286" s="11" t="s">
        <v>22</v>
      </c>
      <c r="H1286" s="13">
        <v>0</v>
      </c>
      <c r="I1286" t="s">
        <v>1717</v>
      </c>
      <c r="J1286" s="2" t="s">
        <v>1717</v>
      </c>
      <c r="K1286" t="s">
        <v>1717</v>
      </c>
      <c r="L1286" t="s">
        <v>1717</v>
      </c>
      <c r="M1286" t="s">
        <v>1717</v>
      </c>
    </row>
    <row r="1287" spans="1:13" x14ac:dyDescent="0.25">
      <c r="A1287" t="str">
        <f t="shared" si="20"/>
        <v>1003051-4BEKAS</v>
      </c>
      <c r="B1287" s="11" t="s">
        <v>4694</v>
      </c>
      <c r="C1287" t="s">
        <v>4692</v>
      </c>
      <c r="D1287" t="s">
        <v>39</v>
      </c>
      <c r="E1287" t="s">
        <v>4693</v>
      </c>
      <c r="F1287" s="11" t="s">
        <v>52</v>
      </c>
      <c r="G1287" s="11" t="s">
        <v>22</v>
      </c>
      <c r="H1287" s="13">
        <v>0</v>
      </c>
      <c r="I1287" t="s">
        <v>1717</v>
      </c>
      <c r="J1287" s="2" t="s">
        <v>1717</v>
      </c>
      <c r="K1287" t="s">
        <v>1717</v>
      </c>
      <c r="L1287" t="s">
        <v>1717</v>
      </c>
      <c r="M1287" t="s">
        <v>1717</v>
      </c>
    </row>
    <row r="1288" spans="1:13" x14ac:dyDescent="0.25">
      <c r="A1288" t="str">
        <f t="shared" si="20"/>
        <v>1003051-4PARTSHOP</v>
      </c>
      <c r="B1288" s="11" t="s">
        <v>4694</v>
      </c>
      <c r="C1288" t="s">
        <v>4692</v>
      </c>
      <c r="D1288" t="s">
        <v>39</v>
      </c>
      <c r="E1288" t="s">
        <v>4693</v>
      </c>
      <c r="F1288" s="11" t="s">
        <v>15</v>
      </c>
      <c r="G1288" s="11" t="s">
        <v>22</v>
      </c>
      <c r="H1288" s="13">
        <v>0</v>
      </c>
      <c r="I1288" t="s">
        <v>1717</v>
      </c>
      <c r="J1288" s="2" t="s">
        <v>1717</v>
      </c>
      <c r="K1288" t="s">
        <v>1717</v>
      </c>
      <c r="L1288" t="s">
        <v>1717</v>
      </c>
      <c r="M1288" t="s">
        <v>1717</v>
      </c>
    </row>
    <row r="1289" spans="1:13" x14ac:dyDescent="0.25">
      <c r="A1289" t="str">
        <f t="shared" si="20"/>
        <v>1003448-1PARTSHOP</v>
      </c>
      <c r="B1289" s="11" t="s">
        <v>4697</v>
      </c>
      <c r="C1289" t="s">
        <v>4695</v>
      </c>
      <c r="D1289" t="s">
        <v>39</v>
      </c>
      <c r="E1289" t="s">
        <v>4696</v>
      </c>
      <c r="F1289" s="11" t="s">
        <v>15</v>
      </c>
      <c r="G1289" s="11" t="s">
        <v>22</v>
      </c>
      <c r="H1289" s="13">
        <v>0</v>
      </c>
      <c r="I1289" t="s">
        <v>1717</v>
      </c>
      <c r="J1289" s="2" t="s">
        <v>1717</v>
      </c>
      <c r="K1289" t="s">
        <v>1717</v>
      </c>
      <c r="L1289" t="s">
        <v>1717</v>
      </c>
      <c r="M1289" t="s">
        <v>1717</v>
      </c>
    </row>
    <row r="1290" spans="1:13" x14ac:dyDescent="0.25">
      <c r="A1290" t="str">
        <f t="shared" si="20"/>
        <v>1011820-9PARTSHOP</v>
      </c>
      <c r="B1290" s="11" t="s">
        <v>4700</v>
      </c>
      <c r="C1290" t="s">
        <v>4698</v>
      </c>
      <c r="D1290" t="s">
        <v>1717</v>
      </c>
      <c r="E1290" t="s">
        <v>4699</v>
      </c>
      <c r="F1290" s="11" t="s">
        <v>15</v>
      </c>
      <c r="G1290" s="11" t="s">
        <v>22</v>
      </c>
      <c r="H1290" s="13">
        <v>0</v>
      </c>
      <c r="I1290" t="s">
        <v>1717</v>
      </c>
      <c r="J1290" s="2" t="s">
        <v>1717</v>
      </c>
      <c r="K1290" t="s">
        <v>1717</v>
      </c>
      <c r="L1290" t="s">
        <v>1717</v>
      </c>
      <c r="M1290" t="s">
        <v>1717</v>
      </c>
    </row>
    <row r="1291" spans="1:13" x14ac:dyDescent="0.25">
      <c r="A1291" t="str">
        <f t="shared" si="20"/>
        <v>1001725-9BEKAS</v>
      </c>
      <c r="B1291" s="11" t="s">
        <v>4703</v>
      </c>
      <c r="C1291" t="s">
        <v>4701</v>
      </c>
      <c r="D1291" t="s">
        <v>39</v>
      </c>
      <c r="E1291" t="s">
        <v>4702</v>
      </c>
      <c r="F1291" s="11" t="s">
        <v>52</v>
      </c>
      <c r="G1291" s="11" t="s">
        <v>22</v>
      </c>
      <c r="H1291" s="13">
        <v>0</v>
      </c>
      <c r="I1291" t="s">
        <v>1717</v>
      </c>
      <c r="J1291" s="2" t="s">
        <v>1717</v>
      </c>
      <c r="K1291" t="s">
        <v>1717</v>
      </c>
      <c r="L1291" t="s">
        <v>1717</v>
      </c>
      <c r="M1291" t="s">
        <v>1717</v>
      </c>
    </row>
    <row r="1292" spans="1:13" x14ac:dyDescent="0.25">
      <c r="A1292" t="str">
        <f t="shared" si="20"/>
        <v>1001725-9PARTSHOP</v>
      </c>
      <c r="B1292" s="11" t="s">
        <v>4703</v>
      </c>
      <c r="C1292" t="s">
        <v>4701</v>
      </c>
      <c r="D1292" t="s">
        <v>39</v>
      </c>
      <c r="E1292" t="s">
        <v>4702</v>
      </c>
      <c r="F1292" s="11" t="s">
        <v>15</v>
      </c>
      <c r="G1292" s="11" t="s">
        <v>22</v>
      </c>
      <c r="H1292" s="13">
        <v>0</v>
      </c>
      <c r="I1292" t="s">
        <v>1717</v>
      </c>
      <c r="J1292" s="2" t="s">
        <v>1717</v>
      </c>
      <c r="K1292" t="s">
        <v>1717</v>
      </c>
      <c r="L1292" t="s">
        <v>1717</v>
      </c>
      <c r="M1292" t="s">
        <v>1717</v>
      </c>
    </row>
    <row r="1293" spans="1:13" x14ac:dyDescent="0.25">
      <c r="A1293" t="str">
        <f t="shared" si="20"/>
        <v>1003078-6PARTSHOP</v>
      </c>
      <c r="B1293" s="11" t="s">
        <v>4706</v>
      </c>
      <c r="C1293" t="s">
        <v>4704</v>
      </c>
      <c r="D1293" t="s">
        <v>39</v>
      </c>
      <c r="E1293" t="s">
        <v>4705</v>
      </c>
      <c r="F1293" s="11" t="s">
        <v>15</v>
      </c>
      <c r="G1293" s="11" t="s">
        <v>22</v>
      </c>
      <c r="H1293" s="13">
        <v>0</v>
      </c>
      <c r="I1293" t="s">
        <v>1717</v>
      </c>
      <c r="J1293" s="2" t="s">
        <v>1717</v>
      </c>
      <c r="K1293" t="s">
        <v>1717</v>
      </c>
      <c r="L1293" t="s">
        <v>1717</v>
      </c>
      <c r="M1293" t="s">
        <v>1717</v>
      </c>
    </row>
    <row r="1294" spans="1:13" x14ac:dyDescent="0.25">
      <c r="A1294" t="str">
        <f t="shared" si="20"/>
        <v>1011107-7BEKAS</v>
      </c>
      <c r="B1294" s="11" t="s">
        <v>4709</v>
      </c>
      <c r="C1294" t="s">
        <v>4707</v>
      </c>
      <c r="D1294" t="s">
        <v>1717</v>
      </c>
      <c r="E1294" t="s">
        <v>4708</v>
      </c>
      <c r="F1294" s="11" t="s">
        <v>52</v>
      </c>
      <c r="G1294" s="11" t="s">
        <v>22</v>
      </c>
      <c r="H1294" s="13">
        <v>0</v>
      </c>
      <c r="I1294" t="s">
        <v>1717</v>
      </c>
      <c r="J1294" s="2" t="s">
        <v>1717</v>
      </c>
      <c r="K1294" t="s">
        <v>1717</v>
      </c>
      <c r="L1294" t="s">
        <v>1717</v>
      </c>
      <c r="M1294" t="s">
        <v>1717</v>
      </c>
    </row>
    <row r="1295" spans="1:13" x14ac:dyDescent="0.25">
      <c r="A1295" t="str">
        <f t="shared" si="20"/>
        <v>1010965-1PARTSHOP</v>
      </c>
      <c r="B1295" s="11" t="s">
        <v>4712</v>
      </c>
      <c r="C1295" t="s">
        <v>4710</v>
      </c>
      <c r="D1295" t="s">
        <v>1717</v>
      </c>
      <c r="E1295" t="s">
        <v>4711</v>
      </c>
      <c r="F1295" s="11" t="s">
        <v>15</v>
      </c>
      <c r="G1295" s="11" t="s">
        <v>22</v>
      </c>
      <c r="H1295" s="13">
        <v>0</v>
      </c>
      <c r="I1295" t="s">
        <v>1717</v>
      </c>
      <c r="J1295" s="2" t="s">
        <v>1717</v>
      </c>
      <c r="K1295" t="s">
        <v>1717</v>
      </c>
      <c r="L1295" t="s">
        <v>1717</v>
      </c>
      <c r="M1295" t="s">
        <v>1717</v>
      </c>
    </row>
    <row r="1296" spans="1:13" x14ac:dyDescent="0.25">
      <c r="A1296" t="str">
        <f t="shared" si="20"/>
        <v>1003498-6BEKAS</v>
      </c>
      <c r="B1296" s="11" t="s">
        <v>4715</v>
      </c>
      <c r="C1296" t="s">
        <v>4713</v>
      </c>
      <c r="D1296" t="s">
        <v>39</v>
      </c>
      <c r="E1296" t="s">
        <v>4714</v>
      </c>
      <c r="F1296" s="11" t="s">
        <v>52</v>
      </c>
      <c r="G1296" s="11" t="s">
        <v>22</v>
      </c>
      <c r="H1296" s="13">
        <v>0</v>
      </c>
      <c r="I1296" t="s">
        <v>1717</v>
      </c>
      <c r="J1296" s="2" t="s">
        <v>1717</v>
      </c>
      <c r="K1296" t="s">
        <v>1717</v>
      </c>
      <c r="L1296" t="s">
        <v>1717</v>
      </c>
      <c r="M1296" t="s">
        <v>1717</v>
      </c>
    </row>
    <row r="1297" spans="1:13" x14ac:dyDescent="0.25">
      <c r="A1297" t="str">
        <f t="shared" si="20"/>
        <v>1003498-6PARTSHOP</v>
      </c>
      <c r="B1297" s="11" t="s">
        <v>4715</v>
      </c>
      <c r="C1297" t="s">
        <v>4713</v>
      </c>
      <c r="D1297" t="s">
        <v>39</v>
      </c>
      <c r="E1297" t="s">
        <v>4714</v>
      </c>
      <c r="F1297" s="11" t="s">
        <v>15</v>
      </c>
      <c r="G1297" s="11" t="s">
        <v>22</v>
      </c>
      <c r="H1297" s="13">
        <v>0</v>
      </c>
      <c r="I1297" t="s">
        <v>1717</v>
      </c>
      <c r="J1297" s="2" t="s">
        <v>1717</v>
      </c>
      <c r="K1297" t="s">
        <v>1717</v>
      </c>
      <c r="L1297" t="s">
        <v>1717</v>
      </c>
      <c r="M1297" t="s">
        <v>1717</v>
      </c>
    </row>
    <row r="1298" spans="1:13" x14ac:dyDescent="0.25">
      <c r="A1298" t="str">
        <f t="shared" si="20"/>
        <v>1003486-2BEKAS</v>
      </c>
      <c r="B1298" s="11" t="s">
        <v>4718</v>
      </c>
      <c r="C1298" t="s">
        <v>4716</v>
      </c>
      <c r="D1298" t="s">
        <v>39</v>
      </c>
      <c r="E1298" t="s">
        <v>4717</v>
      </c>
      <c r="F1298" s="11" t="s">
        <v>52</v>
      </c>
      <c r="G1298" s="11" t="s">
        <v>22</v>
      </c>
      <c r="H1298" s="13">
        <v>0</v>
      </c>
      <c r="I1298" t="s">
        <v>1717</v>
      </c>
      <c r="J1298" s="2" t="s">
        <v>1717</v>
      </c>
      <c r="K1298" t="s">
        <v>1717</v>
      </c>
      <c r="L1298" t="s">
        <v>1717</v>
      </c>
      <c r="M1298" t="s">
        <v>1717</v>
      </c>
    </row>
    <row r="1299" spans="1:13" x14ac:dyDescent="0.25">
      <c r="A1299" t="str">
        <f t="shared" si="20"/>
        <v>1003486-2PARTSHOP</v>
      </c>
      <c r="B1299" s="11" t="s">
        <v>4718</v>
      </c>
      <c r="C1299" t="s">
        <v>4716</v>
      </c>
      <c r="D1299" t="s">
        <v>39</v>
      </c>
      <c r="E1299" t="s">
        <v>4717</v>
      </c>
      <c r="F1299" s="11" t="s">
        <v>15</v>
      </c>
      <c r="G1299" s="11" t="s">
        <v>22</v>
      </c>
      <c r="H1299" s="13">
        <v>0</v>
      </c>
      <c r="I1299" t="s">
        <v>1717</v>
      </c>
      <c r="J1299" s="2" t="s">
        <v>1717</v>
      </c>
      <c r="K1299" t="s">
        <v>1717</v>
      </c>
      <c r="L1299" t="s">
        <v>1717</v>
      </c>
      <c r="M1299" t="s">
        <v>1717</v>
      </c>
    </row>
    <row r="1300" spans="1:13" x14ac:dyDescent="0.25">
      <c r="A1300" t="str">
        <f t="shared" si="20"/>
        <v>1000227-8BAHAN</v>
      </c>
      <c r="B1300" s="11" t="s">
        <v>602</v>
      </c>
      <c r="C1300" t="s">
        <v>603</v>
      </c>
      <c r="D1300" t="s">
        <v>9782</v>
      </c>
      <c r="E1300" t="s">
        <v>4719</v>
      </c>
      <c r="F1300" s="11" t="s">
        <v>26</v>
      </c>
      <c r="G1300" s="11" t="s">
        <v>22</v>
      </c>
      <c r="H1300" s="13">
        <v>0</v>
      </c>
      <c r="I1300" t="s">
        <v>1717</v>
      </c>
      <c r="J1300" s="2" t="s">
        <v>1717</v>
      </c>
      <c r="K1300">
        <v>0</v>
      </c>
      <c r="L1300">
        <v>0</v>
      </c>
      <c r="M1300" t="s">
        <v>1717</v>
      </c>
    </row>
    <row r="1301" spans="1:13" x14ac:dyDescent="0.25">
      <c r="A1301" t="str">
        <f t="shared" si="20"/>
        <v>1000227-8HSLREPAIR</v>
      </c>
      <c r="B1301" s="11" t="s">
        <v>602</v>
      </c>
      <c r="C1301" t="s">
        <v>603</v>
      </c>
      <c r="D1301" t="s">
        <v>9782</v>
      </c>
      <c r="E1301" t="s">
        <v>4719</v>
      </c>
      <c r="F1301" s="11" t="s">
        <v>21</v>
      </c>
      <c r="G1301" s="11" t="s">
        <v>22</v>
      </c>
      <c r="H1301" s="13">
        <v>1</v>
      </c>
      <c r="I1301" t="s">
        <v>1717</v>
      </c>
      <c r="J1301" s="2">
        <v>44792</v>
      </c>
      <c r="K1301">
        <v>1</v>
      </c>
      <c r="L1301">
        <v>0</v>
      </c>
      <c r="M1301" t="s">
        <v>1717</v>
      </c>
    </row>
    <row r="1302" spans="1:13" x14ac:dyDescent="0.25">
      <c r="A1302" t="str">
        <f t="shared" si="20"/>
        <v>1000224-3AFKIR</v>
      </c>
      <c r="B1302" s="11" t="s">
        <v>606</v>
      </c>
      <c r="C1302" t="s">
        <v>607</v>
      </c>
      <c r="D1302" t="s">
        <v>1606</v>
      </c>
      <c r="E1302" t="s">
        <v>4720</v>
      </c>
      <c r="F1302" s="11" t="s">
        <v>67</v>
      </c>
      <c r="G1302" s="11" t="s">
        <v>22</v>
      </c>
      <c r="H1302" s="13">
        <v>0</v>
      </c>
      <c r="I1302" t="s">
        <v>1717</v>
      </c>
      <c r="J1302" s="2" t="s">
        <v>1717</v>
      </c>
      <c r="K1302" t="s">
        <v>1717</v>
      </c>
      <c r="L1302" t="s">
        <v>1717</v>
      </c>
      <c r="M1302" t="s">
        <v>1717</v>
      </c>
    </row>
    <row r="1303" spans="1:13" x14ac:dyDescent="0.25">
      <c r="A1303" t="str">
        <f t="shared" si="20"/>
        <v>1000224-3BAHAN</v>
      </c>
      <c r="B1303" s="11" t="s">
        <v>606</v>
      </c>
      <c r="C1303" t="s">
        <v>607</v>
      </c>
      <c r="D1303" t="s">
        <v>1606</v>
      </c>
      <c r="E1303" t="s">
        <v>4720</v>
      </c>
      <c r="F1303" s="11" t="s">
        <v>26</v>
      </c>
      <c r="G1303" s="11" t="s">
        <v>22</v>
      </c>
      <c r="H1303" s="13">
        <v>0</v>
      </c>
      <c r="I1303" t="s">
        <v>1717</v>
      </c>
      <c r="J1303" s="2" t="s">
        <v>1717</v>
      </c>
      <c r="K1303" t="s">
        <v>1717</v>
      </c>
      <c r="L1303" t="s">
        <v>1717</v>
      </c>
      <c r="M1303" t="s">
        <v>1717</v>
      </c>
    </row>
    <row r="1304" spans="1:13" x14ac:dyDescent="0.25">
      <c r="A1304" t="str">
        <f t="shared" si="20"/>
        <v>1000224-3HSLREPAIR</v>
      </c>
      <c r="B1304" s="11" t="s">
        <v>606</v>
      </c>
      <c r="C1304" t="s">
        <v>607</v>
      </c>
      <c r="D1304" t="s">
        <v>1606</v>
      </c>
      <c r="E1304" t="s">
        <v>4720</v>
      </c>
      <c r="F1304" s="11" t="s">
        <v>21</v>
      </c>
      <c r="G1304" s="11" t="s">
        <v>22</v>
      </c>
      <c r="H1304" s="13">
        <v>1</v>
      </c>
      <c r="I1304">
        <v>1</v>
      </c>
      <c r="J1304" s="2">
        <v>44744</v>
      </c>
      <c r="K1304">
        <v>1147279</v>
      </c>
      <c r="L1304">
        <v>0</v>
      </c>
      <c r="M1304" t="s">
        <v>1717</v>
      </c>
    </row>
    <row r="1305" spans="1:13" x14ac:dyDescent="0.25">
      <c r="A1305" t="str">
        <f t="shared" si="20"/>
        <v>1001173-0PARTSHOP</v>
      </c>
      <c r="B1305" s="11" t="s">
        <v>4723</v>
      </c>
      <c r="C1305" t="s">
        <v>4721</v>
      </c>
      <c r="D1305" t="s">
        <v>39</v>
      </c>
      <c r="E1305" t="s">
        <v>4722</v>
      </c>
      <c r="F1305" s="11" t="s">
        <v>15</v>
      </c>
      <c r="G1305" s="11" t="s">
        <v>22</v>
      </c>
      <c r="H1305" s="13">
        <v>0</v>
      </c>
      <c r="I1305" t="s">
        <v>1717</v>
      </c>
      <c r="J1305" s="2" t="s">
        <v>1717</v>
      </c>
      <c r="K1305" t="s">
        <v>1717</v>
      </c>
      <c r="L1305" t="s">
        <v>1717</v>
      </c>
      <c r="M1305" t="s">
        <v>1717</v>
      </c>
    </row>
    <row r="1306" spans="1:13" x14ac:dyDescent="0.25">
      <c r="A1306" t="str">
        <f t="shared" si="20"/>
        <v>1010712-6PARTSHOP</v>
      </c>
      <c r="B1306" s="11" t="s">
        <v>4726</v>
      </c>
      <c r="C1306" t="s">
        <v>4724</v>
      </c>
      <c r="D1306" t="s">
        <v>1717</v>
      </c>
      <c r="E1306" t="s">
        <v>4725</v>
      </c>
      <c r="F1306" s="11" t="s">
        <v>15</v>
      </c>
      <c r="G1306" s="11" t="s">
        <v>22</v>
      </c>
      <c r="H1306" s="13">
        <v>0</v>
      </c>
      <c r="I1306" t="s">
        <v>1717</v>
      </c>
      <c r="J1306" s="2" t="s">
        <v>1717</v>
      </c>
      <c r="K1306" t="s">
        <v>1717</v>
      </c>
      <c r="L1306" t="s">
        <v>1717</v>
      </c>
      <c r="M1306" t="s">
        <v>1717</v>
      </c>
    </row>
    <row r="1307" spans="1:13" x14ac:dyDescent="0.25">
      <c r="A1307" t="str">
        <f t="shared" si="20"/>
        <v>1010916-1TOKO</v>
      </c>
      <c r="B1307" s="11" t="s">
        <v>4729</v>
      </c>
      <c r="C1307" t="s">
        <v>4727</v>
      </c>
      <c r="D1307" t="s">
        <v>1717</v>
      </c>
      <c r="E1307" t="s">
        <v>4728</v>
      </c>
      <c r="F1307" s="11" t="s">
        <v>44</v>
      </c>
      <c r="G1307" s="11" t="s">
        <v>615</v>
      </c>
      <c r="H1307" s="13">
        <v>0</v>
      </c>
      <c r="I1307" t="s">
        <v>1717</v>
      </c>
      <c r="J1307" s="2" t="s">
        <v>1717</v>
      </c>
      <c r="K1307" t="s">
        <v>1717</v>
      </c>
      <c r="L1307" t="s">
        <v>1717</v>
      </c>
      <c r="M1307" t="s">
        <v>1717</v>
      </c>
    </row>
    <row r="1308" spans="1:13" x14ac:dyDescent="0.25">
      <c r="A1308" t="str">
        <f t="shared" si="20"/>
        <v>1011243-1TOKO</v>
      </c>
      <c r="B1308" s="11" t="s">
        <v>4732</v>
      </c>
      <c r="C1308" t="s">
        <v>4730</v>
      </c>
      <c r="D1308" t="s">
        <v>1717</v>
      </c>
      <c r="E1308" t="s">
        <v>4731</v>
      </c>
      <c r="F1308" s="11" t="s">
        <v>44</v>
      </c>
      <c r="G1308" s="11" t="s">
        <v>22</v>
      </c>
      <c r="H1308" s="13">
        <v>0</v>
      </c>
      <c r="I1308" t="s">
        <v>1717</v>
      </c>
      <c r="J1308" s="2" t="s">
        <v>1717</v>
      </c>
      <c r="K1308" t="s">
        <v>1717</v>
      </c>
      <c r="L1308" t="s">
        <v>1717</v>
      </c>
      <c r="M1308" t="s">
        <v>1717</v>
      </c>
    </row>
    <row r="1309" spans="1:13" x14ac:dyDescent="0.25">
      <c r="A1309" t="str">
        <f t="shared" si="20"/>
        <v>1004960-6AFKIR</v>
      </c>
      <c r="B1309" s="11" t="s">
        <v>4735</v>
      </c>
      <c r="C1309" t="s">
        <v>4733</v>
      </c>
      <c r="D1309" t="s">
        <v>1717</v>
      </c>
      <c r="E1309" t="s">
        <v>4734</v>
      </c>
      <c r="F1309" s="11" t="s">
        <v>67</v>
      </c>
      <c r="G1309" s="11" t="s">
        <v>22</v>
      </c>
      <c r="H1309" s="13">
        <v>0</v>
      </c>
      <c r="I1309" t="s">
        <v>1717</v>
      </c>
      <c r="J1309" s="2" t="s">
        <v>1717</v>
      </c>
      <c r="K1309" t="s">
        <v>1717</v>
      </c>
      <c r="L1309" t="s">
        <v>1717</v>
      </c>
      <c r="M1309" t="s">
        <v>1717</v>
      </c>
    </row>
    <row r="1310" spans="1:13" x14ac:dyDescent="0.25">
      <c r="A1310" t="str">
        <f t="shared" si="20"/>
        <v>1004960-6BAHAN</v>
      </c>
      <c r="B1310" s="11" t="s">
        <v>4735</v>
      </c>
      <c r="C1310" t="s">
        <v>4733</v>
      </c>
      <c r="D1310" t="s">
        <v>1717</v>
      </c>
      <c r="E1310" t="s">
        <v>4734</v>
      </c>
      <c r="F1310" s="11" t="s">
        <v>26</v>
      </c>
      <c r="G1310" s="11" t="s">
        <v>22</v>
      </c>
      <c r="H1310" s="13">
        <v>0</v>
      </c>
      <c r="I1310" t="s">
        <v>1717</v>
      </c>
      <c r="J1310" s="2" t="s">
        <v>1717</v>
      </c>
      <c r="K1310" t="s">
        <v>1717</v>
      </c>
      <c r="L1310" t="s">
        <v>1717</v>
      </c>
      <c r="M1310" t="s">
        <v>1717</v>
      </c>
    </row>
    <row r="1311" spans="1:13" x14ac:dyDescent="0.25">
      <c r="A1311" t="str">
        <f t="shared" si="20"/>
        <v>1004960-6HSLREPAIR</v>
      </c>
      <c r="B1311" s="11" t="s">
        <v>4735</v>
      </c>
      <c r="C1311" t="s">
        <v>4733</v>
      </c>
      <c r="D1311" t="s">
        <v>1717</v>
      </c>
      <c r="E1311" t="s">
        <v>4734</v>
      </c>
      <c r="F1311" s="11" t="s">
        <v>21</v>
      </c>
      <c r="G1311" s="11" t="s">
        <v>22</v>
      </c>
      <c r="H1311" s="13">
        <v>0</v>
      </c>
      <c r="I1311" t="s">
        <v>1717</v>
      </c>
      <c r="J1311" s="2" t="s">
        <v>1717</v>
      </c>
      <c r="K1311" t="s">
        <v>1717</v>
      </c>
      <c r="L1311" t="s">
        <v>1717</v>
      </c>
      <c r="M1311" t="s">
        <v>1717</v>
      </c>
    </row>
    <row r="1312" spans="1:13" x14ac:dyDescent="0.25">
      <c r="A1312" t="str">
        <f t="shared" si="20"/>
        <v>1004960-6BEKAS</v>
      </c>
      <c r="B1312" s="11" t="s">
        <v>4735</v>
      </c>
      <c r="C1312" t="s">
        <v>4733</v>
      </c>
      <c r="D1312" t="s">
        <v>1717</v>
      </c>
      <c r="E1312" t="s">
        <v>4734</v>
      </c>
      <c r="F1312" s="11" t="s">
        <v>52</v>
      </c>
      <c r="G1312" s="11" t="s">
        <v>22</v>
      </c>
      <c r="H1312" s="13">
        <v>6</v>
      </c>
      <c r="I1312" t="s">
        <v>1717</v>
      </c>
      <c r="J1312" s="2">
        <f>VLOOKUP(A1312,Okt!$H$45:$J$54,3,0)</f>
        <v>44839</v>
      </c>
      <c r="K1312" t="s">
        <v>1717</v>
      </c>
      <c r="L1312" t="s">
        <v>1717</v>
      </c>
      <c r="M1312" t="s">
        <v>1717</v>
      </c>
    </row>
    <row r="1313" spans="1:13" x14ac:dyDescent="0.25">
      <c r="A1313" t="str">
        <f t="shared" si="20"/>
        <v>1001751-8PARTSHOP</v>
      </c>
      <c r="B1313" s="11" t="s">
        <v>4738</v>
      </c>
      <c r="C1313" t="s">
        <v>4736</v>
      </c>
      <c r="D1313" t="s">
        <v>39</v>
      </c>
      <c r="E1313" t="s">
        <v>4737</v>
      </c>
      <c r="F1313" s="11" t="s">
        <v>15</v>
      </c>
      <c r="G1313" s="11" t="s">
        <v>22</v>
      </c>
      <c r="H1313" s="13">
        <v>0</v>
      </c>
      <c r="I1313" t="s">
        <v>1717</v>
      </c>
      <c r="J1313" s="2" t="s">
        <v>1717</v>
      </c>
      <c r="K1313" t="s">
        <v>1717</v>
      </c>
      <c r="L1313" t="s">
        <v>1717</v>
      </c>
      <c r="M1313" t="s">
        <v>1717</v>
      </c>
    </row>
    <row r="1314" spans="1:13" x14ac:dyDescent="0.25">
      <c r="A1314" t="str">
        <f t="shared" si="20"/>
        <v>1002933-8BEKAS</v>
      </c>
      <c r="B1314" s="11" t="s">
        <v>4741</v>
      </c>
      <c r="C1314" t="s">
        <v>4739</v>
      </c>
      <c r="D1314" t="s">
        <v>39</v>
      </c>
      <c r="E1314" t="s">
        <v>4740</v>
      </c>
      <c r="F1314" s="11" t="s">
        <v>52</v>
      </c>
      <c r="G1314" s="11" t="s">
        <v>22</v>
      </c>
      <c r="H1314" s="13">
        <v>0</v>
      </c>
      <c r="I1314" t="s">
        <v>1717</v>
      </c>
      <c r="J1314" s="2" t="s">
        <v>1717</v>
      </c>
      <c r="K1314" t="s">
        <v>1717</v>
      </c>
      <c r="L1314" t="s">
        <v>1717</v>
      </c>
      <c r="M1314" t="s">
        <v>1717</v>
      </c>
    </row>
    <row r="1315" spans="1:13" x14ac:dyDescent="0.25">
      <c r="A1315" t="str">
        <f t="shared" si="20"/>
        <v>1010697-9PARTSHOP</v>
      </c>
      <c r="B1315" s="11" t="s">
        <v>4744</v>
      </c>
      <c r="C1315" t="s">
        <v>4742</v>
      </c>
      <c r="D1315" t="s">
        <v>1717</v>
      </c>
      <c r="E1315" t="s">
        <v>4743</v>
      </c>
      <c r="F1315" s="11" t="s">
        <v>15</v>
      </c>
      <c r="G1315" s="11" t="s">
        <v>22</v>
      </c>
      <c r="H1315" s="13">
        <v>0</v>
      </c>
      <c r="I1315" t="s">
        <v>1717</v>
      </c>
      <c r="J1315" s="2" t="s">
        <v>1717</v>
      </c>
      <c r="K1315" t="s">
        <v>1717</v>
      </c>
      <c r="L1315" t="s">
        <v>1717</v>
      </c>
      <c r="M1315" t="s">
        <v>1717</v>
      </c>
    </row>
    <row r="1316" spans="1:13" x14ac:dyDescent="0.25">
      <c r="A1316" t="str">
        <f t="shared" si="20"/>
        <v>1011697-4PARTSHOP</v>
      </c>
      <c r="B1316" s="11" t="s">
        <v>4747</v>
      </c>
      <c r="C1316" t="s">
        <v>4745</v>
      </c>
      <c r="D1316" t="s">
        <v>1717</v>
      </c>
      <c r="E1316" t="s">
        <v>4746</v>
      </c>
      <c r="F1316" s="11" t="s">
        <v>15</v>
      </c>
      <c r="G1316" s="11" t="s">
        <v>22</v>
      </c>
      <c r="H1316" s="13">
        <v>0</v>
      </c>
      <c r="I1316" t="s">
        <v>1717</v>
      </c>
      <c r="J1316" s="2" t="s">
        <v>1717</v>
      </c>
      <c r="K1316" t="s">
        <v>1717</v>
      </c>
      <c r="L1316" t="s">
        <v>1717</v>
      </c>
      <c r="M1316" t="s">
        <v>1717</v>
      </c>
    </row>
    <row r="1317" spans="1:13" x14ac:dyDescent="0.25">
      <c r="A1317" t="str">
        <f t="shared" si="20"/>
        <v>1002969-9BEKAS</v>
      </c>
      <c r="B1317" s="11" t="s">
        <v>4750</v>
      </c>
      <c r="C1317" t="s">
        <v>4748</v>
      </c>
      <c r="D1317" t="s">
        <v>39</v>
      </c>
      <c r="E1317" t="s">
        <v>4749</v>
      </c>
      <c r="F1317" s="11" t="s">
        <v>52</v>
      </c>
      <c r="G1317" s="11" t="s">
        <v>22</v>
      </c>
      <c r="H1317" s="13">
        <v>0</v>
      </c>
      <c r="I1317" t="s">
        <v>1717</v>
      </c>
      <c r="J1317" s="2" t="s">
        <v>1717</v>
      </c>
      <c r="K1317" t="s">
        <v>1717</v>
      </c>
      <c r="L1317" t="s">
        <v>1717</v>
      </c>
      <c r="M1317" t="s">
        <v>1717</v>
      </c>
    </row>
    <row r="1318" spans="1:13" x14ac:dyDescent="0.25">
      <c r="A1318" t="str">
        <f t="shared" si="20"/>
        <v>1011747-4TOKO</v>
      </c>
      <c r="B1318" s="11" t="s">
        <v>4753</v>
      </c>
      <c r="C1318" t="s">
        <v>4751</v>
      </c>
      <c r="D1318" t="s">
        <v>1717</v>
      </c>
      <c r="E1318" t="s">
        <v>4752</v>
      </c>
      <c r="F1318" s="11" t="s">
        <v>44</v>
      </c>
      <c r="G1318" s="11" t="s">
        <v>631</v>
      </c>
      <c r="H1318" s="13">
        <v>0</v>
      </c>
      <c r="I1318" t="s">
        <v>1717</v>
      </c>
      <c r="J1318" s="2" t="s">
        <v>1717</v>
      </c>
      <c r="K1318" t="s">
        <v>1717</v>
      </c>
      <c r="L1318" t="s">
        <v>1717</v>
      </c>
      <c r="M1318" t="s">
        <v>1717</v>
      </c>
    </row>
    <row r="1319" spans="1:13" x14ac:dyDescent="0.25">
      <c r="A1319" t="str">
        <f t="shared" si="20"/>
        <v>1000250-2BEKAS</v>
      </c>
      <c r="B1319" s="11" t="s">
        <v>4756</v>
      </c>
      <c r="C1319" t="s">
        <v>4754</v>
      </c>
      <c r="D1319" t="s">
        <v>39</v>
      </c>
      <c r="E1319" t="s">
        <v>4755</v>
      </c>
      <c r="F1319" s="11" t="s">
        <v>52</v>
      </c>
      <c r="G1319" s="11" t="s">
        <v>22</v>
      </c>
      <c r="H1319" s="13">
        <v>0</v>
      </c>
      <c r="I1319" t="s">
        <v>1717</v>
      </c>
      <c r="J1319" s="2" t="s">
        <v>1717</v>
      </c>
      <c r="K1319" t="s">
        <v>1717</v>
      </c>
      <c r="L1319" t="s">
        <v>1717</v>
      </c>
      <c r="M1319" t="s">
        <v>1717</v>
      </c>
    </row>
    <row r="1320" spans="1:13" x14ac:dyDescent="0.25">
      <c r="A1320" t="str">
        <f t="shared" si="20"/>
        <v>1011389-4FGP</v>
      </c>
      <c r="B1320" s="11" t="s">
        <v>4759</v>
      </c>
      <c r="C1320" t="s">
        <v>4757</v>
      </c>
      <c r="D1320" t="s">
        <v>1717</v>
      </c>
      <c r="E1320" t="s">
        <v>4758</v>
      </c>
      <c r="F1320" s="11" t="s">
        <v>511</v>
      </c>
      <c r="G1320" s="11" t="s">
        <v>22</v>
      </c>
      <c r="H1320" s="13">
        <v>0</v>
      </c>
      <c r="I1320" t="s">
        <v>1717</v>
      </c>
      <c r="J1320" s="2" t="s">
        <v>1717</v>
      </c>
      <c r="K1320" t="s">
        <v>1717</v>
      </c>
      <c r="L1320" t="s">
        <v>1717</v>
      </c>
      <c r="M1320" t="s">
        <v>1717</v>
      </c>
    </row>
    <row r="1321" spans="1:13" x14ac:dyDescent="0.25">
      <c r="A1321" t="str">
        <f t="shared" si="20"/>
        <v>1011522-6HOP</v>
      </c>
      <c r="B1321" s="11" t="s">
        <v>4762</v>
      </c>
      <c r="C1321" t="s">
        <v>4760</v>
      </c>
      <c r="D1321" t="s">
        <v>1717</v>
      </c>
      <c r="E1321" t="s">
        <v>4761</v>
      </c>
      <c r="F1321" s="11" t="s">
        <v>301</v>
      </c>
      <c r="G1321" s="11" t="s">
        <v>22</v>
      </c>
      <c r="H1321" s="13">
        <v>0</v>
      </c>
      <c r="I1321" t="s">
        <v>1717</v>
      </c>
      <c r="J1321" s="2" t="s">
        <v>1717</v>
      </c>
      <c r="K1321" t="s">
        <v>1717</v>
      </c>
      <c r="L1321" t="s">
        <v>1717</v>
      </c>
      <c r="M1321" t="s">
        <v>1717</v>
      </c>
    </row>
    <row r="1322" spans="1:13" x14ac:dyDescent="0.25">
      <c r="A1322" t="str">
        <f t="shared" si="20"/>
        <v>1000714-8BEKAS</v>
      </c>
      <c r="B1322" s="11" t="s">
        <v>4765</v>
      </c>
      <c r="C1322" t="s">
        <v>4763</v>
      </c>
      <c r="D1322" t="s">
        <v>39</v>
      </c>
      <c r="E1322" t="s">
        <v>4764</v>
      </c>
      <c r="F1322" s="11" t="s">
        <v>52</v>
      </c>
      <c r="G1322" s="11" t="s">
        <v>22</v>
      </c>
      <c r="H1322" s="13">
        <v>0</v>
      </c>
      <c r="I1322" t="s">
        <v>1717</v>
      </c>
      <c r="J1322" s="2" t="s">
        <v>1717</v>
      </c>
      <c r="K1322" t="s">
        <v>1717</v>
      </c>
      <c r="L1322" t="s">
        <v>1717</v>
      </c>
      <c r="M1322" t="s">
        <v>1717</v>
      </c>
    </row>
    <row r="1323" spans="1:13" x14ac:dyDescent="0.25">
      <c r="A1323" t="str">
        <f t="shared" si="20"/>
        <v>1004172-9BEKAS</v>
      </c>
      <c r="B1323" s="11" t="s">
        <v>4768</v>
      </c>
      <c r="C1323" t="s">
        <v>4766</v>
      </c>
      <c r="D1323" t="s">
        <v>39</v>
      </c>
      <c r="E1323" t="s">
        <v>4767</v>
      </c>
      <c r="F1323" s="11" t="s">
        <v>52</v>
      </c>
      <c r="G1323" s="11" t="s">
        <v>22</v>
      </c>
      <c r="H1323" s="13">
        <v>0</v>
      </c>
      <c r="I1323" t="s">
        <v>1717</v>
      </c>
      <c r="J1323" s="2" t="s">
        <v>1717</v>
      </c>
      <c r="K1323" t="s">
        <v>1717</v>
      </c>
      <c r="L1323" t="s">
        <v>1717</v>
      </c>
      <c r="M1323" t="s">
        <v>1717</v>
      </c>
    </row>
    <row r="1324" spans="1:13" x14ac:dyDescent="0.25">
      <c r="A1324" t="str">
        <f t="shared" si="20"/>
        <v>1001250-8IGP</v>
      </c>
      <c r="B1324" s="11" t="s">
        <v>4771</v>
      </c>
      <c r="C1324" t="s">
        <v>4769</v>
      </c>
      <c r="D1324" t="s">
        <v>39</v>
      </c>
      <c r="E1324" t="s">
        <v>4770</v>
      </c>
      <c r="F1324" s="11" t="s">
        <v>342</v>
      </c>
      <c r="G1324" s="11" t="s">
        <v>22</v>
      </c>
      <c r="H1324" s="13">
        <v>0</v>
      </c>
      <c r="I1324" t="s">
        <v>1717</v>
      </c>
      <c r="J1324" s="2" t="s">
        <v>1717</v>
      </c>
      <c r="K1324" t="s">
        <v>1717</v>
      </c>
      <c r="L1324" t="s">
        <v>1717</v>
      </c>
      <c r="M1324" t="s">
        <v>1717</v>
      </c>
    </row>
    <row r="1325" spans="1:13" x14ac:dyDescent="0.25">
      <c r="A1325" t="str">
        <f t="shared" si="20"/>
        <v>1003393-9LAIN-LAIN</v>
      </c>
      <c r="B1325" s="11" t="s">
        <v>4774</v>
      </c>
      <c r="C1325" t="s">
        <v>4772</v>
      </c>
      <c r="D1325" t="s">
        <v>39</v>
      </c>
      <c r="E1325" t="s">
        <v>4773</v>
      </c>
      <c r="F1325" s="11" t="s">
        <v>475</v>
      </c>
      <c r="G1325" s="11" t="s">
        <v>22</v>
      </c>
      <c r="H1325" s="13">
        <v>0</v>
      </c>
      <c r="I1325" t="s">
        <v>1717</v>
      </c>
      <c r="J1325" s="2" t="s">
        <v>1717</v>
      </c>
      <c r="K1325" t="s">
        <v>1717</v>
      </c>
      <c r="L1325" t="s">
        <v>1717</v>
      </c>
      <c r="M1325" t="s">
        <v>1717</v>
      </c>
    </row>
    <row r="1326" spans="1:13" x14ac:dyDescent="0.25">
      <c r="A1326" t="str">
        <f t="shared" si="20"/>
        <v>1003408-0LAIN-LAIN</v>
      </c>
      <c r="B1326" s="11" t="s">
        <v>4777</v>
      </c>
      <c r="C1326" t="s">
        <v>4775</v>
      </c>
      <c r="D1326" t="s">
        <v>39</v>
      </c>
      <c r="E1326" t="s">
        <v>4776</v>
      </c>
      <c r="F1326" s="11" t="s">
        <v>475</v>
      </c>
      <c r="G1326" s="11" t="s">
        <v>22</v>
      </c>
      <c r="H1326" s="13">
        <v>0</v>
      </c>
      <c r="I1326" t="s">
        <v>1717</v>
      </c>
      <c r="J1326" s="2" t="s">
        <v>1717</v>
      </c>
      <c r="K1326" t="s">
        <v>1717</v>
      </c>
      <c r="L1326" t="s">
        <v>1717</v>
      </c>
      <c r="M1326" t="s">
        <v>1717</v>
      </c>
    </row>
    <row r="1327" spans="1:13" x14ac:dyDescent="0.25">
      <c r="A1327" t="str">
        <f t="shared" si="20"/>
        <v>1003394-7LAIN-LAIN</v>
      </c>
      <c r="B1327" s="11" t="s">
        <v>4780</v>
      </c>
      <c r="C1327" t="s">
        <v>4778</v>
      </c>
      <c r="D1327" t="s">
        <v>39</v>
      </c>
      <c r="E1327" t="s">
        <v>4779</v>
      </c>
      <c r="F1327" s="11" t="s">
        <v>475</v>
      </c>
      <c r="G1327" s="11" t="s">
        <v>3517</v>
      </c>
      <c r="H1327" s="13">
        <v>0</v>
      </c>
      <c r="I1327" t="s">
        <v>1717</v>
      </c>
      <c r="J1327" s="2" t="s">
        <v>1717</v>
      </c>
      <c r="K1327" t="s">
        <v>1717</v>
      </c>
      <c r="L1327" t="s">
        <v>1717</v>
      </c>
      <c r="M1327" t="s">
        <v>1717</v>
      </c>
    </row>
    <row r="1328" spans="1:13" x14ac:dyDescent="0.25">
      <c r="A1328" t="str">
        <f t="shared" si="20"/>
        <v>1003411-0LAIN-LAIN</v>
      </c>
      <c r="B1328" s="11" t="s">
        <v>4783</v>
      </c>
      <c r="C1328" t="s">
        <v>4781</v>
      </c>
      <c r="D1328" t="s">
        <v>39</v>
      </c>
      <c r="E1328" t="s">
        <v>4782</v>
      </c>
      <c r="F1328" s="11" t="s">
        <v>475</v>
      </c>
      <c r="G1328" s="11" t="s">
        <v>22</v>
      </c>
      <c r="H1328" s="13">
        <v>0</v>
      </c>
      <c r="I1328" t="s">
        <v>1717</v>
      </c>
      <c r="J1328" s="2" t="s">
        <v>1717</v>
      </c>
      <c r="K1328" t="s">
        <v>1717</v>
      </c>
      <c r="L1328" t="s">
        <v>1717</v>
      </c>
      <c r="M1328" t="s">
        <v>1717</v>
      </c>
    </row>
    <row r="1329" spans="1:13" x14ac:dyDescent="0.25">
      <c r="A1329" t="str">
        <f t="shared" si="20"/>
        <v>1003412-9PARTSHOP</v>
      </c>
      <c r="B1329" s="11" t="s">
        <v>4786</v>
      </c>
      <c r="C1329" t="s">
        <v>4784</v>
      </c>
      <c r="D1329" t="s">
        <v>39</v>
      </c>
      <c r="E1329" t="s">
        <v>4785</v>
      </c>
      <c r="F1329" s="11" t="s">
        <v>15</v>
      </c>
      <c r="G1329" s="11" t="s">
        <v>22</v>
      </c>
      <c r="H1329" s="13">
        <v>0</v>
      </c>
      <c r="I1329" t="s">
        <v>1717</v>
      </c>
      <c r="J1329" s="2" t="s">
        <v>1717</v>
      </c>
      <c r="K1329" t="s">
        <v>1717</v>
      </c>
      <c r="L1329" t="s">
        <v>1717</v>
      </c>
      <c r="M1329" t="s">
        <v>1717</v>
      </c>
    </row>
    <row r="1330" spans="1:13" x14ac:dyDescent="0.25">
      <c r="A1330" t="str">
        <f t="shared" si="20"/>
        <v>1003413-7LAIN-LAIN</v>
      </c>
      <c r="B1330" s="11" t="s">
        <v>4789</v>
      </c>
      <c r="C1330" t="s">
        <v>4787</v>
      </c>
      <c r="D1330" t="s">
        <v>39</v>
      </c>
      <c r="E1330" t="s">
        <v>4788</v>
      </c>
      <c r="F1330" s="11" t="s">
        <v>475</v>
      </c>
      <c r="G1330" s="11" t="s">
        <v>22</v>
      </c>
      <c r="H1330" s="13">
        <v>0</v>
      </c>
      <c r="I1330" t="s">
        <v>1717</v>
      </c>
      <c r="J1330" s="2" t="s">
        <v>1717</v>
      </c>
      <c r="K1330" t="s">
        <v>1717</v>
      </c>
      <c r="L1330" t="s">
        <v>1717</v>
      </c>
      <c r="M1330" t="s">
        <v>1717</v>
      </c>
    </row>
    <row r="1331" spans="1:13" x14ac:dyDescent="0.25">
      <c r="A1331" t="str">
        <f t="shared" si="20"/>
        <v>1003389-0LAIN-LAIN</v>
      </c>
      <c r="B1331" s="11" t="s">
        <v>4792</v>
      </c>
      <c r="C1331" t="s">
        <v>4790</v>
      </c>
      <c r="D1331" t="s">
        <v>39</v>
      </c>
      <c r="E1331" t="s">
        <v>4791</v>
      </c>
      <c r="F1331" s="11" t="s">
        <v>475</v>
      </c>
      <c r="G1331" s="11" t="s">
        <v>22</v>
      </c>
      <c r="H1331" s="13">
        <v>0</v>
      </c>
      <c r="I1331" t="s">
        <v>1717</v>
      </c>
      <c r="J1331" s="2" t="s">
        <v>1717</v>
      </c>
      <c r="K1331" t="s">
        <v>1717</v>
      </c>
      <c r="L1331" t="s">
        <v>1717</v>
      </c>
      <c r="M1331" t="s">
        <v>1717</v>
      </c>
    </row>
    <row r="1332" spans="1:13" x14ac:dyDescent="0.25">
      <c r="A1332" t="str">
        <f t="shared" si="20"/>
        <v>1003387-4LAIN-LAIN</v>
      </c>
      <c r="B1332" s="11" t="s">
        <v>4795</v>
      </c>
      <c r="C1332" t="s">
        <v>4793</v>
      </c>
      <c r="D1332" t="s">
        <v>39</v>
      </c>
      <c r="E1332" t="s">
        <v>4794</v>
      </c>
      <c r="F1332" s="11" t="s">
        <v>475</v>
      </c>
      <c r="G1332" s="11" t="s">
        <v>22</v>
      </c>
      <c r="H1332" s="13">
        <v>0</v>
      </c>
      <c r="I1332" t="s">
        <v>1717</v>
      </c>
      <c r="J1332" s="2" t="s">
        <v>1717</v>
      </c>
      <c r="K1332" t="s">
        <v>1717</v>
      </c>
      <c r="L1332" t="s">
        <v>1717</v>
      </c>
      <c r="M1332" t="s">
        <v>1717</v>
      </c>
    </row>
    <row r="1333" spans="1:13" x14ac:dyDescent="0.25">
      <c r="A1333" t="str">
        <f t="shared" si="20"/>
        <v>1003386-6LAIN-LAIN</v>
      </c>
      <c r="B1333" s="11" t="s">
        <v>4798</v>
      </c>
      <c r="C1333" t="s">
        <v>4796</v>
      </c>
      <c r="D1333" t="s">
        <v>39</v>
      </c>
      <c r="E1333" t="s">
        <v>4797</v>
      </c>
      <c r="F1333" s="11" t="s">
        <v>475</v>
      </c>
      <c r="G1333" s="11" t="s">
        <v>22</v>
      </c>
      <c r="H1333" s="13">
        <v>0</v>
      </c>
      <c r="I1333" t="s">
        <v>1717</v>
      </c>
      <c r="J1333" s="2" t="s">
        <v>1717</v>
      </c>
      <c r="K1333" t="s">
        <v>1717</v>
      </c>
      <c r="L1333" t="s">
        <v>1717</v>
      </c>
      <c r="M1333" t="s">
        <v>1717</v>
      </c>
    </row>
    <row r="1334" spans="1:13" x14ac:dyDescent="0.25">
      <c r="A1334" t="str">
        <f t="shared" si="20"/>
        <v>1003383-1LAIN-LAIN</v>
      </c>
      <c r="B1334" s="11" t="s">
        <v>4801</v>
      </c>
      <c r="C1334" t="s">
        <v>4799</v>
      </c>
      <c r="D1334" t="s">
        <v>39</v>
      </c>
      <c r="E1334" t="s">
        <v>4800</v>
      </c>
      <c r="F1334" s="11" t="s">
        <v>475</v>
      </c>
      <c r="G1334" s="11" t="s">
        <v>22</v>
      </c>
      <c r="H1334" s="13">
        <v>0</v>
      </c>
      <c r="I1334" t="s">
        <v>1717</v>
      </c>
      <c r="J1334" s="2" t="s">
        <v>1717</v>
      </c>
      <c r="K1334" t="s">
        <v>1717</v>
      </c>
      <c r="L1334" t="s">
        <v>1717</v>
      </c>
      <c r="M1334" t="s">
        <v>1717</v>
      </c>
    </row>
    <row r="1335" spans="1:13" x14ac:dyDescent="0.25">
      <c r="A1335" t="str">
        <f t="shared" si="20"/>
        <v>1003385-8PARTSHOP</v>
      </c>
      <c r="B1335" s="11" t="s">
        <v>4802</v>
      </c>
      <c r="C1335" t="s">
        <v>1754</v>
      </c>
      <c r="D1335" t="s">
        <v>9780</v>
      </c>
      <c r="E1335" t="s">
        <v>1858</v>
      </c>
      <c r="F1335" s="11" t="s">
        <v>15</v>
      </c>
      <c r="G1335" s="11" t="s">
        <v>22</v>
      </c>
      <c r="H1335" s="13">
        <v>2</v>
      </c>
      <c r="I1335" t="s">
        <v>1717</v>
      </c>
      <c r="J1335" s="2">
        <f>VLOOKUP(A1335,Okt!$H$45:$J$54,3,0)</f>
        <v>44839</v>
      </c>
      <c r="K1335" t="s">
        <v>1717</v>
      </c>
      <c r="L1335" t="s">
        <v>1717</v>
      </c>
      <c r="M1335" t="s">
        <v>1717</v>
      </c>
    </row>
    <row r="1336" spans="1:13" x14ac:dyDescent="0.25">
      <c r="A1336" t="str">
        <f t="shared" si="20"/>
        <v>1003384-1LAIN-LAIN</v>
      </c>
      <c r="B1336" s="11" t="s">
        <v>4805</v>
      </c>
      <c r="C1336" t="s">
        <v>4803</v>
      </c>
      <c r="D1336" t="s">
        <v>39</v>
      </c>
      <c r="E1336" t="s">
        <v>4804</v>
      </c>
      <c r="F1336" s="11" t="s">
        <v>475</v>
      </c>
      <c r="G1336" s="11" t="s">
        <v>22</v>
      </c>
      <c r="H1336" s="13">
        <v>0</v>
      </c>
      <c r="I1336" t="s">
        <v>1717</v>
      </c>
      <c r="J1336" s="2" t="s">
        <v>1717</v>
      </c>
      <c r="K1336" t="s">
        <v>1717</v>
      </c>
      <c r="L1336" t="s">
        <v>1717</v>
      </c>
      <c r="M1336" t="s">
        <v>1717</v>
      </c>
    </row>
    <row r="1337" spans="1:13" x14ac:dyDescent="0.25">
      <c r="A1337" t="str">
        <f t="shared" si="20"/>
        <v>1010622-7LAIN-LAIN</v>
      </c>
      <c r="B1337" s="11" t="s">
        <v>4808</v>
      </c>
      <c r="C1337" t="s">
        <v>4806</v>
      </c>
      <c r="D1337" t="s">
        <v>39</v>
      </c>
      <c r="E1337" t="s">
        <v>4807</v>
      </c>
      <c r="F1337" s="11" t="s">
        <v>475</v>
      </c>
      <c r="G1337" s="11" t="s">
        <v>22</v>
      </c>
      <c r="H1337" s="13">
        <v>0</v>
      </c>
      <c r="I1337" t="s">
        <v>1717</v>
      </c>
      <c r="J1337" s="2" t="s">
        <v>1717</v>
      </c>
      <c r="K1337" t="s">
        <v>1717</v>
      </c>
      <c r="L1337" t="s">
        <v>1717</v>
      </c>
      <c r="M1337" t="s">
        <v>1717</v>
      </c>
    </row>
    <row r="1338" spans="1:13" x14ac:dyDescent="0.25">
      <c r="A1338" t="str">
        <f t="shared" si="20"/>
        <v>1002850-1TOKO</v>
      </c>
      <c r="B1338" s="11" t="s">
        <v>609</v>
      </c>
      <c r="C1338" t="s">
        <v>610</v>
      </c>
      <c r="D1338" t="s">
        <v>39</v>
      </c>
      <c r="E1338" t="s">
        <v>4809</v>
      </c>
      <c r="F1338" s="11" t="s">
        <v>44</v>
      </c>
      <c r="G1338" s="11" t="s">
        <v>612</v>
      </c>
      <c r="H1338" s="13">
        <v>0</v>
      </c>
      <c r="I1338" t="s">
        <v>1717</v>
      </c>
      <c r="J1338" s="2" t="s">
        <v>1717</v>
      </c>
      <c r="K1338" t="s">
        <v>1717</v>
      </c>
      <c r="L1338" t="s">
        <v>1717</v>
      </c>
      <c r="M1338" t="s">
        <v>1717</v>
      </c>
    </row>
    <row r="1339" spans="1:13" x14ac:dyDescent="0.25">
      <c r="A1339" t="str">
        <f t="shared" si="20"/>
        <v>1011146-8TOKO</v>
      </c>
      <c r="B1339" s="11" t="s">
        <v>4810</v>
      </c>
      <c r="C1339" t="s">
        <v>613</v>
      </c>
      <c r="D1339" t="s">
        <v>1717</v>
      </c>
      <c r="E1339" t="s">
        <v>1885</v>
      </c>
      <c r="F1339" s="11" t="s">
        <v>44</v>
      </c>
      <c r="G1339" s="11" t="s">
        <v>615</v>
      </c>
      <c r="H1339" s="13">
        <v>0</v>
      </c>
      <c r="I1339" t="s">
        <v>1717</v>
      </c>
      <c r="J1339" s="2" t="s">
        <v>1717</v>
      </c>
      <c r="K1339" t="s">
        <v>1717</v>
      </c>
      <c r="L1339" t="s">
        <v>1717</v>
      </c>
      <c r="M1339" t="s">
        <v>1717</v>
      </c>
    </row>
    <row r="1340" spans="1:13" x14ac:dyDescent="0.25">
      <c r="A1340" t="str">
        <f t="shared" si="20"/>
        <v>1011146-8HSLREPAIR</v>
      </c>
      <c r="B1340" s="11" t="s">
        <v>4810</v>
      </c>
      <c r="C1340" t="s">
        <v>613</v>
      </c>
      <c r="D1340" t="s">
        <v>1717</v>
      </c>
      <c r="E1340" t="s">
        <v>1885</v>
      </c>
      <c r="F1340" s="11" t="s">
        <v>21</v>
      </c>
      <c r="G1340" s="11" t="s">
        <v>615</v>
      </c>
      <c r="H1340" s="13">
        <v>0</v>
      </c>
      <c r="I1340" t="s">
        <v>1717</v>
      </c>
      <c r="J1340" s="2" t="s">
        <v>1717</v>
      </c>
      <c r="K1340" t="s">
        <v>1717</v>
      </c>
      <c r="L1340" t="s">
        <v>1717</v>
      </c>
      <c r="M1340" t="s">
        <v>1717</v>
      </c>
    </row>
    <row r="1341" spans="1:13" x14ac:dyDescent="0.25">
      <c r="A1341" t="str">
        <f t="shared" si="20"/>
        <v>1011247-2LAIN-LAIN</v>
      </c>
      <c r="B1341" s="11" t="s">
        <v>616</v>
      </c>
      <c r="C1341" t="s">
        <v>617</v>
      </c>
      <c r="D1341" t="s">
        <v>1717</v>
      </c>
      <c r="E1341" t="s">
        <v>1886</v>
      </c>
      <c r="F1341" s="11" t="s">
        <v>475</v>
      </c>
      <c r="G1341" s="11" t="s">
        <v>615</v>
      </c>
      <c r="H1341" s="13">
        <v>0</v>
      </c>
      <c r="I1341" t="s">
        <v>1717</v>
      </c>
      <c r="J1341" s="2" t="s">
        <v>1717</v>
      </c>
      <c r="K1341" t="s">
        <v>1717</v>
      </c>
      <c r="L1341">
        <v>0</v>
      </c>
      <c r="M1341" t="s">
        <v>1717</v>
      </c>
    </row>
    <row r="1342" spans="1:13" x14ac:dyDescent="0.25">
      <c r="A1342" t="str">
        <f t="shared" si="20"/>
        <v>1011247-2TOKO</v>
      </c>
      <c r="B1342" s="11" t="s">
        <v>616</v>
      </c>
      <c r="C1342" t="s">
        <v>617</v>
      </c>
      <c r="D1342" t="s">
        <v>1717</v>
      </c>
      <c r="E1342" t="s">
        <v>1886</v>
      </c>
      <c r="F1342" s="11" t="s">
        <v>44</v>
      </c>
      <c r="G1342" s="11" t="s">
        <v>615</v>
      </c>
      <c r="H1342" s="13">
        <v>0</v>
      </c>
      <c r="I1342" t="s">
        <v>1717</v>
      </c>
      <c r="J1342" s="2" t="s">
        <v>1717</v>
      </c>
      <c r="K1342" t="s">
        <v>1717</v>
      </c>
      <c r="L1342" t="s">
        <v>1717</v>
      </c>
      <c r="M1342" t="s">
        <v>1717</v>
      </c>
    </row>
    <row r="1343" spans="1:13" x14ac:dyDescent="0.25">
      <c r="A1343" t="str">
        <f t="shared" si="20"/>
        <v>1011247-2HSLREPAIR</v>
      </c>
      <c r="B1343" s="11" t="s">
        <v>616</v>
      </c>
      <c r="C1343" t="s">
        <v>617</v>
      </c>
      <c r="D1343" t="s">
        <v>1717</v>
      </c>
      <c r="E1343" t="s">
        <v>1886</v>
      </c>
      <c r="F1343" s="11" t="s">
        <v>21</v>
      </c>
      <c r="G1343" s="11" t="s">
        <v>615</v>
      </c>
      <c r="H1343" s="13">
        <v>0</v>
      </c>
      <c r="I1343" t="s">
        <v>1717</v>
      </c>
      <c r="J1343" s="2" t="s">
        <v>1717</v>
      </c>
      <c r="K1343" t="s">
        <v>1717</v>
      </c>
      <c r="L1343" t="s">
        <v>1717</v>
      </c>
      <c r="M1343" t="s">
        <v>1717</v>
      </c>
    </row>
    <row r="1344" spans="1:13" x14ac:dyDescent="0.25">
      <c r="A1344" t="str">
        <f t="shared" si="20"/>
        <v>1011247-2PARTSHOP</v>
      </c>
      <c r="B1344" s="11" t="s">
        <v>616</v>
      </c>
      <c r="C1344" t="s">
        <v>617</v>
      </c>
      <c r="D1344" t="s">
        <v>1717</v>
      </c>
      <c r="E1344" t="s">
        <v>1886</v>
      </c>
      <c r="F1344" s="11" t="s">
        <v>15</v>
      </c>
      <c r="G1344" s="11" t="s">
        <v>615</v>
      </c>
      <c r="H1344" s="13">
        <v>0</v>
      </c>
      <c r="I1344" t="s">
        <v>1717</v>
      </c>
      <c r="J1344" s="2" t="s">
        <v>1717</v>
      </c>
      <c r="K1344" t="s">
        <v>1717</v>
      </c>
      <c r="L1344" t="s">
        <v>1717</v>
      </c>
      <c r="M1344" t="s">
        <v>1717</v>
      </c>
    </row>
    <row r="1345" spans="1:13" x14ac:dyDescent="0.25">
      <c r="A1345" t="str">
        <f t="shared" si="20"/>
        <v>1001418-7PARTSHOP</v>
      </c>
      <c r="B1345" s="11" t="s">
        <v>4813</v>
      </c>
      <c r="C1345" t="s">
        <v>4811</v>
      </c>
      <c r="D1345" t="s">
        <v>39</v>
      </c>
      <c r="E1345" t="s">
        <v>4812</v>
      </c>
      <c r="F1345" s="11" t="s">
        <v>15</v>
      </c>
      <c r="G1345" s="11" t="s">
        <v>22</v>
      </c>
      <c r="H1345" s="13">
        <v>0</v>
      </c>
      <c r="I1345" t="s">
        <v>1717</v>
      </c>
      <c r="J1345" s="2" t="s">
        <v>1717</v>
      </c>
      <c r="K1345" t="s">
        <v>1717</v>
      </c>
      <c r="L1345" t="s">
        <v>1717</v>
      </c>
      <c r="M1345" t="s">
        <v>1717</v>
      </c>
    </row>
    <row r="1346" spans="1:13" x14ac:dyDescent="0.25">
      <c r="A1346" t="str">
        <f t="shared" ref="A1346:A1409" si="21">TRIM(C1346&amp;F1346)</f>
        <v>1000412-2HOP</v>
      </c>
      <c r="B1346" s="11" t="s">
        <v>4816</v>
      </c>
      <c r="C1346" t="s">
        <v>4814</v>
      </c>
      <c r="D1346" t="s">
        <v>39</v>
      </c>
      <c r="E1346" t="s">
        <v>4815</v>
      </c>
      <c r="F1346" s="11" t="s">
        <v>301</v>
      </c>
      <c r="G1346" s="11" t="s">
        <v>22</v>
      </c>
      <c r="H1346" s="13">
        <v>0</v>
      </c>
      <c r="I1346" t="s">
        <v>1717</v>
      </c>
      <c r="J1346" s="2" t="s">
        <v>1717</v>
      </c>
      <c r="K1346" t="s">
        <v>1717</v>
      </c>
      <c r="L1346" t="s">
        <v>1717</v>
      </c>
      <c r="M1346" t="s">
        <v>1717</v>
      </c>
    </row>
    <row r="1347" spans="1:13" x14ac:dyDescent="0.25">
      <c r="A1347" t="str">
        <f t="shared" si="21"/>
        <v>1000412-2PARTSHOP</v>
      </c>
      <c r="B1347" s="11" t="s">
        <v>4816</v>
      </c>
      <c r="C1347" t="s">
        <v>4814</v>
      </c>
      <c r="D1347" t="s">
        <v>39</v>
      </c>
      <c r="E1347" t="s">
        <v>4815</v>
      </c>
      <c r="F1347" s="11" t="s">
        <v>15</v>
      </c>
      <c r="G1347" s="11" t="s">
        <v>22</v>
      </c>
      <c r="H1347" s="13">
        <v>0</v>
      </c>
      <c r="I1347" t="s">
        <v>1717</v>
      </c>
      <c r="J1347" s="2" t="s">
        <v>1717</v>
      </c>
      <c r="K1347" t="s">
        <v>1717</v>
      </c>
      <c r="L1347" t="s">
        <v>1717</v>
      </c>
      <c r="M1347" t="s">
        <v>1717</v>
      </c>
    </row>
    <row r="1348" spans="1:13" x14ac:dyDescent="0.25">
      <c r="A1348" t="str">
        <f t="shared" si="21"/>
        <v>1010971-4PARTSHOP</v>
      </c>
      <c r="B1348" s="11" t="s">
        <v>4819</v>
      </c>
      <c r="C1348" t="s">
        <v>4817</v>
      </c>
      <c r="D1348" t="s">
        <v>1717</v>
      </c>
      <c r="E1348" t="s">
        <v>4818</v>
      </c>
      <c r="F1348" s="11" t="s">
        <v>15</v>
      </c>
      <c r="G1348" s="11" t="s">
        <v>22</v>
      </c>
      <c r="H1348" s="13">
        <v>0</v>
      </c>
      <c r="I1348" t="s">
        <v>1717</v>
      </c>
      <c r="J1348" s="2" t="s">
        <v>1717</v>
      </c>
      <c r="K1348" t="s">
        <v>1717</v>
      </c>
      <c r="L1348" t="s">
        <v>1717</v>
      </c>
      <c r="M1348" t="s">
        <v>1717</v>
      </c>
    </row>
    <row r="1349" spans="1:13" x14ac:dyDescent="0.25">
      <c r="A1349" t="str">
        <f t="shared" si="21"/>
        <v>1000809-8BAHAN</v>
      </c>
      <c r="B1349" s="11" t="s">
        <v>619</v>
      </c>
      <c r="C1349" t="s">
        <v>620</v>
      </c>
      <c r="D1349" t="s">
        <v>39</v>
      </c>
      <c r="E1349" t="s">
        <v>4820</v>
      </c>
      <c r="F1349" s="11" t="s">
        <v>26</v>
      </c>
      <c r="G1349" s="11" t="s">
        <v>22</v>
      </c>
      <c r="H1349" s="13">
        <v>0</v>
      </c>
      <c r="I1349" t="s">
        <v>1717</v>
      </c>
      <c r="J1349" s="2">
        <v>44792</v>
      </c>
      <c r="K1349">
        <v>1</v>
      </c>
      <c r="L1349">
        <v>0</v>
      </c>
      <c r="M1349" t="s">
        <v>1717</v>
      </c>
    </row>
    <row r="1350" spans="1:13" x14ac:dyDescent="0.25">
      <c r="A1350" t="str">
        <f t="shared" si="21"/>
        <v>1000809-8HSLREPAIR</v>
      </c>
      <c r="B1350" s="11" t="s">
        <v>619</v>
      </c>
      <c r="C1350" t="s">
        <v>620</v>
      </c>
      <c r="D1350" t="s">
        <v>39</v>
      </c>
      <c r="E1350" t="s">
        <v>4820</v>
      </c>
      <c r="F1350" s="11" t="s">
        <v>21</v>
      </c>
      <c r="G1350" s="11" t="s">
        <v>22</v>
      </c>
      <c r="H1350" s="13">
        <v>0</v>
      </c>
      <c r="I1350" t="s">
        <v>1717</v>
      </c>
      <c r="J1350" s="2" t="s">
        <v>1717</v>
      </c>
      <c r="K1350" t="s">
        <v>1717</v>
      </c>
      <c r="L1350" t="s">
        <v>1717</v>
      </c>
      <c r="M1350" t="s">
        <v>1717</v>
      </c>
    </row>
    <row r="1351" spans="1:13" x14ac:dyDescent="0.25">
      <c r="A1351" t="str">
        <f t="shared" si="21"/>
        <v>1000806-3BAHAN</v>
      </c>
      <c r="B1351" s="11" t="s">
        <v>4823</v>
      </c>
      <c r="C1351" t="s">
        <v>4821</v>
      </c>
      <c r="D1351" t="s">
        <v>39</v>
      </c>
      <c r="E1351" t="s">
        <v>4822</v>
      </c>
      <c r="F1351" s="11" t="s">
        <v>26</v>
      </c>
      <c r="G1351" s="11" t="s">
        <v>22</v>
      </c>
      <c r="H1351" s="13">
        <v>0</v>
      </c>
      <c r="I1351" t="s">
        <v>1717</v>
      </c>
      <c r="J1351" s="2" t="s">
        <v>1717</v>
      </c>
      <c r="K1351" t="s">
        <v>1717</v>
      </c>
      <c r="L1351" t="s">
        <v>1717</v>
      </c>
      <c r="M1351" t="s">
        <v>1717</v>
      </c>
    </row>
    <row r="1352" spans="1:13" x14ac:dyDescent="0.25">
      <c r="A1352" t="str">
        <f t="shared" si="21"/>
        <v>1000806-3HSLREPAIR</v>
      </c>
      <c r="B1352" s="11" t="s">
        <v>4823</v>
      </c>
      <c r="C1352" t="s">
        <v>4821</v>
      </c>
      <c r="D1352" t="s">
        <v>39</v>
      </c>
      <c r="E1352" t="s">
        <v>4822</v>
      </c>
      <c r="F1352" s="11" t="s">
        <v>21</v>
      </c>
      <c r="G1352" s="11" t="s">
        <v>22</v>
      </c>
      <c r="H1352" s="13">
        <v>0</v>
      </c>
      <c r="I1352" t="s">
        <v>1717</v>
      </c>
      <c r="J1352" s="2" t="s">
        <v>1717</v>
      </c>
      <c r="K1352" t="s">
        <v>1717</v>
      </c>
      <c r="L1352" t="s">
        <v>1717</v>
      </c>
      <c r="M1352" t="s">
        <v>1717</v>
      </c>
    </row>
    <row r="1353" spans="1:13" x14ac:dyDescent="0.25">
      <c r="A1353" t="str">
        <f t="shared" si="21"/>
        <v>1000806-3HOP</v>
      </c>
      <c r="B1353" s="11" t="s">
        <v>4823</v>
      </c>
      <c r="C1353" t="s">
        <v>4821</v>
      </c>
      <c r="D1353" t="s">
        <v>39</v>
      </c>
      <c r="E1353" t="s">
        <v>4822</v>
      </c>
      <c r="F1353" s="11" t="s">
        <v>301</v>
      </c>
      <c r="G1353" s="11" t="s">
        <v>22</v>
      </c>
      <c r="H1353" s="13">
        <v>0</v>
      </c>
      <c r="I1353" t="s">
        <v>1717</v>
      </c>
      <c r="J1353" s="2" t="s">
        <v>1717</v>
      </c>
      <c r="K1353" t="s">
        <v>1717</v>
      </c>
      <c r="L1353" t="s">
        <v>1717</v>
      </c>
      <c r="M1353" t="s">
        <v>1717</v>
      </c>
    </row>
    <row r="1354" spans="1:13" x14ac:dyDescent="0.25">
      <c r="A1354" t="str">
        <f t="shared" si="21"/>
        <v>1011034-8BAHAN</v>
      </c>
      <c r="B1354" s="11" t="s">
        <v>4826</v>
      </c>
      <c r="C1354" t="s">
        <v>4824</v>
      </c>
      <c r="D1354" t="s">
        <v>1717</v>
      </c>
      <c r="E1354" t="s">
        <v>4825</v>
      </c>
      <c r="F1354" s="11" t="s">
        <v>26</v>
      </c>
      <c r="G1354" s="11" t="s">
        <v>22</v>
      </c>
      <c r="H1354" s="13">
        <v>0</v>
      </c>
      <c r="I1354" t="s">
        <v>1717</v>
      </c>
      <c r="J1354" s="2" t="s">
        <v>1717</v>
      </c>
      <c r="K1354" t="s">
        <v>1717</v>
      </c>
      <c r="L1354" t="s">
        <v>1717</v>
      </c>
      <c r="M1354" t="s">
        <v>1717</v>
      </c>
    </row>
    <row r="1355" spans="1:13" x14ac:dyDescent="0.25">
      <c r="A1355" t="str">
        <f t="shared" si="21"/>
        <v>1011034-8HSLREPAIR</v>
      </c>
      <c r="B1355" s="11" t="s">
        <v>4826</v>
      </c>
      <c r="C1355" t="s">
        <v>4824</v>
      </c>
      <c r="D1355" t="s">
        <v>1717</v>
      </c>
      <c r="E1355" t="s">
        <v>4825</v>
      </c>
      <c r="F1355" s="11" t="s">
        <v>21</v>
      </c>
      <c r="G1355" s="11" t="s">
        <v>22</v>
      </c>
      <c r="H1355" s="13">
        <v>0</v>
      </c>
      <c r="I1355" t="s">
        <v>1717</v>
      </c>
      <c r="J1355" s="2" t="s">
        <v>1717</v>
      </c>
      <c r="K1355" t="s">
        <v>1717</v>
      </c>
      <c r="L1355" t="s">
        <v>1717</v>
      </c>
      <c r="M1355" t="s">
        <v>1717</v>
      </c>
    </row>
    <row r="1356" spans="1:13" x14ac:dyDescent="0.25">
      <c r="A1356" t="str">
        <f t="shared" si="21"/>
        <v>1011033-1BAHAN</v>
      </c>
      <c r="B1356" s="11" t="s">
        <v>4829</v>
      </c>
      <c r="C1356" t="s">
        <v>4827</v>
      </c>
      <c r="D1356" t="s">
        <v>1717</v>
      </c>
      <c r="E1356" t="s">
        <v>4828</v>
      </c>
      <c r="F1356" s="11" t="s">
        <v>26</v>
      </c>
      <c r="G1356" s="11" t="s">
        <v>22</v>
      </c>
      <c r="H1356" s="13">
        <v>0</v>
      </c>
      <c r="I1356" t="s">
        <v>1717</v>
      </c>
      <c r="J1356" s="2" t="s">
        <v>1717</v>
      </c>
      <c r="K1356" t="s">
        <v>1717</v>
      </c>
      <c r="L1356" t="s">
        <v>1717</v>
      </c>
      <c r="M1356" t="s">
        <v>1717</v>
      </c>
    </row>
    <row r="1357" spans="1:13" x14ac:dyDescent="0.25">
      <c r="A1357" t="str">
        <f t="shared" si="21"/>
        <v>1011033-1HSLREPAIR</v>
      </c>
      <c r="B1357" s="11" t="s">
        <v>4829</v>
      </c>
      <c r="C1357" t="s">
        <v>4827</v>
      </c>
      <c r="D1357" t="s">
        <v>1717</v>
      </c>
      <c r="E1357" t="s">
        <v>4828</v>
      </c>
      <c r="F1357" s="11" t="s">
        <v>21</v>
      </c>
      <c r="G1357" s="11" t="s">
        <v>22</v>
      </c>
      <c r="H1357" s="13">
        <v>0</v>
      </c>
      <c r="I1357" t="s">
        <v>1717</v>
      </c>
      <c r="J1357" s="2" t="s">
        <v>1717</v>
      </c>
      <c r="K1357" t="s">
        <v>1717</v>
      </c>
      <c r="L1357" t="s">
        <v>1717</v>
      </c>
      <c r="M1357" t="s">
        <v>1717</v>
      </c>
    </row>
    <row r="1358" spans="1:13" x14ac:dyDescent="0.25">
      <c r="A1358" t="str">
        <f t="shared" si="21"/>
        <v>1004049-8BEKAS</v>
      </c>
      <c r="B1358" s="11" t="s">
        <v>4832</v>
      </c>
      <c r="C1358" t="s">
        <v>4830</v>
      </c>
      <c r="D1358" t="s">
        <v>39</v>
      </c>
      <c r="E1358" t="s">
        <v>4831</v>
      </c>
      <c r="F1358" s="11" t="s">
        <v>52</v>
      </c>
      <c r="G1358" s="11" t="s">
        <v>22</v>
      </c>
      <c r="H1358" s="13">
        <v>0</v>
      </c>
      <c r="I1358" t="s">
        <v>1717</v>
      </c>
      <c r="J1358" s="2" t="s">
        <v>1717</v>
      </c>
      <c r="K1358" t="s">
        <v>1717</v>
      </c>
      <c r="L1358" t="s">
        <v>1717</v>
      </c>
      <c r="M1358" t="s">
        <v>1717</v>
      </c>
    </row>
    <row r="1359" spans="1:13" x14ac:dyDescent="0.25">
      <c r="A1359" t="str">
        <f t="shared" si="21"/>
        <v>1000850-0PARTSHOP</v>
      </c>
      <c r="B1359" s="11" t="s">
        <v>4835</v>
      </c>
      <c r="C1359" t="s">
        <v>4833</v>
      </c>
      <c r="D1359" t="s">
        <v>39</v>
      </c>
      <c r="E1359" t="s">
        <v>4834</v>
      </c>
      <c r="F1359" s="11" t="s">
        <v>15</v>
      </c>
      <c r="G1359" s="11" t="s">
        <v>22</v>
      </c>
      <c r="H1359" s="13">
        <v>0</v>
      </c>
      <c r="I1359" t="s">
        <v>1717</v>
      </c>
      <c r="J1359" s="2" t="s">
        <v>1717</v>
      </c>
      <c r="K1359" t="s">
        <v>1717</v>
      </c>
      <c r="L1359" t="s">
        <v>1717</v>
      </c>
      <c r="M1359" t="s">
        <v>1717</v>
      </c>
    </row>
    <row r="1360" spans="1:13" x14ac:dyDescent="0.25">
      <c r="A1360" t="str">
        <f t="shared" si="21"/>
        <v>1001306-7PARTSHOP</v>
      </c>
      <c r="B1360" s="11" t="s">
        <v>4838</v>
      </c>
      <c r="C1360" t="s">
        <v>4836</v>
      </c>
      <c r="D1360" t="s">
        <v>39</v>
      </c>
      <c r="E1360" t="s">
        <v>4837</v>
      </c>
      <c r="F1360" s="11" t="s">
        <v>15</v>
      </c>
      <c r="G1360" s="11" t="s">
        <v>22</v>
      </c>
      <c r="H1360" s="13">
        <v>0</v>
      </c>
      <c r="I1360" t="s">
        <v>1717</v>
      </c>
      <c r="J1360" s="2" t="s">
        <v>1717</v>
      </c>
      <c r="K1360" t="s">
        <v>1717</v>
      </c>
      <c r="L1360" t="s">
        <v>1717</v>
      </c>
      <c r="M1360" t="s">
        <v>1717</v>
      </c>
    </row>
    <row r="1361" spans="1:13" x14ac:dyDescent="0.25">
      <c r="A1361" t="str">
        <f t="shared" si="21"/>
        <v>1001106-4HOP</v>
      </c>
      <c r="B1361" s="11" t="s">
        <v>4841</v>
      </c>
      <c r="C1361" t="s">
        <v>4839</v>
      </c>
      <c r="D1361" t="s">
        <v>39</v>
      </c>
      <c r="E1361" t="s">
        <v>4840</v>
      </c>
      <c r="F1361" s="11" t="s">
        <v>301</v>
      </c>
      <c r="G1361" s="11" t="s">
        <v>22</v>
      </c>
      <c r="H1361" s="13">
        <v>0</v>
      </c>
      <c r="I1361" t="s">
        <v>1717</v>
      </c>
      <c r="J1361" s="2" t="s">
        <v>1717</v>
      </c>
      <c r="K1361" t="s">
        <v>1717</v>
      </c>
      <c r="L1361" t="s">
        <v>1717</v>
      </c>
      <c r="M1361" t="s">
        <v>1717</v>
      </c>
    </row>
    <row r="1362" spans="1:13" x14ac:dyDescent="0.25">
      <c r="A1362" t="str">
        <f t="shared" si="21"/>
        <v>1001106-4PARTSHOP</v>
      </c>
      <c r="B1362" s="11" t="s">
        <v>4841</v>
      </c>
      <c r="C1362" t="s">
        <v>4839</v>
      </c>
      <c r="D1362" t="s">
        <v>39</v>
      </c>
      <c r="E1362" t="s">
        <v>4840</v>
      </c>
      <c r="F1362" s="11" t="s">
        <v>15</v>
      </c>
      <c r="G1362" s="11" t="s">
        <v>22</v>
      </c>
      <c r="H1362" s="13">
        <v>0</v>
      </c>
      <c r="I1362" t="s">
        <v>1717</v>
      </c>
      <c r="J1362" s="2" t="s">
        <v>1717</v>
      </c>
      <c r="K1362" t="s">
        <v>1717</v>
      </c>
      <c r="L1362" t="s">
        <v>1717</v>
      </c>
      <c r="M1362" t="s">
        <v>1717</v>
      </c>
    </row>
    <row r="1363" spans="1:13" x14ac:dyDescent="0.25">
      <c r="A1363" t="str">
        <f t="shared" si="21"/>
        <v>1001079-3HOP</v>
      </c>
      <c r="B1363" s="11" t="s">
        <v>622</v>
      </c>
      <c r="C1363" t="s">
        <v>623</v>
      </c>
      <c r="D1363" t="s">
        <v>9781</v>
      </c>
      <c r="E1363" t="s">
        <v>4842</v>
      </c>
      <c r="F1363" s="11" t="s">
        <v>301</v>
      </c>
      <c r="G1363" s="11" t="s">
        <v>22</v>
      </c>
      <c r="H1363" s="13">
        <v>2</v>
      </c>
      <c r="I1363" t="s">
        <v>1717</v>
      </c>
      <c r="J1363" s="2">
        <v>44778</v>
      </c>
      <c r="K1363">
        <v>99444</v>
      </c>
      <c r="L1363">
        <v>0</v>
      </c>
      <c r="M1363" t="s">
        <v>1717</v>
      </c>
    </row>
    <row r="1364" spans="1:13" x14ac:dyDescent="0.25">
      <c r="A1364" t="str">
        <f t="shared" si="21"/>
        <v>1001079-3PARTSHOP</v>
      </c>
      <c r="B1364" s="11" t="s">
        <v>622</v>
      </c>
      <c r="C1364" t="s">
        <v>623</v>
      </c>
      <c r="D1364" t="s">
        <v>9781</v>
      </c>
      <c r="E1364" t="s">
        <v>4842</v>
      </c>
      <c r="F1364" s="11" t="s">
        <v>15</v>
      </c>
      <c r="G1364" s="11" t="s">
        <v>22</v>
      </c>
      <c r="H1364" s="13">
        <v>0</v>
      </c>
      <c r="I1364" t="s">
        <v>1717</v>
      </c>
      <c r="J1364" s="2" t="s">
        <v>1717</v>
      </c>
      <c r="K1364" t="s">
        <v>1717</v>
      </c>
      <c r="L1364" t="s">
        <v>1717</v>
      </c>
      <c r="M1364" t="s">
        <v>1717</v>
      </c>
    </row>
    <row r="1365" spans="1:13" x14ac:dyDescent="0.25">
      <c r="A1365" t="str">
        <f t="shared" si="21"/>
        <v>1004191-5HOP</v>
      </c>
      <c r="B1365" s="11" t="s">
        <v>4845</v>
      </c>
      <c r="C1365" t="s">
        <v>4843</v>
      </c>
      <c r="D1365" t="s">
        <v>39</v>
      </c>
      <c r="E1365" t="s">
        <v>4844</v>
      </c>
      <c r="F1365" s="11" t="s">
        <v>301</v>
      </c>
      <c r="G1365" s="11" t="s">
        <v>22</v>
      </c>
      <c r="H1365" s="13">
        <v>0</v>
      </c>
      <c r="I1365" t="s">
        <v>1717</v>
      </c>
      <c r="J1365" s="2" t="s">
        <v>1717</v>
      </c>
      <c r="K1365" t="s">
        <v>1717</v>
      </c>
      <c r="L1365" t="s">
        <v>1717</v>
      </c>
      <c r="M1365" t="s">
        <v>1717</v>
      </c>
    </row>
    <row r="1366" spans="1:13" x14ac:dyDescent="0.25">
      <c r="A1366" t="str">
        <f t="shared" si="21"/>
        <v>1004191-5PARTSHOP</v>
      </c>
      <c r="B1366" s="11" t="s">
        <v>4845</v>
      </c>
      <c r="C1366" t="s">
        <v>4843</v>
      </c>
      <c r="D1366" t="s">
        <v>39</v>
      </c>
      <c r="E1366" t="s">
        <v>4844</v>
      </c>
      <c r="F1366" s="11" t="s">
        <v>15</v>
      </c>
      <c r="G1366" s="11" t="s">
        <v>22</v>
      </c>
      <c r="H1366" s="13">
        <v>0</v>
      </c>
      <c r="I1366" t="s">
        <v>1717</v>
      </c>
      <c r="J1366" s="2" t="s">
        <v>1717</v>
      </c>
      <c r="K1366" t="s">
        <v>1717</v>
      </c>
      <c r="L1366" t="s">
        <v>1717</v>
      </c>
      <c r="M1366" t="s">
        <v>1717</v>
      </c>
    </row>
    <row r="1367" spans="1:13" x14ac:dyDescent="0.25">
      <c r="A1367" t="str">
        <f t="shared" si="21"/>
        <v>1011762-8PARTSHOP</v>
      </c>
      <c r="B1367" s="11" t="s">
        <v>4848</v>
      </c>
      <c r="C1367" t="s">
        <v>4846</v>
      </c>
      <c r="D1367" t="s">
        <v>1717</v>
      </c>
      <c r="E1367" t="s">
        <v>4847</v>
      </c>
      <c r="F1367" s="11" t="s">
        <v>15</v>
      </c>
      <c r="G1367" s="11" t="s">
        <v>22</v>
      </c>
      <c r="H1367" s="13">
        <v>0</v>
      </c>
      <c r="I1367" t="s">
        <v>1717</v>
      </c>
      <c r="J1367" s="2" t="s">
        <v>1717</v>
      </c>
      <c r="K1367" t="s">
        <v>1717</v>
      </c>
      <c r="L1367" t="s">
        <v>1717</v>
      </c>
      <c r="M1367" t="s">
        <v>1717</v>
      </c>
    </row>
    <row r="1368" spans="1:13" x14ac:dyDescent="0.25">
      <c r="A1368" t="str">
        <f t="shared" si="21"/>
        <v>1001091-2HOP</v>
      </c>
      <c r="B1368" s="11" t="s">
        <v>625</v>
      </c>
      <c r="C1368" t="s">
        <v>626</v>
      </c>
      <c r="D1368" t="s">
        <v>9781</v>
      </c>
      <c r="E1368" t="s">
        <v>4849</v>
      </c>
      <c r="F1368" s="11" t="s">
        <v>301</v>
      </c>
      <c r="G1368" s="11" t="s">
        <v>22</v>
      </c>
      <c r="H1368" s="13">
        <v>0</v>
      </c>
      <c r="I1368" t="s">
        <v>1717</v>
      </c>
      <c r="J1368" s="2" t="s">
        <v>1717</v>
      </c>
      <c r="K1368" t="s">
        <v>1717</v>
      </c>
      <c r="L1368" t="s">
        <v>1717</v>
      </c>
      <c r="M1368" t="s">
        <v>1717</v>
      </c>
    </row>
    <row r="1369" spans="1:13" x14ac:dyDescent="0.25">
      <c r="A1369" t="str">
        <f t="shared" si="21"/>
        <v>1001091-2PARTSHOP</v>
      </c>
      <c r="B1369" s="11" t="s">
        <v>625</v>
      </c>
      <c r="C1369" t="s">
        <v>626</v>
      </c>
      <c r="D1369" t="s">
        <v>9781</v>
      </c>
      <c r="E1369" t="s">
        <v>4849</v>
      </c>
      <c r="F1369" s="11" t="s">
        <v>15</v>
      </c>
      <c r="G1369" s="11" t="s">
        <v>22</v>
      </c>
      <c r="H1369" s="13">
        <v>2</v>
      </c>
      <c r="I1369" t="s">
        <v>1717</v>
      </c>
      <c r="J1369" s="2">
        <v>44778</v>
      </c>
      <c r="K1369">
        <v>285000</v>
      </c>
      <c r="L1369">
        <v>0</v>
      </c>
      <c r="M1369" t="s">
        <v>1717</v>
      </c>
    </row>
    <row r="1370" spans="1:13" x14ac:dyDescent="0.25">
      <c r="A1370" t="str">
        <f t="shared" si="21"/>
        <v>1004999-1PARTSHOP</v>
      </c>
      <c r="B1370" s="11" t="s">
        <v>4852</v>
      </c>
      <c r="C1370" t="s">
        <v>4850</v>
      </c>
      <c r="D1370" t="s">
        <v>39</v>
      </c>
      <c r="E1370" t="s">
        <v>4851</v>
      </c>
      <c r="F1370" s="11" t="s">
        <v>15</v>
      </c>
      <c r="G1370" s="11" t="s">
        <v>22</v>
      </c>
      <c r="H1370" s="13">
        <v>0</v>
      </c>
      <c r="I1370" t="s">
        <v>1717</v>
      </c>
      <c r="J1370" s="2" t="s">
        <v>1717</v>
      </c>
      <c r="K1370" t="s">
        <v>1717</v>
      </c>
      <c r="L1370" t="s">
        <v>1717</v>
      </c>
      <c r="M1370" t="s">
        <v>1717</v>
      </c>
    </row>
    <row r="1371" spans="1:13" x14ac:dyDescent="0.25">
      <c r="A1371" t="str">
        <f t="shared" si="21"/>
        <v>1000769-5PARTSHOP</v>
      </c>
      <c r="B1371" s="11" t="s">
        <v>4855</v>
      </c>
      <c r="C1371" t="s">
        <v>4853</v>
      </c>
      <c r="D1371" t="s">
        <v>39</v>
      </c>
      <c r="E1371" t="s">
        <v>4854</v>
      </c>
      <c r="F1371" s="11" t="s">
        <v>15</v>
      </c>
      <c r="G1371" s="11" t="s">
        <v>22</v>
      </c>
      <c r="H1371" s="13">
        <v>0</v>
      </c>
      <c r="I1371" t="s">
        <v>1717</v>
      </c>
      <c r="J1371" s="2" t="s">
        <v>1717</v>
      </c>
      <c r="K1371" t="s">
        <v>1717</v>
      </c>
      <c r="L1371" t="s">
        <v>1717</v>
      </c>
      <c r="M1371" t="s">
        <v>1717</v>
      </c>
    </row>
    <row r="1372" spans="1:13" x14ac:dyDescent="0.25">
      <c r="A1372" t="str">
        <f t="shared" si="21"/>
        <v>1002995-8PARTSHOP</v>
      </c>
      <c r="B1372" s="11" t="s">
        <v>4856</v>
      </c>
      <c r="C1372" t="s">
        <v>1752</v>
      </c>
      <c r="D1372" t="s">
        <v>9780</v>
      </c>
      <c r="E1372" t="s">
        <v>1844</v>
      </c>
      <c r="F1372" s="11" t="s">
        <v>15</v>
      </c>
      <c r="G1372" s="11" t="s">
        <v>22</v>
      </c>
      <c r="H1372" s="13">
        <v>2</v>
      </c>
      <c r="I1372" t="s">
        <v>1717</v>
      </c>
      <c r="J1372" s="2">
        <f>VLOOKUP(A1372,Okt!$H$45:$J$54,3,0)</f>
        <v>44839</v>
      </c>
      <c r="K1372" t="s">
        <v>1717</v>
      </c>
      <c r="L1372" t="s">
        <v>1717</v>
      </c>
      <c r="M1372" t="s">
        <v>1717</v>
      </c>
    </row>
    <row r="1373" spans="1:13" x14ac:dyDescent="0.25">
      <c r="A1373" t="str">
        <f t="shared" si="21"/>
        <v>1002986-9PARTSHOP</v>
      </c>
      <c r="B1373" s="11" t="s">
        <v>628</v>
      </c>
      <c r="C1373" t="s">
        <v>629</v>
      </c>
      <c r="D1373" t="s">
        <v>9779</v>
      </c>
      <c r="E1373" t="s">
        <v>630</v>
      </c>
      <c r="F1373" s="11" t="s">
        <v>15</v>
      </c>
      <c r="G1373" s="11" t="s">
        <v>631</v>
      </c>
      <c r="H1373" s="13">
        <v>15</v>
      </c>
      <c r="I1373" t="s">
        <v>1717</v>
      </c>
      <c r="J1373" s="2">
        <f>VLOOKUP(A1373,Okt!$H$45:$J$54,3,0)</f>
        <v>44839</v>
      </c>
      <c r="K1373" t="s">
        <v>1717</v>
      </c>
      <c r="L1373">
        <v>0</v>
      </c>
      <c r="M1373" t="s">
        <v>1717</v>
      </c>
    </row>
    <row r="1374" spans="1:13" x14ac:dyDescent="0.25">
      <c r="A1374" t="str">
        <f t="shared" si="21"/>
        <v>1001416-0PARTSHOP</v>
      </c>
      <c r="B1374" s="11" t="s">
        <v>4859</v>
      </c>
      <c r="C1374" t="s">
        <v>4857</v>
      </c>
      <c r="D1374" t="s">
        <v>39</v>
      </c>
      <c r="E1374" t="s">
        <v>4858</v>
      </c>
      <c r="F1374" s="11" t="s">
        <v>15</v>
      </c>
      <c r="G1374" s="11" t="s">
        <v>22</v>
      </c>
      <c r="H1374" s="13">
        <v>0</v>
      </c>
      <c r="I1374" t="s">
        <v>1717</v>
      </c>
      <c r="J1374" s="2" t="s">
        <v>1717</v>
      </c>
      <c r="K1374" t="s">
        <v>1717</v>
      </c>
      <c r="L1374" t="s">
        <v>1717</v>
      </c>
      <c r="M1374" t="s">
        <v>1717</v>
      </c>
    </row>
    <row r="1375" spans="1:13" x14ac:dyDescent="0.25">
      <c r="A1375" t="str">
        <f t="shared" si="21"/>
        <v>1011026-7IGP</v>
      </c>
      <c r="B1375" s="11" t="s">
        <v>4862</v>
      </c>
      <c r="C1375" t="s">
        <v>4860</v>
      </c>
      <c r="D1375" t="s">
        <v>1717</v>
      </c>
      <c r="E1375" t="s">
        <v>4861</v>
      </c>
      <c r="F1375" s="11" t="s">
        <v>342</v>
      </c>
      <c r="G1375" s="11" t="s">
        <v>22</v>
      </c>
      <c r="H1375" s="13">
        <v>0</v>
      </c>
      <c r="I1375" t="s">
        <v>1717</v>
      </c>
      <c r="J1375" s="2" t="s">
        <v>1717</v>
      </c>
      <c r="K1375" t="s">
        <v>1717</v>
      </c>
      <c r="L1375" t="s">
        <v>1717</v>
      </c>
      <c r="M1375" t="s">
        <v>1717</v>
      </c>
    </row>
    <row r="1376" spans="1:13" x14ac:dyDescent="0.25">
      <c r="A1376" t="str">
        <f t="shared" si="21"/>
        <v>1000783-0PARTSHOP</v>
      </c>
      <c r="B1376" s="11" t="s">
        <v>4865</v>
      </c>
      <c r="C1376" t="s">
        <v>4863</v>
      </c>
      <c r="D1376" t="s">
        <v>39</v>
      </c>
      <c r="E1376" t="s">
        <v>4864</v>
      </c>
      <c r="F1376" s="11" t="s">
        <v>15</v>
      </c>
      <c r="G1376" s="11" t="s">
        <v>22</v>
      </c>
      <c r="H1376" s="13">
        <v>0</v>
      </c>
      <c r="I1376" t="s">
        <v>1717</v>
      </c>
      <c r="J1376" s="2" t="s">
        <v>1717</v>
      </c>
      <c r="K1376" t="s">
        <v>1717</v>
      </c>
      <c r="L1376" t="s">
        <v>1717</v>
      </c>
      <c r="M1376" t="s">
        <v>1717</v>
      </c>
    </row>
    <row r="1377" spans="1:13" x14ac:dyDescent="0.25">
      <c r="A1377" t="str">
        <f t="shared" si="21"/>
        <v>1000788-1HOP</v>
      </c>
      <c r="B1377" s="11" t="s">
        <v>4868</v>
      </c>
      <c r="C1377" t="s">
        <v>4866</v>
      </c>
      <c r="D1377" t="s">
        <v>39</v>
      </c>
      <c r="E1377" t="s">
        <v>4867</v>
      </c>
      <c r="F1377" s="11" t="s">
        <v>301</v>
      </c>
      <c r="G1377" s="11" t="s">
        <v>22</v>
      </c>
      <c r="H1377" s="13">
        <v>0</v>
      </c>
      <c r="I1377" t="s">
        <v>1717</v>
      </c>
      <c r="J1377" s="2" t="s">
        <v>1717</v>
      </c>
      <c r="K1377" t="s">
        <v>1717</v>
      </c>
      <c r="L1377" t="s">
        <v>1717</v>
      </c>
      <c r="M1377" t="s">
        <v>1717</v>
      </c>
    </row>
    <row r="1378" spans="1:13" x14ac:dyDescent="0.25">
      <c r="A1378" t="str">
        <f t="shared" si="21"/>
        <v>1000788-1PARTSHOP</v>
      </c>
      <c r="B1378" s="11" t="s">
        <v>4868</v>
      </c>
      <c r="C1378" t="s">
        <v>4866</v>
      </c>
      <c r="D1378" t="s">
        <v>39</v>
      </c>
      <c r="E1378" t="s">
        <v>4867</v>
      </c>
      <c r="F1378" s="11" t="s">
        <v>15</v>
      </c>
      <c r="G1378" s="11" t="s">
        <v>22</v>
      </c>
      <c r="H1378" s="13">
        <v>0</v>
      </c>
      <c r="I1378" t="s">
        <v>1717</v>
      </c>
      <c r="J1378" s="2" t="s">
        <v>1717</v>
      </c>
      <c r="K1378" t="s">
        <v>1717</v>
      </c>
      <c r="L1378" t="s">
        <v>1717</v>
      </c>
      <c r="M1378" t="s">
        <v>1717</v>
      </c>
    </row>
    <row r="1379" spans="1:13" x14ac:dyDescent="0.25">
      <c r="A1379" t="str">
        <f t="shared" si="21"/>
        <v>1003834-5PARTSHOP</v>
      </c>
      <c r="B1379" s="11" t="s">
        <v>632</v>
      </c>
      <c r="C1379" t="s">
        <v>633</v>
      </c>
      <c r="D1379" t="s">
        <v>9780</v>
      </c>
      <c r="E1379" t="s">
        <v>1860</v>
      </c>
      <c r="F1379" s="11" t="s">
        <v>15</v>
      </c>
      <c r="G1379" s="11" t="s">
        <v>22</v>
      </c>
      <c r="H1379" s="13">
        <v>1</v>
      </c>
      <c r="I1379" t="s">
        <v>1717</v>
      </c>
      <c r="J1379" s="2">
        <v>44778</v>
      </c>
      <c r="K1379">
        <v>56186</v>
      </c>
      <c r="L1379">
        <v>0</v>
      </c>
      <c r="M1379" t="s">
        <v>1717</v>
      </c>
    </row>
    <row r="1380" spans="1:13" x14ac:dyDescent="0.25">
      <c r="A1380" t="str">
        <f t="shared" si="21"/>
        <v>1005188-0PARTSHOP</v>
      </c>
      <c r="B1380" s="11" t="s">
        <v>4871</v>
      </c>
      <c r="C1380" t="s">
        <v>4869</v>
      </c>
      <c r="D1380" t="s">
        <v>39</v>
      </c>
      <c r="E1380" t="s">
        <v>4870</v>
      </c>
      <c r="F1380" s="11" t="s">
        <v>15</v>
      </c>
      <c r="G1380" s="11" t="s">
        <v>22</v>
      </c>
      <c r="H1380" s="13">
        <v>0</v>
      </c>
      <c r="I1380" t="s">
        <v>1717</v>
      </c>
      <c r="J1380" s="2" t="s">
        <v>1717</v>
      </c>
      <c r="K1380" t="s">
        <v>1717</v>
      </c>
      <c r="L1380" t="s">
        <v>1717</v>
      </c>
      <c r="M1380" t="s">
        <v>1717</v>
      </c>
    </row>
    <row r="1381" spans="1:13" x14ac:dyDescent="0.25">
      <c r="A1381" t="str">
        <f t="shared" si="21"/>
        <v>1001390-3PARTSHOP</v>
      </c>
      <c r="B1381" s="11" t="s">
        <v>4874</v>
      </c>
      <c r="C1381" t="s">
        <v>4872</v>
      </c>
      <c r="D1381" t="s">
        <v>39</v>
      </c>
      <c r="E1381" t="s">
        <v>4873</v>
      </c>
      <c r="F1381" s="11" t="s">
        <v>15</v>
      </c>
      <c r="G1381" s="11" t="s">
        <v>22</v>
      </c>
      <c r="H1381" s="13">
        <v>0</v>
      </c>
      <c r="I1381" t="s">
        <v>1717</v>
      </c>
      <c r="J1381" s="2" t="s">
        <v>1717</v>
      </c>
      <c r="K1381" t="s">
        <v>1717</v>
      </c>
      <c r="L1381" t="s">
        <v>1717</v>
      </c>
      <c r="M1381" t="s">
        <v>1717</v>
      </c>
    </row>
    <row r="1382" spans="1:13" x14ac:dyDescent="0.25">
      <c r="A1382" t="str">
        <f t="shared" si="21"/>
        <v>1011607-9FGP</v>
      </c>
      <c r="B1382" s="11" t="s">
        <v>4877</v>
      </c>
      <c r="C1382" t="s">
        <v>4875</v>
      </c>
      <c r="D1382" t="s">
        <v>1717</v>
      </c>
      <c r="E1382" t="s">
        <v>4876</v>
      </c>
      <c r="F1382" s="11" t="s">
        <v>511</v>
      </c>
      <c r="G1382" s="11" t="s">
        <v>22</v>
      </c>
      <c r="H1382" s="13">
        <v>0</v>
      </c>
      <c r="I1382" t="s">
        <v>1717</v>
      </c>
      <c r="J1382" s="2" t="s">
        <v>1717</v>
      </c>
      <c r="K1382" t="s">
        <v>1717</v>
      </c>
      <c r="L1382" t="s">
        <v>1717</v>
      </c>
      <c r="M1382" t="s">
        <v>1717</v>
      </c>
    </row>
    <row r="1383" spans="1:13" x14ac:dyDescent="0.25">
      <c r="A1383" t="str">
        <f t="shared" si="21"/>
        <v>1001112-9HOP</v>
      </c>
      <c r="B1383" s="11" t="s">
        <v>4880</v>
      </c>
      <c r="C1383" t="s">
        <v>4878</v>
      </c>
      <c r="D1383" t="s">
        <v>39</v>
      </c>
      <c r="E1383" t="s">
        <v>4879</v>
      </c>
      <c r="F1383" s="11" t="s">
        <v>301</v>
      </c>
      <c r="G1383" s="11" t="s">
        <v>22</v>
      </c>
      <c r="H1383" s="13">
        <v>0</v>
      </c>
      <c r="I1383" t="s">
        <v>1717</v>
      </c>
      <c r="J1383" s="2" t="s">
        <v>1717</v>
      </c>
      <c r="K1383" t="s">
        <v>1717</v>
      </c>
      <c r="L1383" t="s">
        <v>1717</v>
      </c>
      <c r="M1383" t="s">
        <v>1717</v>
      </c>
    </row>
    <row r="1384" spans="1:13" x14ac:dyDescent="0.25">
      <c r="A1384" t="str">
        <f t="shared" si="21"/>
        <v>1001112-9PARTSHOP</v>
      </c>
      <c r="B1384" s="11" t="s">
        <v>4880</v>
      </c>
      <c r="C1384" t="s">
        <v>4878</v>
      </c>
      <c r="D1384" t="s">
        <v>39</v>
      </c>
      <c r="E1384" t="s">
        <v>4879</v>
      </c>
      <c r="F1384" s="11" t="s">
        <v>15</v>
      </c>
      <c r="G1384" s="11" t="s">
        <v>22</v>
      </c>
      <c r="H1384" s="13">
        <v>0</v>
      </c>
      <c r="I1384" t="s">
        <v>1717</v>
      </c>
      <c r="J1384" s="2" t="s">
        <v>1717</v>
      </c>
      <c r="K1384" t="s">
        <v>1717</v>
      </c>
      <c r="L1384" t="s">
        <v>1717</v>
      </c>
      <c r="M1384" t="s">
        <v>1717</v>
      </c>
    </row>
    <row r="1385" spans="1:13" x14ac:dyDescent="0.25">
      <c r="A1385" t="str">
        <f t="shared" si="21"/>
        <v>1001165-1HOP</v>
      </c>
      <c r="B1385" s="11" t="s">
        <v>4883</v>
      </c>
      <c r="C1385" t="s">
        <v>4881</v>
      </c>
      <c r="D1385" t="s">
        <v>39</v>
      </c>
      <c r="E1385" t="s">
        <v>4882</v>
      </c>
      <c r="F1385" s="11" t="s">
        <v>301</v>
      </c>
      <c r="G1385" s="11" t="s">
        <v>22</v>
      </c>
      <c r="H1385" s="13">
        <v>0</v>
      </c>
      <c r="I1385" t="s">
        <v>1717</v>
      </c>
      <c r="J1385" s="2" t="s">
        <v>1717</v>
      </c>
      <c r="K1385" t="s">
        <v>1717</v>
      </c>
      <c r="L1385" t="s">
        <v>1717</v>
      </c>
      <c r="M1385" t="s">
        <v>1717</v>
      </c>
    </row>
    <row r="1386" spans="1:13" x14ac:dyDescent="0.25">
      <c r="A1386" t="str">
        <f t="shared" si="21"/>
        <v>1001028-9HOP</v>
      </c>
      <c r="B1386" s="11" t="s">
        <v>635</v>
      </c>
      <c r="C1386" t="s">
        <v>636</v>
      </c>
      <c r="D1386" t="s">
        <v>9781</v>
      </c>
      <c r="E1386" t="s">
        <v>4884</v>
      </c>
      <c r="F1386" s="11" t="s">
        <v>301</v>
      </c>
      <c r="G1386" s="11" t="s">
        <v>22</v>
      </c>
      <c r="H1386" s="13">
        <v>0</v>
      </c>
      <c r="I1386" t="s">
        <v>1717</v>
      </c>
      <c r="J1386" s="2" t="s">
        <v>1717</v>
      </c>
      <c r="K1386" t="s">
        <v>1717</v>
      </c>
      <c r="L1386" t="s">
        <v>1717</v>
      </c>
      <c r="M1386" t="s">
        <v>1717</v>
      </c>
    </row>
    <row r="1387" spans="1:13" x14ac:dyDescent="0.25">
      <c r="A1387" t="str">
        <f t="shared" si="21"/>
        <v>1001028-9PARTSHOP</v>
      </c>
      <c r="B1387" s="11" t="s">
        <v>635</v>
      </c>
      <c r="C1387" t="s">
        <v>636</v>
      </c>
      <c r="D1387" t="s">
        <v>9781</v>
      </c>
      <c r="E1387" t="s">
        <v>4884</v>
      </c>
      <c r="F1387" s="11" t="s">
        <v>15</v>
      </c>
      <c r="G1387" s="11" t="s">
        <v>22</v>
      </c>
      <c r="H1387" s="13">
        <v>1</v>
      </c>
      <c r="I1387">
        <v>1</v>
      </c>
      <c r="J1387" s="2">
        <v>44742</v>
      </c>
      <c r="K1387">
        <v>295000</v>
      </c>
      <c r="L1387" t="s">
        <v>485</v>
      </c>
      <c r="M1387" t="s">
        <v>1717</v>
      </c>
    </row>
    <row r="1388" spans="1:13" x14ac:dyDescent="0.25">
      <c r="A1388" t="str">
        <f t="shared" si="21"/>
        <v>1004255-5PARTSHOP</v>
      </c>
      <c r="B1388" s="11" t="s">
        <v>4887</v>
      </c>
      <c r="C1388" t="s">
        <v>4885</v>
      </c>
      <c r="D1388" t="s">
        <v>39</v>
      </c>
      <c r="E1388" t="s">
        <v>4886</v>
      </c>
      <c r="F1388" s="11" t="s">
        <v>15</v>
      </c>
      <c r="G1388" s="11" t="s">
        <v>22</v>
      </c>
      <c r="H1388" s="13">
        <v>0</v>
      </c>
      <c r="I1388" t="s">
        <v>1717</v>
      </c>
      <c r="J1388" s="2" t="s">
        <v>1717</v>
      </c>
      <c r="K1388" t="s">
        <v>1717</v>
      </c>
      <c r="L1388" t="s">
        <v>1717</v>
      </c>
      <c r="M1388" t="s">
        <v>1717</v>
      </c>
    </row>
    <row r="1389" spans="1:13" x14ac:dyDescent="0.25">
      <c r="A1389" t="str">
        <f t="shared" si="21"/>
        <v>1011039-9PARTSHOP</v>
      </c>
      <c r="B1389" s="11" t="s">
        <v>4890</v>
      </c>
      <c r="C1389" t="s">
        <v>4888</v>
      </c>
      <c r="D1389" t="s">
        <v>1717</v>
      </c>
      <c r="E1389" t="s">
        <v>4889</v>
      </c>
      <c r="F1389" s="11" t="s">
        <v>15</v>
      </c>
      <c r="G1389" s="11" t="s">
        <v>22</v>
      </c>
      <c r="H1389" s="13">
        <v>0</v>
      </c>
      <c r="I1389" t="s">
        <v>1717</v>
      </c>
      <c r="J1389" s="2" t="s">
        <v>1717</v>
      </c>
      <c r="K1389" t="s">
        <v>1717</v>
      </c>
      <c r="L1389" t="s">
        <v>1717</v>
      </c>
      <c r="M1389" t="s">
        <v>1717</v>
      </c>
    </row>
    <row r="1390" spans="1:13" x14ac:dyDescent="0.25">
      <c r="A1390" t="str">
        <f t="shared" si="21"/>
        <v>1001474-8IGP</v>
      </c>
      <c r="B1390" s="11" t="s">
        <v>638</v>
      </c>
      <c r="C1390" t="s">
        <v>639</v>
      </c>
      <c r="D1390" t="s">
        <v>9781</v>
      </c>
      <c r="E1390" t="s">
        <v>4891</v>
      </c>
      <c r="F1390" s="11" t="s">
        <v>342</v>
      </c>
      <c r="G1390" s="11" t="s">
        <v>22</v>
      </c>
      <c r="H1390" s="13">
        <v>1</v>
      </c>
      <c r="I1390" t="s">
        <v>1717</v>
      </c>
      <c r="J1390" s="2">
        <v>44778</v>
      </c>
      <c r="K1390">
        <v>290727</v>
      </c>
      <c r="L1390">
        <v>0</v>
      </c>
      <c r="M1390" t="s">
        <v>1717</v>
      </c>
    </row>
    <row r="1391" spans="1:13" x14ac:dyDescent="0.25">
      <c r="A1391" t="str">
        <f t="shared" si="21"/>
        <v>1001474-8PARTSHOP</v>
      </c>
      <c r="B1391" s="11" t="s">
        <v>638</v>
      </c>
      <c r="C1391" t="s">
        <v>639</v>
      </c>
      <c r="D1391" t="s">
        <v>9781</v>
      </c>
      <c r="E1391" t="s">
        <v>4891</v>
      </c>
      <c r="F1391" s="11" t="s">
        <v>15</v>
      </c>
      <c r="G1391" s="11" t="s">
        <v>22</v>
      </c>
      <c r="H1391" s="13">
        <v>0</v>
      </c>
      <c r="I1391" t="s">
        <v>1717</v>
      </c>
      <c r="J1391" s="2" t="s">
        <v>1717</v>
      </c>
      <c r="K1391" t="s">
        <v>1717</v>
      </c>
      <c r="L1391" t="s">
        <v>1717</v>
      </c>
      <c r="M1391" t="s">
        <v>1717</v>
      </c>
    </row>
    <row r="1392" spans="1:13" x14ac:dyDescent="0.25">
      <c r="A1392" t="str">
        <f t="shared" si="21"/>
        <v>1000707-5PARTSHOP</v>
      </c>
      <c r="B1392" s="11" t="s">
        <v>641</v>
      </c>
      <c r="C1392" t="s">
        <v>642</v>
      </c>
      <c r="D1392" t="s">
        <v>9781</v>
      </c>
      <c r="E1392" t="s">
        <v>4892</v>
      </c>
      <c r="F1392" s="11" t="s">
        <v>15</v>
      </c>
      <c r="G1392" s="11" t="s">
        <v>22</v>
      </c>
      <c r="H1392" s="13">
        <v>1</v>
      </c>
      <c r="I1392" t="s">
        <v>1717</v>
      </c>
      <c r="J1392" s="2">
        <v>44810</v>
      </c>
      <c r="K1392">
        <v>300000</v>
      </c>
      <c r="L1392">
        <v>0</v>
      </c>
      <c r="M1392" t="s">
        <v>1717</v>
      </c>
    </row>
    <row r="1393" spans="1:13" x14ac:dyDescent="0.25">
      <c r="A1393" t="str">
        <f t="shared" si="21"/>
        <v>1000907-8PARTSHOP</v>
      </c>
      <c r="B1393" s="11" t="s">
        <v>4894</v>
      </c>
      <c r="C1393" t="s">
        <v>644</v>
      </c>
      <c r="D1393" t="s">
        <v>39</v>
      </c>
      <c r="E1393" t="s">
        <v>4893</v>
      </c>
      <c r="F1393" s="11" t="s">
        <v>15</v>
      </c>
      <c r="G1393" s="11" t="s">
        <v>22</v>
      </c>
      <c r="H1393" s="13">
        <v>0</v>
      </c>
      <c r="I1393" t="s">
        <v>1717</v>
      </c>
      <c r="J1393" s="2" t="s">
        <v>1717</v>
      </c>
      <c r="K1393" t="s">
        <v>1717</v>
      </c>
      <c r="L1393" t="s">
        <v>1717</v>
      </c>
      <c r="M1393" t="s">
        <v>1717</v>
      </c>
    </row>
    <row r="1394" spans="1:13" x14ac:dyDescent="0.25">
      <c r="A1394" t="str">
        <f t="shared" si="21"/>
        <v>1011606-0FGP</v>
      </c>
      <c r="B1394" s="11" t="s">
        <v>4897</v>
      </c>
      <c r="C1394" t="s">
        <v>4895</v>
      </c>
      <c r="D1394" t="s">
        <v>1717</v>
      </c>
      <c r="E1394" t="s">
        <v>4896</v>
      </c>
      <c r="F1394" s="11" t="s">
        <v>511</v>
      </c>
      <c r="G1394" s="11" t="s">
        <v>22</v>
      </c>
      <c r="H1394" s="13">
        <v>0</v>
      </c>
      <c r="I1394" t="s">
        <v>1717</v>
      </c>
      <c r="J1394" s="2" t="s">
        <v>1717</v>
      </c>
      <c r="K1394" t="s">
        <v>1717</v>
      </c>
      <c r="L1394" t="s">
        <v>1717</v>
      </c>
      <c r="M1394" t="s">
        <v>1717</v>
      </c>
    </row>
    <row r="1395" spans="1:13" x14ac:dyDescent="0.25">
      <c r="A1395" t="str">
        <f t="shared" si="21"/>
        <v>1001124-2HOP</v>
      </c>
      <c r="B1395" s="11" t="s">
        <v>4900</v>
      </c>
      <c r="C1395" t="s">
        <v>4898</v>
      </c>
      <c r="D1395" t="s">
        <v>39</v>
      </c>
      <c r="E1395" t="s">
        <v>4899</v>
      </c>
      <c r="F1395" s="11" t="s">
        <v>301</v>
      </c>
      <c r="G1395" s="11" t="s">
        <v>22</v>
      </c>
      <c r="H1395" s="13">
        <v>0</v>
      </c>
      <c r="I1395" t="s">
        <v>1717</v>
      </c>
      <c r="J1395" s="2" t="s">
        <v>1717</v>
      </c>
      <c r="K1395" t="s">
        <v>1717</v>
      </c>
      <c r="L1395" t="s">
        <v>1717</v>
      </c>
      <c r="M1395" t="s">
        <v>1717</v>
      </c>
    </row>
    <row r="1396" spans="1:13" x14ac:dyDescent="0.25">
      <c r="A1396" t="str">
        <f t="shared" si="21"/>
        <v>1001124-2PARTSHOP</v>
      </c>
      <c r="B1396" s="11" t="s">
        <v>4900</v>
      </c>
      <c r="C1396" t="s">
        <v>4898</v>
      </c>
      <c r="D1396" t="s">
        <v>39</v>
      </c>
      <c r="E1396" t="s">
        <v>4899</v>
      </c>
      <c r="F1396" s="11" t="s">
        <v>15</v>
      </c>
      <c r="G1396" s="11" t="s">
        <v>22</v>
      </c>
      <c r="H1396" s="13">
        <v>0</v>
      </c>
      <c r="I1396" t="s">
        <v>1717</v>
      </c>
      <c r="J1396" s="2" t="s">
        <v>1717</v>
      </c>
      <c r="K1396" t="s">
        <v>1717</v>
      </c>
      <c r="L1396" t="s">
        <v>1717</v>
      </c>
      <c r="M1396" t="s">
        <v>1717</v>
      </c>
    </row>
    <row r="1397" spans="1:13" x14ac:dyDescent="0.25">
      <c r="A1397" t="str">
        <f t="shared" si="21"/>
        <v>1001111-0PARTSHOP</v>
      </c>
      <c r="B1397" s="11" t="s">
        <v>4903</v>
      </c>
      <c r="C1397" t="s">
        <v>4901</v>
      </c>
      <c r="D1397" t="s">
        <v>39</v>
      </c>
      <c r="E1397" t="s">
        <v>4902</v>
      </c>
      <c r="F1397" s="11" t="s">
        <v>15</v>
      </c>
      <c r="G1397" s="11" t="s">
        <v>22</v>
      </c>
      <c r="H1397" s="13">
        <v>0</v>
      </c>
      <c r="I1397" t="s">
        <v>1717</v>
      </c>
      <c r="J1397" s="2" t="s">
        <v>1717</v>
      </c>
      <c r="K1397" t="s">
        <v>1717</v>
      </c>
      <c r="L1397" t="s">
        <v>1717</v>
      </c>
      <c r="M1397" t="s">
        <v>1717</v>
      </c>
    </row>
    <row r="1398" spans="1:13" x14ac:dyDescent="0.25">
      <c r="A1398" t="str">
        <f t="shared" si="21"/>
        <v>1001033-5HOP</v>
      </c>
      <c r="B1398" s="11" t="s">
        <v>646</v>
      </c>
      <c r="C1398" t="s">
        <v>647</v>
      </c>
      <c r="D1398" t="s">
        <v>9781</v>
      </c>
      <c r="E1398" t="s">
        <v>4904</v>
      </c>
      <c r="F1398" s="11" t="s">
        <v>301</v>
      </c>
      <c r="G1398" s="11" t="s">
        <v>22</v>
      </c>
      <c r="H1398" s="13">
        <v>1</v>
      </c>
      <c r="I1398" t="s">
        <v>1717</v>
      </c>
      <c r="J1398" s="2">
        <v>44810</v>
      </c>
      <c r="K1398" t="s">
        <v>1717</v>
      </c>
      <c r="L1398">
        <v>0</v>
      </c>
      <c r="M1398" t="s">
        <v>1717</v>
      </c>
    </row>
    <row r="1399" spans="1:13" x14ac:dyDescent="0.25">
      <c r="A1399" t="str">
        <f t="shared" si="21"/>
        <v>1001033-5PARTSHOP</v>
      </c>
      <c r="B1399" s="11" t="s">
        <v>646</v>
      </c>
      <c r="C1399" t="s">
        <v>647</v>
      </c>
      <c r="D1399" t="s">
        <v>9781</v>
      </c>
      <c r="E1399" t="s">
        <v>4904</v>
      </c>
      <c r="F1399" s="11" t="s">
        <v>15</v>
      </c>
      <c r="G1399" s="11" t="s">
        <v>22</v>
      </c>
      <c r="H1399" s="13">
        <v>0</v>
      </c>
      <c r="I1399" t="s">
        <v>1717</v>
      </c>
      <c r="J1399" s="2" t="s">
        <v>1717</v>
      </c>
      <c r="K1399" t="s">
        <v>1717</v>
      </c>
      <c r="L1399" t="s">
        <v>1717</v>
      </c>
      <c r="M1399" t="s">
        <v>1717</v>
      </c>
    </row>
    <row r="1400" spans="1:13" x14ac:dyDescent="0.25">
      <c r="A1400" t="str">
        <f t="shared" si="21"/>
        <v>1004989-4PARTSHOP</v>
      </c>
      <c r="B1400" s="11" t="s">
        <v>4907</v>
      </c>
      <c r="C1400" t="s">
        <v>4905</v>
      </c>
      <c r="D1400" t="s">
        <v>39</v>
      </c>
      <c r="E1400" t="s">
        <v>4906</v>
      </c>
      <c r="F1400" s="11" t="s">
        <v>15</v>
      </c>
      <c r="G1400" s="11" t="s">
        <v>22</v>
      </c>
      <c r="H1400" s="13">
        <v>0</v>
      </c>
      <c r="I1400" t="s">
        <v>1717</v>
      </c>
      <c r="J1400" s="2" t="s">
        <v>1717</v>
      </c>
      <c r="K1400" t="s">
        <v>1717</v>
      </c>
      <c r="L1400" t="s">
        <v>1717</v>
      </c>
      <c r="M1400" t="s">
        <v>1717</v>
      </c>
    </row>
    <row r="1401" spans="1:13" x14ac:dyDescent="0.25">
      <c r="A1401" t="str">
        <f t="shared" si="21"/>
        <v>1004221-0HOP</v>
      </c>
      <c r="B1401" s="11" t="s">
        <v>4910</v>
      </c>
      <c r="C1401" t="s">
        <v>4908</v>
      </c>
      <c r="D1401" t="s">
        <v>39</v>
      </c>
      <c r="E1401" t="s">
        <v>4909</v>
      </c>
      <c r="F1401" s="11" t="s">
        <v>301</v>
      </c>
      <c r="G1401" s="11" t="s">
        <v>22</v>
      </c>
      <c r="H1401" s="13">
        <v>0</v>
      </c>
      <c r="I1401" t="s">
        <v>1717</v>
      </c>
      <c r="J1401" s="2" t="s">
        <v>1717</v>
      </c>
      <c r="K1401" t="s">
        <v>1717</v>
      </c>
      <c r="L1401" t="s">
        <v>1717</v>
      </c>
      <c r="M1401" t="s">
        <v>1717</v>
      </c>
    </row>
    <row r="1402" spans="1:13" x14ac:dyDescent="0.25">
      <c r="A1402" t="str">
        <f t="shared" si="21"/>
        <v>1001472-1IGP</v>
      </c>
      <c r="B1402" s="11" t="s">
        <v>649</v>
      </c>
      <c r="C1402" t="s">
        <v>650</v>
      </c>
      <c r="D1402" t="s">
        <v>9781</v>
      </c>
      <c r="E1402" t="s">
        <v>4911</v>
      </c>
      <c r="F1402" s="11" t="s">
        <v>342</v>
      </c>
      <c r="G1402" s="11" t="s">
        <v>22</v>
      </c>
      <c r="H1402" s="13">
        <v>0</v>
      </c>
      <c r="I1402" t="s">
        <v>1717</v>
      </c>
      <c r="J1402" s="2" t="s">
        <v>1717</v>
      </c>
      <c r="K1402" t="s">
        <v>1717</v>
      </c>
      <c r="L1402" t="s">
        <v>1717</v>
      </c>
      <c r="M1402" t="s">
        <v>1717</v>
      </c>
    </row>
    <row r="1403" spans="1:13" x14ac:dyDescent="0.25">
      <c r="A1403" t="str">
        <f t="shared" si="21"/>
        <v>1001472-1PARTSHOP</v>
      </c>
      <c r="B1403" s="11" t="s">
        <v>649</v>
      </c>
      <c r="C1403" t="s">
        <v>650</v>
      </c>
      <c r="D1403" t="s">
        <v>9781</v>
      </c>
      <c r="E1403" t="s">
        <v>4911</v>
      </c>
      <c r="F1403" s="11" t="s">
        <v>15</v>
      </c>
      <c r="G1403" s="11" t="s">
        <v>22</v>
      </c>
      <c r="H1403" s="13">
        <v>1</v>
      </c>
      <c r="I1403" t="s">
        <v>1717</v>
      </c>
      <c r="J1403" s="2">
        <v>44810</v>
      </c>
      <c r="K1403">
        <v>406000</v>
      </c>
      <c r="L1403">
        <v>0</v>
      </c>
      <c r="M1403" t="s">
        <v>1717</v>
      </c>
    </row>
    <row r="1404" spans="1:13" x14ac:dyDescent="0.25">
      <c r="A1404" t="str">
        <f t="shared" si="21"/>
        <v>1000708-3HOP</v>
      </c>
      <c r="B1404" s="11" t="s">
        <v>4914</v>
      </c>
      <c r="C1404" t="s">
        <v>4912</v>
      </c>
      <c r="D1404" t="s">
        <v>39</v>
      </c>
      <c r="E1404" t="s">
        <v>4913</v>
      </c>
      <c r="F1404" s="11" t="s">
        <v>301</v>
      </c>
      <c r="G1404" s="11" t="s">
        <v>22</v>
      </c>
      <c r="H1404" s="13">
        <v>0</v>
      </c>
      <c r="I1404" t="s">
        <v>1717</v>
      </c>
      <c r="J1404" s="2" t="s">
        <v>1717</v>
      </c>
      <c r="K1404" t="s">
        <v>1717</v>
      </c>
      <c r="L1404" t="s">
        <v>1717</v>
      </c>
      <c r="M1404" t="s">
        <v>1717</v>
      </c>
    </row>
    <row r="1405" spans="1:13" x14ac:dyDescent="0.25">
      <c r="A1405" t="str">
        <f t="shared" si="21"/>
        <v>1000708-3PARTSHOP</v>
      </c>
      <c r="B1405" s="11" t="s">
        <v>4914</v>
      </c>
      <c r="C1405" t="s">
        <v>4912</v>
      </c>
      <c r="D1405" t="s">
        <v>39</v>
      </c>
      <c r="E1405" t="s">
        <v>4913</v>
      </c>
      <c r="F1405" s="11" t="s">
        <v>15</v>
      </c>
      <c r="G1405" s="11" t="s">
        <v>22</v>
      </c>
      <c r="H1405" s="13">
        <v>0</v>
      </c>
      <c r="I1405" t="s">
        <v>1717</v>
      </c>
      <c r="J1405" s="2" t="s">
        <v>1717</v>
      </c>
      <c r="K1405" t="s">
        <v>1717</v>
      </c>
      <c r="L1405" t="s">
        <v>1717</v>
      </c>
      <c r="M1405" t="s">
        <v>1717</v>
      </c>
    </row>
    <row r="1406" spans="1:13" x14ac:dyDescent="0.25">
      <c r="A1406" t="str">
        <f t="shared" si="21"/>
        <v>1000903-5PARTSHOP</v>
      </c>
      <c r="B1406" s="11" t="s">
        <v>4917</v>
      </c>
      <c r="C1406" t="s">
        <v>4915</v>
      </c>
      <c r="D1406" t="s">
        <v>39</v>
      </c>
      <c r="E1406" t="s">
        <v>4916</v>
      </c>
      <c r="F1406" s="11" t="s">
        <v>15</v>
      </c>
      <c r="G1406" s="11" t="s">
        <v>22</v>
      </c>
      <c r="H1406" s="13">
        <v>0</v>
      </c>
      <c r="I1406" t="s">
        <v>1717</v>
      </c>
      <c r="J1406" s="2" t="s">
        <v>1717</v>
      </c>
      <c r="K1406" t="s">
        <v>1717</v>
      </c>
      <c r="L1406" t="s">
        <v>1717</v>
      </c>
      <c r="M1406" t="s">
        <v>1717</v>
      </c>
    </row>
    <row r="1407" spans="1:13" x14ac:dyDescent="0.25">
      <c r="A1407" t="str">
        <f t="shared" si="21"/>
        <v>1004895-2HOP</v>
      </c>
      <c r="B1407" s="11" t="s">
        <v>4920</v>
      </c>
      <c r="C1407" t="s">
        <v>4918</v>
      </c>
      <c r="D1407" t="s">
        <v>1717</v>
      </c>
      <c r="E1407" t="s">
        <v>4919</v>
      </c>
      <c r="F1407" s="11" t="s">
        <v>301</v>
      </c>
      <c r="G1407" s="11" t="s">
        <v>22</v>
      </c>
      <c r="H1407" s="13">
        <v>0</v>
      </c>
      <c r="I1407" t="s">
        <v>1717</v>
      </c>
      <c r="J1407" s="2" t="s">
        <v>1717</v>
      </c>
      <c r="K1407" t="s">
        <v>1717</v>
      </c>
      <c r="L1407" t="s">
        <v>1717</v>
      </c>
      <c r="M1407" t="s">
        <v>1717</v>
      </c>
    </row>
    <row r="1408" spans="1:13" x14ac:dyDescent="0.25">
      <c r="A1408" t="str">
        <f t="shared" si="21"/>
        <v>1004895-2PARTSHOP</v>
      </c>
      <c r="B1408" s="11" t="s">
        <v>4920</v>
      </c>
      <c r="C1408" t="s">
        <v>4918</v>
      </c>
      <c r="D1408" t="s">
        <v>1717</v>
      </c>
      <c r="E1408" t="s">
        <v>4919</v>
      </c>
      <c r="F1408" s="11" t="s">
        <v>15</v>
      </c>
      <c r="G1408" s="11" t="s">
        <v>22</v>
      </c>
      <c r="H1408" s="13">
        <v>0</v>
      </c>
      <c r="I1408" t="s">
        <v>1717</v>
      </c>
      <c r="J1408" s="2" t="s">
        <v>1717</v>
      </c>
      <c r="K1408" t="s">
        <v>1717</v>
      </c>
      <c r="L1408" t="s">
        <v>1717</v>
      </c>
      <c r="M1408" t="s">
        <v>1717</v>
      </c>
    </row>
    <row r="1409" spans="1:13" x14ac:dyDescent="0.25">
      <c r="A1409" t="str">
        <f t="shared" si="21"/>
        <v>1003297-5TOKO</v>
      </c>
      <c r="B1409" s="11" t="s">
        <v>652</v>
      </c>
      <c r="C1409" t="s">
        <v>653</v>
      </c>
      <c r="D1409" t="s">
        <v>9781</v>
      </c>
      <c r="E1409" t="s">
        <v>1857</v>
      </c>
      <c r="F1409" s="11" t="s">
        <v>44</v>
      </c>
      <c r="G1409" s="11" t="s">
        <v>22</v>
      </c>
      <c r="H1409" s="13">
        <v>55</v>
      </c>
      <c r="I1409" t="s">
        <v>1717</v>
      </c>
      <c r="J1409" s="2">
        <v>44810</v>
      </c>
      <c r="K1409">
        <v>200</v>
      </c>
      <c r="L1409">
        <v>0</v>
      </c>
      <c r="M1409" t="s">
        <v>1717</v>
      </c>
    </row>
    <row r="1410" spans="1:13" x14ac:dyDescent="0.25">
      <c r="A1410" t="str">
        <f t="shared" ref="A1410:A1473" si="22">TRIM(C1410&amp;F1410)</f>
        <v>1003297-5PARTSHOP</v>
      </c>
      <c r="B1410" s="11" t="s">
        <v>652</v>
      </c>
      <c r="C1410" t="s">
        <v>653</v>
      </c>
      <c r="D1410" t="s">
        <v>9781</v>
      </c>
      <c r="E1410" t="s">
        <v>1857</v>
      </c>
      <c r="F1410" s="11" t="s">
        <v>15</v>
      </c>
      <c r="G1410" s="11" t="s">
        <v>22</v>
      </c>
      <c r="H1410" s="13">
        <v>0</v>
      </c>
      <c r="I1410" t="s">
        <v>1717</v>
      </c>
      <c r="J1410" s="2" t="s">
        <v>1717</v>
      </c>
      <c r="K1410" t="s">
        <v>1717</v>
      </c>
      <c r="L1410" t="s">
        <v>1717</v>
      </c>
      <c r="M1410" t="s">
        <v>1717</v>
      </c>
    </row>
    <row r="1411" spans="1:13" x14ac:dyDescent="0.25">
      <c r="A1411" t="str">
        <f t="shared" si="22"/>
        <v>1011070-4BEKAS</v>
      </c>
      <c r="B1411" s="11" t="s">
        <v>4923</v>
      </c>
      <c r="C1411" t="s">
        <v>4921</v>
      </c>
      <c r="D1411" t="s">
        <v>1717</v>
      </c>
      <c r="E1411" t="s">
        <v>4922</v>
      </c>
      <c r="F1411" s="11" t="s">
        <v>52</v>
      </c>
      <c r="G1411" s="11" t="s">
        <v>22</v>
      </c>
      <c r="H1411" s="13">
        <v>0</v>
      </c>
      <c r="I1411" t="s">
        <v>1717</v>
      </c>
      <c r="J1411" s="2" t="s">
        <v>1717</v>
      </c>
      <c r="K1411" t="s">
        <v>1717</v>
      </c>
      <c r="L1411" t="s">
        <v>1717</v>
      </c>
      <c r="M1411" t="s">
        <v>1717</v>
      </c>
    </row>
    <row r="1412" spans="1:13" x14ac:dyDescent="0.25">
      <c r="A1412" t="str">
        <f t="shared" si="22"/>
        <v>1000793-8</v>
      </c>
      <c r="B1412" s="11" t="s">
        <v>4926</v>
      </c>
      <c r="C1412" t="s">
        <v>4924</v>
      </c>
      <c r="D1412" t="s">
        <v>39</v>
      </c>
      <c r="E1412" t="s">
        <v>4925</v>
      </c>
      <c r="F1412" s="11" t="s">
        <v>1907</v>
      </c>
      <c r="G1412" s="11" t="s">
        <v>22</v>
      </c>
      <c r="H1412" s="13">
        <v>0</v>
      </c>
      <c r="I1412" t="s">
        <v>1717</v>
      </c>
      <c r="J1412" s="2" t="s">
        <v>1717</v>
      </c>
      <c r="K1412" t="s">
        <v>1717</v>
      </c>
      <c r="L1412" t="s">
        <v>1717</v>
      </c>
      <c r="M1412" t="s">
        <v>1717</v>
      </c>
    </row>
    <row r="1413" spans="1:13" x14ac:dyDescent="0.25">
      <c r="A1413" t="str">
        <f t="shared" si="22"/>
        <v>1003101-4PARTSHOP</v>
      </c>
      <c r="B1413" s="11" t="s">
        <v>4929</v>
      </c>
      <c r="C1413" t="s">
        <v>4927</v>
      </c>
      <c r="D1413" t="s">
        <v>39</v>
      </c>
      <c r="E1413" t="s">
        <v>4928</v>
      </c>
      <c r="F1413" s="11" t="s">
        <v>15</v>
      </c>
      <c r="G1413" s="11" t="s">
        <v>615</v>
      </c>
      <c r="H1413" s="13">
        <v>0</v>
      </c>
      <c r="I1413" t="s">
        <v>1717</v>
      </c>
      <c r="J1413" s="2" t="s">
        <v>1717</v>
      </c>
      <c r="K1413" t="s">
        <v>1717</v>
      </c>
      <c r="L1413" t="s">
        <v>1717</v>
      </c>
      <c r="M1413" t="s">
        <v>1717</v>
      </c>
    </row>
    <row r="1414" spans="1:13" x14ac:dyDescent="0.25">
      <c r="A1414" t="str">
        <f t="shared" si="22"/>
        <v>1001310-5PARTSHOP</v>
      </c>
      <c r="B1414" s="11" t="s">
        <v>4932</v>
      </c>
      <c r="C1414" t="s">
        <v>4930</v>
      </c>
      <c r="D1414" t="s">
        <v>39</v>
      </c>
      <c r="E1414" t="s">
        <v>4931</v>
      </c>
      <c r="F1414" s="11" t="s">
        <v>15</v>
      </c>
      <c r="G1414" s="11" t="s">
        <v>22</v>
      </c>
      <c r="H1414" s="13">
        <v>0</v>
      </c>
      <c r="I1414" t="s">
        <v>1717</v>
      </c>
      <c r="J1414" s="2" t="s">
        <v>1717</v>
      </c>
      <c r="K1414" t="s">
        <v>1717</v>
      </c>
      <c r="L1414" t="s">
        <v>1717</v>
      </c>
      <c r="M1414" t="s">
        <v>1717</v>
      </c>
    </row>
    <row r="1415" spans="1:13" x14ac:dyDescent="0.25">
      <c r="A1415" t="str">
        <f t="shared" si="22"/>
        <v>1001287-7PARTSHOP</v>
      </c>
      <c r="B1415" s="11" t="s">
        <v>4935</v>
      </c>
      <c r="C1415" t="s">
        <v>4933</v>
      </c>
      <c r="D1415" t="s">
        <v>39</v>
      </c>
      <c r="E1415" t="s">
        <v>4934</v>
      </c>
      <c r="F1415" s="11" t="s">
        <v>15</v>
      </c>
      <c r="G1415" s="11" t="s">
        <v>22</v>
      </c>
      <c r="H1415" s="13">
        <v>0</v>
      </c>
      <c r="I1415" t="s">
        <v>1717</v>
      </c>
      <c r="J1415" s="2" t="s">
        <v>1717</v>
      </c>
      <c r="K1415" t="s">
        <v>1717</v>
      </c>
      <c r="L1415" t="s">
        <v>1717</v>
      </c>
      <c r="M1415" t="s">
        <v>1717</v>
      </c>
    </row>
    <row r="1416" spans="1:13" x14ac:dyDescent="0.25">
      <c r="A1416" t="str">
        <f t="shared" si="22"/>
        <v>1001095-5HOP</v>
      </c>
      <c r="B1416" s="11" t="s">
        <v>4938</v>
      </c>
      <c r="C1416" t="s">
        <v>4936</v>
      </c>
      <c r="D1416" t="s">
        <v>39</v>
      </c>
      <c r="E1416" t="s">
        <v>4937</v>
      </c>
      <c r="F1416" s="11" t="s">
        <v>301</v>
      </c>
      <c r="G1416" s="11" t="s">
        <v>22</v>
      </c>
      <c r="H1416" s="13">
        <v>0</v>
      </c>
      <c r="I1416" t="s">
        <v>1717</v>
      </c>
      <c r="J1416" s="2" t="s">
        <v>1717</v>
      </c>
      <c r="K1416" t="s">
        <v>1717</v>
      </c>
      <c r="L1416" t="s">
        <v>1717</v>
      </c>
      <c r="M1416" t="s">
        <v>1717</v>
      </c>
    </row>
    <row r="1417" spans="1:13" x14ac:dyDescent="0.25">
      <c r="A1417" t="str">
        <f t="shared" si="22"/>
        <v>1011634-6FGP</v>
      </c>
      <c r="B1417" s="11" t="s">
        <v>4941</v>
      </c>
      <c r="C1417" t="s">
        <v>4939</v>
      </c>
      <c r="D1417" t="s">
        <v>1717</v>
      </c>
      <c r="E1417" t="s">
        <v>4940</v>
      </c>
      <c r="F1417" s="11" t="s">
        <v>511</v>
      </c>
      <c r="G1417" s="11" t="s">
        <v>22</v>
      </c>
      <c r="H1417" s="13">
        <v>0</v>
      </c>
      <c r="I1417" t="s">
        <v>1717</v>
      </c>
      <c r="J1417" s="2" t="s">
        <v>1717</v>
      </c>
      <c r="K1417" t="s">
        <v>1717</v>
      </c>
      <c r="L1417" t="s">
        <v>1717</v>
      </c>
      <c r="M1417" t="s">
        <v>1717</v>
      </c>
    </row>
    <row r="1418" spans="1:13" x14ac:dyDescent="0.25">
      <c r="A1418" t="str">
        <f t="shared" si="22"/>
        <v>1001282-6IGP</v>
      </c>
      <c r="B1418" s="11" t="s">
        <v>4944</v>
      </c>
      <c r="C1418" t="s">
        <v>4942</v>
      </c>
      <c r="D1418" t="s">
        <v>39</v>
      </c>
      <c r="E1418" t="s">
        <v>4943</v>
      </c>
      <c r="F1418" s="11" t="s">
        <v>342</v>
      </c>
      <c r="G1418" s="11" t="s">
        <v>22</v>
      </c>
      <c r="H1418" s="13">
        <v>0</v>
      </c>
      <c r="I1418" t="s">
        <v>1717</v>
      </c>
      <c r="J1418" s="2" t="s">
        <v>1717</v>
      </c>
      <c r="K1418" t="s">
        <v>1717</v>
      </c>
      <c r="L1418" t="s">
        <v>1717</v>
      </c>
      <c r="M1418" t="s">
        <v>1717</v>
      </c>
    </row>
    <row r="1419" spans="1:13" x14ac:dyDescent="0.25">
      <c r="A1419" t="str">
        <f t="shared" si="22"/>
        <v>1000978-7HOP</v>
      </c>
      <c r="B1419" s="11" t="s">
        <v>4947</v>
      </c>
      <c r="C1419" t="s">
        <v>4945</v>
      </c>
      <c r="D1419" t="s">
        <v>39</v>
      </c>
      <c r="E1419" t="s">
        <v>4946</v>
      </c>
      <c r="F1419" s="11" t="s">
        <v>301</v>
      </c>
      <c r="G1419" s="11" t="s">
        <v>22</v>
      </c>
      <c r="H1419" s="13">
        <v>0</v>
      </c>
      <c r="I1419" t="s">
        <v>1717</v>
      </c>
      <c r="J1419" s="2" t="s">
        <v>1717</v>
      </c>
      <c r="K1419" t="s">
        <v>1717</v>
      </c>
      <c r="L1419" t="s">
        <v>1717</v>
      </c>
      <c r="M1419" t="s">
        <v>1717</v>
      </c>
    </row>
    <row r="1420" spans="1:13" x14ac:dyDescent="0.25">
      <c r="A1420" t="str">
        <f t="shared" si="22"/>
        <v>1003286-1PARTSHOP</v>
      </c>
      <c r="B1420" s="11" t="s">
        <v>655</v>
      </c>
      <c r="C1420" t="s">
        <v>656</v>
      </c>
      <c r="D1420" t="s">
        <v>9780</v>
      </c>
      <c r="E1420" t="s">
        <v>4948</v>
      </c>
      <c r="F1420" s="11" t="s">
        <v>15</v>
      </c>
      <c r="G1420" s="11" t="s">
        <v>22</v>
      </c>
      <c r="H1420" s="13">
        <v>9</v>
      </c>
      <c r="I1420" t="s">
        <v>1717</v>
      </c>
      <c r="J1420" s="2">
        <v>44750</v>
      </c>
      <c r="K1420">
        <v>1000</v>
      </c>
      <c r="L1420">
        <v>0</v>
      </c>
      <c r="M1420" t="s">
        <v>1717</v>
      </c>
    </row>
    <row r="1421" spans="1:13" x14ac:dyDescent="0.25">
      <c r="A1421" t="str">
        <f t="shared" si="22"/>
        <v>1010287-6PARTSHOP</v>
      </c>
      <c r="B1421" s="11" t="s">
        <v>658</v>
      </c>
      <c r="C1421" t="s">
        <v>659</v>
      </c>
      <c r="D1421" t="s">
        <v>9780</v>
      </c>
      <c r="E1421" t="s">
        <v>660</v>
      </c>
      <c r="F1421" s="11" t="s">
        <v>15</v>
      </c>
      <c r="G1421" s="11" t="s">
        <v>22</v>
      </c>
      <c r="H1421" s="13">
        <v>6</v>
      </c>
      <c r="I1421" t="s">
        <v>1717</v>
      </c>
      <c r="J1421" s="2">
        <v>44750</v>
      </c>
      <c r="K1421">
        <v>5000</v>
      </c>
      <c r="L1421">
        <v>0</v>
      </c>
      <c r="M1421" t="s">
        <v>1717</v>
      </c>
    </row>
    <row r="1422" spans="1:13" x14ac:dyDescent="0.25">
      <c r="A1422" t="str">
        <f t="shared" si="22"/>
        <v>1001283-4IGP</v>
      </c>
      <c r="B1422" s="11" t="s">
        <v>4951</v>
      </c>
      <c r="C1422" t="s">
        <v>4949</v>
      </c>
      <c r="D1422" t="s">
        <v>39</v>
      </c>
      <c r="E1422" t="s">
        <v>4950</v>
      </c>
      <c r="F1422" s="11" t="s">
        <v>342</v>
      </c>
      <c r="G1422" s="11" t="s">
        <v>22</v>
      </c>
      <c r="H1422" s="13">
        <v>0</v>
      </c>
      <c r="I1422" t="s">
        <v>1717</v>
      </c>
      <c r="J1422" s="2" t="s">
        <v>1717</v>
      </c>
      <c r="K1422" t="s">
        <v>1717</v>
      </c>
      <c r="L1422" t="s">
        <v>1717</v>
      </c>
      <c r="M1422" t="s">
        <v>1717</v>
      </c>
    </row>
    <row r="1423" spans="1:13" x14ac:dyDescent="0.25">
      <c r="A1423" t="str">
        <f t="shared" si="22"/>
        <v>1001080-7HOP</v>
      </c>
      <c r="B1423" s="11" t="s">
        <v>4954</v>
      </c>
      <c r="C1423" t="s">
        <v>4952</v>
      </c>
      <c r="D1423" t="s">
        <v>39</v>
      </c>
      <c r="E1423" t="s">
        <v>4953</v>
      </c>
      <c r="F1423" s="11" t="s">
        <v>301</v>
      </c>
      <c r="G1423" s="11" t="s">
        <v>22</v>
      </c>
      <c r="H1423" s="13">
        <v>0</v>
      </c>
      <c r="I1423" t="s">
        <v>1717</v>
      </c>
      <c r="J1423" s="2" t="s">
        <v>1717</v>
      </c>
      <c r="K1423" t="s">
        <v>1717</v>
      </c>
      <c r="L1423" t="s">
        <v>1717</v>
      </c>
      <c r="M1423" t="s">
        <v>1717</v>
      </c>
    </row>
    <row r="1424" spans="1:13" x14ac:dyDescent="0.25">
      <c r="A1424" t="str">
        <f t="shared" si="22"/>
        <v>1001284-2IGP</v>
      </c>
      <c r="B1424" s="11" t="s">
        <v>4957</v>
      </c>
      <c r="C1424" t="s">
        <v>4955</v>
      </c>
      <c r="D1424" t="s">
        <v>39</v>
      </c>
      <c r="E1424" t="s">
        <v>4956</v>
      </c>
      <c r="F1424" s="11" t="s">
        <v>342</v>
      </c>
      <c r="G1424" s="11" t="s">
        <v>22</v>
      </c>
      <c r="H1424" s="13">
        <v>0</v>
      </c>
      <c r="I1424" t="s">
        <v>1717</v>
      </c>
      <c r="J1424" s="2" t="s">
        <v>1717</v>
      </c>
      <c r="K1424" t="s">
        <v>1717</v>
      </c>
      <c r="L1424" t="s">
        <v>1717</v>
      </c>
      <c r="M1424" t="s">
        <v>1717</v>
      </c>
    </row>
    <row r="1425" spans="1:13" x14ac:dyDescent="0.25">
      <c r="A1425" t="str">
        <f t="shared" si="22"/>
        <v>1001114-5HOP</v>
      </c>
      <c r="B1425" s="11" t="s">
        <v>4960</v>
      </c>
      <c r="C1425" t="s">
        <v>4958</v>
      </c>
      <c r="D1425" t="s">
        <v>39</v>
      </c>
      <c r="E1425" t="s">
        <v>4959</v>
      </c>
      <c r="F1425" s="11" t="s">
        <v>301</v>
      </c>
      <c r="G1425" s="11" t="s">
        <v>22</v>
      </c>
      <c r="H1425" s="13">
        <v>0</v>
      </c>
      <c r="I1425" t="s">
        <v>1717</v>
      </c>
      <c r="J1425" s="2" t="s">
        <v>1717</v>
      </c>
      <c r="K1425" t="s">
        <v>1717</v>
      </c>
      <c r="L1425" t="s">
        <v>1717</v>
      </c>
      <c r="M1425" t="s">
        <v>1717</v>
      </c>
    </row>
    <row r="1426" spans="1:13" x14ac:dyDescent="0.25">
      <c r="A1426" t="str">
        <f t="shared" si="22"/>
        <v>1001114-5PARTSHOP</v>
      </c>
      <c r="B1426" s="11" t="s">
        <v>4960</v>
      </c>
      <c r="C1426" t="s">
        <v>4958</v>
      </c>
      <c r="D1426" t="s">
        <v>39</v>
      </c>
      <c r="E1426" t="s">
        <v>4959</v>
      </c>
      <c r="F1426" s="11" t="s">
        <v>15</v>
      </c>
      <c r="G1426" s="11" t="s">
        <v>22</v>
      </c>
      <c r="H1426" s="13">
        <v>0</v>
      </c>
      <c r="I1426" t="s">
        <v>1717</v>
      </c>
      <c r="J1426" s="2" t="s">
        <v>1717</v>
      </c>
      <c r="K1426" t="s">
        <v>1717</v>
      </c>
      <c r="L1426" t="s">
        <v>1717</v>
      </c>
      <c r="M1426" t="s">
        <v>1717</v>
      </c>
    </row>
    <row r="1427" spans="1:13" x14ac:dyDescent="0.25">
      <c r="A1427" t="str">
        <f t="shared" si="22"/>
        <v>1001117-1PARTSHOP</v>
      </c>
      <c r="B1427" s="11" t="s">
        <v>4963</v>
      </c>
      <c r="C1427" t="s">
        <v>4961</v>
      </c>
      <c r="D1427" t="s">
        <v>39</v>
      </c>
      <c r="E1427" t="s">
        <v>4962</v>
      </c>
      <c r="F1427" s="11" t="s">
        <v>15</v>
      </c>
      <c r="G1427" s="11" t="s">
        <v>22</v>
      </c>
      <c r="H1427" s="13">
        <v>0</v>
      </c>
      <c r="I1427" t="s">
        <v>1717</v>
      </c>
      <c r="J1427" s="2" t="s">
        <v>1717</v>
      </c>
      <c r="K1427" t="s">
        <v>1717</v>
      </c>
      <c r="L1427" t="s">
        <v>1717</v>
      </c>
      <c r="M1427" t="s">
        <v>1717</v>
      </c>
    </row>
    <row r="1428" spans="1:13" x14ac:dyDescent="0.25">
      <c r="A1428" t="str">
        <f t="shared" si="22"/>
        <v>1009895-1TOKO</v>
      </c>
      <c r="B1428" s="11" t="s">
        <v>661</v>
      </c>
      <c r="C1428" t="s">
        <v>662</v>
      </c>
      <c r="D1428" t="s">
        <v>9783</v>
      </c>
      <c r="E1428" t="s">
        <v>1877</v>
      </c>
      <c r="F1428" s="11" t="s">
        <v>44</v>
      </c>
      <c r="G1428" s="11" t="s">
        <v>419</v>
      </c>
      <c r="H1428" s="13">
        <v>9</v>
      </c>
      <c r="I1428" t="s">
        <v>1717</v>
      </c>
      <c r="J1428" s="2">
        <v>44810</v>
      </c>
      <c r="K1428">
        <v>7500</v>
      </c>
      <c r="L1428">
        <v>0</v>
      </c>
      <c r="M1428" t="s">
        <v>1717</v>
      </c>
    </row>
    <row r="1429" spans="1:13" x14ac:dyDescent="0.25">
      <c r="A1429" t="str">
        <f t="shared" si="22"/>
        <v>1009895-1PARTSHOP</v>
      </c>
      <c r="B1429" s="11" t="s">
        <v>661</v>
      </c>
      <c r="C1429" t="s">
        <v>662</v>
      </c>
      <c r="D1429" t="s">
        <v>9783</v>
      </c>
      <c r="E1429" t="s">
        <v>1877</v>
      </c>
      <c r="F1429" s="11" t="s">
        <v>15</v>
      </c>
      <c r="G1429" s="11" t="s">
        <v>419</v>
      </c>
      <c r="H1429" s="13">
        <v>0</v>
      </c>
      <c r="I1429" t="s">
        <v>1717</v>
      </c>
      <c r="J1429" s="2" t="s">
        <v>1717</v>
      </c>
      <c r="K1429" t="s">
        <v>1717</v>
      </c>
      <c r="L1429" t="s">
        <v>1717</v>
      </c>
      <c r="M1429" t="s">
        <v>1717</v>
      </c>
    </row>
    <row r="1430" spans="1:13" x14ac:dyDescent="0.25">
      <c r="A1430" t="str">
        <f t="shared" si="22"/>
        <v>1005198-8HSLREPAIR</v>
      </c>
      <c r="B1430" s="11" t="s">
        <v>4966</v>
      </c>
      <c r="C1430" t="s">
        <v>4964</v>
      </c>
      <c r="D1430" t="s">
        <v>9796</v>
      </c>
      <c r="E1430" t="s">
        <v>4965</v>
      </c>
      <c r="F1430" s="11" t="s">
        <v>21</v>
      </c>
      <c r="G1430" s="11" t="s">
        <v>22</v>
      </c>
      <c r="H1430" s="13">
        <v>0</v>
      </c>
      <c r="I1430" t="s">
        <v>1717</v>
      </c>
      <c r="J1430" s="2" t="s">
        <v>1717</v>
      </c>
      <c r="K1430" t="s">
        <v>1717</v>
      </c>
      <c r="L1430" t="s">
        <v>1717</v>
      </c>
      <c r="M1430" t="s">
        <v>1717</v>
      </c>
    </row>
    <row r="1431" spans="1:13" x14ac:dyDescent="0.25">
      <c r="A1431" t="str">
        <f t="shared" si="22"/>
        <v>1005198-8IMPORTIR</v>
      </c>
      <c r="B1431" s="11" t="s">
        <v>4966</v>
      </c>
      <c r="C1431" t="s">
        <v>4964</v>
      </c>
      <c r="D1431" t="s">
        <v>9796</v>
      </c>
      <c r="E1431" t="s">
        <v>4965</v>
      </c>
      <c r="F1431" s="11" t="s">
        <v>479</v>
      </c>
      <c r="G1431" s="11" t="s">
        <v>22</v>
      </c>
      <c r="H1431" s="13">
        <v>0</v>
      </c>
      <c r="I1431" t="s">
        <v>1717</v>
      </c>
      <c r="J1431" s="2" t="s">
        <v>1717</v>
      </c>
      <c r="K1431" t="s">
        <v>1717</v>
      </c>
      <c r="L1431" t="s">
        <v>1717</v>
      </c>
      <c r="M1431" t="s">
        <v>1717</v>
      </c>
    </row>
    <row r="1432" spans="1:13" x14ac:dyDescent="0.25">
      <c r="A1432" t="str">
        <f t="shared" si="22"/>
        <v>1005198-8PARTSHOP</v>
      </c>
      <c r="B1432" s="11" t="s">
        <v>4966</v>
      </c>
      <c r="C1432" t="s">
        <v>4964</v>
      </c>
      <c r="D1432" t="s">
        <v>9796</v>
      </c>
      <c r="E1432" t="s">
        <v>4965</v>
      </c>
      <c r="F1432" s="11" t="s">
        <v>15</v>
      </c>
      <c r="G1432" s="11" t="s">
        <v>22</v>
      </c>
      <c r="H1432" s="13">
        <v>0</v>
      </c>
      <c r="I1432" t="s">
        <v>1717</v>
      </c>
      <c r="J1432" s="2" t="s">
        <v>1717</v>
      </c>
      <c r="K1432" t="s">
        <v>1717</v>
      </c>
      <c r="L1432" t="s">
        <v>1717</v>
      </c>
      <c r="M1432" t="s">
        <v>1717</v>
      </c>
    </row>
    <row r="1433" spans="1:13" x14ac:dyDescent="0.25">
      <c r="A1433" t="str">
        <f t="shared" si="22"/>
        <v>1005197-1IMPORTIR</v>
      </c>
      <c r="B1433" s="11" t="s">
        <v>4969</v>
      </c>
      <c r="C1433" t="s">
        <v>4967</v>
      </c>
      <c r="D1433" t="s">
        <v>9796</v>
      </c>
      <c r="E1433" t="s">
        <v>4968</v>
      </c>
      <c r="F1433" s="11" t="s">
        <v>479</v>
      </c>
      <c r="G1433" s="11" t="s">
        <v>22</v>
      </c>
      <c r="H1433" s="13">
        <v>0</v>
      </c>
      <c r="I1433" t="s">
        <v>1717</v>
      </c>
      <c r="J1433" s="2" t="s">
        <v>1717</v>
      </c>
      <c r="K1433" t="s">
        <v>1717</v>
      </c>
      <c r="L1433" t="s">
        <v>1717</v>
      </c>
      <c r="M1433" t="s">
        <v>1717</v>
      </c>
    </row>
    <row r="1434" spans="1:13" x14ac:dyDescent="0.25">
      <c r="A1434" t="str">
        <f t="shared" si="22"/>
        <v>1000254-5PARTSHOP</v>
      </c>
      <c r="B1434" s="11" t="s">
        <v>4971</v>
      </c>
      <c r="C1434" t="s">
        <v>664</v>
      </c>
      <c r="D1434" t="s">
        <v>39</v>
      </c>
      <c r="E1434" t="s">
        <v>4970</v>
      </c>
      <c r="F1434" s="11" t="s">
        <v>15</v>
      </c>
      <c r="G1434" s="11" t="s">
        <v>22</v>
      </c>
      <c r="H1434" s="13">
        <v>0</v>
      </c>
      <c r="I1434" t="s">
        <v>1717</v>
      </c>
      <c r="J1434" s="2" t="s">
        <v>1717</v>
      </c>
      <c r="K1434" t="s">
        <v>1717</v>
      </c>
      <c r="L1434" t="s">
        <v>1717</v>
      </c>
      <c r="M1434" t="s">
        <v>1717</v>
      </c>
    </row>
    <row r="1435" spans="1:13" x14ac:dyDescent="0.25">
      <c r="A1435" t="str">
        <f t="shared" si="22"/>
        <v>1000882-9HSLREPAIR</v>
      </c>
      <c r="B1435" s="11" t="s">
        <v>4974</v>
      </c>
      <c r="C1435" t="s">
        <v>4972</v>
      </c>
      <c r="D1435" t="s">
        <v>39</v>
      </c>
      <c r="E1435" t="s">
        <v>4973</v>
      </c>
      <c r="F1435" s="11" t="s">
        <v>21</v>
      </c>
      <c r="G1435" s="11" t="s">
        <v>22</v>
      </c>
      <c r="H1435" s="13">
        <v>0</v>
      </c>
      <c r="I1435" t="s">
        <v>1717</v>
      </c>
      <c r="J1435" s="2" t="s">
        <v>1717</v>
      </c>
      <c r="K1435" t="s">
        <v>1717</v>
      </c>
      <c r="L1435" t="s">
        <v>1717</v>
      </c>
      <c r="M1435" t="s">
        <v>1717</v>
      </c>
    </row>
    <row r="1436" spans="1:13" x14ac:dyDescent="0.25">
      <c r="A1436" t="str">
        <f t="shared" si="22"/>
        <v>1001868-9PARTSHOP</v>
      </c>
      <c r="B1436" s="11" t="s">
        <v>4977</v>
      </c>
      <c r="C1436" t="s">
        <v>4975</v>
      </c>
      <c r="D1436" t="s">
        <v>1717</v>
      </c>
      <c r="E1436" t="s">
        <v>4976</v>
      </c>
      <c r="F1436" s="11" t="s">
        <v>15</v>
      </c>
      <c r="G1436" s="11" t="s">
        <v>22</v>
      </c>
      <c r="H1436" s="13">
        <v>0</v>
      </c>
      <c r="I1436" t="s">
        <v>1717</v>
      </c>
      <c r="J1436" s="2" t="s">
        <v>1717</v>
      </c>
      <c r="K1436" t="s">
        <v>1717</v>
      </c>
      <c r="L1436" t="s">
        <v>1717</v>
      </c>
      <c r="M1436" t="s">
        <v>1717</v>
      </c>
    </row>
    <row r="1437" spans="1:13" x14ac:dyDescent="0.25">
      <c r="A1437" t="str">
        <f t="shared" si="22"/>
        <v>1011365-7FGP</v>
      </c>
      <c r="B1437" s="11" t="s">
        <v>4980</v>
      </c>
      <c r="C1437" t="s">
        <v>4978</v>
      </c>
      <c r="D1437" t="s">
        <v>1717</v>
      </c>
      <c r="E1437" t="s">
        <v>4979</v>
      </c>
      <c r="F1437" s="11" t="s">
        <v>511</v>
      </c>
      <c r="G1437" s="11" t="s">
        <v>22</v>
      </c>
      <c r="H1437" s="13">
        <v>0</v>
      </c>
      <c r="I1437" t="s">
        <v>1717</v>
      </c>
      <c r="J1437" s="2" t="s">
        <v>1717</v>
      </c>
      <c r="K1437" t="s">
        <v>1717</v>
      </c>
      <c r="L1437" t="s">
        <v>1717</v>
      </c>
      <c r="M1437" t="s">
        <v>1717</v>
      </c>
    </row>
    <row r="1438" spans="1:13" x14ac:dyDescent="0.25">
      <c r="A1438" t="str">
        <f t="shared" si="22"/>
        <v>1000646-1AFKIR</v>
      </c>
      <c r="B1438" s="11" t="s">
        <v>666</v>
      </c>
      <c r="C1438" t="s">
        <v>667</v>
      </c>
      <c r="D1438" t="s">
        <v>9794</v>
      </c>
      <c r="E1438" t="s">
        <v>4981</v>
      </c>
      <c r="F1438" s="11" t="s">
        <v>67</v>
      </c>
      <c r="G1438" s="11" t="s">
        <v>22</v>
      </c>
      <c r="H1438" s="13">
        <v>17</v>
      </c>
      <c r="I1438">
        <v>15</v>
      </c>
      <c r="J1438" s="2">
        <v>44741</v>
      </c>
      <c r="K1438">
        <v>0</v>
      </c>
      <c r="L1438" t="s">
        <v>669</v>
      </c>
      <c r="M1438" t="s">
        <v>1717</v>
      </c>
    </row>
    <row r="1439" spans="1:13" x14ac:dyDescent="0.25">
      <c r="A1439" t="str">
        <f t="shared" si="22"/>
        <v>1000646-1HSLREPAIR</v>
      </c>
      <c r="B1439" s="11" t="s">
        <v>666</v>
      </c>
      <c r="C1439" t="s">
        <v>667</v>
      </c>
      <c r="D1439" t="s">
        <v>9794</v>
      </c>
      <c r="E1439" t="s">
        <v>4981</v>
      </c>
      <c r="F1439" s="11" t="s">
        <v>21</v>
      </c>
      <c r="G1439" s="11" t="s">
        <v>22</v>
      </c>
      <c r="H1439" s="13">
        <v>0</v>
      </c>
      <c r="I1439" t="s">
        <v>1717</v>
      </c>
      <c r="J1439" s="2" t="s">
        <v>1717</v>
      </c>
      <c r="K1439" t="s">
        <v>1717</v>
      </c>
      <c r="L1439" t="s">
        <v>1717</v>
      </c>
      <c r="M1439" t="s">
        <v>1717</v>
      </c>
    </row>
    <row r="1440" spans="1:13" x14ac:dyDescent="0.25">
      <c r="A1440" t="str">
        <f t="shared" si="22"/>
        <v>1000646-1HOP</v>
      </c>
      <c r="B1440" s="11" t="s">
        <v>666</v>
      </c>
      <c r="C1440" t="s">
        <v>667</v>
      </c>
      <c r="D1440" t="s">
        <v>9794</v>
      </c>
      <c r="E1440" t="s">
        <v>4981</v>
      </c>
      <c r="F1440" s="11" t="s">
        <v>301</v>
      </c>
      <c r="G1440" s="11" t="s">
        <v>22</v>
      </c>
      <c r="H1440" s="13">
        <v>2</v>
      </c>
      <c r="I1440" t="s">
        <v>1717</v>
      </c>
      <c r="J1440" s="2">
        <v>44763</v>
      </c>
      <c r="K1440" t="s">
        <v>1717</v>
      </c>
      <c r="L1440">
        <v>0</v>
      </c>
      <c r="M1440" t="s">
        <v>1717</v>
      </c>
    </row>
    <row r="1441" spans="1:13" x14ac:dyDescent="0.25">
      <c r="A1441" t="str">
        <f t="shared" si="22"/>
        <v>1000646-1PARTSHOP</v>
      </c>
      <c r="B1441" s="11" t="s">
        <v>666</v>
      </c>
      <c r="C1441" t="s">
        <v>667</v>
      </c>
      <c r="D1441" t="s">
        <v>9794</v>
      </c>
      <c r="E1441" t="s">
        <v>4981</v>
      </c>
      <c r="F1441" s="11" t="s">
        <v>15</v>
      </c>
      <c r="G1441" s="11" t="s">
        <v>22</v>
      </c>
      <c r="H1441" s="13">
        <v>0</v>
      </c>
      <c r="I1441">
        <v>2</v>
      </c>
      <c r="J1441" s="2">
        <v>44741</v>
      </c>
      <c r="K1441">
        <v>1407628</v>
      </c>
      <c r="L1441" t="s">
        <v>669</v>
      </c>
      <c r="M1441" t="s">
        <v>1717</v>
      </c>
    </row>
    <row r="1442" spans="1:13" x14ac:dyDescent="0.25">
      <c r="A1442" t="str">
        <f t="shared" si="22"/>
        <v>1000616-8AFKIR</v>
      </c>
      <c r="B1442" s="11" t="s">
        <v>670</v>
      </c>
      <c r="C1442" t="s">
        <v>671</v>
      </c>
      <c r="D1442" t="s">
        <v>9794</v>
      </c>
      <c r="E1442" t="s">
        <v>1801</v>
      </c>
      <c r="F1442" s="11" t="s">
        <v>67</v>
      </c>
      <c r="G1442" s="11" t="s">
        <v>22</v>
      </c>
      <c r="H1442" s="13">
        <v>1</v>
      </c>
      <c r="I1442" t="s">
        <v>1717</v>
      </c>
      <c r="J1442" s="2">
        <v>44763</v>
      </c>
      <c r="K1442" t="s">
        <v>1717</v>
      </c>
      <c r="L1442">
        <v>0</v>
      </c>
      <c r="M1442" t="s">
        <v>1717</v>
      </c>
    </row>
    <row r="1443" spans="1:13" x14ac:dyDescent="0.25">
      <c r="A1443" t="str">
        <f t="shared" si="22"/>
        <v>1000616-8BAHAN</v>
      </c>
      <c r="B1443" s="11" t="s">
        <v>670</v>
      </c>
      <c r="C1443" t="s">
        <v>671</v>
      </c>
      <c r="D1443" t="s">
        <v>9794</v>
      </c>
      <c r="E1443" t="s">
        <v>1801</v>
      </c>
      <c r="F1443" s="11" t="s">
        <v>26</v>
      </c>
      <c r="G1443" s="11" t="s">
        <v>22</v>
      </c>
      <c r="H1443" s="13">
        <v>1</v>
      </c>
      <c r="I1443" t="s">
        <v>1717</v>
      </c>
      <c r="J1443" s="2">
        <f>VLOOKUP(A1443,Okt!$H$45:$J$54,3,0)</f>
        <v>44839</v>
      </c>
      <c r="K1443" t="s">
        <v>1717</v>
      </c>
      <c r="L1443" t="s">
        <v>1717</v>
      </c>
      <c r="M1443" t="s">
        <v>1717</v>
      </c>
    </row>
    <row r="1444" spans="1:13" x14ac:dyDescent="0.25">
      <c r="A1444" t="str">
        <f t="shared" si="22"/>
        <v>1000616-8HSLREPAIR</v>
      </c>
      <c r="B1444" s="11" t="s">
        <v>670</v>
      </c>
      <c r="C1444" t="s">
        <v>671</v>
      </c>
      <c r="D1444" t="s">
        <v>9794</v>
      </c>
      <c r="E1444" t="s">
        <v>1801</v>
      </c>
      <c r="F1444" s="11" t="s">
        <v>21</v>
      </c>
      <c r="G1444" s="11" t="s">
        <v>22</v>
      </c>
      <c r="H1444" s="13">
        <v>0</v>
      </c>
      <c r="I1444" t="s">
        <v>1717</v>
      </c>
      <c r="J1444" s="2" t="s">
        <v>1717</v>
      </c>
      <c r="K1444" t="s">
        <v>1717</v>
      </c>
      <c r="L1444" t="s">
        <v>1717</v>
      </c>
      <c r="M1444" t="s">
        <v>1717</v>
      </c>
    </row>
    <row r="1445" spans="1:13" x14ac:dyDescent="0.25">
      <c r="A1445" t="str">
        <f t="shared" si="22"/>
        <v>1000616-8PARTSHOP</v>
      </c>
      <c r="B1445" s="11" t="s">
        <v>670</v>
      </c>
      <c r="C1445" t="s">
        <v>671</v>
      </c>
      <c r="D1445" t="s">
        <v>9794</v>
      </c>
      <c r="E1445" t="s">
        <v>1801</v>
      </c>
      <c r="F1445" s="11" t="s">
        <v>15</v>
      </c>
      <c r="G1445" s="11" t="s">
        <v>22</v>
      </c>
      <c r="H1445" s="13">
        <v>1</v>
      </c>
      <c r="I1445" t="s">
        <v>1717</v>
      </c>
      <c r="J1445" s="2">
        <v>44763</v>
      </c>
      <c r="K1445">
        <v>1178788</v>
      </c>
      <c r="L1445">
        <v>0</v>
      </c>
      <c r="M1445" t="s">
        <v>1717</v>
      </c>
    </row>
    <row r="1446" spans="1:13" x14ac:dyDescent="0.25">
      <c r="A1446" t="str">
        <f t="shared" si="22"/>
        <v>1000925-6AFKIR</v>
      </c>
      <c r="B1446" s="11" t="s">
        <v>675</v>
      </c>
      <c r="C1446" t="s">
        <v>673</v>
      </c>
      <c r="D1446" t="s">
        <v>9794</v>
      </c>
      <c r="E1446" t="s">
        <v>4982</v>
      </c>
      <c r="F1446" s="11" t="s">
        <v>67</v>
      </c>
      <c r="G1446" s="11" t="s">
        <v>22</v>
      </c>
      <c r="H1446" s="13">
        <v>0</v>
      </c>
      <c r="I1446" t="s">
        <v>1717</v>
      </c>
      <c r="J1446" s="2" t="s">
        <v>1717</v>
      </c>
      <c r="K1446" t="s">
        <v>1717</v>
      </c>
      <c r="L1446">
        <v>0</v>
      </c>
      <c r="M1446" t="s">
        <v>1717</v>
      </c>
    </row>
    <row r="1447" spans="1:13" x14ac:dyDescent="0.25">
      <c r="A1447" t="str">
        <f t="shared" si="22"/>
        <v>1000925-6BAHAN</v>
      </c>
      <c r="B1447" s="11" t="s">
        <v>675</v>
      </c>
      <c r="C1447" t="s">
        <v>673</v>
      </c>
      <c r="D1447" t="s">
        <v>9794</v>
      </c>
      <c r="E1447" t="s">
        <v>4982</v>
      </c>
      <c r="F1447" s="11" t="s">
        <v>26</v>
      </c>
      <c r="G1447" s="11" t="s">
        <v>22</v>
      </c>
      <c r="H1447" s="13">
        <v>0</v>
      </c>
      <c r="I1447" t="s">
        <v>1717</v>
      </c>
      <c r="J1447" s="2" t="s">
        <v>1717</v>
      </c>
      <c r="K1447" t="s">
        <v>1717</v>
      </c>
      <c r="L1447" t="s">
        <v>1717</v>
      </c>
      <c r="M1447" t="s">
        <v>1717</v>
      </c>
    </row>
    <row r="1448" spans="1:13" x14ac:dyDescent="0.25">
      <c r="A1448" t="str">
        <f t="shared" si="22"/>
        <v>1000925-6HSLREPAIR</v>
      </c>
      <c r="B1448" s="11" t="s">
        <v>675</v>
      </c>
      <c r="C1448" t="s">
        <v>673</v>
      </c>
      <c r="D1448" t="s">
        <v>9794</v>
      </c>
      <c r="E1448" t="s">
        <v>4982</v>
      </c>
      <c r="F1448" s="11" t="s">
        <v>21</v>
      </c>
      <c r="G1448" s="11" t="s">
        <v>22</v>
      </c>
      <c r="H1448" s="13">
        <v>0</v>
      </c>
      <c r="I1448" t="s">
        <v>1717</v>
      </c>
      <c r="J1448" s="2" t="s">
        <v>1717</v>
      </c>
      <c r="K1448" t="s">
        <v>1717</v>
      </c>
      <c r="L1448" t="s">
        <v>1717</v>
      </c>
      <c r="M1448" t="s">
        <v>1717</v>
      </c>
    </row>
    <row r="1449" spans="1:13" x14ac:dyDescent="0.25">
      <c r="A1449" t="str">
        <f t="shared" si="22"/>
        <v>1000925-6PARTSHOP</v>
      </c>
      <c r="B1449" s="11" t="s">
        <v>675</v>
      </c>
      <c r="C1449" t="s">
        <v>673</v>
      </c>
      <c r="D1449" t="s">
        <v>9794</v>
      </c>
      <c r="E1449" t="s">
        <v>4982</v>
      </c>
      <c r="F1449" s="11" t="s">
        <v>15</v>
      </c>
      <c r="G1449" s="11" t="s">
        <v>22</v>
      </c>
      <c r="H1449" s="13">
        <v>2</v>
      </c>
      <c r="I1449" t="s">
        <v>1717</v>
      </c>
      <c r="J1449" s="2">
        <v>44763</v>
      </c>
      <c r="K1449">
        <v>1397729</v>
      </c>
      <c r="L1449">
        <v>0</v>
      </c>
      <c r="M1449" t="s">
        <v>1717</v>
      </c>
    </row>
    <row r="1450" spans="1:13" x14ac:dyDescent="0.25">
      <c r="A1450" t="str">
        <f t="shared" si="22"/>
        <v>1001446-2AFKIR</v>
      </c>
      <c r="B1450" s="11" t="s">
        <v>676</v>
      </c>
      <c r="C1450" t="s">
        <v>677</v>
      </c>
      <c r="D1450" t="s">
        <v>9794</v>
      </c>
      <c r="E1450" t="s">
        <v>1818</v>
      </c>
      <c r="F1450" s="11" t="s">
        <v>67</v>
      </c>
      <c r="G1450" s="11" t="s">
        <v>22</v>
      </c>
      <c r="H1450" s="13">
        <v>12</v>
      </c>
      <c r="I1450">
        <v>8</v>
      </c>
      <c r="J1450" s="2">
        <v>44741</v>
      </c>
      <c r="K1450">
        <v>0</v>
      </c>
      <c r="L1450" t="s">
        <v>669</v>
      </c>
      <c r="M1450" t="s">
        <v>1717</v>
      </c>
    </row>
    <row r="1451" spans="1:13" x14ac:dyDescent="0.25">
      <c r="A1451" t="str">
        <f t="shared" si="22"/>
        <v>1001446-2BAHAN</v>
      </c>
      <c r="B1451" s="11" t="s">
        <v>676</v>
      </c>
      <c r="C1451" t="s">
        <v>677</v>
      </c>
      <c r="D1451" t="s">
        <v>9794</v>
      </c>
      <c r="E1451" t="s">
        <v>1818</v>
      </c>
      <c r="F1451" s="11" t="s">
        <v>26</v>
      </c>
      <c r="G1451" s="11" t="s">
        <v>22</v>
      </c>
      <c r="H1451" s="13">
        <v>5</v>
      </c>
      <c r="I1451">
        <v>4</v>
      </c>
      <c r="J1451" s="2">
        <v>44741</v>
      </c>
      <c r="K1451">
        <v>0</v>
      </c>
      <c r="L1451" t="s">
        <v>669</v>
      </c>
      <c r="M1451" t="s">
        <v>1717</v>
      </c>
    </row>
    <row r="1452" spans="1:13" x14ac:dyDescent="0.25">
      <c r="A1452" t="str">
        <f t="shared" si="22"/>
        <v>1001446-2HSLREPAIR</v>
      </c>
      <c r="B1452" s="11" t="s">
        <v>676</v>
      </c>
      <c r="C1452" t="s">
        <v>677</v>
      </c>
      <c r="D1452" t="s">
        <v>9794</v>
      </c>
      <c r="E1452" t="s">
        <v>1818</v>
      </c>
      <c r="F1452" s="11" t="s">
        <v>21</v>
      </c>
      <c r="G1452" s="11" t="s">
        <v>22</v>
      </c>
      <c r="H1452" s="13">
        <v>0</v>
      </c>
      <c r="I1452" t="s">
        <v>1717</v>
      </c>
      <c r="J1452" s="2" t="s">
        <v>1717</v>
      </c>
      <c r="K1452" t="s">
        <v>1717</v>
      </c>
      <c r="L1452" t="s">
        <v>1717</v>
      </c>
      <c r="M1452" t="s">
        <v>1717</v>
      </c>
    </row>
    <row r="1453" spans="1:13" x14ac:dyDescent="0.25">
      <c r="A1453" t="str">
        <f t="shared" si="22"/>
        <v>1001446-2IGP</v>
      </c>
      <c r="B1453" s="11" t="s">
        <v>676</v>
      </c>
      <c r="C1453" t="s">
        <v>677</v>
      </c>
      <c r="D1453" t="s">
        <v>9794</v>
      </c>
      <c r="E1453" t="s">
        <v>1818</v>
      </c>
      <c r="F1453" s="11" t="s">
        <v>342</v>
      </c>
      <c r="G1453" s="11" t="s">
        <v>22</v>
      </c>
      <c r="H1453" s="13">
        <v>0</v>
      </c>
      <c r="I1453">
        <v>2</v>
      </c>
      <c r="J1453" s="2">
        <v>44741</v>
      </c>
      <c r="K1453">
        <v>1607727</v>
      </c>
      <c r="L1453" t="s">
        <v>669</v>
      </c>
      <c r="M1453" t="s">
        <v>1717</v>
      </c>
    </row>
    <row r="1454" spans="1:13" x14ac:dyDescent="0.25">
      <c r="A1454" t="str">
        <f t="shared" si="22"/>
        <v>1001446-2PARTSHOP</v>
      </c>
      <c r="B1454" s="11" t="s">
        <v>676</v>
      </c>
      <c r="C1454" t="s">
        <v>677</v>
      </c>
      <c r="D1454" t="s">
        <v>9794</v>
      </c>
      <c r="E1454" t="s">
        <v>1818</v>
      </c>
      <c r="F1454" s="11" t="s">
        <v>15</v>
      </c>
      <c r="G1454" s="11" t="s">
        <v>22</v>
      </c>
      <c r="H1454" s="13">
        <v>0</v>
      </c>
      <c r="I1454">
        <v>1</v>
      </c>
      <c r="J1454" s="2">
        <v>44741</v>
      </c>
      <c r="K1454">
        <v>1607727</v>
      </c>
      <c r="L1454" t="s">
        <v>669</v>
      </c>
      <c r="M1454" t="s">
        <v>1717</v>
      </c>
    </row>
    <row r="1455" spans="1:13" x14ac:dyDescent="0.25">
      <c r="A1455" t="str">
        <f t="shared" si="22"/>
        <v>1011688-5FGP</v>
      </c>
      <c r="B1455" s="11" t="s">
        <v>4985</v>
      </c>
      <c r="C1455" t="s">
        <v>4983</v>
      </c>
      <c r="D1455" t="s">
        <v>1717</v>
      </c>
      <c r="E1455" t="s">
        <v>4984</v>
      </c>
      <c r="F1455" s="11" t="s">
        <v>511</v>
      </c>
      <c r="G1455" s="11" t="s">
        <v>22</v>
      </c>
      <c r="H1455" s="13">
        <v>0</v>
      </c>
      <c r="I1455" t="s">
        <v>1717</v>
      </c>
      <c r="J1455" s="2" t="s">
        <v>1717</v>
      </c>
      <c r="K1455" t="s">
        <v>1717</v>
      </c>
      <c r="L1455" t="s">
        <v>1717</v>
      </c>
      <c r="M1455" t="s">
        <v>1717</v>
      </c>
    </row>
    <row r="1456" spans="1:13" x14ac:dyDescent="0.25">
      <c r="A1456" t="str">
        <f t="shared" si="22"/>
        <v>1011686-9FGP</v>
      </c>
      <c r="B1456" s="11" t="s">
        <v>4988</v>
      </c>
      <c r="C1456" t="s">
        <v>4986</v>
      </c>
      <c r="D1456" t="s">
        <v>1717</v>
      </c>
      <c r="E1456" t="s">
        <v>4987</v>
      </c>
      <c r="F1456" s="11" t="s">
        <v>511</v>
      </c>
      <c r="G1456" s="11" t="s">
        <v>22</v>
      </c>
      <c r="H1456" s="13">
        <v>0</v>
      </c>
      <c r="I1456" t="s">
        <v>1717</v>
      </c>
      <c r="J1456" s="2" t="s">
        <v>1717</v>
      </c>
      <c r="K1456" t="s">
        <v>1717</v>
      </c>
      <c r="L1456" t="s">
        <v>1717</v>
      </c>
      <c r="M1456" t="s">
        <v>1717</v>
      </c>
    </row>
    <row r="1457" spans="1:13" x14ac:dyDescent="0.25">
      <c r="A1457" t="str">
        <f t="shared" si="22"/>
        <v>1011687-7FGP</v>
      </c>
      <c r="B1457" s="11" t="s">
        <v>4991</v>
      </c>
      <c r="C1457" t="s">
        <v>4989</v>
      </c>
      <c r="D1457" t="s">
        <v>1717</v>
      </c>
      <c r="E1457" t="s">
        <v>4990</v>
      </c>
      <c r="F1457" s="11" t="s">
        <v>511</v>
      </c>
      <c r="G1457" s="11" t="s">
        <v>22</v>
      </c>
      <c r="H1457" s="13">
        <v>0</v>
      </c>
      <c r="I1457" t="s">
        <v>1717</v>
      </c>
      <c r="J1457" s="2" t="s">
        <v>1717</v>
      </c>
      <c r="K1457" t="s">
        <v>1717</v>
      </c>
      <c r="L1457" t="s">
        <v>1717</v>
      </c>
      <c r="M1457" t="s">
        <v>1717</v>
      </c>
    </row>
    <row r="1458" spans="1:13" x14ac:dyDescent="0.25">
      <c r="A1458" t="str">
        <f t="shared" si="22"/>
        <v>1000500-5PARTSHOP</v>
      </c>
      <c r="B1458" s="11" t="s">
        <v>679</v>
      </c>
      <c r="C1458" t="s">
        <v>680</v>
      </c>
      <c r="D1458" t="s">
        <v>9782</v>
      </c>
      <c r="E1458" t="s">
        <v>1792</v>
      </c>
      <c r="F1458" s="11" t="s">
        <v>15</v>
      </c>
      <c r="G1458" s="11" t="s">
        <v>22</v>
      </c>
      <c r="H1458" s="13">
        <v>10</v>
      </c>
      <c r="I1458" t="s">
        <v>1717</v>
      </c>
      <c r="J1458" s="2">
        <v>44763</v>
      </c>
      <c r="K1458">
        <v>72321</v>
      </c>
      <c r="L1458">
        <v>0</v>
      </c>
      <c r="M1458" t="s">
        <v>1717</v>
      </c>
    </row>
    <row r="1459" spans="1:13" x14ac:dyDescent="0.25">
      <c r="A1459" t="str">
        <f t="shared" si="22"/>
        <v>1000709-1HOP</v>
      </c>
      <c r="B1459" s="11" t="s">
        <v>4994</v>
      </c>
      <c r="C1459" t="s">
        <v>4992</v>
      </c>
      <c r="D1459" t="s">
        <v>39</v>
      </c>
      <c r="E1459" t="s">
        <v>4993</v>
      </c>
      <c r="F1459" s="11" t="s">
        <v>301</v>
      </c>
      <c r="G1459" s="11" t="s">
        <v>22</v>
      </c>
      <c r="H1459" s="13">
        <v>0</v>
      </c>
      <c r="I1459" t="s">
        <v>1717</v>
      </c>
      <c r="J1459" s="2" t="s">
        <v>1717</v>
      </c>
      <c r="K1459" t="s">
        <v>1717</v>
      </c>
      <c r="L1459" t="s">
        <v>1717</v>
      </c>
      <c r="M1459" t="s">
        <v>1717</v>
      </c>
    </row>
    <row r="1460" spans="1:13" x14ac:dyDescent="0.25">
      <c r="A1460" t="str">
        <f t="shared" si="22"/>
        <v>1000709-1PARTSHOP</v>
      </c>
      <c r="B1460" s="11" t="s">
        <v>4994</v>
      </c>
      <c r="C1460" t="s">
        <v>4992</v>
      </c>
      <c r="D1460" t="s">
        <v>39</v>
      </c>
      <c r="E1460" t="s">
        <v>4993</v>
      </c>
      <c r="F1460" s="11" t="s">
        <v>15</v>
      </c>
      <c r="G1460" s="11" t="s">
        <v>22</v>
      </c>
      <c r="H1460" s="13">
        <v>0</v>
      </c>
      <c r="I1460" t="s">
        <v>1717</v>
      </c>
      <c r="J1460" s="2" t="s">
        <v>1717</v>
      </c>
      <c r="K1460" t="s">
        <v>1717</v>
      </c>
      <c r="L1460" t="s">
        <v>1717</v>
      </c>
      <c r="M1460" t="s">
        <v>1717</v>
      </c>
    </row>
    <row r="1461" spans="1:13" x14ac:dyDescent="0.25">
      <c r="A1461" t="str">
        <f t="shared" si="22"/>
        <v>1000615-1HOP</v>
      </c>
      <c r="B1461" s="11" t="s">
        <v>4997</v>
      </c>
      <c r="C1461" t="s">
        <v>4995</v>
      </c>
      <c r="D1461" t="s">
        <v>39</v>
      </c>
      <c r="E1461" t="s">
        <v>4996</v>
      </c>
      <c r="F1461" s="11" t="s">
        <v>301</v>
      </c>
      <c r="G1461" s="11" t="s">
        <v>22</v>
      </c>
      <c r="H1461" s="13">
        <v>0</v>
      </c>
      <c r="I1461" t="s">
        <v>1717</v>
      </c>
      <c r="J1461" s="2" t="s">
        <v>1717</v>
      </c>
      <c r="K1461" t="s">
        <v>1717</v>
      </c>
      <c r="L1461" t="s">
        <v>1717</v>
      </c>
      <c r="M1461" t="s">
        <v>1717</v>
      </c>
    </row>
    <row r="1462" spans="1:13" x14ac:dyDescent="0.25">
      <c r="A1462" t="str">
        <f t="shared" si="22"/>
        <v>1000615-1PARTSHOP</v>
      </c>
      <c r="B1462" s="11" t="s">
        <v>4997</v>
      </c>
      <c r="C1462" t="s">
        <v>4995</v>
      </c>
      <c r="D1462" t="s">
        <v>39</v>
      </c>
      <c r="E1462" t="s">
        <v>4996</v>
      </c>
      <c r="F1462" s="11" t="s">
        <v>15</v>
      </c>
      <c r="G1462" s="11" t="s">
        <v>22</v>
      </c>
      <c r="H1462" s="13">
        <v>0</v>
      </c>
      <c r="I1462" t="s">
        <v>1717</v>
      </c>
      <c r="J1462" s="2" t="s">
        <v>1717</v>
      </c>
      <c r="K1462" t="s">
        <v>1717</v>
      </c>
      <c r="L1462" t="s">
        <v>1717</v>
      </c>
      <c r="M1462" t="s">
        <v>1717</v>
      </c>
    </row>
    <row r="1463" spans="1:13" x14ac:dyDescent="0.25">
      <c r="A1463" t="str">
        <f t="shared" si="22"/>
        <v>1011139-5PARTSHOP</v>
      </c>
      <c r="B1463" s="11" t="s">
        <v>5000</v>
      </c>
      <c r="C1463" t="s">
        <v>4998</v>
      </c>
      <c r="D1463" t="s">
        <v>1717</v>
      </c>
      <c r="E1463" t="s">
        <v>4999</v>
      </c>
      <c r="F1463" s="11" t="s">
        <v>15</v>
      </c>
      <c r="G1463" s="11" t="s">
        <v>22</v>
      </c>
      <c r="H1463" s="13">
        <v>0</v>
      </c>
      <c r="I1463" t="s">
        <v>1717</v>
      </c>
      <c r="J1463" s="2" t="s">
        <v>1717</v>
      </c>
      <c r="K1463" t="s">
        <v>1717</v>
      </c>
      <c r="L1463" t="s">
        <v>1717</v>
      </c>
      <c r="M1463" t="s">
        <v>1717</v>
      </c>
    </row>
    <row r="1464" spans="1:13" x14ac:dyDescent="0.25">
      <c r="A1464" t="str">
        <f t="shared" si="22"/>
        <v>1001158-7HOP</v>
      </c>
      <c r="B1464" s="11" t="s">
        <v>5003</v>
      </c>
      <c r="C1464" t="s">
        <v>5001</v>
      </c>
      <c r="D1464" t="s">
        <v>39</v>
      </c>
      <c r="E1464" t="s">
        <v>5002</v>
      </c>
      <c r="F1464" s="11" t="s">
        <v>301</v>
      </c>
      <c r="G1464" s="11" t="s">
        <v>22</v>
      </c>
      <c r="H1464" s="13">
        <v>0</v>
      </c>
      <c r="I1464" t="s">
        <v>1717</v>
      </c>
      <c r="J1464" s="2" t="s">
        <v>1717</v>
      </c>
      <c r="K1464" t="s">
        <v>1717</v>
      </c>
      <c r="L1464" t="s">
        <v>1717</v>
      </c>
      <c r="M1464" t="s">
        <v>1717</v>
      </c>
    </row>
    <row r="1465" spans="1:13" x14ac:dyDescent="0.25">
      <c r="A1465" t="str">
        <f t="shared" si="22"/>
        <v>1001157-9HOP</v>
      </c>
      <c r="B1465" s="11" t="s">
        <v>5006</v>
      </c>
      <c r="C1465" t="s">
        <v>5004</v>
      </c>
      <c r="D1465" t="s">
        <v>39</v>
      </c>
      <c r="E1465" t="s">
        <v>5005</v>
      </c>
      <c r="F1465" s="11" t="s">
        <v>301</v>
      </c>
      <c r="G1465" s="11" t="s">
        <v>22</v>
      </c>
      <c r="H1465" s="13">
        <v>0</v>
      </c>
      <c r="I1465" t="s">
        <v>1717</v>
      </c>
      <c r="J1465" s="2" t="s">
        <v>1717</v>
      </c>
      <c r="K1465" t="s">
        <v>1717</v>
      </c>
      <c r="L1465" t="s">
        <v>1717</v>
      </c>
      <c r="M1465" t="s">
        <v>1717</v>
      </c>
    </row>
    <row r="1466" spans="1:13" x14ac:dyDescent="0.25">
      <c r="A1466" t="str">
        <f t="shared" si="22"/>
        <v>1001157-9PARTSHOP</v>
      </c>
      <c r="B1466" s="11" t="s">
        <v>5006</v>
      </c>
      <c r="C1466" t="s">
        <v>5004</v>
      </c>
      <c r="D1466" t="s">
        <v>39</v>
      </c>
      <c r="E1466" t="s">
        <v>5005</v>
      </c>
      <c r="F1466" s="11" t="s">
        <v>15</v>
      </c>
      <c r="G1466" s="11" t="s">
        <v>22</v>
      </c>
      <c r="H1466" s="13">
        <v>0</v>
      </c>
      <c r="I1466" t="s">
        <v>1717</v>
      </c>
      <c r="J1466" s="2" t="s">
        <v>1717</v>
      </c>
      <c r="K1466" t="s">
        <v>1717</v>
      </c>
      <c r="L1466" t="s">
        <v>1717</v>
      </c>
      <c r="M1466" t="s">
        <v>1717</v>
      </c>
    </row>
    <row r="1467" spans="1:13" x14ac:dyDescent="0.25">
      <c r="A1467" t="str">
        <f t="shared" si="22"/>
        <v>1000339-8HOP</v>
      </c>
      <c r="B1467" s="11" t="s">
        <v>5009</v>
      </c>
      <c r="C1467" t="s">
        <v>5007</v>
      </c>
      <c r="D1467" t="s">
        <v>39</v>
      </c>
      <c r="E1467" t="s">
        <v>5008</v>
      </c>
      <c r="F1467" s="11" t="s">
        <v>301</v>
      </c>
      <c r="G1467" s="11" t="s">
        <v>22</v>
      </c>
      <c r="H1467" s="13">
        <v>0</v>
      </c>
      <c r="I1467" t="s">
        <v>1717</v>
      </c>
      <c r="J1467" s="2" t="s">
        <v>1717</v>
      </c>
      <c r="K1467" t="s">
        <v>1717</v>
      </c>
      <c r="L1467" t="s">
        <v>1717</v>
      </c>
      <c r="M1467" t="s">
        <v>1717</v>
      </c>
    </row>
    <row r="1468" spans="1:13" x14ac:dyDescent="0.25">
      <c r="A1468" t="str">
        <f t="shared" si="22"/>
        <v>1000339-8PARTSHOP</v>
      </c>
      <c r="B1468" s="11" t="s">
        <v>5009</v>
      </c>
      <c r="C1468" t="s">
        <v>5007</v>
      </c>
      <c r="D1468" t="s">
        <v>39</v>
      </c>
      <c r="E1468" t="s">
        <v>5008</v>
      </c>
      <c r="F1468" s="11" t="s">
        <v>15</v>
      </c>
      <c r="G1468" s="11" t="s">
        <v>22</v>
      </c>
      <c r="H1468" s="13">
        <v>0</v>
      </c>
      <c r="I1468" t="s">
        <v>1717</v>
      </c>
      <c r="J1468" s="2" t="s">
        <v>1717</v>
      </c>
      <c r="K1468" t="s">
        <v>1717</v>
      </c>
      <c r="L1468" t="s">
        <v>1717</v>
      </c>
      <c r="M1468" t="s">
        <v>1717</v>
      </c>
    </row>
    <row r="1469" spans="1:13" x14ac:dyDescent="0.25">
      <c r="A1469" t="str">
        <f t="shared" si="22"/>
        <v>1000338-1HOP</v>
      </c>
      <c r="B1469" s="11" t="s">
        <v>5012</v>
      </c>
      <c r="C1469" t="s">
        <v>5010</v>
      </c>
      <c r="D1469" t="s">
        <v>39</v>
      </c>
      <c r="E1469" t="s">
        <v>5011</v>
      </c>
      <c r="F1469" s="11" t="s">
        <v>301</v>
      </c>
      <c r="G1469" s="11" t="s">
        <v>22</v>
      </c>
      <c r="H1469" s="13">
        <v>0</v>
      </c>
      <c r="I1469" t="s">
        <v>1717</v>
      </c>
      <c r="J1469" s="2" t="s">
        <v>1717</v>
      </c>
      <c r="K1469" t="s">
        <v>1717</v>
      </c>
      <c r="L1469" t="s">
        <v>1717</v>
      </c>
      <c r="M1469" t="s">
        <v>1717</v>
      </c>
    </row>
    <row r="1470" spans="1:13" x14ac:dyDescent="0.25">
      <c r="A1470" t="str">
        <f t="shared" si="22"/>
        <v>1001169-2HOP</v>
      </c>
      <c r="B1470" s="11" t="s">
        <v>5015</v>
      </c>
      <c r="C1470" t="s">
        <v>5013</v>
      </c>
      <c r="D1470" t="s">
        <v>39</v>
      </c>
      <c r="E1470" t="s">
        <v>5014</v>
      </c>
      <c r="F1470" s="11" t="s">
        <v>301</v>
      </c>
      <c r="G1470" s="11" t="s">
        <v>22</v>
      </c>
      <c r="H1470" s="13">
        <v>0</v>
      </c>
      <c r="I1470" t="s">
        <v>1717</v>
      </c>
      <c r="J1470" s="2" t="s">
        <v>1717</v>
      </c>
      <c r="K1470" t="s">
        <v>1717</v>
      </c>
      <c r="L1470" t="s">
        <v>1717</v>
      </c>
      <c r="M1470" t="s">
        <v>1717</v>
      </c>
    </row>
    <row r="1471" spans="1:13" x14ac:dyDescent="0.25">
      <c r="A1471" t="str">
        <f t="shared" si="22"/>
        <v>1001169-2PARTSHOP</v>
      </c>
      <c r="B1471" s="11" t="s">
        <v>5015</v>
      </c>
      <c r="C1471" t="s">
        <v>5013</v>
      </c>
      <c r="D1471" t="s">
        <v>39</v>
      </c>
      <c r="E1471" t="s">
        <v>5014</v>
      </c>
      <c r="F1471" s="11" t="s">
        <v>15</v>
      </c>
      <c r="G1471" s="11" t="s">
        <v>22</v>
      </c>
      <c r="H1471" s="13">
        <v>0</v>
      </c>
      <c r="I1471" t="s">
        <v>1717</v>
      </c>
      <c r="J1471" s="2" t="s">
        <v>1717</v>
      </c>
      <c r="K1471" t="s">
        <v>1717</v>
      </c>
      <c r="L1471" t="s">
        <v>1717</v>
      </c>
      <c r="M1471" t="s">
        <v>1717</v>
      </c>
    </row>
    <row r="1472" spans="1:13" x14ac:dyDescent="0.25">
      <c r="A1472" t="str">
        <f t="shared" si="22"/>
        <v>1001168-4HOP</v>
      </c>
      <c r="B1472" s="11" t="s">
        <v>682</v>
      </c>
      <c r="C1472" t="s">
        <v>683</v>
      </c>
      <c r="D1472" t="s">
        <v>9782</v>
      </c>
      <c r="E1472" t="s">
        <v>5016</v>
      </c>
      <c r="F1472" s="11" t="s">
        <v>301</v>
      </c>
      <c r="G1472" s="11" t="s">
        <v>22</v>
      </c>
      <c r="H1472" s="13">
        <v>0</v>
      </c>
      <c r="I1472" t="s">
        <v>1717</v>
      </c>
      <c r="J1472" s="2" t="s">
        <v>1717</v>
      </c>
      <c r="K1472" t="s">
        <v>1717</v>
      </c>
      <c r="L1472" t="s">
        <v>1717</v>
      </c>
      <c r="M1472" t="s">
        <v>1717</v>
      </c>
    </row>
    <row r="1473" spans="1:13" x14ac:dyDescent="0.25">
      <c r="A1473" t="str">
        <f t="shared" si="22"/>
        <v>1001168-4PARTSHOP</v>
      </c>
      <c r="B1473" s="11" t="s">
        <v>682</v>
      </c>
      <c r="C1473" t="s">
        <v>683</v>
      </c>
      <c r="D1473" t="s">
        <v>9782</v>
      </c>
      <c r="E1473" t="s">
        <v>5016</v>
      </c>
      <c r="F1473" s="11" t="s">
        <v>15</v>
      </c>
      <c r="G1473" s="11" t="s">
        <v>22</v>
      </c>
      <c r="H1473" s="13">
        <v>6</v>
      </c>
      <c r="I1473" t="s">
        <v>1717</v>
      </c>
      <c r="J1473" s="2">
        <v>44763</v>
      </c>
      <c r="K1473">
        <v>46875</v>
      </c>
      <c r="L1473">
        <v>0</v>
      </c>
      <c r="M1473" t="s">
        <v>1717</v>
      </c>
    </row>
    <row r="1474" spans="1:13" x14ac:dyDescent="0.25">
      <c r="A1474" t="str">
        <f t="shared" ref="A1474:A1537" si="23">TRIM(C1474&amp;F1474)</f>
        <v>1001042-4HOP</v>
      </c>
      <c r="B1474" s="11" t="s">
        <v>685</v>
      </c>
      <c r="C1474" t="s">
        <v>686</v>
      </c>
      <c r="D1474" t="s">
        <v>9782</v>
      </c>
      <c r="E1474" t="s">
        <v>5017</v>
      </c>
      <c r="F1474" s="11" t="s">
        <v>301</v>
      </c>
      <c r="G1474" s="11" t="s">
        <v>22</v>
      </c>
      <c r="H1474" s="13">
        <v>2</v>
      </c>
      <c r="I1474">
        <v>2</v>
      </c>
      <c r="J1474" s="2">
        <v>44741</v>
      </c>
      <c r="K1474">
        <v>71548</v>
      </c>
      <c r="L1474" t="s">
        <v>669</v>
      </c>
      <c r="M1474" t="s">
        <v>1717</v>
      </c>
    </row>
    <row r="1475" spans="1:13" x14ac:dyDescent="0.25">
      <c r="A1475" t="str">
        <f t="shared" si="23"/>
        <v>1001042-4PARTSHOP</v>
      </c>
      <c r="B1475" s="11" t="s">
        <v>685</v>
      </c>
      <c r="C1475" t="s">
        <v>686</v>
      </c>
      <c r="D1475" t="s">
        <v>9782</v>
      </c>
      <c r="E1475" t="s">
        <v>5017</v>
      </c>
      <c r="F1475" s="11" t="s">
        <v>15</v>
      </c>
      <c r="G1475" s="11" t="s">
        <v>22</v>
      </c>
      <c r="H1475" s="13">
        <v>16</v>
      </c>
      <c r="I1475">
        <v>16</v>
      </c>
      <c r="J1475" s="2">
        <v>44741</v>
      </c>
      <c r="K1475">
        <v>80000</v>
      </c>
      <c r="L1475" t="s">
        <v>669</v>
      </c>
      <c r="M1475" t="s">
        <v>1717</v>
      </c>
    </row>
    <row r="1476" spans="1:13" x14ac:dyDescent="0.25">
      <c r="A1476" t="str">
        <f t="shared" si="23"/>
        <v>1000915-9HOP</v>
      </c>
      <c r="B1476" s="11" t="s">
        <v>5020</v>
      </c>
      <c r="C1476" t="s">
        <v>5018</v>
      </c>
      <c r="D1476" t="s">
        <v>39</v>
      </c>
      <c r="E1476" t="s">
        <v>5019</v>
      </c>
      <c r="F1476" s="11" t="s">
        <v>301</v>
      </c>
      <c r="G1476" s="11" t="s">
        <v>22</v>
      </c>
      <c r="H1476" s="13">
        <v>0</v>
      </c>
      <c r="I1476" t="s">
        <v>1717</v>
      </c>
      <c r="J1476" s="2" t="s">
        <v>1717</v>
      </c>
      <c r="K1476" t="s">
        <v>1717</v>
      </c>
      <c r="L1476" t="s">
        <v>1717</v>
      </c>
      <c r="M1476" t="s">
        <v>1717</v>
      </c>
    </row>
    <row r="1477" spans="1:13" x14ac:dyDescent="0.25">
      <c r="A1477" t="str">
        <f t="shared" si="23"/>
        <v>1000915-9PARTSHOP</v>
      </c>
      <c r="B1477" s="11" t="s">
        <v>5020</v>
      </c>
      <c r="C1477" t="s">
        <v>5018</v>
      </c>
      <c r="D1477" t="s">
        <v>39</v>
      </c>
      <c r="E1477" t="s">
        <v>5019</v>
      </c>
      <c r="F1477" s="11" t="s">
        <v>15</v>
      </c>
      <c r="G1477" s="11" t="s">
        <v>22</v>
      </c>
      <c r="H1477" s="13">
        <v>0</v>
      </c>
      <c r="I1477" t="s">
        <v>1717</v>
      </c>
      <c r="J1477" s="2" t="s">
        <v>1717</v>
      </c>
      <c r="K1477" t="s">
        <v>1717</v>
      </c>
      <c r="L1477" t="s">
        <v>1717</v>
      </c>
      <c r="M1477" t="s">
        <v>1717</v>
      </c>
    </row>
    <row r="1478" spans="1:13" x14ac:dyDescent="0.25">
      <c r="A1478" t="str">
        <f t="shared" si="23"/>
        <v>1001204-4PARTSHOP</v>
      </c>
      <c r="B1478" s="11" t="s">
        <v>5023</v>
      </c>
      <c r="C1478" t="s">
        <v>5021</v>
      </c>
      <c r="D1478" t="s">
        <v>1717</v>
      </c>
      <c r="E1478" t="s">
        <v>5022</v>
      </c>
      <c r="F1478" s="11" t="s">
        <v>15</v>
      </c>
      <c r="G1478" s="11" t="s">
        <v>22</v>
      </c>
      <c r="H1478" s="13">
        <v>0</v>
      </c>
      <c r="I1478" t="s">
        <v>1717</v>
      </c>
      <c r="J1478" s="2" t="s">
        <v>1717</v>
      </c>
      <c r="K1478" t="s">
        <v>1717</v>
      </c>
      <c r="L1478" t="s">
        <v>1717</v>
      </c>
      <c r="M1478" t="s">
        <v>1717</v>
      </c>
    </row>
    <row r="1479" spans="1:13" x14ac:dyDescent="0.25">
      <c r="A1479" t="str">
        <f t="shared" si="23"/>
        <v>1001203-6PARTSHOP</v>
      </c>
      <c r="B1479" s="11" t="s">
        <v>5026</v>
      </c>
      <c r="C1479" t="s">
        <v>5024</v>
      </c>
      <c r="D1479" t="s">
        <v>39</v>
      </c>
      <c r="E1479" t="s">
        <v>5025</v>
      </c>
      <c r="F1479" s="11" t="s">
        <v>15</v>
      </c>
      <c r="G1479" s="11" t="s">
        <v>22</v>
      </c>
      <c r="H1479" s="13">
        <v>0</v>
      </c>
      <c r="I1479" t="s">
        <v>1717</v>
      </c>
      <c r="J1479" s="2" t="s">
        <v>1717</v>
      </c>
      <c r="K1479" t="s">
        <v>1717</v>
      </c>
      <c r="L1479" t="s">
        <v>1717</v>
      </c>
      <c r="M1479" t="s">
        <v>1717</v>
      </c>
    </row>
    <row r="1480" spans="1:13" x14ac:dyDescent="0.25">
      <c r="A1480" t="str">
        <f t="shared" si="23"/>
        <v>1001458-6PARTSHOP</v>
      </c>
      <c r="B1480" s="11" t="s">
        <v>688</v>
      </c>
      <c r="C1480" t="s">
        <v>689</v>
      </c>
      <c r="D1480" t="s">
        <v>9782</v>
      </c>
      <c r="E1480" t="s">
        <v>690</v>
      </c>
      <c r="F1480" s="11" t="s">
        <v>15</v>
      </c>
      <c r="G1480" s="11" t="s">
        <v>22</v>
      </c>
      <c r="H1480" s="13">
        <v>8</v>
      </c>
      <c r="I1480">
        <v>8</v>
      </c>
      <c r="J1480" s="2">
        <v>44741</v>
      </c>
      <c r="K1480">
        <v>1</v>
      </c>
      <c r="L1480" t="s">
        <v>669</v>
      </c>
      <c r="M1480" t="s">
        <v>1717</v>
      </c>
    </row>
    <row r="1481" spans="1:13" x14ac:dyDescent="0.25">
      <c r="A1481" t="str">
        <f t="shared" si="23"/>
        <v>1001456-1PARTSHOP</v>
      </c>
      <c r="B1481" s="11" t="s">
        <v>5029</v>
      </c>
      <c r="C1481" t="s">
        <v>5027</v>
      </c>
      <c r="D1481" t="s">
        <v>39</v>
      </c>
      <c r="E1481" t="s">
        <v>5028</v>
      </c>
      <c r="F1481" s="11" t="s">
        <v>15</v>
      </c>
      <c r="G1481" s="11" t="s">
        <v>22</v>
      </c>
      <c r="H1481" s="13">
        <v>0</v>
      </c>
      <c r="I1481" t="s">
        <v>1717</v>
      </c>
      <c r="J1481" s="2" t="s">
        <v>1717</v>
      </c>
      <c r="K1481" t="s">
        <v>1717</v>
      </c>
      <c r="L1481" t="s">
        <v>1717</v>
      </c>
      <c r="M1481" t="s">
        <v>1717</v>
      </c>
    </row>
    <row r="1482" spans="1:13" x14ac:dyDescent="0.25">
      <c r="A1482" t="str">
        <f t="shared" si="23"/>
        <v>1000424-6PARTSHOP</v>
      </c>
      <c r="B1482" s="11" t="s">
        <v>691</v>
      </c>
      <c r="C1482" t="s">
        <v>692</v>
      </c>
      <c r="D1482" t="s">
        <v>9782</v>
      </c>
      <c r="E1482" t="s">
        <v>5030</v>
      </c>
      <c r="F1482" s="11" t="s">
        <v>15</v>
      </c>
      <c r="G1482" s="11" t="s">
        <v>22</v>
      </c>
      <c r="H1482" s="13">
        <v>8</v>
      </c>
      <c r="I1482" t="s">
        <v>1717</v>
      </c>
      <c r="J1482" s="2">
        <v>44763</v>
      </c>
      <c r="K1482">
        <v>48106</v>
      </c>
      <c r="L1482">
        <v>0</v>
      </c>
      <c r="M1482" t="s">
        <v>1717</v>
      </c>
    </row>
    <row r="1483" spans="1:13" x14ac:dyDescent="0.25">
      <c r="A1483" t="str">
        <f t="shared" si="23"/>
        <v>1010942-0HOP</v>
      </c>
      <c r="B1483" s="11" t="s">
        <v>5033</v>
      </c>
      <c r="C1483" t="s">
        <v>5031</v>
      </c>
      <c r="D1483" t="s">
        <v>1717</v>
      </c>
      <c r="E1483" t="s">
        <v>5032</v>
      </c>
      <c r="F1483" s="11" t="s">
        <v>301</v>
      </c>
      <c r="G1483" s="11" t="s">
        <v>22</v>
      </c>
      <c r="H1483" s="13">
        <v>0</v>
      </c>
      <c r="I1483" t="s">
        <v>1717</v>
      </c>
      <c r="J1483" s="2" t="s">
        <v>1717</v>
      </c>
      <c r="K1483" t="s">
        <v>1717</v>
      </c>
      <c r="L1483" t="s">
        <v>1717</v>
      </c>
      <c r="M1483" t="s">
        <v>1717</v>
      </c>
    </row>
    <row r="1484" spans="1:13" x14ac:dyDescent="0.25">
      <c r="A1484" t="str">
        <f t="shared" si="23"/>
        <v>1003922-8PARTSHOP</v>
      </c>
      <c r="B1484" s="11" t="s">
        <v>5036</v>
      </c>
      <c r="C1484" t="s">
        <v>5034</v>
      </c>
      <c r="D1484" t="s">
        <v>39</v>
      </c>
      <c r="E1484" t="s">
        <v>5035</v>
      </c>
      <c r="F1484" s="11" t="s">
        <v>15</v>
      </c>
      <c r="G1484" s="11" t="s">
        <v>22</v>
      </c>
      <c r="H1484" s="13">
        <v>0</v>
      </c>
      <c r="I1484" t="s">
        <v>1717</v>
      </c>
      <c r="J1484" s="2" t="s">
        <v>1717</v>
      </c>
      <c r="K1484" t="s">
        <v>1717</v>
      </c>
      <c r="L1484" t="s">
        <v>1717</v>
      </c>
      <c r="M1484" t="s">
        <v>1717</v>
      </c>
    </row>
    <row r="1485" spans="1:13" x14ac:dyDescent="0.25">
      <c r="A1485" t="str">
        <f t="shared" si="23"/>
        <v>1011114-1BEKAS</v>
      </c>
      <c r="B1485" s="11" t="s">
        <v>5039</v>
      </c>
      <c r="C1485" t="s">
        <v>5037</v>
      </c>
      <c r="D1485" t="s">
        <v>1717</v>
      </c>
      <c r="E1485" t="s">
        <v>5038</v>
      </c>
      <c r="F1485" s="11" t="s">
        <v>52</v>
      </c>
      <c r="G1485" s="11" t="s">
        <v>22</v>
      </c>
      <c r="H1485" s="13">
        <v>0</v>
      </c>
      <c r="I1485" t="s">
        <v>1717</v>
      </c>
      <c r="J1485" s="2" t="s">
        <v>1717</v>
      </c>
      <c r="K1485" t="s">
        <v>1717</v>
      </c>
      <c r="L1485" t="s">
        <v>1717</v>
      </c>
      <c r="M1485" t="s">
        <v>1717</v>
      </c>
    </row>
    <row r="1486" spans="1:13" x14ac:dyDescent="0.25">
      <c r="A1486" t="str">
        <f t="shared" si="23"/>
        <v>1003197-9PARTSHOP</v>
      </c>
      <c r="B1486" s="11" t="s">
        <v>5042</v>
      </c>
      <c r="C1486" t="s">
        <v>5040</v>
      </c>
      <c r="D1486" t="s">
        <v>39</v>
      </c>
      <c r="E1486" t="s">
        <v>5041</v>
      </c>
      <c r="F1486" s="11" t="s">
        <v>15</v>
      </c>
      <c r="G1486" s="11" t="s">
        <v>3517</v>
      </c>
      <c r="H1486" s="13">
        <v>0</v>
      </c>
      <c r="I1486" t="s">
        <v>1717</v>
      </c>
      <c r="J1486" s="2" t="s">
        <v>1717</v>
      </c>
      <c r="K1486" t="s">
        <v>1717</v>
      </c>
      <c r="L1486" t="s">
        <v>1717</v>
      </c>
      <c r="M1486" t="s">
        <v>1717</v>
      </c>
    </row>
    <row r="1487" spans="1:13" x14ac:dyDescent="0.25">
      <c r="A1487" t="str">
        <f t="shared" si="23"/>
        <v>1005305-0PARTSHOP</v>
      </c>
      <c r="B1487" s="11" t="s">
        <v>5045</v>
      </c>
      <c r="C1487" t="s">
        <v>5043</v>
      </c>
      <c r="D1487" t="s">
        <v>1717</v>
      </c>
      <c r="E1487" t="s">
        <v>5044</v>
      </c>
      <c r="F1487" s="11" t="s">
        <v>15</v>
      </c>
      <c r="G1487" s="11" t="s">
        <v>22</v>
      </c>
      <c r="H1487" s="13">
        <v>0</v>
      </c>
      <c r="I1487" t="s">
        <v>1717</v>
      </c>
      <c r="J1487" s="2" t="s">
        <v>1717</v>
      </c>
      <c r="K1487" t="s">
        <v>1717</v>
      </c>
      <c r="L1487" t="s">
        <v>1717</v>
      </c>
      <c r="M1487" t="s">
        <v>1717</v>
      </c>
    </row>
    <row r="1488" spans="1:13" x14ac:dyDescent="0.25">
      <c r="A1488" t="str">
        <f t="shared" si="23"/>
        <v>1005304-2PARTSHOP</v>
      </c>
      <c r="B1488" s="11" t="s">
        <v>5048</v>
      </c>
      <c r="C1488" t="s">
        <v>5046</v>
      </c>
      <c r="D1488" t="s">
        <v>1717</v>
      </c>
      <c r="E1488" t="s">
        <v>5047</v>
      </c>
      <c r="F1488" s="11" t="s">
        <v>15</v>
      </c>
      <c r="G1488" s="11" t="s">
        <v>22</v>
      </c>
      <c r="H1488" s="13">
        <v>0</v>
      </c>
      <c r="I1488" t="s">
        <v>1717</v>
      </c>
      <c r="J1488" s="2" t="s">
        <v>1717</v>
      </c>
      <c r="K1488" t="s">
        <v>1717</v>
      </c>
      <c r="L1488" t="s">
        <v>1717</v>
      </c>
      <c r="M1488" t="s">
        <v>1717</v>
      </c>
    </row>
    <row r="1489" spans="1:13" x14ac:dyDescent="0.25">
      <c r="A1489" t="str">
        <f t="shared" si="23"/>
        <v>1011488-2PARTSHOP</v>
      </c>
      <c r="B1489" s="11" t="s">
        <v>5051</v>
      </c>
      <c r="C1489" t="s">
        <v>5049</v>
      </c>
      <c r="D1489" t="s">
        <v>1717</v>
      </c>
      <c r="E1489" t="s">
        <v>5050</v>
      </c>
      <c r="F1489" s="11" t="s">
        <v>15</v>
      </c>
      <c r="G1489" s="11" t="s">
        <v>22</v>
      </c>
      <c r="H1489" s="13">
        <v>0</v>
      </c>
      <c r="I1489" t="s">
        <v>1717</v>
      </c>
      <c r="J1489" s="2" t="s">
        <v>1717</v>
      </c>
      <c r="K1489" t="s">
        <v>1717</v>
      </c>
      <c r="L1489" t="s">
        <v>1717</v>
      </c>
      <c r="M1489" t="s">
        <v>1717</v>
      </c>
    </row>
    <row r="1490" spans="1:13" x14ac:dyDescent="0.25">
      <c r="A1490" t="str">
        <f t="shared" si="23"/>
        <v>1003420-1PARTSHOP</v>
      </c>
      <c r="B1490" s="11" t="s">
        <v>5054</v>
      </c>
      <c r="C1490" t="s">
        <v>5052</v>
      </c>
      <c r="D1490" t="s">
        <v>39</v>
      </c>
      <c r="E1490" t="s">
        <v>5053</v>
      </c>
      <c r="F1490" s="11" t="s">
        <v>15</v>
      </c>
      <c r="G1490" s="11" t="s">
        <v>22</v>
      </c>
      <c r="H1490" s="13">
        <v>0</v>
      </c>
      <c r="I1490" t="s">
        <v>1717</v>
      </c>
      <c r="J1490" s="2" t="s">
        <v>1717</v>
      </c>
      <c r="K1490" t="s">
        <v>1717</v>
      </c>
      <c r="L1490" t="s">
        <v>1717</v>
      </c>
      <c r="M1490" t="s">
        <v>1717</v>
      </c>
    </row>
    <row r="1491" spans="1:13" x14ac:dyDescent="0.25">
      <c r="A1491" t="str">
        <f t="shared" si="23"/>
        <v>1000580-3PARTSHOP</v>
      </c>
      <c r="B1491" s="11" t="s">
        <v>5057</v>
      </c>
      <c r="C1491" t="s">
        <v>5055</v>
      </c>
      <c r="D1491" t="s">
        <v>39</v>
      </c>
      <c r="E1491" t="s">
        <v>5056</v>
      </c>
      <c r="F1491" s="11" t="s">
        <v>15</v>
      </c>
      <c r="G1491" s="11" t="s">
        <v>22</v>
      </c>
      <c r="H1491" s="13">
        <v>0</v>
      </c>
      <c r="I1491" t="s">
        <v>1717</v>
      </c>
      <c r="J1491" s="2" t="s">
        <v>1717</v>
      </c>
      <c r="K1491" t="s">
        <v>1717</v>
      </c>
      <c r="L1491" t="s">
        <v>1717</v>
      </c>
      <c r="M1491" t="s">
        <v>1717</v>
      </c>
    </row>
    <row r="1492" spans="1:13" x14ac:dyDescent="0.25">
      <c r="A1492" t="str">
        <f t="shared" si="23"/>
        <v>1011515-3IGP</v>
      </c>
      <c r="B1492" s="11" t="s">
        <v>5060</v>
      </c>
      <c r="C1492" t="s">
        <v>5058</v>
      </c>
      <c r="D1492" t="s">
        <v>1717</v>
      </c>
      <c r="E1492" t="s">
        <v>5059</v>
      </c>
      <c r="F1492" s="11" t="s">
        <v>342</v>
      </c>
      <c r="G1492" s="11" t="s">
        <v>22</v>
      </c>
      <c r="H1492" s="13">
        <v>0</v>
      </c>
      <c r="I1492" t="s">
        <v>1717</v>
      </c>
      <c r="J1492" s="2" t="s">
        <v>1717</v>
      </c>
      <c r="K1492" t="s">
        <v>1717</v>
      </c>
      <c r="L1492" t="s">
        <v>1717</v>
      </c>
      <c r="M1492" t="s">
        <v>1717</v>
      </c>
    </row>
    <row r="1493" spans="1:13" x14ac:dyDescent="0.25">
      <c r="A1493" t="str">
        <f t="shared" si="23"/>
        <v>1004245-8PARTSHOP</v>
      </c>
      <c r="B1493" s="11" t="s">
        <v>5063</v>
      </c>
      <c r="C1493" t="s">
        <v>5061</v>
      </c>
      <c r="D1493" t="s">
        <v>39</v>
      </c>
      <c r="E1493" t="s">
        <v>5062</v>
      </c>
      <c r="F1493" s="11" t="s">
        <v>15</v>
      </c>
      <c r="G1493" s="11" t="s">
        <v>22</v>
      </c>
      <c r="H1493" s="13">
        <v>0</v>
      </c>
      <c r="I1493" t="s">
        <v>1717</v>
      </c>
      <c r="J1493" s="2" t="s">
        <v>1717</v>
      </c>
      <c r="K1493" t="s">
        <v>1717</v>
      </c>
      <c r="L1493" t="s">
        <v>1717</v>
      </c>
      <c r="M1493" t="s">
        <v>1717</v>
      </c>
    </row>
    <row r="1494" spans="1:13" x14ac:dyDescent="0.25">
      <c r="A1494" t="str">
        <f t="shared" si="23"/>
        <v>1001067-1HOP</v>
      </c>
      <c r="B1494" s="11" t="s">
        <v>694</v>
      </c>
      <c r="C1494" t="s">
        <v>695</v>
      </c>
      <c r="D1494" t="s">
        <v>9785</v>
      </c>
      <c r="E1494" t="s">
        <v>5064</v>
      </c>
      <c r="F1494" s="11" t="s">
        <v>301</v>
      </c>
      <c r="G1494" s="11" t="s">
        <v>22</v>
      </c>
      <c r="H1494" s="13">
        <v>3</v>
      </c>
      <c r="I1494">
        <v>3</v>
      </c>
      <c r="J1494" s="2">
        <v>44742</v>
      </c>
      <c r="K1494">
        <v>329508</v>
      </c>
      <c r="L1494" t="s">
        <v>485</v>
      </c>
      <c r="M1494" t="s">
        <v>1717</v>
      </c>
    </row>
    <row r="1495" spans="1:13" x14ac:dyDescent="0.25">
      <c r="A1495" t="str">
        <f t="shared" si="23"/>
        <v>1001067-1PARTSHOP</v>
      </c>
      <c r="B1495" s="11" t="s">
        <v>694</v>
      </c>
      <c r="C1495" t="s">
        <v>695</v>
      </c>
      <c r="D1495" t="s">
        <v>9785</v>
      </c>
      <c r="E1495" t="s">
        <v>5064</v>
      </c>
      <c r="F1495" s="11" t="s">
        <v>15</v>
      </c>
      <c r="G1495" s="11" t="s">
        <v>22</v>
      </c>
      <c r="H1495" s="13">
        <v>0</v>
      </c>
      <c r="I1495" t="s">
        <v>1717</v>
      </c>
      <c r="J1495" s="2" t="s">
        <v>1717</v>
      </c>
      <c r="K1495" t="s">
        <v>1717</v>
      </c>
      <c r="L1495" t="s">
        <v>1717</v>
      </c>
      <c r="M1495" t="s">
        <v>1717</v>
      </c>
    </row>
    <row r="1496" spans="1:13" x14ac:dyDescent="0.25">
      <c r="A1496" t="str">
        <f t="shared" si="23"/>
        <v>1001144-7HOP</v>
      </c>
      <c r="B1496" s="11" t="s">
        <v>697</v>
      </c>
      <c r="C1496" t="s">
        <v>698</v>
      </c>
      <c r="D1496" t="s">
        <v>9785</v>
      </c>
      <c r="E1496" t="s">
        <v>5065</v>
      </c>
      <c r="F1496" s="11" t="s">
        <v>301</v>
      </c>
      <c r="G1496" s="11" t="s">
        <v>22</v>
      </c>
      <c r="H1496" s="13">
        <v>1</v>
      </c>
      <c r="I1496" t="s">
        <v>1717</v>
      </c>
      <c r="J1496" s="2">
        <v>44763</v>
      </c>
      <c r="K1496">
        <v>261800</v>
      </c>
      <c r="L1496">
        <v>0</v>
      </c>
      <c r="M1496" t="s">
        <v>1717</v>
      </c>
    </row>
    <row r="1497" spans="1:13" x14ac:dyDescent="0.25">
      <c r="A1497" t="str">
        <f t="shared" si="23"/>
        <v>1001144-7PARTSHOP</v>
      </c>
      <c r="B1497" s="11" t="s">
        <v>697</v>
      </c>
      <c r="C1497" t="s">
        <v>698</v>
      </c>
      <c r="D1497" t="s">
        <v>9785</v>
      </c>
      <c r="E1497" t="s">
        <v>5065</v>
      </c>
      <c r="F1497" s="11" t="s">
        <v>15</v>
      </c>
      <c r="G1497" s="11" t="s">
        <v>22</v>
      </c>
      <c r="H1497" s="13">
        <v>2</v>
      </c>
      <c r="I1497" t="s">
        <v>1717</v>
      </c>
      <c r="J1497" s="2">
        <v>44763</v>
      </c>
      <c r="K1497">
        <v>223693</v>
      </c>
      <c r="L1497">
        <v>0</v>
      </c>
      <c r="M1497" t="s">
        <v>1717</v>
      </c>
    </row>
    <row r="1498" spans="1:13" x14ac:dyDescent="0.25">
      <c r="A1498" t="str">
        <f t="shared" si="23"/>
        <v>1011813-6PARTSHOP</v>
      </c>
      <c r="B1498" s="11" t="s">
        <v>5068</v>
      </c>
      <c r="C1498" t="s">
        <v>5066</v>
      </c>
      <c r="D1498" t="s">
        <v>1717</v>
      </c>
      <c r="E1498" t="s">
        <v>5067</v>
      </c>
      <c r="F1498" s="11" t="s">
        <v>15</v>
      </c>
      <c r="G1498" s="11" t="s">
        <v>22</v>
      </c>
      <c r="H1498" s="13">
        <v>0</v>
      </c>
      <c r="I1498" t="s">
        <v>1717</v>
      </c>
      <c r="J1498" s="2" t="s">
        <v>1717</v>
      </c>
      <c r="K1498" t="s">
        <v>1717</v>
      </c>
      <c r="L1498" t="s">
        <v>1717</v>
      </c>
      <c r="M1498" t="s">
        <v>1717</v>
      </c>
    </row>
    <row r="1499" spans="1:13" x14ac:dyDescent="0.25">
      <c r="A1499" t="str">
        <f t="shared" si="23"/>
        <v>1000462-9PARTSHOP</v>
      </c>
      <c r="B1499" s="11" t="s">
        <v>5071</v>
      </c>
      <c r="C1499" t="s">
        <v>5069</v>
      </c>
      <c r="D1499" t="s">
        <v>39</v>
      </c>
      <c r="E1499" t="s">
        <v>5070</v>
      </c>
      <c r="F1499" s="11" t="s">
        <v>15</v>
      </c>
      <c r="G1499" s="11" t="s">
        <v>22</v>
      </c>
      <c r="H1499" s="13">
        <v>0</v>
      </c>
      <c r="I1499" t="s">
        <v>1717</v>
      </c>
      <c r="J1499" s="2" t="s">
        <v>1717</v>
      </c>
      <c r="K1499" t="s">
        <v>1717</v>
      </c>
      <c r="L1499" t="s">
        <v>1717</v>
      </c>
      <c r="M1499" t="s">
        <v>1717</v>
      </c>
    </row>
    <row r="1500" spans="1:13" x14ac:dyDescent="0.25">
      <c r="A1500" t="str">
        <f t="shared" si="23"/>
        <v>1005370-0PARTSHOP</v>
      </c>
      <c r="B1500" s="11" t="s">
        <v>700</v>
      </c>
      <c r="C1500" t="s">
        <v>701</v>
      </c>
      <c r="D1500" t="s">
        <v>9785</v>
      </c>
      <c r="E1500" t="s">
        <v>1871</v>
      </c>
      <c r="F1500" s="11" t="s">
        <v>15</v>
      </c>
      <c r="G1500" s="11" t="s">
        <v>22</v>
      </c>
      <c r="H1500" s="13">
        <v>2</v>
      </c>
      <c r="I1500" t="s">
        <v>1717</v>
      </c>
      <c r="J1500" s="2">
        <v>44763</v>
      </c>
      <c r="K1500">
        <v>45000</v>
      </c>
      <c r="L1500">
        <v>0</v>
      </c>
      <c r="M1500" t="s">
        <v>1717</v>
      </c>
    </row>
    <row r="1501" spans="1:13" x14ac:dyDescent="0.25">
      <c r="A1501" t="str">
        <f t="shared" si="23"/>
        <v>1000483-1PARTSHOP</v>
      </c>
      <c r="B1501" s="11" t="s">
        <v>703</v>
      </c>
      <c r="C1501" t="s">
        <v>704</v>
      </c>
      <c r="D1501" t="s">
        <v>9785</v>
      </c>
      <c r="E1501" t="s">
        <v>705</v>
      </c>
      <c r="F1501" s="11" t="s">
        <v>15</v>
      </c>
      <c r="G1501" s="11" t="s">
        <v>22</v>
      </c>
      <c r="H1501" s="13">
        <v>1</v>
      </c>
      <c r="I1501" t="s">
        <v>1717</v>
      </c>
      <c r="J1501" s="2">
        <f>VLOOKUP(A1501,Okt!$H$45:$J$54,3,0)</f>
        <v>44839</v>
      </c>
      <c r="K1501">
        <v>36252</v>
      </c>
      <c r="L1501">
        <v>0</v>
      </c>
      <c r="M1501" t="s">
        <v>1717</v>
      </c>
    </row>
    <row r="1502" spans="1:13" x14ac:dyDescent="0.25">
      <c r="A1502" t="str">
        <f t="shared" si="23"/>
        <v>1005919-9PARTSHOP</v>
      </c>
      <c r="B1502" s="11" t="s">
        <v>5074</v>
      </c>
      <c r="C1502" t="s">
        <v>5072</v>
      </c>
      <c r="D1502" t="s">
        <v>39</v>
      </c>
      <c r="E1502" t="s">
        <v>5073</v>
      </c>
      <c r="F1502" s="11" t="s">
        <v>15</v>
      </c>
      <c r="G1502" s="11" t="s">
        <v>22</v>
      </c>
      <c r="H1502" s="13">
        <v>0</v>
      </c>
      <c r="I1502" t="s">
        <v>1717</v>
      </c>
      <c r="J1502" s="2" t="s">
        <v>1717</v>
      </c>
      <c r="K1502" t="s">
        <v>1717</v>
      </c>
      <c r="L1502" t="s">
        <v>1717</v>
      </c>
      <c r="M1502" t="s">
        <v>1717</v>
      </c>
    </row>
    <row r="1503" spans="1:13" x14ac:dyDescent="0.25">
      <c r="A1503" t="str">
        <f t="shared" si="23"/>
        <v>1000463-7PARTSHOP</v>
      </c>
      <c r="B1503" s="11" t="s">
        <v>706</v>
      </c>
      <c r="C1503" t="s">
        <v>707</v>
      </c>
      <c r="D1503" t="s">
        <v>9785</v>
      </c>
      <c r="E1503" t="s">
        <v>1790</v>
      </c>
      <c r="F1503" s="11" t="s">
        <v>15</v>
      </c>
      <c r="G1503" s="11" t="s">
        <v>22</v>
      </c>
      <c r="H1503" s="13">
        <v>8</v>
      </c>
      <c r="I1503" t="s">
        <v>1717</v>
      </c>
      <c r="J1503" s="2">
        <f>VLOOKUP(A1503,Okt!$H$45:$J$54,3,0)</f>
        <v>44839</v>
      </c>
      <c r="K1503">
        <v>5211</v>
      </c>
      <c r="L1503">
        <v>0</v>
      </c>
      <c r="M1503" t="s">
        <v>1717</v>
      </c>
    </row>
    <row r="1504" spans="1:13" x14ac:dyDescent="0.25">
      <c r="A1504" t="str">
        <f t="shared" si="23"/>
        <v>1001494-2PARTSHOP</v>
      </c>
      <c r="B1504" s="11" t="s">
        <v>5077</v>
      </c>
      <c r="C1504" t="s">
        <v>5075</v>
      </c>
      <c r="D1504" t="s">
        <v>39</v>
      </c>
      <c r="E1504" t="s">
        <v>5076</v>
      </c>
      <c r="F1504" s="11" t="s">
        <v>15</v>
      </c>
      <c r="G1504" s="11" t="s">
        <v>22</v>
      </c>
      <c r="H1504" s="13">
        <v>0</v>
      </c>
      <c r="I1504" t="s">
        <v>1717</v>
      </c>
      <c r="J1504" s="2" t="s">
        <v>1717</v>
      </c>
      <c r="K1504" t="s">
        <v>1717</v>
      </c>
      <c r="L1504" t="s">
        <v>1717</v>
      </c>
      <c r="M1504" t="s">
        <v>1717</v>
      </c>
    </row>
    <row r="1505" spans="1:13" x14ac:dyDescent="0.25">
      <c r="A1505" t="str">
        <f t="shared" si="23"/>
        <v>1000801-2PARTSHOP</v>
      </c>
      <c r="B1505" s="11" t="s">
        <v>5080</v>
      </c>
      <c r="C1505" t="s">
        <v>5078</v>
      </c>
      <c r="D1505" t="s">
        <v>39</v>
      </c>
      <c r="E1505" t="s">
        <v>5079</v>
      </c>
      <c r="F1505" s="11" t="s">
        <v>15</v>
      </c>
      <c r="G1505" s="11" t="s">
        <v>22</v>
      </c>
      <c r="H1505" s="13">
        <v>0</v>
      </c>
      <c r="I1505" t="s">
        <v>1717</v>
      </c>
      <c r="J1505" s="2" t="s">
        <v>1717</v>
      </c>
      <c r="K1505" t="s">
        <v>1717</v>
      </c>
      <c r="L1505" t="s">
        <v>1717</v>
      </c>
      <c r="M1505" t="s">
        <v>1717</v>
      </c>
    </row>
    <row r="1506" spans="1:13" x14ac:dyDescent="0.25">
      <c r="A1506" t="str">
        <f t="shared" si="23"/>
        <v>1000800-4HOP</v>
      </c>
      <c r="B1506" s="11" t="s">
        <v>5083</v>
      </c>
      <c r="C1506" t="s">
        <v>5081</v>
      </c>
      <c r="D1506" t="s">
        <v>39</v>
      </c>
      <c r="E1506" t="s">
        <v>5082</v>
      </c>
      <c r="F1506" s="11" t="s">
        <v>301</v>
      </c>
      <c r="G1506" s="11" t="s">
        <v>22</v>
      </c>
      <c r="H1506" s="13">
        <v>0</v>
      </c>
      <c r="I1506" t="s">
        <v>1717</v>
      </c>
      <c r="J1506" s="2" t="s">
        <v>1717</v>
      </c>
      <c r="K1506" t="s">
        <v>1717</v>
      </c>
      <c r="L1506" t="s">
        <v>1717</v>
      </c>
      <c r="M1506" t="s">
        <v>1717</v>
      </c>
    </row>
    <row r="1507" spans="1:13" x14ac:dyDescent="0.25">
      <c r="A1507" t="str">
        <f t="shared" si="23"/>
        <v>1005154-6IGP</v>
      </c>
      <c r="B1507" s="11" t="s">
        <v>5086</v>
      </c>
      <c r="C1507" t="s">
        <v>5084</v>
      </c>
      <c r="D1507" t="s">
        <v>39</v>
      </c>
      <c r="E1507" t="s">
        <v>5085</v>
      </c>
      <c r="F1507" s="11" t="s">
        <v>342</v>
      </c>
      <c r="G1507" s="11" t="s">
        <v>22</v>
      </c>
      <c r="H1507" s="13">
        <v>0</v>
      </c>
      <c r="I1507" t="s">
        <v>1717</v>
      </c>
      <c r="J1507" s="2" t="s">
        <v>1717</v>
      </c>
      <c r="K1507" t="s">
        <v>1717</v>
      </c>
      <c r="L1507" t="s">
        <v>1717</v>
      </c>
      <c r="M1507" t="s">
        <v>1717</v>
      </c>
    </row>
    <row r="1508" spans="1:13" x14ac:dyDescent="0.25">
      <c r="A1508" t="str">
        <f t="shared" si="23"/>
        <v>1005154-6PARTSHOP</v>
      </c>
      <c r="B1508" s="11" t="s">
        <v>5086</v>
      </c>
      <c r="C1508" t="s">
        <v>5084</v>
      </c>
      <c r="D1508" t="s">
        <v>39</v>
      </c>
      <c r="E1508" t="s">
        <v>5085</v>
      </c>
      <c r="F1508" s="11" t="s">
        <v>15</v>
      </c>
      <c r="G1508" s="11" t="s">
        <v>22</v>
      </c>
      <c r="H1508" s="13">
        <v>0</v>
      </c>
      <c r="I1508" t="s">
        <v>1717</v>
      </c>
      <c r="J1508" s="2" t="s">
        <v>1717</v>
      </c>
      <c r="K1508" t="s">
        <v>1717</v>
      </c>
      <c r="L1508" t="s">
        <v>1717</v>
      </c>
      <c r="M1508" t="s">
        <v>1717</v>
      </c>
    </row>
    <row r="1509" spans="1:13" x14ac:dyDescent="0.25">
      <c r="A1509" t="str">
        <f t="shared" si="23"/>
        <v>1011569-2IGP</v>
      </c>
      <c r="B1509" s="11" t="s">
        <v>5089</v>
      </c>
      <c r="C1509" t="s">
        <v>5087</v>
      </c>
      <c r="D1509" t="s">
        <v>1717</v>
      </c>
      <c r="E1509" t="s">
        <v>5088</v>
      </c>
      <c r="F1509" s="11" t="s">
        <v>342</v>
      </c>
      <c r="G1509" s="11" t="s">
        <v>22</v>
      </c>
      <c r="H1509" s="13">
        <v>0</v>
      </c>
      <c r="I1509" t="s">
        <v>1717</v>
      </c>
      <c r="J1509" s="2" t="s">
        <v>1717</v>
      </c>
      <c r="K1509" t="s">
        <v>1717</v>
      </c>
      <c r="L1509" t="s">
        <v>1717</v>
      </c>
      <c r="M1509" t="s">
        <v>1717</v>
      </c>
    </row>
    <row r="1510" spans="1:13" x14ac:dyDescent="0.25">
      <c r="A1510" t="str">
        <f t="shared" si="23"/>
        <v>1001084-1PARTSHOP</v>
      </c>
      <c r="B1510" s="11" t="s">
        <v>5092</v>
      </c>
      <c r="C1510" t="s">
        <v>5090</v>
      </c>
      <c r="D1510" t="s">
        <v>39</v>
      </c>
      <c r="E1510" t="s">
        <v>5091</v>
      </c>
      <c r="F1510" s="11" t="s">
        <v>15</v>
      </c>
      <c r="G1510" s="11" t="s">
        <v>22</v>
      </c>
      <c r="H1510" s="13">
        <v>0</v>
      </c>
      <c r="I1510" t="s">
        <v>1717</v>
      </c>
      <c r="J1510" s="2" t="s">
        <v>1717</v>
      </c>
      <c r="K1510" t="s">
        <v>1717</v>
      </c>
      <c r="L1510" t="s">
        <v>1717</v>
      </c>
      <c r="M1510" t="s">
        <v>1717</v>
      </c>
    </row>
    <row r="1511" spans="1:13" x14ac:dyDescent="0.25">
      <c r="A1511" t="str">
        <f t="shared" si="23"/>
        <v>1001001-7PARTSHOP</v>
      </c>
      <c r="B1511" s="11" t="s">
        <v>5095</v>
      </c>
      <c r="C1511" t="s">
        <v>5093</v>
      </c>
      <c r="D1511" t="s">
        <v>39</v>
      </c>
      <c r="E1511" t="s">
        <v>5094</v>
      </c>
      <c r="F1511" s="11" t="s">
        <v>15</v>
      </c>
      <c r="G1511" s="11" t="s">
        <v>22</v>
      </c>
      <c r="H1511" s="13">
        <v>0</v>
      </c>
      <c r="I1511" t="s">
        <v>1717</v>
      </c>
      <c r="J1511" s="2" t="s">
        <v>1717</v>
      </c>
      <c r="K1511" t="s">
        <v>1717</v>
      </c>
      <c r="L1511" t="s">
        <v>1717</v>
      </c>
      <c r="M1511" t="s">
        <v>1717</v>
      </c>
    </row>
    <row r="1512" spans="1:13" x14ac:dyDescent="0.25">
      <c r="A1512" t="str">
        <f t="shared" si="23"/>
        <v>1010923-4PARTSHOP</v>
      </c>
      <c r="B1512" s="11" t="s">
        <v>5098</v>
      </c>
      <c r="C1512" t="s">
        <v>5096</v>
      </c>
      <c r="D1512" t="s">
        <v>1717</v>
      </c>
      <c r="E1512" t="s">
        <v>5097</v>
      </c>
      <c r="F1512" s="11" t="s">
        <v>15</v>
      </c>
      <c r="G1512" s="11" t="s">
        <v>22</v>
      </c>
      <c r="H1512" s="13">
        <v>0</v>
      </c>
      <c r="I1512" t="s">
        <v>1717</v>
      </c>
      <c r="J1512" s="2" t="s">
        <v>1717</v>
      </c>
      <c r="K1512" t="s">
        <v>1717</v>
      </c>
      <c r="L1512" t="s">
        <v>1717</v>
      </c>
      <c r="M1512" t="s">
        <v>1717</v>
      </c>
    </row>
    <row r="1513" spans="1:13" x14ac:dyDescent="0.25">
      <c r="A1513" t="str">
        <f t="shared" si="23"/>
        <v>1010924-2PARTSHOP</v>
      </c>
      <c r="B1513" s="11" t="s">
        <v>5101</v>
      </c>
      <c r="C1513" t="s">
        <v>5099</v>
      </c>
      <c r="D1513" t="s">
        <v>1717</v>
      </c>
      <c r="E1513" t="s">
        <v>5100</v>
      </c>
      <c r="F1513" s="11" t="s">
        <v>15</v>
      </c>
      <c r="G1513" s="11" t="s">
        <v>22</v>
      </c>
      <c r="H1513" s="13">
        <v>0</v>
      </c>
      <c r="I1513" t="s">
        <v>1717</v>
      </c>
      <c r="J1513" s="2" t="s">
        <v>1717</v>
      </c>
      <c r="K1513" t="s">
        <v>1717</v>
      </c>
      <c r="L1513" t="s">
        <v>1717</v>
      </c>
      <c r="M1513" t="s">
        <v>1717</v>
      </c>
    </row>
    <row r="1514" spans="1:13" x14ac:dyDescent="0.25">
      <c r="A1514" t="str">
        <f t="shared" si="23"/>
        <v>1003918-1PARTSHOP</v>
      </c>
      <c r="B1514" s="11" t="s">
        <v>5104</v>
      </c>
      <c r="C1514" t="s">
        <v>5102</v>
      </c>
      <c r="D1514" t="s">
        <v>39</v>
      </c>
      <c r="E1514" t="s">
        <v>5103</v>
      </c>
      <c r="F1514" s="11" t="s">
        <v>15</v>
      </c>
      <c r="G1514" s="11" t="s">
        <v>22</v>
      </c>
      <c r="H1514" s="13">
        <v>0</v>
      </c>
      <c r="I1514" t="s">
        <v>1717</v>
      </c>
      <c r="J1514" s="2" t="s">
        <v>1717</v>
      </c>
      <c r="K1514" t="s">
        <v>1717</v>
      </c>
      <c r="L1514" t="s">
        <v>1717</v>
      </c>
      <c r="M1514" t="s">
        <v>1717</v>
      </c>
    </row>
    <row r="1515" spans="1:13" x14ac:dyDescent="0.25">
      <c r="A1515" t="str">
        <f t="shared" si="23"/>
        <v>1011558-7PARTSHOP</v>
      </c>
      <c r="B1515" s="11" t="s">
        <v>5107</v>
      </c>
      <c r="C1515" t="s">
        <v>5105</v>
      </c>
      <c r="D1515" t="s">
        <v>1717</v>
      </c>
      <c r="E1515" t="s">
        <v>5106</v>
      </c>
      <c r="F1515" s="11" t="s">
        <v>15</v>
      </c>
      <c r="G1515" s="11" t="s">
        <v>22</v>
      </c>
      <c r="H1515" s="13">
        <v>0</v>
      </c>
      <c r="I1515" t="s">
        <v>1717</v>
      </c>
      <c r="J1515" s="2" t="s">
        <v>1717</v>
      </c>
      <c r="K1515" t="s">
        <v>1717</v>
      </c>
      <c r="L1515" t="s">
        <v>1717</v>
      </c>
      <c r="M1515" t="s">
        <v>1717</v>
      </c>
    </row>
    <row r="1516" spans="1:13" x14ac:dyDescent="0.25">
      <c r="A1516" t="str">
        <f t="shared" si="23"/>
        <v>1001945-6PARTSHOP</v>
      </c>
      <c r="B1516" s="11" t="s">
        <v>5110</v>
      </c>
      <c r="C1516" t="s">
        <v>5108</v>
      </c>
      <c r="D1516" t="s">
        <v>39</v>
      </c>
      <c r="E1516" t="s">
        <v>5109</v>
      </c>
      <c r="F1516" s="11" t="s">
        <v>15</v>
      </c>
      <c r="G1516" s="11" t="s">
        <v>22</v>
      </c>
      <c r="H1516" s="13">
        <v>0</v>
      </c>
      <c r="I1516" t="s">
        <v>1717</v>
      </c>
      <c r="J1516" s="2" t="s">
        <v>1717</v>
      </c>
      <c r="K1516" t="s">
        <v>1717</v>
      </c>
      <c r="L1516" t="s">
        <v>1717</v>
      </c>
      <c r="M1516" t="s">
        <v>1717</v>
      </c>
    </row>
    <row r="1517" spans="1:13" x14ac:dyDescent="0.25">
      <c r="A1517" t="str">
        <f t="shared" si="23"/>
        <v>1000994-9PARTSHOP</v>
      </c>
      <c r="B1517" s="11" t="s">
        <v>5113</v>
      </c>
      <c r="C1517" t="s">
        <v>5111</v>
      </c>
      <c r="D1517" t="s">
        <v>39</v>
      </c>
      <c r="E1517" t="s">
        <v>5112</v>
      </c>
      <c r="F1517" s="11" t="s">
        <v>15</v>
      </c>
      <c r="G1517" s="11" t="s">
        <v>22</v>
      </c>
      <c r="H1517" s="13">
        <v>0</v>
      </c>
      <c r="I1517" t="s">
        <v>1717</v>
      </c>
      <c r="J1517" s="2" t="s">
        <v>1717</v>
      </c>
      <c r="K1517" t="s">
        <v>1717</v>
      </c>
      <c r="L1517" t="s">
        <v>1717</v>
      </c>
      <c r="M1517" t="s">
        <v>1717</v>
      </c>
    </row>
    <row r="1518" spans="1:13" x14ac:dyDescent="0.25">
      <c r="A1518" t="str">
        <f t="shared" si="23"/>
        <v>1011586-2IGP</v>
      </c>
      <c r="B1518" s="11" t="s">
        <v>5116</v>
      </c>
      <c r="C1518" t="s">
        <v>5114</v>
      </c>
      <c r="D1518" t="s">
        <v>1717</v>
      </c>
      <c r="E1518" t="s">
        <v>5115</v>
      </c>
      <c r="F1518" s="11" t="s">
        <v>342</v>
      </c>
      <c r="G1518" s="11" t="s">
        <v>22</v>
      </c>
      <c r="H1518" s="13">
        <v>0</v>
      </c>
      <c r="I1518" t="s">
        <v>1717</v>
      </c>
      <c r="J1518" s="2" t="s">
        <v>1717</v>
      </c>
      <c r="K1518" t="s">
        <v>1717</v>
      </c>
      <c r="L1518" t="s">
        <v>1717</v>
      </c>
      <c r="M1518" t="s">
        <v>1717</v>
      </c>
    </row>
    <row r="1519" spans="1:13" x14ac:dyDescent="0.25">
      <c r="A1519" t="str">
        <f t="shared" si="23"/>
        <v>1005144-9PARTSHOP</v>
      </c>
      <c r="B1519" s="11" t="s">
        <v>5119</v>
      </c>
      <c r="C1519" t="s">
        <v>5117</v>
      </c>
      <c r="D1519" t="s">
        <v>39</v>
      </c>
      <c r="E1519" t="s">
        <v>5118</v>
      </c>
      <c r="F1519" s="11" t="s">
        <v>15</v>
      </c>
      <c r="G1519" s="11" t="s">
        <v>22</v>
      </c>
      <c r="H1519" s="13">
        <v>0</v>
      </c>
      <c r="I1519" t="s">
        <v>1717</v>
      </c>
      <c r="J1519" s="2" t="s">
        <v>1717</v>
      </c>
      <c r="K1519" t="s">
        <v>1717</v>
      </c>
      <c r="L1519" t="s">
        <v>1717</v>
      </c>
      <c r="M1519" t="s">
        <v>1717</v>
      </c>
    </row>
    <row r="1520" spans="1:13" x14ac:dyDescent="0.25">
      <c r="A1520" t="str">
        <f t="shared" si="23"/>
        <v>1000118-2HOP</v>
      </c>
      <c r="B1520" s="11" t="s">
        <v>5122</v>
      </c>
      <c r="C1520" t="s">
        <v>5120</v>
      </c>
      <c r="D1520" t="s">
        <v>39</v>
      </c>
      <c r="E1520" t="s">
        <v>5121</v>
      </c>
      <c r="F1520" s="11" t="s">
        <v>301</v>
      </c>
      <c r="G1520" s="11" t="s">
        <v>22</v>
      </c>
      <c r="H1520" s="13">
        <v>0</v>
      </c>
      <c r="I1520" t="s">
        <v>1717</v>
      </c>
      <c r="J1520" s="2" t="s">
        <v>1717</v>
      </c>
      <c r="K1520" t="s">
        <v>1717</v>
      </c>
      <c r="L1520" t="s">
        <v>1717</v>
      </c>
      <c r="M1520" t="s">
        <v>1717</v>
      </c>
    </row>
    <row r="1521" spans="1:13" x14ac:dyDescent="0.25">
      <c r="A1521" t="str">
        <f t="shared" si="23"/>
        <v>1004143-5PARTSHOP</v>
      </c>
      <c r="B1521" s="11" t="s">
        <v>5125</v>
      </c>
      <c r="C1521" t="s">
        <v>5123</v>
      </c>
      <c r="D1521" t="s">
        <v>39</v>
      </c>
      <c r="E1521" t="s">
        <v>5124</v>
      </c>
      <c r="F1521" s="11" t="s">
        <v>15</v>
      </c>
      <c r="G1521" s="11" t="s">
        <v>22</v>
      </c>
      <c r="H1521" s="13">
        <v>0</v>
      </c>
      <c r="I1521" t="s">
        <v>1717</v>
      </c>
      <c r="J1521" s="2" t="s">
        <v>1717</v>
      </c>
      <c r="K1521" t="s">
        <v>1717</v>
      </c>
      <c r="L1521" t="s">
        <v>1717</v>
      </c>
      <c r="M1521" t="s">
        <v>1717</v>
      </c>
    </row>
    <row r="1522" spans="1:13" x14ac:dyDescent="0.25">
      <c r="A1522" t="str">
        <f t="shared" si="23"/>
        <v>1011346-0PARTSHOP</v>
      </c>
      <c r="B1522" s="11" t="s">
        <v>5128</v>
      </c>
      <c r="C1522" t="s">
        <v>5126</v>
      </c>
      <c r="D1522" t="s">
        <v>1717</v>
      </c>
      <c r="E1522" t="s">
        <v>5127</v>
      </c>
      <c r="F1522" s="11" t="s">
        <v>15</v>
      </c>
      <c r="G1522" s="11" t="s">
        <v>22</v>
      </c>
      <c r="H1522" s="13">
        <v>0</v>
      </c>
      <c r="I1522" t="s">
        <v>1717</v>
      </c>
      <c r="J1522" s="2" t="s">
        <v>1717</v>
      </c>
      <c r="K1522" t="s">
        <v>1717</v>
      </c>
      <c r="L1522" t="s">
        <v>1717</v>
      </c>
      <c r="M1522" t="s">
        <v>1717</v>
      </c>
    </row>
    <row r="1523" spans="1:13" x14ac:dyDescent="0.25">
      <c r="A1523" t="str">
        <f t="shared" si="23"/>
        <v>1011452-1IGP</v>
      </c>
      <c r="B1523" s="11" t="s">
        <v>5131</v>
      </c>
      <c r="C1523" t="s">
        <v>5129</v>
      </c>
      <c r="D1523" t="s">
        <v>1717</v>
      </c>
      <c r="E1523" t="s">
        <v>5130</v>
      </c>
      <c r="F1523" s="11" t="s">
        <v>342</v>
      </c>
      <c r="G1523" s="11" t="s">
        <v>22</v>
      </c>
      <c r="H1523" s="13">
        <v>0</v>
      </c>
      <c r="I1523" t="s">
        <v>1717</v>
      </c>
      <c r="J1523" s="2" t="s">
        <v>1717</v>
      </c>
      <c r="K1523" t="s">
        <v>1717</v>
      </c>
      <c r="L1523" t="s">
        <v>1717</v>
      </c>
      <c r="M1523" t="s">
        <v>1717</v>
      </c>
    </row>
    <row r="1524" spans="1:13" x14ac:dyDescent="0.25">
      <c r="A1524" t="str">
        <f t="shared" si="23"/>
        <v>1000082-8PARTSHOP</v>
      </c>
      <c r="B1524" s="11" t="s">
        <v>5134</v>
      </c>
      <c r="C1524" t="s">
        <v>5132</v>
      </c>
      <c r="D1524" t="s">
        <v>39</v>
      </c>
      <c r="E1524" t="s">
        <v>5133</v>
      </c>
      <c r="F1524" s="11" t="s">
        <v>15</v>
      </c>
      <c r="G1524" s="11" t="s">
        <v>22</v>
      </c>
      <c r="H1524" s="13">
        <v>0</v>
      </c>
      <c r="I1524" t="s">
        <v>1717</v>
      </c>
      <c r="J1524" s="2" t="s">
        <v>1717</v>
      </c>
      <c r="K1524" t="s">
        <v>1717</v>
      </c>
      <c r="L1524" t="s">
        <v>1717</v>
      </c>
      <c r="M1524" t="s">
        <v>1717</v>
      </c>
    </row>
    <row r="1525" spans="1:13" x14ac:dyDescent="0.25">
      <c r="A1525" t="str">
        <f t="shared" si="23"/>
        <v>1000064-1PARTSHOP</v>
      </c>
      <c r="B1525" s="11" t="s">
        <v>5137</v>
      </c>
      <c r="C1525" t="s">
        <v>5135</v>
      </c>
      <c r="D1525" t="s">
        <v>39</v>
      </c>
      <c r="E1525" t="s">
        <v>5136</v>
      </c>
      <c r="F1525" s="11" t="s">
        <v>15</v>
      </c>
      <c r="G1525" s="11" t="s">
        <v>22</v>
      </c>
      <c r="H1525" s="13">
        <v>0</v>
      </c>
      <c r="I1525" t="s">
        <v>1717</v>
      </c>
      <c r="J1525" s="2" t="s">
        <v>1717</v>
      </c>
      <c r="K1525" t="s">
        <v>1717</v>
      </c>
      <c r="L1525" t="s">
        <v>1717</v>
      </c>
      <c r="M1525" t="s">
        <v>1717</v>
      </c>
    </row>
    <row r="1526" spans="1:13" x14ac:dyDescent="0.25">
      <c r="A1526" t="str">
        <f t="shared" si="23"/>
        <v>1001075-0PARTSHOP</v>
      </c>
      <c r="B1526" s="11" t="s">
        <v>5140</v>
      </c>
      <c r="C1526" t="s">
        <v>5138</v>
      </c>
      <c r="D1526" t="s">
        <v>39</v>
      </c>
      <c r="E1526" t="s">
        <v>5139</v>
      </c>
      <c r="F1526" s="11" t="s">
        <v>15</v>
      </c>
      <c r="G1526" s="11" t="s">
        <v>22</v>
      </c>
      <c r="H1526" s="13">
        <v>0</v>
      </c>
      <c r="I1526" t="s">
        <v>1717</v>
      </c>
      <c r="J1526" s="2" t="s">
        <v>1717</v>
      </c>
      <c r="K1526" t="s">
        <v>1717</v>
      </c>
      <c r="L1526" t="s">
        <v>1717</v>
      </c>
      <c r="M1526" t="s">
        <v>1717</v>
      </c>
    </row>
    <row r="1527" spans="1:13" x14ac:dyDescent="0.25">
      <c r="A1527" t="str">
        <f t="shared" si="23"/>
        <v>1001016-5PARTSHOP</v>
      </c>
      <c r="B1527" s="11" t="s">
        <v>5143</v>
      </c>
      <c r="C1527" t="s">
        <v>5141</v>
      </c>
      <c r="D1527" t="s">
        <v>39</v>
      </c>
      <c r="E1527" t="s">
        <v>5142</v>
      </c>
      <c r="F1527" s="11" t="s">
        <v>15</v>
      </c>
      <c r="G1527" s="11" t="s">
        <v>22</v>
      </c>
      <c r="H1527" s="13">
        <v>0</v>
      </c>
      <c r="I1527" t="s">
        <v>1717</v>
      </c>
      <c r="J1527" s="2" t="s">
        <v>1717</v>
      </c>
      <c r="K1527" t="s">
        <v>1717</v>
      </c>
      <c r="L1527" t="s">
        <v>1717</v>
      </c>
      <c r="M1527" t="s">
        <v>1717</v>
      </c>
    </row>
    <row r="1528" spans="1:13" x14ac:dyDescent="0.25">
      <c r="A1528" t="str">
        <f t="shared" si="23"/>
        <v>1003381-5TOKO</v>
      </c>
      <c r="B1528" s="11" t="s">
        <v>5146</v>
      </c>
      <c r="C1528" t="s">
        <v>5144</v>
      </c>
      <c r="D1528" t="s">
        <v>39</v>
      </c>
      <c r="E1528" t="s">
        <v>5145</v>
      </c>
      <c r="F1528" s="11" t="s">
        <v>44</v>
      </c>
      <c r="G1528" s="11" t="s">
        <v>22</v>
      </c>
      <c r="H1528" s="13">
        <v>0</v>
      </c>
      <c r="I1528" t="s">
        <v>1717</v>
      </c>
      <c r="J1528" s="2" t="s">
        <v>1717</v>
      </c>
      <c r="K1528" t="s">
        <v>1717</v>
      </c>
      <c r="L1528" t="s">
        <v>1717</v>
      </c>
      <c r="M1528" t="s">
        <v>1717</v>
      </c>
    </row>
    <row r="1529" spans="1:13" x14ac:dyDescent="0.25">
      <c r="A1529" t="str">
        <f t="shared" si="23"/>
        <v>1010614-6TOKO</v>
      </c>
      <c r="B1529" s="11" t="s">
        <v>5149</v>
      </c>
      <c r="C1529" t="s">
        <v>5147</v>
      </c>
      <c r="D1529" t="s">
        <v>1717</v>
      </c>
      <c r="E1529" t="s">
        <v>5148</v>
      </c>
      <c r="F1529" s="11" t="s">
        <v>44</v>
      </c>
      <c r="G1529" s="11" t="s">
        <v>22</v>
      </c>
      <c r="H1529" s="13">
        <v>0</v>
      </c>
      <c r="I1529" t="s">
        <v>1717</v>
      </c>
      <c r="J1529" s="2" t="s">
        <v>1717</v>
      </c>
      <c r="K1529" t="s">
        <v>1717</v>
      </c>
      <c r="L1529" t="s">
        <v>1717</v>
      </c>
      <c r="M1529" t="s">
        <v>1717</v>
      </c>
    </row>
    <row r="1530" spans="1:13" x14ac:dyDescent="0.25">
      <c r="A1530" t="str">
        <f t="shared" si="23"/>
        <v>1003033-6PARTSHOP</v>
      </c>
      <c r="B1530" s="11" t="s">
        <v>5152</v>
      </c>
      <c r="C1530" t="s">
        <v>5150</v>
      </c>
      <c r="D1530" t="s">
        <v>39</v>
      </c>
      <c r="E1530" t="s">
        <v>5151</v>
      </c>
      <c r="F1530" s="11" t="s">
        <v>15</v>
      </c>
      <c r="G1530" s="11" t="s">
        <v>22</v>
      </c>
      <c r="H1530" s="13">
        <v>0</v>
      </c>
      <c r="I1530" t="s">
        <v>1717</v>
      </c>
      <c r="J1530" s="2" t="s">
        <v>1717</v>
      </c>
      <c r="K1530" t="s">
        <v>1717</v>
      </c>
      <c r="L1530" t="s">
        <v>1717</v>
      </c>
      <c r="M1530" t="s">
        <v>1717</v>
      </c>
    </row>
    <row r="1531" spans="1:13" x14ac:dyDescent="0.25">
      <c r="A1531" t="str">
        <f t="shared" si="23"/>
        <v>1011805-5TOKO</v>
      </c>
      <c r="B1531" s="11" t="s">
        <v>5156</v>
      </c>
      <c r="C1531" t="s">
        <v>5153</v>
      </c>
      <c r="D1531" t="s">
        <v>1717</v>
      </c>
      <c r="E1531" t="s">
        <v>5154</v>
      </c>
      <c r="F1531" s="11" t="s">
        <v>44</v>
      </c>
      <c r="G1531" s="11" t="s">
        <v>5155</v>
      </c>
      <c r="H1531" s="13">
        <v>0</v>
      </c>
      <c r="I1531" t="s">
        <v>1717</v>
      </c>
      <c r="J1531" s="2" t="s">
        <v>1717</v>
      </c>
      <c r="K1531" t="s">
        <v>1717</v>
      </c>
      <c r="L1531" t="s">
        <v>1717</v>
      </c>
      <c r="M1531" t="s">
        <v>1717</v>
      </c>
    </row>
    <row r="1532" spans="1:13" x14ac:dyDescent="0.25">
      <c r="A1532" t="str">
        <f t="shared" si="23"/>
        <v>1010268-1TOKO</v>
      </c>
      <c r="B1532" s="11" t="s">
        <v>709</v>
      </c>
      <c r="C1532" t="s">
        <v>710</v>
      </c>
      <c r="D1532" t="s">
        <v>9787</v>
      </c>
      <c r="E1532" t="s">
        <v>1878</v>
      </c>
      <c r="F1532" s="11" t="s">
        <v>44</v>
      </c>
      <c r="G1532" s="11" t="s">
        <v>612</v>
      </c>
      <c r="H1532" s="13">
        <v>155</v>
      </c>
      <c r="I1532" t="s">
        <v>1717</v>
      </c>
      <c r="J1532" s="2">
        <v>44768</v>
      </c>
      <c r="K1532">
        <v>585</v>
      </c>
      <c r="L1532">
        <v>0</v>
      </c>
      <c r="M1532" t="s">
        <v>1717</v>
      </c>
    </row>
    <row r="1533" spans="1:13" x14ac:dyDescent="0.25">
      <c r="A1533" t="str">
        <f t="shared" si="23"/>
        <v>1010268-1PARTSHOP</v>
      </c>
      <c r="B1533" s="11" t="s">
        <v>709</v>
      </c>
      <c r="C1533" t="s">
        <v>710</v>
      </c>
      <c r="D1533" t="s">
        <v>9787</v>
      </c>
      <c r="E1533" t="s">
        <v>1878</v>
      </c>
      <c r="F1533" s="11" t="s">
        <v>15</v>
      </c>
      <c r="G1533" s="11" t="s">
        <v>612</v>
      </c>
      <c r="H1533" s="13">
        <v>0</v>
      </c>
      <c r="I1533" t="s">
        <v>1717</v>
      </c>
      <c r="J1533" s="2" t="s">
        <v>1717</v>
      </c>
      <c r="K1533" t="s">
        <v>1717</v>
      </c>
      <c r="L1533" t="s">
        <v>1717</v>
      </c>
      <c r="M1533" t="s">
        <v>1717</v>
      </c>
    </row>
    <row r="1534" spans="1:13" x14ac:dyDescent="0.25">
      <c r="A1534" t="str">
        <f t="shared" si="23"/>
        <v>1003280-0PARTSHOP</v>
      </c>
      <c r="B1534" s="11" t="s">
        <v>5159</v>
      </c>
      <c r="C1534" t="s">
        <v>5157</v>
      </c>
      <c r="D1534" t="s">
        <v>39</v>
      </c>
      <c r="E1534" t="s">
        <v>5158</v>
      </c>
      <c r="F1534" s="11" t="s">
        <v>15</v>
      </c>
      <c r="G1534" s="11" t="s">
        <v>612</v>
      </c>
      <c r="H1534" s="13">
        <v>0</v>
      </c>
      <c r="I1534" t="s">
        <v>1717</v>
      </c>
      <c r="J1534" s="2" t="s">
        <v>1717</v>
      </c>
      <c r="K1534" t="s">
        <v>1717</v>
      </c>
      <c r="L1534" t="s">
        <v>1717</v>
      </c>
      <c r="M1534" t="s">
        <v>1717</v>
      </c>
    </row>
    <row r="1535" spans="1:13" x14ac:dyDescent="0.25">
      <c r="A1535" t="str">
        <f t="shared" si="23"/>
        <v>1010274-4PARTSHOP</v>
      </c>
      <c r="B1535" s="11" t="s">
        <v>5162</v>
      </c>
      <c r="C1535" t="s">
        <v>5160</v>
      </c>
      <c r="D1535" t="s">
        <v>1717</v>
      </c>
      <c r="E1535" t="s">
        <v>5161</v>
      </c>
      <c r="F1535" s="11" t="s">
        <v>15</v>
      </c>
      <c r="G1535" s="11" t="s">
        <v>612</v>
      </c>
      <c r="H1535" s="13">
        <v>0</v>
      </c>
      <c r="I1535" t="s">
        <v>1717</v>
      </c>
      <c r="J1535" s="2" t="s">
        <v>1717</v>
      </c>
      <c r="K1535" t="s">
        <v>1717</v>
      </c>
      <c r="L1535" t="s">
        <v>1717</v>
      </c>
      <c r="M1535" t="s">
        <v>1717</v>
      </c>
    </row>
    <row r="1536" spans="1:13" x14ac:dyDescent="0.25">
      <c r="A1536" t="str">
        <f t="shared" si="23"/>
        <v>1010297-3PARTSHOP</v>
      </c>
      <c r="B1536" s="11" t="s">
        <v>5165</v>
      </c>
      <c r="C1536" t="s">
        <v>5163</v>
      </c>
      <c r="D1536" t="s">
        <v>1717</v>
      </c>
      <c r="E1536" t="s">
        <v>5164</v>
      </c>
      <c r="F1536" s="11" t="s">
        <v>15</v>
      </c>
      <c r="G1536" s="11" t="s">
        <v>612</v>
      </c>
      <c r="H1536" s="13">
        <v>0</v>
      </c>
      <c r="I1536" t="s">
        <v>1717</v>
      </c>
      <c r="J1536" s="2" t="s">
        <v>1717</v>
      </c>
      <c r="K1536" t="s">
        <v>1717</v>
      </c>
      <c r="L1536" t="s">
        <v>1717</v>
      </c>
      <c r="M1536" t="s">
        <v>1717</v>
      </c>
    </row>
    <row r="1537" spans="1:13" x14ac:dyDescent="0.25">
      <c r="A1537" t="str">
        <f t="shared" si="23"/>
        <v>1003287-8PARTSHOP</v>
      </c>
      <c r="B1537" s="11" t="s">
        <v>5168</v>
      </c>
      <c r="C1537" t="s">
        <v>5166</v>
      </c>
      <c r="D1537" t="s">
        <v>39</v>
      </c>
      <c r="E1537" t="s">
        <v>5167</v>
      </c>
      <c r="F1537" s="11" t="s">
        <v>15</v>
      </c>
      <c r="G1537" s="11" t="s">
        <v>612</v>
      </c>
      <c r="H1537" s="13">
        <v>0</v>
      </c>
      <c r="I1537" t="s">
        <v>1717</v>
      </c>
      <c r="J1537" s="2" t="s">
        <v>1717</v>
      </c>
      <c r="K1537" t="s">
        <v>1717</v>
      </c>
      <c r="L1537" t="s">
        <v>1717</v>
      </c>
      <c r="M1537" t="s">
        <v>1717</v>
      </c>
    </row>
    <row r="1538" spans="1:13" x14ac:dyDescent="0.25">
      <c r="A1538" t="str">
        <f t="shared" ref="A1538:A1601" si="24">TRIM(C1538&amp;F1538)</f>
        <v>1009289-7PARTSHOP</v>
      </c>
      <c r="B1538" s="11" t="s">
        <v>5171</v>
      </c>
      <c r="C1538" t="s">
        <v>5169</v>
      </c>
      <c r="D1538" t="s">
        <v>1717</v>
      </c>
      <c r="E1538" t="s">
        <v>5170</v>
      </c>
      <c r="F1538" s="11" t="s">
        <v>15</v>
      </c>
      <c r="G1538" s="11" t="s">
        <v>22</v>
      </c>
      <c r="H1538" s="13">
        <v>0</v>
      </c>
      <c r="I1538" t="s">
        <v>1717</v>
      </c>
      <c r="J1538" s="2" t="s">
        <v>1717</v>
      </c>
      <c r="K1538" t="s">
        <v>1717</v>
      </c>
      <c r="L1538" t="s">
        <v>1717</v>
      </c>
      <c r="M1538" t="s">
        <v>1717</v>
      </c>
    </row>
    <row r="1539" spans="1:13" x14ac:dyDescent="0.25">
      <c r="A1539" t="str">
        <f t="shared" si="24"/>
        <v>1009288-9PARTSHOP</v>
      </c>
      <c r="B1539" s="11" t="s">
        <v>5174</v>
      </c>
      <c r="C1539" t="s">
        <v>5172</v>
      </c>
      <c r="D1539" t="s">
        <v>1717</v>
      </c>
      <c r="E1539" t="s">
        <v>5173</v>
      </c>
      <c r="F1539" s="11" t="s">
        <v>15</v>
      </c>
      <c r="G1539" s="11" t="s">
        <v>22</v>
      </c>
      <c r="H1539" s="13">
        <v>0</v>
      </c>
      <c r="I1539" t="s">
        <v>1717</v>
      </c>
      <c r="J1539" s="2" t="s">
        <v>1717</v>
      </c>
      <c r="K1539" t="s">
        <v>1717</v>
      </c>
      <c r="L1539" t="s">
        <v>1717</v>
      </c>
      <c r="M1539" t="s">
        <v>1717</v>
      </c>
    </row>
    <row r="1540" spans="1:13" x14ac:dyDescent="0.25">
      <c r="A1540" t="str">
        <f t="shared" si="24"/>
        <v>1003284-3TOKO</v>
      </c>
      <c r="B1540" s="11" t="s">
        <v>712</v>
      </c>
      <c r="C1540" t="s">
        <v>713</v>
      </c>
      <c r="D1540" t="s">
        <v>9779</v>
      </c>
      <c r="E1540" t="s">
        <v>5175</v>
      </c>
      <c r="F1540" s="11" t="s">
        <v>44</v>
      </c>
      <c r="G1540" s="11" t="s">
        <v>612</v>
      </c>
      <c r="H1540" s="13">
        <v>2</v>
      </c>
      <c r="I1540" t="s">
        <v>1717</v>
      </c>
      <c r="J1540" s="2">
        <v>44768</v>
      </c>
      <c r="K1540">
        <v>17500</v>
      </c>
      <c r="L1540">
        <v>0</v>
      </c>
      <c r="M1540" t="s">
        <v>1717</v>
      </c>
    </row>
    <row r="1541" spans="1:13" x14ac:dyDescent="0.25">
      <c r="A1541" t="str">
        <f t="shared" si="24"/>
        <v>1003284-3PARTSHOP</v>
      </c>
      <c r="B1541" s="11" t="s">
        <v>712</v>
      </c>
      <c r="C1541" t="s">
        <v>713</v>
      </c>
      <c r="D1541" t="s">
        <v>9779</v>
      </c>
      <c r="E1541" t="s">
        <v>5175</v>
      </c>
      <c r="F1541" s="11" t="s">
        <v>15</v>
      </c>
      <c r="G1541" s="11" t="s">
        <v>612</v>
      </c>
      <c r="H1541" s="13">
        <v>0</v>
      </c>
      <c r="I1541" t="s">
        <v>1717</v>
      </c>
      <c r="J1541" s="2" t="s">
        <v>1717</v>
      </c>
      <c r="K1541" t="s">
        <v>1717</v>
      </c>
      <c r="L1541" t="s">
        <v>1717</v>
      </c>
      <c r="M1541" t="s">
        <v>1717</v>
      </c>
    </row>
    <row r="1542" spans="1:13" x14ac:dyDescent="0.25">
      <c r="A1542" t="str">
        <f t="shared" si="24"/>
        <v>1003282-7TOKO</v>
      </c>
      <c r="B1542" s="11" t="s">
        <v>715</v>
      </c>
      <c r="C1542" t="s">
        <v>716</v>
      </c>
      <c r="D1542" t="s">
        <v>9779</v>
      </c>
      <c r="E1542" t="s">
        <v>1856</v>
      </c>
      <c r="F1542" s="11" t="s">
        <v>44</v>
      </c>
      <c r="G1542" s="11" t="s">
        <v>612</v>
      </c>
      <c r="H1542" s="13">
        <v>51</v>
      </c>
      <c r="I1542" t="s">
        <v>1717</v>
      </c>
      <c r="J1542" s="2">
        <v>44768</v>
      </c>
      <c r="K1542">
        <v>1184</v>
      </c>
      <c r="L1542">
        <v>0</v>
      </c>
      <c r="M1542" t="s">
        <v>1717</v>
      </c>
    </row>
    <row r="1543" spans="1:13" x14ac:dyDescent="0.25">
      <c r="A1543" t="str">
        <f t="shared" si="24"/>
        <v>1003282-7PARTSHOP</v>
      </c>
      <c r="B1543" s="11" t="s">
        <v>715</v>
      </c>
      <c r="C1543" t="s">
        <v>716</v>
      </c>
      <c r="D1543" t="s">
        <v>9779</v>
      </c>
      <c r="E1543" t="s">
        <v>1856</v>
      </c>
      <c r="F1543" s="11" t="s">
        <v>15</v>
      </c>
      <c r="G1543" s="11" t="s">
        <v>612</v>
      </c>
      <c r="H1543" s="13">
        <v>0</v>
      </c>
      <c r="I1543" t="s">
        <v>1717</v>
      </c>
      <c r="J1543" s="2" t="s">
        <v>1717</v>
      </c>
      <c r="K1543" t="s">
        <v>1717</v>
      </c>
      <c r="L1543" t="s">
        <v>1717</v>
      </c>
      <c r="M1543" t="s">
        <v>1717</v>
      </c>
    </row>
    <row r="1544" spans="1:13" x14ac:dyDescent="0.25">
      <c r="A1544" t="str">
        <f t="shared" si="24"/>
        <v>1003279-7PARTSHOP</v>
      </c>
      <c r="B1544" s="11" t="s">
        <v>5178</v>
      </c>
      <c r="C1544" t="s">
        <v>5176</v>
      </c>
      <c r="D1544" t="s">
        <v>39</v>
      </c>
      <c r="E1544" t="s">
        <v>5177</v>
      </c>
      <c r="F1544" s="11" t="s">
        <v>15</v>
      </c>
      <c r="G1544" s="11" t="s">
        <v>612</v>
      </c>
      <c r="H1544" s="13">
        <v>0</v>
      </c>
      <c r="I1544" t="s">
        <v>1717</v>
      </c>
      <c r="J1544" s="2" t="s">
        <v>1717</v>
      </c>
      <c r="K1544" t="s">
        <v>1717</v>
      </c>
      <c r="L1544" t="s">
        <v>1717</v>
      </c>
      <c r="M1544" t="s">
        <v>1717</v>
      </c>
    </row>
    <row r="1545" spans="1:13" x14ac:dyDescent="0.25">
      <c r="A1545" t="str">
        <f t="shared" si="24"/>
        <v>1003202-9TOKO</v>
      </c>
      <c r="B1545" s="11" t="s">
        <v>718</v>
      </c>
      <c r="C1545" t="s">
        <v>719</v>
      </c>
      <c r="D1545" t="s">
        <v>9796</v>
      </c>
      <c r="E1545" t="s">
        <v>5179</v>
      </c>
      <c r="F1545" s="11" t="s">
        <v>44</v>
      </c>
      <c r="G1545" s="11" t="s">
        <v>612</v>
      </c>
      <c r="H1545" s="13">
        <v>0</v>
      </c>
      <c r="I1545" t="s">
        <v>1717</v>
      </c>
      <c r="J1545" s="2" t="s">
        <v>1717</v>
      </c>
      <c r="K1545" t="s">
        <v>1717</v>
      </c>
      <c r="L1545" t="s">
        <v>1717</v>
      </c>
      <c r="M1545" t="s">
        <v>1717</v>
      </c>
    </row>
    <row r="1546" spans="1:13" x14ac:dyDescent="0.25">
      <c r="A1546" t="str">
        <f t="shared" si="24"/>
        <v>1003202-9BEKAS</v>
      </c>
      <c r="B1546" s="11" t="s">
        <v>718</v>
      </c>
      <c r="C1546" t="s">
        <v>719</v>
      </c>
      <c r="D1546" t="s">
        <v>9796</v>
      </c>
      <c r="E1546" t="s">
        <v>5179</v>
      </c>
      <c r="F1546" s="11" t="s">
        <v>52</v>
      </c>
      <c r="G1546" s="11" t="s">
        <v>612</v>
      </c>
      <c r="H1546" s="13">
        <v>0</v>
      </c>
      <c r="I1546" t="s">
        <v>1717</v>
      </c>
      <c r="J1546" s="2" t="s">
        <v>1717</v>
      </c>
      <c r="K1546" t="s">
        <v>1717</v>
      </c>
      <c r="L1546" t="s">
        <v>1717</v>
      </c>
      <c r="M1546" t="s">
        <v>1717</v>
      </c>
    </row>
    <row r="1547" spans="1:13" x14ac:dyDescent="0.25">
      <c r="A1547" t="str">
        <f t="shared" si="24"/>
        <v>1003202-9PARTSHOP</v>
      </c>
      <c r="B1547" s="11" t="s">
        <v>718</v>
      </c>
      <c r="C1547" t="s">
        <v>719</v>
      </c>
      <c r="D1547" t="s">
        <v>9796</v>
      </c>
      <c r="E1547" t="s">
        <v>5179</v>
      </c>
      <c r="F1547" s="11" t="s">
        <v>15</v>
      </c>
      <c r="G1547" s="11" t="s">
        <v>612</v>
      </c>
      <c r="H1547" s="13">
        <v>20</v>
      </c>
      <c r="I1547" t="s">
        <v>1717</v>
      </c>
      <c r="J1547" s="2">
        <f>VLOOKUP(A1547,Okt!$H$45:$J$54,3,0)</f>
        <v>44839</v>
      </c>
      <c r="K1547">
        <v>77904</v>
      </c>
      <c r="L1547">
        <v>0</v>
      </c>
      <c r="M1547" t="s">
        <v>1717</v>
      </c>
    </row>
    <row r="1548" spans="1:13" x14ac:dyDescent="0.25">
      <c r="A1548" t="str">
        <f t="shared" si="24"/>
        <v>1001113-7PARTSHOP</v>
      </c>
      <c r="B1548" s="11" t="s">
        <v>5182</v>
      </c>
      <c r="C1548" t="s">
        <v>5180</v>
      </c>
      <c r="D1548" t="s">
        <v>39</v>
      </c>
      <c r="E1548" t="s">
        <v>5181</v>
      </c>
      <c r="F1548" s="11" t="s">
        <v>15</v>
      </c>
      <c r="G1548" s="11" t="s">
        <v>22</v>
      </c>
      <c r="H1548" s="13">
        <v>0</v>
      </c>
      <c r="I1548" t="s">
        <v>1717</v>
      </c>
      <c r="J1548" s="2" t="s">
        <v>1717</v>
      </c>
      <c r="K1548" t="s">
        <v>1717</v>
      </c>
      <c r="L1548" t="s">
        <v>1717</v>
      </c>
      <c r="M1548" t="s">
        <v>1717</v>
      </c>
    </row>
    <row r="1549" spans="1:13" x14ac:dyDescent="0.25">
      <c r="A1549" t="str">
        <f t="shared" si="24"/>
        <v>1000961-2PARTSHOP</v>
      </c>
      <c r="B1549" s="11" t="s">
        <v>5185</v>
      </c>
      <c r="C1549" t="s">
        <v>5183</v>
      </c>
      <c r="D1549" t="s">
        <v>39</v>
      </c>
      <c r="E1549" t="s">
        <v>5184</v>
      </c>
      <c r="F1549" s="11" t="s">
        <v>15</v>
      </c>
      <c r="G1549" s="11" t="s">
        <v>22</v>
      </c>
      <c r="H1549" s="13">
        <v>0</v>
      </c>
      <c r="I1549" t="s">
        <v>1717</v>
      </c>
      <c r="J1549" s="2" t="s">
        <v>1717</v>
      </c>
      <c r="K1549" t="s">
        <v>1717</v>
      </c>
      <c r="L1549" t="s">
        <v>1717</v>
      </c>
      <c r="M1549" t="s">
        <v>1717</v>
      </c>
    </row>
    <row r="1550" spans="1:13" x14ac:dyDescent="0.25">
      <c r="A1550" t="str">
        <f t="shared" si="24"/>
        <v>1002930-3BEKAS</v>
      </c>
      <c r="B1550" s="11" t="s">
        <v>5188</v>
      </c>
      <c r="C1550" t="s">
        <v>5186</v>
      </c>
      <c r="D1550" t="s">
        <v>39</v>
      </c>
      <c r="E1550" t="s">
        <v>5187</v>
      </c>
      <c r="F1550" s="11" t="s">
        <v>52</v>
      </c>
      <c r="G1550" s="11" t="s">
        <v>22</v>
      </c>
      <c r="H1550" s="13">
        <v>0</v>
      </c>
      <c r="I1550" t="s">
        <v>1717</v>
      </c>
      <c r="J1550" s="2" t="s">
        <v>1717</v>
      </c>
      <c r="K1550" t="s">
        <v>1717</v>
      </c>
      <c r="L1550" t="s">
        <v>1717</v>
      </c>
      <c r="M1550" t="s">
        <v>1717</v>
      </c>
    </row>
    <row r="1551" spans="1:13" x14ac:dyDescent="0.25">
      <c r="A1551" t="str">
        <f t="shared" si="24"/>
        <v>1011743-1BEKAS</v>
      </c>
      <c r="B1551" s="11" t="s">
        <v>5191</v>
      </c>
      <c r="C1551" t="s">
        <v>5189</v>
      </c>
      <c r="D1551" t="s">
        <v>1717</v>
      </c>
      <c r="E1551" t="s">
        <v>5190</v>
      </c>
      <c r="F1551" s="11" t="s">
        <v>52</v>
      </c>
      <c r="G1551" s="11" t="s">
        <v>22</v>
      </c>
      <c r="H1551" s="13">
        <v>0</v>
      </c>
      <c r="I1551" t="s">
        <v>1717</v>
      </c>
      <c r="J1551" s="2" t="s">
        <v>1717</v>
      </c>
      <c r="K1551" t="s">
        <v>1717</v>
      </c>
      <c r="L1551" t="s">
        <v>1717</v>
      </c>
      <c r="M1551" t="s">
        <v>1717</v>
      </c>
    </row>
    <row r="1552" spans="1:13" x14ac:dyDescent="0.25">
      <c r="A1552" t="str">
        <f t="shared" si="24"/>
        <v>1003331-9PARTSHOP</v>
      </c>
      <c r="B1552" s="11" t="s">
        <v>5194</v>
      </c>
      <c r="C1552" t="s">
        <v>5192</v>
      </c>
      <c r="D1552" t="s">
        <v>39</v>
      </c>
      <c r="E1552" t="s">
        <v>5193</v>
      </c>
      <c r="F1552" s="11" t="s">
        <v>15</v>
      </c>
      <c r="G1552" s="11" t="s">
        <v>22</v>
      </c>
      <c r="H1552" s="13">
        <v>0</v>
      </c>
      <c r="I1552" t="s">
        <v>1717</v>
      </c>
      <c r="J1552" s="2" t="s">
        <v>1717</v>
      </c>
      <c r="K1552" t="s">
        <v>1717</v>
      </c>
      <c r="L1552" t="s">
        <v>1717</v>
      </c>
      <c r="M1552" t="s">
        <v>1717</v>
      </c>
    </row>
    <row r="1553" spans="1:13" x14ac:dyDescent="0.25">
      <c r="A1553" t="str">
        <f t="shared" si="24"/>
        <v>1010561-1LAIN-LAIN</v>
      </c>
      <c r="B1553" s="11" t="s">
        <v>5197</v>
      </c>
      <c r="C1553" t="s">
        <v>5195</v>
      </c>
      <c r="D1553" t="s">
        <v>39</v>
      </c>
      <c r="E1553" t="s">
        <v>5196</v>
      </c>
      <c r="F1553" s="11" t="s">
        <v>475</v>
      </c>
      <c r="G1553" s="11" t="s">
        <v>2886</v>
      </c>
      <c r="H1553" s="13">
        <v>0</v>
      </c>
      <c r="I1553" t="s">
        <v>1717</v>
      </c>
      <c r="J1553" s="2" t="s">
        <v>1717</v>
      </c>
      <c r="K1553" t="s">
        <v>1717</v>
      </c>
      <c r="L1553" t="s">
        <v>1717</v>
      </c>
      <c r="M1553" t="s">
        <v>1717</v>
      </c>
    </row>
    <row r="1554" spans="1:13" x14ac:dyDescent="0.25">
      <c r="A1554" t="str">
        <f t="shared" si="24"/>
        <v>1010561-1TOKO</v>
      </c>
      <c r="B1554" s="11" t="s">
        <v>5197</v>
      </c>
      <c r="C1554" t="s">
        <v>5195</v>
      </c>
      <c r="D1554" t="s">
        <v>39</v>
      </c>
      <c r="E1554" t="s">
        <v>5196</v>
      </c>
      <c r="F1554" s="11" t="s">
        <v>44</v>
      </c>
      <c r="G1554" s="11" t="s">
        <v>2886</v>
      </c>
      <c r="H1554" s="13">
        <v>0</v>
      </c>
      <c r="I1554" t="s">
        <v>1717</v>
      </c>
      <c r="J1554" s="2" t="s">
        <v>1717</v>
      </c>
      <c r="K1554" t="s">
        <v>1717</v>
      </c>
      <c r="L1554" t="s">
        <v>1717</v>
      </c>
      <c r="M1554" t="s">
        <v>1717</v>
      </c>
    </row>
    <row r="1555" spans="1:13" x14ac:dyDescent="0.25">
      <c r="A1555" t="str">
        <f t="shared" si="24"/>
        <v>1003332-7LAIN-LAIN</v>
      </c>
      <c r="B1555" s="11" t="s">
        <v>5200</v>
      </c>
      <c r="C1555" t="s">
        <v>5198</v>
      </c>
      <c r="D1555" t="s">
        <v>39</v>
      </c>
      <c r="E1555" t="s">
        <v>5199</v>
      </c>
      <c r="F1555" s="11" t="s">
        <v>475</v>
      </c>
      <c r="G1555" s="11" t="s">
        <v>2886</v>
      </c>
      <c r="H1555" s="13">
        <v>0</v>
      </c>
      <c r="I1555" t="s">
        <v>1717</v>
      </c>
      <c r="J1555" s="2" t="s">
        <v>1717</v>
      </c>
      <c r="K1555" t="s">
        <v>1717</v>
      </c>
      <c r="L1555" t="s">
        <v>1717</v>
      </c>
      <c r="M1555" t="s">
        <v>1717</v>
      </c>
    </row>
    <row r="1556" spans="1:13" x14ac:dyDescent="0.25">
      <c r="A1556" t="str">
        <f t="shared" si="24"/>
        <v>1003332-7TOKO</v>
      </c>
      <c r="B1556" s="11" t="s">
        <v>5200</v>
      </c>
      <c r="C1556" t="s">
        <v>5198</v>
      </c>
      <c r="D1556" t="s">
        <v>39</v>
      </c>
      <c r="E1556" t="s">
        <v>5199</v>
      </c>
      <c r="F1556" s="11" t="s">
        <v>44</v>
      </c>
      <c r="G1556" s="11" t="s">
        <v>2886</v>
      </c>
      <c r="H1556" s="13">
        <v>0</v>
      </c>
      <c r="I1556" t="s">
        <v>1717</v>
      </c>
      <c r="J1556" s="2" t="s">
        <v>1717</v>
      </c>
      <c r="K1556" t="s">
        <v>1717</v>
      </c>
      <c r="L1556" t="s">
        <v>1717</v>
      </c>
      <c r="M1556" t="s">
        <v>1717</v>
      </c>
    </row>
    <row r="1557" spans="1:13" x14ac:dyDescent="0.25">
      <c r="A1557" t="str">
        <f t="shared" si="24"/>
        <v>1003333-5TOKO</v>
      </c>
      <c r="B1557" s="11" t="s">
        <v>5203</v>
      </c>
      <c r="C1557" t="s">
        <v>5201</v>
      </c>
      <c r="D1557" t="s">
        <v>39</v>
      </c>
      <c r="E1557" t="s">
        <v>5202</v>
      </c>
      <c r="F1557" s="11" t="s">
        <v>44</v>
      </c>
      <c r="G1557" s="11" t="s">
        <v>2886</v>
      </c>
      <c r="H1557" s="13">
        <v>0</v>
      </c>
      <c r="I1557" t="s">
        <v>1717</v>
      </c>
      <c r="J1557" s="2" t="s">
        <v>1717</v>
      </c>
      <c r="K1557" t="s">
        <v>1717</v>
      </c>
      <c r="L1557" t="s">
        <v>1717</v>
      </c>
      <c r="M1557" t="s">
        <v>1717</v>
      </c>
    </row>
    <row r="1558" spans="1:13" x14ac:dyDescent="0.25">
      <c r="A1558" t="str">
        <f t="shared" si="24"/>
        <v>1011057-7TOKO</v>
      </c>
      <c r="B1558" s="11" t="s">
        <v>5206</v>
      </c>
      <c r="C1558" t="s">
        <v>5204</v>
      </c>
      <c r="D1558" t="s">
        <v>1717</v>
      </c>
      <c r="E1558" t="s">
        <v>5205</v>
      </c>
      <c r="F1558" s="11" t="s">
        <v>44</v>
      </c>
      <c r="G1558" s="11" t="s">
        <v>2886</v>
      </c>
      <c r="H1558" s="13">
        <v>0</v>
      </c>
      <c r="I1558" t="s">
        <v>1717</v>
      </c>
      <c r="J1558" s="2" t="s">
        <v>1717</v>
      </c>
      <c r="K1558" t="s">
        <v>1717</v>
      </c>
      <c r="L1558" t="s">
        <v>1717</v>
      </c>
      <c r="M1558" t="s">
        <v>1717</v>
      </c>
    </row>
    <row r="1559" spans="1:13" x14ac:dyDescent="0.25">
      <c r="A1559" t="str">
        <f t="shared" si="24"/>
        <v>1002952-4HOP</v>
      </c>
      <c r="B1559" s="11" t="s">
        <v>5209</v>
      </c>
      <c r="C1559" t="s">
        <v>5207</v>
      </c>
      <c r="D1559" t="s">
        <v>39</v>
      </c>
      <c r="E1559" t="s">
        <v>5208</v>
      </c>
      <c r="F1559" s="11" t="s">
        <v>301</v>
      </c>
      <c r="G1559" s="11" t="s">
        <v>22</v>
      </c>
      <c r="H1559" s="13">
        <v>0</v>
      </c>
      <c r="I1559" t="s">
        <v>1717</v>
      </c>
      <c r="J1559" s="2" t="s">
        <v>1717</v>
      </c>
      <c r="K1559" t="s">
        <v>1717</v>
      </c>
      <c r="L1559" t="s">
        <v>1717</v>
      </c>
      <c r="M1559" t="s">
        <v>1717</v>
      </c>
    </row>
    <row r="1560" spans="1:13" x14ac:dyDescent="0.25">
      <c r="A1560" t="str">
        <f t="shared" si="24"/>
        <v>1002952-4PARTSHOP</v>
      </c>
      <c r="B1560" s="11" t="s">
        <v>5209</v>
      </c>
      <c r="C1560" t="s">
        <v>5207</v>
      </c>
      <c r="D1560" t="s">
        <v>39</v>
      </c>
      <c r="E1560" t="s">
        <v>5208</v>
      </c>
      <c r="F1560" s="11" t="s">
        <v>15</v>
      </c>
      <c r="G1560" s="11" t="s">
        <v>22</v>
      </c>
      <c r="H1560" s="13">
        <v>0</v>
      </c>
      <c r="I1560" t="s">
        <v>1717</v>
      </c>
      <c r="J1560" s="2" t="s">
        <v>1717</v>
      </c>
      <c r="K1560" t="s">
        <v>1717</v>
      </c>
      <c r="L1560" t="s">
        <v>1717</v>
      </c>
      <c r="M1560" t="s">
        <v>1717</v>
      </c>
    </row>
    <row r="1561" spans="1:13" x14ac:dyDescent="0.25">
      <c r="A1561" t="str">
        <f t="shared" si="24"/>
        <v>1011706-7HOP</v>
      </c>
      <c r="B1561" s="11" t="s">
        <v>5212</v>
      </c>
      <c r="C1561" t="s">
        <v>5210</v>
      </c>
      <c r="D1561" t="s">
        <v>1717</v>
      </c>
      <c r="E1561" t="s">
        <v>5211</v>
      </c>
      <c r="F1561" s="11" t="s">
        <v>301</v>
      </c>
      <c r="G1561" s="11" t="s">
        <v>22</v>
      </c>
      <c r="H1561" s="13">
        <v>0</v>
      </c>
      <c r="I1561" t="s">
        <v>1717</v>
      </c>
      <c r="J1561" s="2" t="s">
        <v>1717</v>
      </c>
      <c r="K1561" t="s">
        <v>1717</v>
      </c>
      <c r="L1561" t="s">
        <v>1717</v>
      </c>
      <c r="M1561" t="s">
        <v>1717</v>
      </c>
    </row>
    <row r="1562" spans="1:13" x14ac:dyDescent="0.25">
      <c r="A1562" t="str">
        <f t="shared" si="24"/>
        <v>1003482-1HOP</v>
      </c>
      <c r="B1562" s="11" t="s">
        <v>5215</v>
      </c>
      <c r="C1562" t="s">
        <v>5213</v>
      </c>
      <c r="D1562" t="s">
        <v>39</v>
      </c>
      <c r="E1562" t="s">
        <v>5214</v>
      </c>
      <c r="F1562" s="11" t="s">
        <v>301</v>
      </c>
      <c r="G1562" s="11" t="s">
        <v>22</v>
      </c>
      <c r="H1562" s="13">
        <v>0</v>
      </c>
      <c r="I1562" t="s">
        <v>1717</v>
      </c>
      <c r="J1562" s="2" t="s">
        <v>1717</v>
      </c>
      <c r="K1562" t="s">
        <v>1717</v>
      </c>
      <c r="L1562" t="s">
        <v>1717</v>
      </c>
      <c r="M1562" t="s">
        <v>1717</v>
      </c>
    </row>
    <row r="1563" spans="1:13" x14ac:dyDescent="0.25">
      <c r="A1563" t="str">
        <f t="shared" si="24"/>
        <v>1002962-1PARTSHOP</v>
      </c>
      <c r="B1563" s="11" t="s">
        <v>5218</v>
      </c>
      <c r="C1563" t="s">
        <v>5216</v>
      </c>
      <c r="D1563" t="s">
        <v>39</v>
      </c>
      <c r="E1563" t="s">
        <v>5217</v>
      </c>
      <c r="F1563" s="11" t="s">
        <v>15</v>
      </c>
      <c r="G1563" s="11" t="s">
        <v>22</v>
      </c>
      <c r="H1563" s="13">
        <v>0</v>
      </c>
      <c r="I1563" t="s">
        <v>1717</v>
      </c>
      <c r="J1563" s="2" t="s">
        <v>1717</v>
      </c>
      <c r="K1563" t="s">
        <v>1717</v>
      </c>
      <c r="L1563" t="s">
        <v>1717</v>
      </c>
      <c r="M1563" t="s">
        <v>1717</v>
      </c>
    </row>
    <row r="1564" spans="1:13" x14ac:dyDescent="0.25">
      <c r="A1564" t="str">
        <f t="shared" si="24"/>
        <v>1002920-6HOP</v>
      </c>
      <c r="B1564" s="11" t="s">
        <v>5221</v>
      </c>
      <c r="C1564" t="s">
        <v>5219</v>
      </c>
      <c r="D1564" t="s">
        <v>39</v>
      </c>
      <c r="E1564" t="s">
        <v>5220</v>
      </c>
      <c r="F1564" s="11" t="s">
        <v>301</v>
      </c>
      <c r="G1564" s="11" t="s">
        <v>22</v>
      </c>
      <c r="H1564" s="13">
        <v>0</v>
      </c>
      <c r="I1564" t="s">
        <v>1717</v>
      </c>
      <c r="J1564" s="2" t="s">
        <v>1717</v>
      </c>
      <c r="K1564" t="s">
        <v>1717</v>
      </c>
      <c r="L1564" t="s">
        <v>1717</v>
      </c>
      <c r="M1564" t="s">
        <v>1717</v>
      </c>
    </row>
    <row r="1565" spans="1:13" x14ac:dyDescent="0.25">
      <c r="A1565" t="str">
        <f t="shared" si="24"/>
        <v>1001871-9PARTSHOP</v>
      </c>
      <c r="B1565" s="11" t="s">
        <v>5224</v>
      </c>
      <c r="C1565" t="s">
        <v>5222</v>
      </c>
      <c r="D1565" t="s">
        <v>39</v>
      </c>
      <c r="E1565" t="s">
        <v>5223</v>
      </c>
      <c r="F1565" s="11" t="s">
        <v>15</v>
      </c>
      <c r="G1565" s="11" t="s">
        <v>22</v>
      </c>
      <c r="H1565" s="13">
        <v>0</v>
      </c>
      <c r="I1565" t="s">
        <v>1717</v>
      </c>
      <c r="J1565" s="2" t="s">
        <v>1717</v>
      </c>
      <c r="K1565" t="s">
        <v>1717</v>
      </c>
      <c r="L1565" t="s">
        <v>1717</v>
      </c>
      <c r="M1565" t="s">
        <v>1717</v>
      </c>
    </row>
    <row r="1566" spans="1:13" x14ac:dyDescent="0.25">
      <c r="A1566" t="str">
        <f t="shared" si="24"/>
        <v>1005196-1PARTSHOP</v>
      </c>
      <c r="B1566" s="11" t="s">
        <v>5227</v>
      </c>
      <c r="C1566" t="s">
        <v>5225</v>
      </c>
      <c r="D1566" t="s">
        <v>39</v>
      </c>
      <c r="E1566" t="s">
        <v>5226</v>
      </c>
      <c r="F1566" s="11" t="s">
        <v>15</v>
      </c>
      <c r="G1566" s="11" t="s">
        <v>22</v>
      </c>
      <c r="H1566" s="13">
        <v>0</v>
      </c>
      <c r="I1566" t="s">
        <v>1717</v>
      </c>
      <c r="J1566" s="2" t="s">
        <v>1717</v>
      </c>
      <c r="K1566" t="s">
        <v>1717</v>
      </c>
      <c r="L1566" t="s">
        <v>1717</v>
      </c>
      <c r="M1566" t="s">
        <v>1717</v>
      </c>
    </row>
    <row r="1567" spans="1:13" x14ac:dyDescent="0.25">
      <c r="A1567" t="str">
        <f t="shared" si="24"/>
        <v>1000947-7PARTSHOP</v>
      </c>
      <c r="B1567" s="11" t="s">
        <v>5230</v>
      </c>
      <c r="C1567" t="s">
        <v>5228</v>
      </c>
      <c r="D1567" t="s">
        <v>39</v>
      </c>
      <c r="E1567" t="s">
        <v>5229</v>
      </c>
      <c r="F1567" s="11" t="s">
        <v>15</v>
      </c>
      <c r="G1567" s="11" t="s">
        <v>22</v>
      </c>
      <c r="H1567" s="13">
        <v>0</v>
      </c>
      <c r="I1567" t="s">
        <v>1717</v>
      </c>
      <c r="J1567" s="2" t="s">
        <v>1717</v>
      </c>
      <c r="K1567" t="s">
        <v>1717</v>
      </c>
      <c r="L1567" t="s">
        <v>1717</v>
      </c>
      <c r="M1567" t="s">
        <v>1717</v>
      </c>
    </row>
    <row r="1568" spans="1:13" x14ac:dyDescent="0.25">
      <c r="A1568" t="str">
        <f t="shared" si="24"/>
        <v>1001305-9PARTSHOP</v>
      </c>
      <c r="B1568" s="11" t="s">
        <v>5233</v>
      </c>
      <c r="C1568" t="s">
        <v>5231</v>
      </c>
      <c r="D1568" t="s">
        <v>39</v>
      </c>
      <c r="E1568" t="s">
        <v>5232</v>
      </c>
      <c r="F1568" s="11" t="s">
        <v>15</v>
      </c>
      <c r="G1568" s="11" t="s">
        <v>22</v>
      </c>
      <c r="H1568" s="13">
        <v>0</v>
      </c>
      <c r="I1568" t="s">
        <v>1717</v>
      </c>
      <c r="J1568" s="2" t="s">
        <v>1717</v>
      </c>
      <c r="K1568" t="s">
        <v>1717</v>
      </c>
      <c r="L1568" t="s">
        <v>1717</v>
      </c>
      <c r="M1568" t="s">
        <v>1717</v>
      </c>
    </row>
    <row r="1569" spans="1:13" x14ac:dyDescent="0.25">
      <c r="A1569" t="str">
        <f t="shared" si="24"/>
        <v>1001121-8PARTSHOP</v>
      </c>
      <c r="B1569" s="11" t="s">
        <v>5236</v>
      </c>
      <c r="C1569" t="s">
        <v>5234</v>
      </c>
      <c r="D1569" t="s">
        <v>39</v>
      </c>
      <c r="E1569" t="s">
        <v>5235</v>
      </c>
      <c r="F1569" s="11" t="s">
        <v>15</v>
      </c>
      <c r="G1569" s="11" t="s">
        <v>22</v>
      </c>
      <c r="H1569" s="13">
        <v>0</v>
      </c>
      <c r="I1569" t="s">
        <v>1717</v>
      </c>
      <c r="J1569" s="2" t="s">
        <v>1717</v>
      </c>
      <c r="K1569" t="s">
        <v>1717</v>
      </c>
      <c r="L1569" t="s">
        <v>1717</v>
      </c>
      <c r="M1569" t="s">
        <v>1717</v>
      </c>
    </row>
    <row r="1570" spans="1:13" x14ac:dyDescent="0.25">
      <c r="A1570" t="str">
        <f t="shared" si="24"/>
        <v>1000293-6PARTSHOP</v>
      </c>
      <c r="B1570" s="11" t="s">
        <v>724</v>
      </c>
      <c r="C1570" t="s">
        <v>725</v>
      </c>
      <c r="D1570" t="s">
        <v>9791</v>
      </c>
      <c r="E1570" t="s">
        <v>5237</v>
      </c>
      <c r="F1570" s="11" t="s">
        <v>15</v>
      </c>
      <c r="G1570" s="11" t="s">
        <v>22</v>
      </c>
      <c r="H1570" s="13">
        <v>1</v>
      </c>
      <c r="I1570">
        <v>1</v>
      </c>
      <c r="J1570" s="2">
        <v>44740</v>
      </c>
      <c r="K1570">
        <v>491550</v>
      </c>
      <c r="L1570" t="s">
        <v>727</v>
      </c>
      <c r="M1570" t="s">
        <v>1717</v>
      </c>
    </row>
    <row r="1571" spans="1:13" x14ac:dyDescent="0.25">
      <c r="A1571" t="str">
        <f t="shared" si="24"/>
        <v>1011523-4PARTSHOP</v>
      </c>
      <c r="B1571" s="11" t="s">
        <v>5240</v>
      </c>
      <c r="C1571" t="s">
        <v>5238</v>
      </c>
      <c r="D1571" t="s">
        <v>1717</v>
      </c>
      <c r="E1571" t="s">
        <v>5239</v>
      </c>
      <c r="F1571" s="11" t="s">
        <v>15</v>
      </c>
      <c r="G1571" s="11" t="s">
        <v>22</v>
      </c>
      <c r="H1571" s="13">
        <v>0</v>
      </c>
      <c r="I1571" t="s">
        <v>1717</v>
      </c>
      <c r="J1571" s="2" t="s">
        <v>1717</v>
      </c>
      <c r="K1571" t="s">
        <v>1717</v>
      </c>
      <c r="L1571" t="s">
        <v>1717</v>
      </c>
      <c r="M1571" t="s">
        <v>1717</v>
      </c>
    </row>
    <row r="1572" spans="1:13" x14ac:dyDescent="0.25">
      <c r="A1572" t="str">
        <f t="shared" si="24"/>
        <v>1000348-7PARTSHOP</v>
      </c>
      <c r="B1572" s="11" t="s">
        <v>5243</v>
      </c>
      <c r="C1572" t="s">
        <v>5241</v>
      </c>
      <c r="D1572" t="s">
        <v>39</v>
      </c>
      <c r="E1572" t="s">
        <v>5242</v>
      </c>
      <c r="F1572" s="11" t="s">
        <v>15</v>
      </c>
      <c r="G1572" s="11" t="s">
        <v>22</v>
      </c>
      <c r="H1572" s="13">
        <v>0</v>
      </c>
      <c r="I1572" t="s">
        <v>1717</v>
      </c>
      <c r="J1572" s="2" t="s">
        <v>1717</v>
      </c>
      <c r="K1572" t="s">
        <v>1717</v>
      </c>
      <c r="L1572" t="s">
        <v>1717</v>
      </c>
      <c r="M1572" t="s">
        <v>1717</v>
      </c>
    </row>
    <row r="1573" spans="1:13" x14ac:dyDescent="0.25">
      <c r="A1573" t="str">
        <f t="shared" si="24"/>
        <v>1001225-7IGP</v>
      </c>
      <c r="B1573" s="11" t="s">
        <v>728</v>
      </c>
      <c r="C1573" t="s">
        <v>729</v>
      </c>
      <c r="D1573" t="s">
        <v>9795</v>
      </c>
      <c r="E1573" t="s">
        <v>5244</v>
      </c>
      <c r="F1573" s="11" t="s">
        <v>342</v>
      </c>
      <c r="G1573" s="11" t="s">
        <v>22</v>
      </c>
      <c r="H1573" s="13">
        <v>1</v>
      </c>
      <c r="I1573" t="s">
        <v>1717</v>
      </c>
      <c r="J1573" s="2">
        <v>44757</v>
      </c>
      <c r="K1573">
        <v>1</v>
      </c>
      <c r="L1573">
        <v>0</v>
      </c>
      <c r="M1573" t="s">
        <v>1717</v>
      </c>
    </row>
    <row r="1574" spans="1:13" x14ac:dyDescent="0.25">
      <c r="A1574" t="str">
        <f t="shared" si="24"/>
        <v>1001684-8PARTSHOP</v>
      </c>
      <c r="B1574" s="11" t="s">
        <v>731</v>
      </c>
      <c r="C1574" t="s">
        <v>732</v>
      </c>
      <c r="D1574" t="s">
        <v>9781</v>
      </c>
      <c r="E1574" t="s">
        <v>5245</v>
      </c>
      <c r="F1574" s="11" t="s">
        <v>15</v>
      </c>
      <c r="G1574" s="11" t="s">
        <v>22</v>
      </c>
      <c r="H1574" s="13">
        <v>2</v>
      </c>
      <c r="I1574" t="s">
        <v>1717</v>
      </c>
      <c r="J1574" s="2">
        <v>44768</v>
      </c>
      <c r="K1574">
        <v>55000</v>
      </c>
      <c r="L1574">
        <v>0</v>
      </c>
      <c r="M1574" t="s">
        <v>1717</v>
      </c>
    </row>
    <row r="1575" spans="1:13" x14ac:dyDescent="0.25">
      <c r="A1575" t="str">
        <f t="shared" si="24"/>
        <v>1002768-8PARTSHOP</v>
      </c>
      <c r="B1575" s="11" t="s">
        <v>5248</v>
      </c>
      <c r="C1575" t="s">
        <v>5246</v>
      </c>
      <c r="D1575" t="s">
        <v>39</v>
      </c>
      <c r="E1575" t="s">
        <v>5247</v>
      </c>
      <c r="F1575" s="11" t="s">
        <v>15</v>
      </c>
      <c r="G1575" s="11" t="s">
        <v>22</v>
      </c>
      <c r="H1575" s="13">
        <v>0</v>
      </c>
      <c r="I1575" t="s">
        <v>1717</v>
      </c>
      <c r="J1575" s="2" t="s">
        <v>1717</v>
      </c>
      <c r="K1575" t="s">
        <v>1717</v>
      </c>
      <c r="L1575" t="s">
        <v>1717</v>
      </c>
      <c r="M1575" t="s">
        <v>1717</v>
      </c>
    </row>
    <row r="1576" spans="1:13" x14ac:dyDescent="0.25">
      <c r="A1576" t="str">
        <f t="shared" si="24"/>
        <v>1001610-4PARTSHOP</v>
      </c>
      <c r="B1576" s="11" t="s">
        <v>734</v>
      </c>
      <c r="C1576" t="s">
        <v>735</v>
      </c>
      <c r="D1576" t="s">
        <v>9780</v>
      </c>
      <c r="E1576" t="s">
        <v>1822</v>
      </c>
      <c r="F1576" s="11" t="s">
        <v>15</v>
      </c>
      <c r="G1576" s="11" t="s">
        <v>22</v>
      </c>
      <c r="H1576" s="13">
        <v>16</v>
      </c>
      <c r="I1576" t="s">
        <v>1717</v>
      </c>
      <c r="J1576" s="2">
        <v>44760</v>
      </c>
      <c r="K1576">
        <v>9464</v>
      </c>
      <c r="L1576">
        <v>0</v>
      </c>
      <c r="M1576" t="s">
        <v>1717</v>
      </c>
    </row>
    <row r="1577" spans="1:13" x14ac:dyDescent="0.25">
      <c r="A1577" t="str">
        <f t="shared" si="24"/>
        <v>1004264-4BUATAN</v>
      </c>
      <c r="B1577" s="11" t="s">
        <v>5251</v>
      </c>
      <c r="C1577" t="s">
        <v>5249</v>
      </c>
      <c r="D1577" t="s">
        <v>39</v>
      </c>
      <c r="E1577" t="s">
        <v>5250</v>
      </c>
      <c r="F1577" s="11" t="s">
        <v>50</v>
      </c>
      <c r="G1577" s="11" t="s">
        <v>598</v>
      </c>
      <c r="H1577" s="13">
        <v>0</v>
      </c>
      <c r="I1577" t="s">
        <v>1717</v>
      </c>
      <c r="J1577" s="2" t="s">
        <v>1717</v>
      </c>
      <c r="K1577" t="s">
        <v>1717</v>
      </c>
      <c r="L1577" t="s">
        <v>1717</v>
      </c>
      <c r="M1577" t="s">
        <v>1717</v>
      </c>
    </row>
    <row r="1578" spans="1:13" x14ac:dyDescent="0.25">
      <c r="A1578" t="str">
        <f t="shared" si="24"/>
        <v>1003005-0BUATAN</v>
      </c>
      <c r="B1578" s="11" t="s">
        <v>5254</v>
      </c>
      <c r="C1578" t="s">
        <v>5252</v>
      </c>
      <c r="D1578" t="s">
        <v>39</v>
      </c>
      <c r="E1578" t="s">
        <v>5253</v>
      </c>
      <c r="F1578" s="11" t="s">
        <v>50</v>
      </c>
      <c r="G1578" s="11" t="s">
        <v>598</v>
      </c>
      <c r="H1578" s="13">
        <v>0</v>
      </c>
      <c r="I1578" t="s">
        <v>1717</v>
      </c>
      <c r="J1578" s="2" t="s">
        <v>1717</v>
      </c>
      <c r="K1578" t="s">
        <v>1717</v>
      </c>
      <c r="L1578" t="s">
        <v>1717</v>
      </c>
      <c r="M1578" t="s">
        <v>1717</v>
      </c>
    </row>
    <row r="1579" spans="1:13" x14ac:dyDescent="0.25">
      <c r="A1579" t="str">
        <f t="shared" si="24"/>
        <v>1001625-2PARTSHOP</v>
      </c>
      <c r="B1579" s="11" t="s">
        <v>5257</v>
      </c>
      <c r="C1579" t="s">
        <v>5255</v>
      </c>
      <c r="D1579" t="s">
        <v>39</v>
      </c>
      <c r="E1579" t="s">
        <v>5256</v>
      </c>
      <c r="F1579" s="11" t="s">
        <v>15</v>
      </c>
      <c r="G1579" s="11" t="s">
        <v>22</v>
      </c>
      <c r="H1579" s="13">
        <v>0</v>
      </c>
      <c r="I1579" t="s">
        <v>1717</v>
      </c>
      <c r="J1579" s="2" t="s">
        <v>1717</v>
      </c>
      <c r="K1579" t="s">
        <v>1717</v>
      </c>
      <c r="L1579" t="s">
        <v>1717</v>
      </c>
      <c r="M1579" t="s">
        <v>1717</v>
      </c>
    </row>
    <row r="1580" spans="1:13" x14ac:dyDescent="0.25">
      <c r="A1580" t="str">
        <f t="shared" si="24"/>
        <v>1003933-3PARTSHOP</v>
      </c>
      <c r="B1580" s="11" t="s">
        <v>737</v>
      </c>
      <c r="C1580" t="s">
        <v>738</v>
      </c>
      <c r="D1580" t="s">
        <v>9780</v>
      </c>
      <c r="E1580" t="s">
        <v>739</v>
      </c>
      <c r="F1580" s="11" t="s">
        <v>15</v>
      </c>
      <c r="G1580" s="11" t="s">
        <v>22</v>
      </c>
      <c r="H1580" s="13">
        <v>4</v>
      </c>
      <c r="I1580" t="s">
        <v>1717</v>
      </c>
      <c r="J1580" s="2">
        <v>44768</v>
      </c>
      <c r="K1580">
        <v>2000</v>
      </c>
      <c r="L1580">
        <v>0</v>
      </c>
      <c r="M1580" t="s">
        <v>1717</v>
      </c>
    </row>
    <row r="1581" spans="1:13" x14ac:dyDescent="0.25">
      <c r="A1581" t="str">
        <f t="shared" si="24"/>
        <v>1001612-0PARTSHOP</v>
      </c>
      <c r="B1581" s="11" t="s">
        <v>5260</v>
      </c>
      <c r="C1581" t="s">
        <v>5258</v>
      </c>
      <c r="D1581" t="s">
        <v>39</v>
      </c>
      <c r="E1581" t="s">
        <v>5259</v>
      </c>
      <c r="F1581" s="11" t="s">
        <v>15</v>
      </c>
      <c r="G1581" s="11" t="s">
        <v>22</v>
      </c>
      <c r="H1581" s="13">
        <v>0</v>
      </c>
      <c r="I1581" t="s">
        <v>1717</v>
      </c>
      <c r="J1581" s="2" t="s">
        <v>1717</v>
      </c>
      <c r="K1581" t="s">
        <v>1717</v>
      </c>
      <c r="L1581" t="s">
        <v>1717</v>
      </c>
      <c r="M1581" t="s">
        <v>1717</v>
      </c>
    </row>
    <row r="1582" spans="1:13" x14ac:dyDescent="0.25">
      <c r="A1582" t="str">
        <f t="shared" si="24"/>
        <v>1003924-4PARTSHOP</v>
      </c>
      <c r="B1582" s="11" t="s">
        <v>5263</v>
      </c>
      <c r="C1582" t="s">
        <v>5261</v>
      </c>
      <c r="D1582" t="s">
        <v>39</v>
      </c>
      <c r="E1582" t="s">
        <v>5262</v>
      </c>
      <c r="F1582" s="11" t="s">
        <v>15</v>
      </c>
      <c r="G1582" s="11" t="s">
        <v>22</v>
      </c>
      <c r="H1582" s="13">
        <v>0</v>
      </c>
      <c r="I1582" t="s">
        <v>1717</v>
      </c>
      <c r="J1582" s="2" t="s">
        <v>1717</v>
      </c>
      <c r="K1582" t="s">
        <v>1717</v>
      </c>
      <c r="L1582" t="s">
        <v>1717</v>
      </c>
      <c r="M1582" t="s">
        <v>1717</v>
      </c>
    </row>
    <row r="1583" spans="1:13" x14ac:dyDescent="0.25">
      <c r="A1583" t="str">
        <f t="shared" si="24"/>
        <v>1004197-4PARTSHOP</v>
      </c>
      <c r="B1583" s="11" t="s">
        <v>740</v>
      </c>
      <c r="C1583" t="s">
        <v>741</v>
      </c>
      <c r="D1583" t="s">
        <v>9780</v>
      </c>
      <c r="E1583" t="s">
        <v>1862</v>
      </c>
      <c r="F1583" s="11" t="s">
        <v>15</v>
      </c>
      <c r="G1583" s="11" t="s">
        <v>22</v>
      </c>
      <c r="H1583" s="13">
        <v>2</v>
      </c>
      <c r="I1583" t="s">
        <v>1717</v>
      </c>
      <c r="J1583" s="2">
        <v>44768</v>
      </c>
      <c r="K1583">
        <v>5727</v>
      </c>
      <c r="L1583">
        <v>0</v>
      </c>
      <c r="M1583" t="s">
        <v>1717</v>
      </c>
    </row>
    <row r="1584" spans="1:13" x14ac:dyDescent="0.25">
      <c r="A1584" t="str">
        <f t="shared" si="24"/>
        <v>1001978-2PARTSHOP</v>
      </c>
      <c r="B1584" s="11" t="s">
        <v>5266</v>
      </c>
      <c r="C1584" t="s">
        <v>5264</v>
      </c>
      <c r="D1584" t="s">
        <v>39</v>
      </c>
      <c r="E1584" t="s">
        <v>5265</v>
      </c>
      <c r="F1584" s="11" t="s">
        <v>15</v>
      </c>
      <c r="G1584" s="11" t="s">
        <v>22</v>
      </c>
      <c r="H1584" s="13">
        <v>0</v>
      </c>
      <c r="I1584" t="s">
        <v>1717</v>
      </c>
      <c r="J1584" s="2" t="s">
        <v>1717</v>
      </c>
      <c r="K1584" t="s">
        <v>1717</v>
      </c>
      <c r="L1584" t="s">
        <v>1717</v>
      </c>
      <c r="M1584" t="s">
        <v>1717</v>
      </c>
    </row>
    <row r="1585" spans="1:13" x14ac:dyDescent="0.25">
      <c r="A1585" t="str">
        <f t="shared" si="24"/>
        <v>1001611-2PARTSHOP</v>
      </c>
      <c r="B1585" s="11" t="s">
        <v>5269</v>
      </c>
      <c r="C1585" t="s">
        <v>5267</v>
      </c>
      <c r="D1585" t="s">
        <v>39</v>
      </c>
      <c r="E1585" t="s">
        <v>5268</v>
      </c>
      <c r="F1585" s="11" t="s">
        <v>15</v>
      </c>
      <c r="G1585" s="11" t="s">
        <v>22</v>
      </c>
      <c r="H1585" s="13">
        <v>0</v>
      </c>
      <c r="I1585" t="s">
        <v>1717</v>
      </c>
      <c r="J1585" s="2" t="s">
        <v>1717</v>
      </c>
      <c r="K1585" t="s">
        <v>1717</v>
      </c>
      <c r="L1585" t="s">
        <v>1717</v>
      </c>
      <c r="M1585" t="s">
        <v>1717</v>
      </c>
    </row>
    <row r="1586" spans="1:13" x14ac:dyDescent="0.25">
      <c r="A1586" t="str">
        <f t="shared" si="24"/>
        <v>1011628-1PARTSHOP</v>
      </c>
      <c r="B1586" s="11" t="s">
        <v>5272</v>
      </c>
      <c r="C1586" t="s">
        <v>5270</v>
      </c>
      <c r="D1586" t="s">
        <v>1717</v>
      </c>
      <c r="E1586" t="s">
        <v>5271</v>
      </c>
      <c r="F1586" s="11" t="s">
        <v>15</v>
      </c>
      <c r="G1586" s="11" t="s">
        <v>22</v>
      </c>
      <c r="H1586" s="13">
        <v>0</v>
      </c>
      <c r="I1586" t="s">
        <v>1717</v>
      </c>
      <c r="J1586" s="2" t="s">
        <v>1717</v>
      </c>
      <c r="K1586" t="s">
        <v>1717</v>
      </c>
      <c r="L1586" t="s">
        <v>1717</v>
      </c>
      <c r="M1586" t="s">
        <v>1717</v>
      </c>
    </row>
    <row r="1587" spans="1:13" x14ac:dyDescent="0.25">
      <c r="A1587" t="str">
        <f t="shared" si="24"/>
        <v>1003932-5PARTSHOP</v>
      </c>
      <c r="B1587" s="11" t="s">
        <v>5275</v>
      </c>
      <c r="C1587" t="s">
        <v>5273</v>
      </c>
      <c r="D1587" t="s">
        <v>1717</v>
      </c>
      <c r="E1587" t="s">
        <v>5274</v>
      </c>
      <c r="F1587" s="11" t="s">
        <v>15</v>
      </c>
      <c r="G1587" s="11" t="s">
        <v>22</v>
      </c>
      <c r="H1587" s="13">
        <v>0</v>
      </c>
      <c r="I1587" t="s">
        <v>1717</v>
      </c>
      <c r="J1587" s="2" t="s">
        <v>1717</v>
      </c>
      <c r="K1587" t="s">
        <v>1717</v>
      </c>
      <c r="L1587" t="s">
        <v>1717</v>
      </c>
      <c r="M1587" t="s">
        <v>1717</v>
      </c>
    </row>
    <row r="1588" spans="1:13" x14ac:dyDescent="0.25">
      <c r="A1588" t="str">
        <f t="shared" si="24"/>
        <v>1003936-8PARTSHOP</v>
      </c>
      <c r="B1588" s="11" t="s">
        <v>5278</v>
      </c>
      <c r="C1588" t="s">
        <v>5276</v>
      </c>
      <c r="D1588" t="s">
        <v>39</v>
      </c>
      <c r="E1588" t="s">
        <v>5277</v>
      </c>
      <c r="F1588" s="11" t="s">
        <v>15</v>
      </c>
      <c r="G1588" s="11" t="s">
        <v>22</v>
      </c>
      <c r="H1588" s="13">
        <v>0</v>
      </c>
      <c r="I1588" t="s">
        <v>1717</v>
      </c>
      <c r="J1588" s="2" t="s">
        <v>1717</v>
      </c>
      <c r="K1588" t="s">
        <v>1717</v>
      </c>
      <c r="L1588" t="s">
        <v>1717</v>
      </c>
      <c r="M1588" t="s">
        <v>1717</v>
      </c>
    </row>
    <row r="1589" spans="1:13" x14ac:dyDescent="0.25">
      <c r="A1589" t="str">
        <f t="shared" si="24"/>
        <v>1011791-1PARTSHOP</v>
      </c>
      <c r="B1589" s="11" t="s">
        <v>5281</v>
      </c>
      <c r="C1589" t="s">
        <v>5279</v>
      </c>
      <c r="D1589" t="s">
        <v>1717</v>
      </c>
      <c r="E1589" t="s">
        <v>5280</v>
      </c>
      <c r="F1589" s="11" t="s">
        <v>15</v>
      </c>
      <c r="G1589" s="11" t="s">
        <v>22</v>
      </c>
      <c r="H1589" s="13">
        <v>0</v>
      </c>
      <c r="I1589" t="s">
        <v>1717</v>
      </c>
      <c r="J1589" s="2" t="s">
        <v>1717</v>
      </c>
      <c r="K1589" t="s">
        <v>1717</v>
      </c>
      <c r="L1589" t="s">
        <v>1717</v>
      </c>
      <c r="M1589" t="s">
        <v>1717</v>
      </c>
    </row>
    <row r="1590" spans="1:13" x14ac:dyDescent="0.25">
      <c r="A1590" t="str">
        <f t="shared" si="24"/>
        <v>1003931-7TOKO</v>
      </c>
      <c r="B1590" s="11" t="s">
        <v>5284</v>
      </c>
      <c r="C1590" t="s">
        <v>5282</v>
      </c>
      <c r="D1590" t="s">
        <v>39</v>
      </c>
      <c r="E1590" t="s">
        <v>5283</v>
      </c>
      <c r="F1590" s="11" t="s">
        <v>44</v>
      </c>
      <c r="G1590" s="11" t="s">
        <v>22</v>
      </c>
      <c r="H1590" s="13">
        <v>0</v>
      </c>
      <c r="I1590" t="s">
        <v>1717</v>
      </c>
      <c r="J1590" s="2" t="s">
        <v>1717</v>
      </c>
      <c r="K1590" t="s">
        <v>1717</v>
      </c>
      <c r="L1590" t="s">
        <v>1717</v>
      </c>
      <c r="M1590" t="s">
        <v>1717</v>
      </c>
    </row>
    <row r="1591" spans="1:13" x14ac:dyDescent="0.25">
      <c r="A1591" t="str">
        <f t="shared" si="24"/>
        <v>1003849-3PARTSHOP</v>
      </c>
      <c r="B1591" s="11" t="s">
        <v>5287</v>
      </c>
      <c r="C1591" t="s">
        <v>5285</v>
      </c>
      <c r="D1591" t="s">
        <v>39</v>
      </c>
      <c r="E1591" t="s">
        <v>5286</v>
      </c>
      <c r="F1591" s="11" t="s">
        <v>15</v>
      </c>
      <c r="G1591" s="11" t="s">
        <v>22</v>
      </c>
      <c r="H1591" s="13">
        <v>0</v>
      </c>
      <c r="I1591" t="s">
        <v>1717</v>
      </c>
      <c r="J1591" s="2" t="s">
        <v>1717</v>
      </c>
      <c r="K1591" t="s">
        <v>1717</v>
      </c>
      <c r="L1591" t="s">
        <v>1717</v>
      </c>
      <c r="M1591" t="s">
        <v>1717</v>
      </c>
    </row>
    <row r="1592" spans="1:13" x14ac:dyDescent="0.25">
      <c r="A1592" t="str">
        <f t="shared" si="24"/>
        <v>1000011-9PARTSHOP</v>
      </c>
      <c r="B1592" s="11" t="s">
        <v>5290</v>
      </c>
      <c r="C1592" t="s">
        <v>5288</v>
      </c>
      <c r="D1592" t="s">
        <v>39</v>
      </c>
      <c r="E1592" t="s">
        <v>5289</v>
      </c>
      <c r="F1592" s="11" t="s">
        <v>15</v>
      </c>
      <c r="G1592" s="11" t="s">
        <v>22</v>
      </c>
      <c r="H1592" s="13">
        <v>0</v>
      </c>
      <c r="I1592" t="s">
        <v>1717</v>
      </c>
      <c r="J1592" s="2" t="s">
        <v>1717</v>
      </c>
      <c r="K1592" t="s">
        <v>1717</v>
      </c>
      <c r="L1592" t="s">
        <v>1717</v>
      </c>
      <c r="M1592" t="s">
        <v>1717</v>
      </c>
    </row>
    <row r="1593" spans="1:13" x14ac:dyDescent="0.25">
      <c r="A1593" t="str">
        <f t="shared" si="24"/>
        <v>1003847-7PARTSHOP</v>
      </c>
      <c r="B1593" s="11" t="s">
        <v>5293</v>
      </c>
      <c r="C1593" t="s">
        <v>5291</v>
      </c>
      <c r="D1593" t="s">
        <v>39</v>
      </c>
      <c r="E1593" t="s">
        <v>5292</v>
      </c>
      <c r="F1593" s="11" t="s">
        <v>15</v>
      </c>
      <c r="G1593" s="11" t="s">
        <v>22</v>
      </c>
      <c r="H1593" s="13">
        <v>0</v>
      </c>
      <c r="I1593" t="s">
        <v>1717</v>
      </c>
      <c r="J1593" s="2" t="s">
        <v>1717</v>
      </c>
      <c r="K1593" t="s">
        <v>1717</v>
      </c>
      <c r="L1593" t="s">
        <v>1717</v>
      </c>
      <c r="M1593" t="s">
        <v>1717</v>
      </c>
    </row>
    <row r="1594" spans="1:13" x14ac:dyDescent="0.25">
      <c r="A1594" t="str">
        <f t="shared" si="24"/>
        <v>1000012-7PARTSHOP</v>
      </c>
      <c r="B1594" s="11" t="s">
        <v>5296</v>
      </c>
      <c r="C1594" t="s">
        <v>5294</v>
      </c>
      <c r="D1594" t="s">
        <v>39</v>
      </c>
      <c r="E1594" t="s">
        <v>5295</v>
      </c>
      <c r="F1594" s="11" t="s">
        <v>15</v>
      </c>
      <c r="G1594" s="11" t="s">
        <v>22</v>
      </c>
      <c r="H1594" s="13">
        <v>0</v>
      </c>
      <c r="I1594" t="s">
        <v>1717</v>
      </c>
      <c r="J1594" s="2" t="s">
        <v>1717</v>
      </c>
      <c r="K1594" t="s">
        <v>1717</v>
      </c>
      <c r="L1594" t="s">
        <v>1717</v>
      </c>
      <c r="M1594" t="s">
        <v>1717</v>
      </c>
    </row>
    <row r="1595" spans="1:13" x14ac:dyDescent="0.25">
      <c r="A1595" t="str">
        <f t="shared" si="24"/>
        <v>1000013-5PARTSHOP</v>
      </c>
      <c r="B1595" s="11" t="s">
        <v>5299</v>
      </c>
      <c r="C1595" t="s">
        <v>5297</v>
      </c>
      <c r="D1595" t="s">
        <v>39</v>
      </c>
      <c r="E1595" t="s">
        <v>5298</v>
      </c>
      <c r="F1595" s="11" t="s">
        <v>15</v>
      </c>
      <c r="G1595" s="11" t="s">
        <v>22</v>
      </c>
      <c r="H1595" s="13">
        <v>0</v>
      </c>
      <c r="I1595" t="s">
        <v>1717</v>
      </c>
      <c r="J1595" s="2" t="s">
        <v>1717</v>
      </c>
      <c r="K1595" t="s">
        <v>1717</v>
      </c>
      <c r="L1595" t="s">
        <v>1717</v>
      </c>
      <c r="M1595" t="s">
        <v>1717</v>
      </c>
    </row>
    <row r="1596" spans="1:13" x14ac:dyDescent="0.25">
      <c r="A1596" t="str">
        <f t="shared" si="24"/>
        <v>1010834-3PARTSHOP</v>
      </c>
      <c r="B1596" s="11" t="s">
        <v>5302</v>
      </c>
      <c r="C1596" t="s">
        <v>5300</v>
      </c>
      <c r="D1596" t="s">
        <v>39</v>
      </c>
      <c r="E1596" t="s">
        <v>5301</v>
      </c>
      <c r="F1596" s="11" t="s">
        <v>15</v>
      </c>
      <c r="G1596" s="11" t="s">
        <v>22</v>
      </c>
      <c r="H1596" s="13">
        <v>0</v>
      </c>
      <c r="I1596" t="s">
        <v>1717</v>
      </c>
      <c r="J1596" s="2" t="s">
        <v>1717</v>
      </c>
      <c r="K1596" t="s">
        <v>1717</v>
      </c>
      <c r="L1596" t="s">
        <v>1717</v>
      </c>
      <c r="M1596" t="s">
        <v>1717</v>
      </c>
    </row>
    <row r="1597" spans="1:13" x14ac:dyDescent="0.25">
      <c r="A1597" t="str">
        <f t="shared" si="24"/>
        <v>1003848-5PARTSHOP</v>
      </c>
      <c r="B1597" s="11" t="s">
        <v>5305</v>
      </c>
      <c r="C1597" t="s">
        <v>5303</v>
      </c>
      <c r="D1597" t="s">
        <v>39</v>
      </c>
      <c r="E1597" t="s">
        <v>5304</v>
      </c>
      <c r="F1597" s="11" t="s">
        <v>15</v>
      </c>
      <c r="G1597" s="11" t="s">
        <v>22</v>
      </c>
      <c r="H1597" s="13">
        <v>0</v>
      </c>
      <c r="I1597" t="s">
        <v>1717</v>
      </c>
      <c r="J1597" s="2" t="s">
        <v>1717</v>
      </c>
      <c r="K1597" t="s">
        <v>1717</v>
      </c>
      <c r="L1597" t="s">
        <v>1717</v>
      </c>
      <c r="M1597" t="s">
        <v>1717</v>
      </c>
    </row>
    <row r="1598" spans="1:13" x14ac:dyDescent="0.25">
      <c r="A1598" t="str">
        <f t="shared" si="24"/>
        <v>1010838-6PARTSHOP</v>
      </c>
      <c r="B1598" s="11" t="s">
        <v>5308</v>
      </c>
      <c r="C1598" t="s">
        <v>5306</v>
      </c>
      <c r="D1598" t="s">
        <v>39</v>
      </c>
      <c r="E1598" t="s">
        <v>5307</v>
      </c>
      <c r="F1598" s="11" t="s">
        <v>15</v>
      </c>
      <c r="G1598" s="11" t="s">
        <v>22</v>
      </c>
      <c r="H1598" s="13">
        <v>0</v>
      </c>
      <c r="I1598" t="s">
        <v>1717</v>
      </c>
      <c r="J1598" s="2" t="s">
        <v>1717</v>
      </c>
      <c r="K1598" t="s">
        <v>1717</v>
      </c>
      <c r="L1598" t="s">
        <v>1717</v>
      </c>
      <c r="M1598" t="s">
        <v>1717</v>
      </c>
    </row>
    <row r="1599" spans="1:13" x14ac:dyDescent="0.25">
      <c r="A1599" t="str">
        <f t="shared" si="24"/>
        <v>1000193-1HOP</v>
      </c>
      <c r="B1599" s="11" t="s">
        <v>5311</v>
      </c>
      <c r="C1599" t="s">
        <v>5309</v>
      </c>
      <c r="D1599" t="s">
        <v>39</v>
      </c>
      <c r="E1599" t="s">
        <v>5310</v>
      </c>
      <c r="F1599" s="11" t="s">
        <v>301</v>
      </c>
      <c r="G1599" s="11" t="s">
        <v>22</v>
      </c>
      <c r="H1599" s="13">
        <v>0</v>
      </c>
      <c r="I1599" t="s">
        <v>1717</v>
      </c>
      <c r="J1599" s="2" t="s">
        <v>1717</v>
      </c>
      <c r="K1599" t="s">
        <v>1717</v>
      </c>
      <c r="L1599" t="s">
        <v>1717</v>
      </c>
      <c r="M1599" t="s">
        <v>1717</v>
      </c>
    </row>
    <row r="1600" spans="1:13" x14ac:dyDescent="0.25">
      <c r="A1600" t="str">
        <f t="shared" si="24"/>
        <v>1000193-1PARTSHOP</v>
      </c>
      <c r="B1600" s="11" t="s">
        <v>5311</v>
      </c>
      <c r="C1600" t="s">
        <v>5309</v>
      </c>
      <c r="D1600" t="s">
        <v>39</v>
      </c>
      <c r="E1600" t="s">
        <v>5310</v>
      </c>
      <c r="F1600" s="11" t="s">
        <v>15</v>
      </c>
      <c r="G1600" s="11" t="s">
        <v>22</v>
      </c>
      <c r="H1600" s="13">
        <v>0</v>
      </c>
      <c r="I1600" t="s">
        <v>1717</v>
      </c>
      <c r="J1600" s="2" t="s">
        <v>1717</v>
      </c>
      <c r="K1600" t="s">
        <v>1717</v>
      </c>
      <c r="L1600" t="s">
        <v>1717</v>
      </c>
      <c r="M1600" t="s">
        <v>1717</v>
      </c>
    </row>
    <row r="1601" spans="1:13" x14ac:dyDescent="0.25">
      <c r="A1601" t="str">
        <f t="shared" si="24"/>
        <v>1001356-3PARTSHOP</v>
      </c>
      <c r="B1601" s="11" t="s">
        <v>5314</v>
      </c>
      <c r="C1601" t="s">
        <v>5312</v>
      </c>
      <c r="D1601" t="s">
        <v>39</v>
      </c>
      <c r="E1601" t="s">
        <v>5313</v>
      </c>
      <c r="F1601" s="11" t="s">
        <v>15</v>
      </c>
      <c r="G1601" s="11" t="s">
        <v>22</v>
      </c>
      <c r="H1601" s="13">
        <v>0</v>
      </c>
      <c r="I1601" t="s">
        <v>1717</v>
      </c>
      <c r="J1601" s="2" t="s">
        <v>1717</v>
      </c>
      <c r="K1601" t="s">
        <v>1717</v>
      </c>
      <c r="L1601" t="s">
        <v>1717</v>
      </c>
      <c r="M1601" t="s">
        <v>1717</v>
      </c>
    </row>
    <row r="1602" spans="1:13" x14ac:dyDescent="0.25">
      <c r="A1602" t="str">
        <f t="shared" ref="A1602:A1665" si="25">TRIM(C1602&amp;F1602)</f>
        <v>1001357-1PARTSHOP</v>
      </c>
      <c r="B1602" s="11" t="s">
        <v>5317</v>
      </c>
      <c r="C1602" t="s">
        <v>5315</v>
      </c>
      <c r="D1602" t="s">
        <v>39</v>
      </c>
      <c r="E1602" t="s">
        <v>5316</v>
      </c>
      <c r="F1602" s="11" t="s">
        <v>15</v>
      </c>
      <c r="G1602" s="11" t="s">
        <v>22</v>
      </c>
      <c r="H1602" s="13">
        <v>0</v>
      </c>
      <c r="I1602" t="s">
        <v>1717</v>
      </c>
      <c r="J1602" s="2" t="s">
        <v>1717</v>
      </c>
      <c r="K1602" t="s">
        <v>1717</v>
      </c>
      <c r="L1602" t="s">
        <v>1717</v>
      </c>
      <c r="M1602" t="s">
        <v>1717</v>
      </c>
    </row>
    <row r="1603" spans="1:13" x14ac:dyDescent="0.25">
      <c r="A1603" t="str">
        <f t="shared" si="25"/>
        <v>1011218-9HOP</v>
      </c>
      <c r="B1603" s="11" t="s">
        <v>5320</v>
      </c>
      <c r="C1603" t="s">
        <v>5318</v>
      </c>
      <c r="D1603" t="s">
        <v>1717</v>
      </c>
      <c r="E1603" t="s">
        <v>5319</v>
      </c>
      <c r="F1603" s="11" t="s">
        <v>301</v>
      </c>
      <c r="G1603" s="11" t="s">
        <v>22</v>
      </c>
      <c r="H1603" s="13">
        <v>0</v>
      </c>
      <c r="I1603" t="s">
        <v>1717</v>
      </c>
      <c r="J1603" s="2" t="s">
        <v>1717</v>
      </c>
      <c r="K1603" t="s">
        <v>1717</v>
      </c>
      <c r="L1603" t="s">
        <v>1717</v>
      </c>
      <c r="M1603" t="s">
        <v>1717</v>
      </c>
    </row>
    <row r="1604" spans="1:13" x14ac:dyDescent="0.25">
      <c r="A1604" t="str">
        <f t="shared" si="25"/>
        <v>1000139-5HOP</v>
      </c>
      <c r="B1604" s="11" t="s">
        <v>5323</v>
      </c>
      <c r="C1604" t="s">
        <v>5321</v>
      </c>
      <c r="D1604" t="s">
        <v>39</v>
      </c>
      <c r="E1604" t="s">
        <v>5322</v>
      </c>
      <c r="F1604" s="11" t="s">
        <v>301</v>
      </c>
      <c r="G1604" s="11" t="s">
        <v>22</v>
      </c>
      <c r="H1604" s="13">
        <v>0</v>
      </c>
      <c r="I1604" t="s">
        <v>1717</v>
      </c>
      <c r="J1604" s="2" t="s">
        <v>1717</v>
      </c>
      <c r="K1604" t="s">
        <v>1717</v>
      </c>
      <c r="L1604" t="s">
        <v>1717</v>
      </c>
      <c r="M1604" t="s">
        <v>1717</v>
      </c>
    </row>
    <row r="1605" spans="1:13" x14ac:dyDescent="0.25">
      <c r="A1605" t="str">
        <f t="shared" si="25"/>
        <v>1000284-7HOP</v>
      </c>
      <c r="B1605" s="11" t="s">
        <v>5326</v>
      </c>
      <c r="C1605" t="s">
        <v>5324</v>
      </c>
      <c r="D1605" t="s">
        <v>39</v>
      </c>
      <c r="E1605" t="s">
        <v>5325</v>
      </c>
      <c r="F1605" s="11" t="s">
        <v>301</v>
      </c>
      <c r="G1605" s="11" t="s">
        <v>22</v>
      </c>
      <c r="H1605" s="13">
        <v>0</v>
      </c>
      <c r="I1605" t="s">
        <v>1717</v>
      </c>
      <c r="J1605" s="2" t="s">
        <v>1717</v>
      </c>
      <c r="K1605" t="s">
        <v>1717</v>
      </c>
      <c r="L1605" t="s">
        <v>1717</v>
      </c>
      <c r="M1605" t="s">
        <v>1717</v>
      </c>
    </row>
    <row r="1606" spans="1:13" x14ac:dyDescent="0.25">
      <c r="A1606" t="str">
        <f t="shared" si="25"/>
        <v>1011608-7PARTSHOP</v>
      </c>
      <c r="B1606" s="11" t="s">
        <v>5329</v>
      </c>
      <c r="C1606" t="s">
        <v>5327</v>
      </c>
      <c r="D1606" t="s">
        <v>1717</v>
      </c>
      <c r="E1606" t="s">
        <v>5328</v>
      </c>
      <c r="F1606" s="11" t="s">
        <v>15</v>
      </c>
      <c r="G1606" s="11" t="s">
        <v>22</v>
      </c>
      <c r="H1606" s="13">
        <v>0</v>
      </c>
      <c r="I1606" t="s">
        <v>1717</v>
      </c>
      <c r="J1606" s="2" t="s">
        <v>1717</v>
      </c>
      <c r="K1606" t="s">
        <v>1717</v>
      </c>
      <c r="L1606" t="s">
        <v>1717</v>
      </c>
      <c r="M1606" t="s">
        <v>1717</v>
      </c>
    </row>
    <row r="1607" spans="1:13" x14ac:dyDescent="0.25">
      <c r="A1607" t="str">
        <f t="shared" si="25"/>
        <v>1011152-2PARTSHOP</v>
      </c>
      <c r="B1607" s="11" t="s">
        <v>5332</v>
      </c>
      <c r="C1607" t="s">
        <v>5330</v>
      </c>
      <c r="D1607" t="s">
        <v>1717</v>
      </c>
      <c r="E1607" t="s">
        <v>5331</v>
      </c>
      <c r="F1607" s="11" t="s">
        <v>15</v>
      </c>
      <c r="G1607" s="11" t="s">
        <v>22</v>
      </c>
      <c r="H1607" s="13">
        <v>0</v>
      </c>
      <c r="I1607" t="s">
        <v>1717</v>
      </c>
      <c r="J1607" s="2" t="s">
        <v>1717</v>
      </c>
      <c r="K1607" t="s">
        <v>1717</v>
      </c>
      <c r="L1607" t="s">
        <v>1717</v>
      </c>
      <c r="M1607" t="s">
        <v>1717</v>
      </c>
    </row>
    <row r="1608" spans="1:13" x14ac:dyDescent="0.25">
      <c r="A1608" t="str">
        <f t="shared" si="25"/>
        <v>1005056-6PARTSHOP</v>
      </c>
      <c r="B1608" s="11" t="s">
        <v>5335</v>
      </c>
      <c r="C1608" t="s">
        <v>5333</v>
      </c>
      <c r="D1608" t="s">
        <v>39</v>
      </c>
      <c r="E1608" t="s">
        <v>5334</v>
      </c>
      <c r="F1608" s="11" t="s">
        <v>15</v>
      </c>
      <c r="G1608" s="11" t="s">
        <v>22</v>
      </c>
      <c r="H1608" s="13">
        <v>0</v>
      </c>
      <c r="I1608" t="s">
        <v>1717</v>
      </c>
      <c r="J1608" s="2" t="s">
        <v>1717</v>
      </c>
      <c r="K1608" t="s">
        <v>1717</v>
      </c>
      <c r="L1608" t="s">
        <v>1717</v>
      </c>
      <c r="M1608" t="s">
        <v>1717</v>
      </c>
    </row>
    <row r="1609" spans="1:13" x14ac:dyDescent="0.25">
      <c r="A1609" t="str">
        <f t="shared" si="25"/>
        <v>1000972-8HOP</v>
      </c>
      <c r="B1609" s="11" t="s">
        <v>5338</v>
      </c>
      <c r="C1609" t="s">
        <v>5336</v>
      </c>
      <c r="D1609" t="s">
        <v>39</v>
      </c>
      <c r="E1609" t="s">
        <v>5337</v>
      </c>
      <c r="F1609" s="11" t="s">
        <v>301</v>
      </c>
      <c r="G1609" s="11" t="s">
        <v>22</v>
      </c>
      <c r="H1609" s="13">
        <v>0</v>
      </c>
      <c r="I1609" t="s">
        <v>1717</v>
      </c>
      <c r="J1609" s="2" t="s">
        <v>1717</v>
      </c>
      <c r="K1609" t="s">
        <v>1717</v>
      </c>
      <c r="L1609" t="s">
        <v>1717</v>
      </c>
      <c r="M1609" t="s">
        <v>1717</v>
      </c>
    </row>
    <row r="1610" spans="1:13" x14ac:dyDescent="0.25">
      <c r="A1610" t="str">
        <f t="shared" si="25"/>
        <v>1011127-1PARTSHOP</v>
      </c>
      <c r="B1610" s="11" t="s">
        <v>5341</v>
      </c>
      <c r="C1610" t="s">
        <v>5339</v>
      </c>
      <c r="D1610" t="s">
        <v>1717</v>
      </c>
      <c r="E1610" t="s">
        <v>5340</v>
      </c>
      <c r="F1610" s="11" t="s">
        <v>15</v>
      </c>
      <c r="G1610" s="11" t="s">
        <v>22</v>
      </c>
      <c r="H1610" s="13">
        <v>0</v>
      </c>
      <c r="I1610" t="s">
        <v>1717</v>
      </c>
      <c r="J1610" s="2" t="s">
        <v>1717</v>
      </c>
      <c r="K1610" t="s">
        <v>1717</v>
      </c>
      <c r="L1610" t="s">
        <v>1717</v>
      </c>
      <c r="M1610" t="s">
        <v>1717</v>
      </c>
    </row>
    <row r="1611" spans="1:13" x14ac:dyDescent="0.25">
      <c r="A1611" t="str">
        <f t="shared" si="25"/>
        <v>1000723-7PARTSHOP</v>
      </c>
      <c r="B1611" s="11" t="s">
        <v>5344</v>
      </c>
      <c r="C1611" t="s">
        <v>5342</v>
      </c>
      <c r="D1611" t="s">
        <v>1717</v>
      </c>
      <c r="E1611" t="s">
        <v>5343</v>
      </c>
      <c r="F1611" s="11" t="s">
        <v>15</v>
      </c>
      <c r="G1611" s="11" t="s">
        <v>22</v>
      </c>
      <c r="H1611" s="13">
        <v>0</v>
      </c>
      <c r="I1611" t="s">
        <v>1717</v>
      </c>
      <c r="J1611" s="2" t="s">
        <v>1717</v>
      </c>
      <c r="K1611" t="s">
        <v>1717</v>
      </c>
      <c r="L1611" t="s">
        <v>1717</v>
      </c>
      <c r="M1611" t="s">
        <v>1717</v>
      </c>
    </row>
    <row r="1612" spans="1:13" x14ac:dyDescent="0.25">
      <c r="A1612" t="str">
        <f t="shared" si="25"/>
        <v>1000209-1BEKAS</v>
      </c>
      <c r="B1612" s="11" t="s">
        <v>5347</v>
      </c>
      <c r="C1612" t="s">
        <v>5345</v>
      </c>
      <c r="D1612" t="s">
        <v>39</v>
      </c>
      <c r="E1612" t="s">
        <v>5346</v>
      </c>
      <c r="F1612" s="11" t="s">
        <v>52</v>
      </c>
      <c r="G1612" s="11" t="s">
        <v>22</v>
      </c>
      <c r="H1612" s="13">
        <v>0</v>
      </c>
      <c r="I1612" t="s">
        <v>1717</v>
      </c>
      <c r="J1612" s="2" t="s">
        <v>1717</v>
      </c>
      <c r="K1612" t="s">
        <v>1717</v>
      </c>
      <c r="L1612" t="s">
        <v>1717</v>
      </c>
      <c r="M1612" t="s">
        <v>1717</v>
      </c>
    </row>
    <row r="1613" spans="1:13" x14ac:dyDescent="0.25">
      <c r="A1613" t="str">
        <f t="shared" si="25"/>
        <v>1004896-0HSLREPAIR</v>
      </c>
      <c r="B1613" s="11" t="s">
        <v>5350</v>
      </c>
      <c r="C1613" t="s">
        <v>5348</v>
      </c>
      <c r="D1613" t="s">
        <v>39</v>
      </c>
      <c r="E1613" t="s">
        <v>5349</v>
      </c>
      <c r="F1613" s="11" t="s">
        <v>21</v>
      </c>
      <c r="G1613" s="11" t="s">
        <v>22</v>
      </c>
      <c r="H1613" s="13">
        <v>0</v>
      </c>
      <c r="I1613" t="s">
        <v>1717</v>
      </c>
      <c r="J1613" s="2" t="s">
        <v>1717</v>
      </c>
      <c r="K1613" t="s">
        <v>1717</v>
      </c>
      <c r="L1613" t="s">
        <v>1717</v>
      </c>
      <c r="M1613" t="s">
        <v>1717</v>
      </c>
    </row>
    <row r="1614" spans="1:13" x14ac:dyDescent="0.25">
      <c r="A1614" t="str">
        <f t="shared" si="25"/>
        <v>1000219-7HSLREPAIR</v>
      </c>
      <c r="B1614" s="11" t="s">
        <v>5351</v>
      </c>
      <c r="C1614" t="s">
        <v>743</v>
      </c>
      <c r="D1614" t="s">
        <v>39</v>
      </c>
      <c r="E1614" t="s">
        <v>744</v>
      </c>
      <c r="F1614" s="11" t="s">
        <v>21</v>
      </c>
      <c r="G1614" s="11" t="s">
        <v>22</v>
      </c>
      <c r="H1614" s="13">
        <v>0</v>
      </c>
      <c r="I1614" t="s">
        <v>1717</v>
      </c>
      <c r="J1614" s="2" t="s">
        <v>1717</v>
      </c>
      <c r="K1614" t="s">
        <v>1717</v>
      </c>
      <c r="L1614" t="s">
        <v>1717</v>
      </c>
      <c r="M1614" t="s">
        <v>1717</v>
      </c>
    </row>
    <row r="1615" spans="1:13" x14ac:dyDescent="0.25">
      <c r="A1615" t="str">
        <f t="shared" si="25"/>
        <v>1010890-4HSLREPAIR</v>
      </c>
      <c r="B1615" s="11" t="s">
        <v>5354</v>
      </c>
      <c r="C1615" t="s">
        <v>5352</v>
      </c>
      <c r="D1615" t="s">
        <v>39</v>
      </c>
      <c r="E1615" t="s">
        <v>5353</v>
      </c>
      <c r="F1615" s="11" t="s">
        <v>21</v>
      </c>
      <c r="G1615" s="11" t="s">
        <v>22</v>
      </c>
      <c r="H1615" s="13">
        <v>0</v>
      </c>
      <c r="I1615" t="s">
        <v>1717</v>
      </c>
      <c r="J1615" s="2" t="s">
        <v>1717</v>
      </c>
      <c r="K1615" t="s">
        <v>1717</v>
      </c>
      <c r="L1615" t="s">
        <v>1717</v>
      </c>
      <c r="M1615" t="s">
        <v>1717</v>
      </c>
    </row>
    <row r="1616" spans="1:13" x14ac:dyDescent="0.25">
      <c r="A1616" t="str">
        <f t="shared" si="25"/>
        <v>1010651-0TOKO</v>
      </c>
      <c r="B1616" s="11" t="s">
        <v>5357</v>
      </c>
      <c r="C1616" t="s">
        <v>5355</v>
      </c>
      <c r="D1616" t="s">
        <v>1717</v>
      </c>
      <c r="E1616" t="s">
        <v>5356</v>
      </c>
      <c r="F1616" s="11" t="s">
        <v>44</v>
      </c>
      <c r="G1616" s="11" t="s">
        <v>598</v>
      </c>
      <c r="H1616" s="13">
        <v>0</v>
      </c>
      <c r="I1616" t="s">
        <v>1717</v>
      </c>
      <c r="J1616" s="2" t="s">
        <v>1717</v>
      </c>
      <c r="K1616" t="s">
        <v>1717</v>
      </c>
      <c r="L1616" t="s">
        <v>1717</v>
      </c>
      <c r="M1616" t="s">
        <v>1717</v>
      </c>
    </row>
    <row r="1617" spans="1:13" x14ac:dyDescent="0.25">
      <c r="A1617" t="str">
        <f t="shared" si="25"/>
        <v>1011483-1IGP</v>
      </c>
      <c r="B1617" s="11" t="s">
        <v>5360</v>
      </c>
      <c r="C1617" t="s">
        <v>5358</v>
      </c>
      <c r="D1617" t="s">
        <v>1717</v>
      </c>
      <c r="E1617" t="s">
        <v>5359</v>
      </c>
      <c r="F1617" s="11" t="s">
        <v>342</v>
      </c>
      <c r="G1617" s="11" t="s">
        <v>22</v>
      </c>
      <c r="H1617" s="13">
        <v>0</v>
      </c>
      <c r="I1617" t="s">
        <v>1717</v>
      </c>
      <c r="J1617" s="2" t="s">
        <v>1717</v>
      </c>
      <c r="K1617" t="s">
        <v>1717</v>
      </c>
      <c r="L1617" t="s">
        <v>1717</v>
      </c>
      <c r="M1617" t="s">
        <v>1717</v>
      </c>
    </row>
    <row r="1618" spans="1:13" x14ac:dyDescent="0.25">
      <c r="A1618" t="str">
        <f t="shared" si="25"/>
        <v>1000141-7HOP</v>
      </c>
      <c r="B1618" s="11" t="s">
        <v>5363</v>
      </c>
      <c r="C1618" t="s">
        <v>5361</v>
      </c>
      <c r="D1618" t="s">
        <v>39</v>
      </c>
      <c r="E1618" t="s">
        <v>5362</v>
      </c>
      <c r="F1618" s="11" t="s">
        <v>301</v>
      </c>
      <c r="G1618" s="11" t="s">
        <v>22</v>
      </c>
      <c r="H1618" s="13">
        <v>0</v>
      </c>
      <c r="I1618" t="s">
        <v>1717</v>
      </c>
      <c r="J1618" s="2" t="s">
        <v>1717</v>
      </c>
      <c r="K1618" t="s">
        <v>1717</v>
      </c>
      <c r="L1618" t="s">
        <v>1717</v>
      </c>
      <c r="M1618" t="s">
        <v>1717</v>
      </c>
    </row>
    <row r="1619" spans="1:13" x14ac:dyDescent="0.25">
      <c r="A1619" t="str">
        <f t="shared" si="25"/>
        <v>1000136-0HOP</v>
      </c>
      <c r="B1619" s="11" t="s">
        <v>5366</v>
      </c>
      <c r="C1619" t="s">
        <v>5364</v>
      </c>
      <c r="D1619" t="s">
        <v>39</v>
      </c>
      <c r="E1619" t="s">
        <v>5365</v>
      </c>
      <c r="F1619" s="11" t="s">
        <v>301</v>
      </c>
      <c r="G1619" s="11" t="s">
        <v>22</v>
      </c>
      <c r="H1619" s="13">
        <v>0</v>
      </c>
      <c r="I1619" t="s">
        <v>1717</v>
      </c>
      <c r="J1619" s="2" t="s">
        <v>1717</v>
      </c>
      <c r="K1619" t="s">
        <v>1717</v>
      </c>
      <c r="L1619" t="s">
        <v>1717</v>
      </c>
      <c r="M1619" t="s">
        <v>1717</v>
      </c>
    </row>
    <row r="1620" spans="1:13" x14ac:dyDescent="0.25">
      <c r="A1620" t="str">
        <f t="shared" si="25"/>
        <v>1011258-8BEKAS</v>
      </c>
      <c r="B1620" s="11" t="s">
        <v>5369</v>
      </c>
      <c r="C1620" t="s">
        <v>5367</v>
      </c>
      <c r="D1620" t="s">
        <v>1717</v>
      </c>
      <c r="E1620" t="s">
        <v>5368</v>
      </c>
      <c r="F1620" s="11" t="s">
        <v>52</v>
      </c>
      <c r="G1620" s="11" t="s">
        <v>22</v>
      </c>
      <c r="H1620" s="13">
        <v>0</v>
      </c>
      <c r="I1620" t="s">
        <v>1717</v>
      </c>
      <c r="J1620" s="2" t="s">
        <v>1717</v>
      </c>
      <c r="K1620" t="s">
        <v>1717</v>
      </c>
      <c r="L1620" t="s">
        <v>1717</v>
      </c>
      <c r="M1620" t="s">
        <v>1717</v>
      </c>
    </row>
    <row r="1621" spans="1:13" x14ac:dyDescent="0.25">
      <c r="A1621" t="str">
        <f t="shared" si="25"/>
        <v>1011067-4IGP</v>
      </c>
      <c r="B1621" s="11" t="s">
        <v>5372</v>
      </c>
      <c r="C1621" t="s">
        <v>5370</v>
      </c>
      <c r="D1621" t="s">
        <v>1717</v>
      </c>
      <c r="E1621" t="s">
        <v>5371</v>
      </c>
      <c r="F1621" s="11" t="s">
        <v>342</v>
      </c>
      <c r="G1621" s="11" t="s">
        <v>22</v>
      </c>
      <c r="H1621" s="13">
        <v>0</v>
      </c>
      <c r="I1621" t="s">
        <v>1717</v>
      </c>
      <c r="J1621" s="2" t="s">
        <v>1717</v>
      </c>
      <c r="K1621" t="s">
        <v>1717</v>
      </c>
      <c r="L1621" t="s">
        <v>1717</v>
      </c>
      <c r="M1621" t="s">
        <v>1717</v>
      </c>
    </row>
    <row r="1622" spans="1:13" x14ac:dyDescent="0.25">
      <c r="A1622" t="str">
        <f t="shared" si="25"/>
        <v>1000795-4PARTSHOP</v>
      </c>
      <c r="B1622" s="11" t="s">
        <v>5374</v>
      </c>
      <c r="C1622" t="s">
        <v>745</v>
      </c>
      <c r="D1622" t="s">
        <v>9787</v>
      </c>
      <c r="E1622" t="s">
        <v>5373</v>
      </c>
      <c r="F1622" s="11" t="s">
        <v>15</v>
      </c>
      <c r="G1622" s="11" t="s">
        <v>22</v>
      </c>
      <c r="H1622" s="13">
        <v>0</v>
      </c>
      <c r="I1622" t="s">
        <v>1717</v>
      </c>
      <c r="J1622" s="2" t="s">
        <v>1717</v>
      </c>
      <c r="K1622" t="s">
        <v>1717</v>
      </c>
      <c r="L1622" t="s">
        <v>1717</v>
      </c>
      <c r="M1622" t="s">
        <v>1717</v>
      </c>
    </row>
    <row r="1623" spans="1:13" x14ac:dyDescent="0.25">
      <c r="A1623" t="str">
        <f t="shared" si="25"/>
        <v>1011255-3PARTSHOP</v>
      </c>
      <c r="B1623" s="11" t="s">
        <v>5377</v>
      </c>
      <c r="C1623" t="s">
        <v>5375</v>
      </c>
      <c r="D1623" t="s">
        <v>1717</v>
      </c>
      <c r="E1623" t="s">
        <v>5376</v>
      </c>
      <c r="F1623" s="11" t="s">
        <v>15</v>
      </c>
      <c r="G1623" s="11" t="s">
        <v>22</v>
      </c>
      <c r="H1623" s="13">
        <v>0</v>
      </c>
      <c r="I1623" t="s">
        <v>1717</v>
      </c>
      <c r="J1623" s="2" t="s">
        <v>1717</v>
      </c>
      <c r="K1623" t="s">
        <v>1717</v>
      </c>
      <c r="L1623" t="s">
        <v>1717</v>
      </c>
      <c r="M1623" t="s">
        <v>1717</v>
      </c>
    </row>
    <row r="1624" spans="1:13" x14ac:dyDescent="0.25">
      <c r="A1624" t="str">
        <f t="shared" si="25"/>
        <v>1003370-1TOKO</v>
      </c>
      <c r="B1624" s="11" t="s">
        <v>5380</v>
      </c>
      <c r="C1624" t="s">
        <v>5378</v>
      </c>
      <c r="D1624" t="s">
        <v>39</v>
      </c>
      <c r="E1624" t="s">
        <v>5379</v>
      </c>
      <c r="F1624" s="11" t="s">
        <v>44</v>
      </c>
      <c r="G1624" s="11" t="s">
        <v>22</v>
      </c>
      <c r="H1624" s="13">
        <v>0</v>
      </c>
      <c r="I1624" t="s">
        <v>1717</v>
      </c>
      <c r="J1624" s="2" t="s">
        <v>1717</v>
      </c>
      <c r="K1624" t="s">
        <v>1717</v>
      </c>
      <c r="L1624" t="s">
        <v>1717</v>
      </c>
      <c r="M1624" t="s">
        <v>1717</v>
      </c>
    </row>
    <row r="1625" spans="1:13" x14ac:dyDescent="0.25">
      <c r="A1625" t="str">
        <f t="shared" si="25"/>
        <v>1003370-1PARTSHOP</v>
      </c>
      <c r="B1625" s="11" t="s">
        <v>5380</v>
      </c>
      <c r="C1625" t="s">
        <v>5378</v>
      </c>
      <c r="D1625" t="s">
        <v>39</v>
      </c>
      <c r="E1625" t="s">
        <v>5379</v>
      </c>
      <c r="F1625" s="11" t="s">
        <v>15</v>
      </c>
      <c r="G1625" s="11" t="s">
        <v>22</v>
      </c>
      <c r="H1625" s="13">
        <v>0</v>
      </c>
      <c r="I1625" t="s">
        <v>1717</v>
      </c>
      <c r="J1625" s="2" t="s">
        <v>1717</v>
      </c>
      <c r="K1625" t="s">
        <v>1717</v>
      </c>
      <c r="L1625" t="s">
        <v>1717</v>
      </c>
      <c r="M1625" t="s">
        <v>1717</v>
      </c>
    </row>
    <row r="1626" spans="1:13" x14ac:dyDescent="0.25">
      <c r="A1626" t="str">
        <f t="shared" si="25"/>
        <v>1001452-7BEKAS</v>
      </c>
      <c r="B1626" s="11" t="s">
        <v>5383</v>
      </c>
      <c r="C1626" t="s">
        <v>5381</v>
      </c>
      <c r="D1626" t="s">
        <v>39</v>
      </c>
      <c r="E1626" t="s">
        <v>5382</v>
      </c>
      <c r="F1626" s="11" t="s">
        <v>52</v>
      </c>
      <c r="G1626" s="11" t="s">
        <v>22</v>
      </c>
      <c r="H1626" s="13">
        <v>0</v>
      </c>
      <c r="I1626" t="s">
        <v>1717</v>
      </c>
      <c r="J1626" s="2" t="s">
        <v>1717</v>
      </c>
      <c r="K1626" t="s">
        <v>1717</v>
      </c>
      <c r="L1626" t="s">
        <v>1717</v>
      </c>
      <c r="M1626" t="s">
        <v>1717</v>
      </c>
    </row>
    <row r="1627" spans="1:13" x14ac:dyDescent="0.25">
      <c r="A1627" t="str">
        <f t="shared" si="25"/>
        <v>1000325-8PARTSHOP</v>
      </c>
      <c r="B1627" s="11" t="s">
        <v>5386</v>
      </c>
      <c r="C1627" t="s">
        <v>5384</v>
      </c>
      <c r="D1627" t="s">
        <v>39</v>
      </c>
      <c r="E1627" t="s">
        <v>5385</v>
      </c>
      <c r="F1627" s="11" t="s">
        <v>15</v>
      </c>
      <c r="G1627" s="11" t="s">
        <v>22</v>
      </c>
      <c r="H1627" s="13">
        <v>0</v>
      </c>
      <c r="I1627" t="s">
        <v>1717</v>
      </c>
      <c r="J1627" s="2" t="s">
        <v>1717</v>
      </c>
      <c r="K1627" t="s">
        <v>1717</v>
      </c>
      <c r="L1627" t="s">
        <v>1717</v>
      </c>
      <c r="M1627" t="s">
        <v>1717</v>
      </c>
    </row>
    <row r="1628" spans="1:13" x14ac:dyDescent="0.25">
      <c r="A1628" t="str">
        <f t="shared" si="25"/>
        <v>1002372-0PARTSHOP</v>
      </c>
      <c r="B1628" s="11" t="s">
        <v>5389</v>
      </c>
      <c r="C1628" t="s">
        <v>5387</v>
      </c>
      <c r="D1628" t="s">
        <v>39</v>
      </c>
      <c r="E1628" t="s">
        <v>5388</v>
      </c>
      <c r="F1628" s="11" t="s">
        <v>15</v>
      </c>
      <c r="G1628" s="11" t="s">
        <v>22</v>
      </c>
      <c r="H1628" s="13">
        <v>0</v>
      </c>
      <c r="I1628" t="s">
        <v>1717</v>
      </c>
      <c r="J1628" s="2" t="s">
        <v>1717</v>
      </c>
      <c r="K1628" t="s">
        <v>1717</v>
      </c>
      <c r="L1628" t="s">
        <v>1717</v>
      </c>
      <c r="M1628" t="s">
        <v>1717</v>
      </c>
    </row>
    <row r="1629" spans="1:13" x14ac:dyDescent="0.25">
      <c r="A1629" t="str">
        <f t="shared" si="25"/>
        <v>1003249-5PARTSHOP</v>
      </c>
      <c r="B1629" s="11" t="s">
        <v>5392</v>
      </c>
      <c r="C1629" t="s">
        <v>5390</v>
      </c>
      <c r="D1629" t="s">
        <v>39</v>
      </c>
      <c r="E1629" t="s">
        <v>5391</v>
      </c>
      <c r="F1629" s="11" t="s">
        <v>15</v>
      </c>
      <c r="G1629" s="11" t="s">
        <v>22</v>
      </c>
      <c r="H1629" s="13">
        <v>0</v>
      </c>
      <c r="I1629" t="s">
        <v>1717</v>
      </c>
      <c r="J1629" s="2" t="s">
        <v>1717</v>
      </c>
      <c r="K1629" t="s">
        <v>1717</v>
      </c>
      <c r="L1629" t="s">
        <v>1717</v>
      </c>
      <c r="M1629" t="s">
        <v>1717</v>
      </c>
    </row>
    <row r="1630" spans="1:13" x14ac:dyDescent="0.25">
      <c r="A1630" t="str">
        <f t="shared" si="25"/>
        <v>1011591-9PARTSHOP</v>
      </c>
      <c r="B1630" s="11" t="s">
        <v>5395</v>
      </c>
      <c r="C1630" t="s">
        <v>5393</v>
      </c>
      <c r="D1630" t="s">
        <v>1717</v>
      </c>
      <c r="E1630" t="s">
        <v>5394</v>
      </c>
      <c r="F1630" s="11" t="s">
        <v>15</v>
      </c>
      <c r="G1630" s="11" t="s">
        <v>22</v>
      </c>
      <c r="H1630" s="13">
        <v>0</v>
      </c>
      <c r="I1630" t="s">
        <v>1717</v>
      </c>
      <c r="J1630" s="2" t="s">
        <v>1717</v>
      </c>
      <c r="K1630" t="s">
        <v>1717</v>
      </c>
      <c r="L1630" t="s">
        <v>1717</v>
      </c>
      <c r="M1630" t="s">
        <v>1717</v>
      </c>
    </row>
    <row r="1631" spans="1:13" x14ac:dyDescent="0.25">
      <c r="A1631" t="str">
        <f t="shared" si="25"/>
        <v>1011590-0PARTSHOP</v>
      </c>
      <c r="B1631" s="11" t="s">
        <v>5398</v>
      </c>
      <c r="C1631" t="s">
        <v>5396</v>
      </c>
      <c r="D1631" t="s">
        <v>1717</v>
      </c>
      <c r="E1631" t="s">
        <v>5397</v>
      </c>
      <c r="F1631" s="11" t="s">
        <v>15</v>
      </c>
      <c r="G1631" s="11" t="s">
        <v>22</v>
      </c>
      <c r="H1631" s="13">
        <v>0</v>
      </c>
      <c r="I1631" t="s">
        <v>1717</v>
      </c>
      <c r="J1631" s="2" t="s">
        <v>1717</v>
      </c>
      <c r="K1631" t="s">
        <v>1717</v>
      </c>
      <c r="L1631" t="s">
        <v>1717</v>
      </c>
      <c r="M1631" t="s">
        <v>1717</v>
      </c>
    </row>
    <row r="1632" spans="1:13" x14ac:dyDescent="0.25">
      <c r="A1632" t="str">
        <f t="shared" si="25"/>
        <v>1000763-6PARTSHOP</v>
      </c>
      <c r="B1632" s="11" t="s">
        <v>5401</v>
      </c>
      <c r="C1632" t="s">
        <v>5399</v>
      </c>
      <c r="D1632" t="s">
        <v>39</v>
      </c>
      <c r="E1632" t="s">
        <v>5400</v>
      </c>
      <c r="F1632" s="11" t="s">
        <v>15</v>
      </c>
      <c r="G1632" s="11" t="s">
        <v>22</v>
      </c>
      <c r="H1632" s="13">
        <v>0</v>
      </c>
      <c r="I1632" t="s">
        <v>1717</v>
      </c>
      <c r="J1632" s="2" t="s">
        <v>1717</v>
      </c>
      <c r="K1632" t="s">
        <v>1717</v>
      </c>
      <c r="L1632" t="s">
        <v>1717</v>
      </c>
      <c r="M1632" t="s">
        <v>1717</v>
      </c>
    </row>
    <row r="1633" spans="1:13" x14ac:dyDescent="0.25">
      <c r="A1633" t="str">
        <f t="shared" si="25"/>
        <v>1010044-1TOKO</v>
      </c>
      <c r="B1633" s="11" t="s">
        <v>5404</v>
      </c>
      <c r="C1633" t="s">
        <v>5402</v>
      </c>
      <c r="D1633" t="s">
        <v>1717</v>
      </c>
      <c r="E1633" t="s">
        <v>5403</v>
      </c>
      <c r="F1633" s="11" t="s">
        <v>44</v>
      </c>
      <c r="G1633" s="11" t="s">
        <v>22</v>
      </c>
      <c r="H1633" s="13">
        <v>0</v>
      </c>
      <c r="I1633" t="s">
        <v>1717</v>
      </c>
      <c r="J1633" s="2" t="s">
        <v>1717</v>
      </c>
      <c r="K1633" t="s">
        <v>1717</v>
      </c>
      <c r="L1633" t="s">
        <v>1717</v>
      </c>
      <c r="M1633" t="s">
        <v>1717</v>
      </c>
    </row>
    <row r="1634" spans="1:13" x14ac:dyDescent="0.25">
      <c r="A1634" t="str">
        <f t="shared" si="25"/>
        <v>1009987-5TOKO</v>
      </c>
      <c r="B1634" s="11" t="s">
        <v>5407</v>
      </c>
      <c r="C1634" t="s">
        <v>5405</v>
      </c>
      <c r="D1634" t="s">
        <v>1717</v>
      </c>
      <c r="E1634" t="s">
        <v>5406</v>
      </c>
      <c r="F1634" s="11" t="s">
        <v>44</v>
      </c>
      <c r="G1634" s="11" t="s">
        <v>22</v>
      </c>
      <c r="H1634" s="13">
        <v>0</v>
      </c>
      <c r="I1634" t="s">
        <v>1717</v>
      </c>
      <c r="J1634" s="2" t="s">
        <v>1717</v>
      </c>
      <c r="K1634" t="s">
        <v>1717</v>
      </c>
      <c r="L1634" t="s">
        <v>1717</v>
      </c>
      <c r="M1634" t="s">
        <v>1717</v>
      </c>
    </row>
    <row r="1635" spans="1:13" x14ac:dyDescent="0.25">
      <c r="A1635" t="str">
        <f t="shared" si="25"/>
        <v>1001093-9PARTSHOP</v>
      </c>
      <c r="B1635" s="11" t="s">
        <v>747</v>
      </c>
      <c r="C1635" t="s">
        <v>748</v>
      </c>
      <c r="D1635" t="s">
        <v>9780</v>
      </c>
      <c r="E1635" t="s">
        <v>1809</v>
      </c>
      <c r="F1635" s="11" t="s">
        <v>15</v>
      </c>
      <c r="G1635" s="11" t="s">
        <v>22</v>
      </c>
      <c r="H1635" s="13">
        <v>4</v>
      </c>
      <c r="I1635" t="s">
        <v>1717</v>
      </c>
      <c r="J1635" s="2">
        <v>44768</v>
      </c>
      <c r="K1635">
        <v>1</v>
      </c>
      <c r="L1635">
        <v>0</v>
      </c>
      <c r="M1635" t="s">
        <v>1717</v>
      </c>
    </row>
    <row r="1636" spans="1:13" x14ac:dyDescent="0.25">
      <c r="A1636" t="str">
        <f t="shared" si="25"/>
        <v>1001412-8PARTSHOP</v>
      </c>
      <c r="B1636" s="11" t="s">
        <v>5410</v>
      </c>
      <c r="C1636" t="s">
        <v>5408</v>
      </c>
      <c r="D1636" t="s">
        <v>39</v>
      </c>
      <c r="E1636" t="s">
        <v>5409</v>
      </c>
      <c r="F1636" s="11" t="s">
        <v>15</v>
      </c>
      <c r="G1636" s="11" t="s">
        <v>22</v>
      </c>
      <c r="H1636" s="13">
        <v>0</v>
      </c>
      <c r="I1636" t="s">
        <v>1717</v>
      </c>
      <c r="J1636" s="2" t="s">
        <v>1717</v>
      </c>
      <c r="K1636" t="s">
        <v>1717</v>
      </c>
      <c r="L1636" t="s">
        <v>1717</v>
      </c>
      <c r="M1636" t="s">
        <v>1717</v>
      </c>
    </row>
    <row r="1637" spans="1:13" x14ac:dyDescent="0.25">
      <c r="A1637" t="str">
        <f t="shared" si="25"/>
        <v>1003221-5PARTSHOP</v>
      </c>
      <c r="B1637" s="11" t="s">
        <v>750</v>
      </c>
      <c r="C1637" t="s">
        <v>751</v>
      </c>
      <c r="D1637" t="s">
        <v>9783</v>
      </c>
      <c r="E1637" t="s">
        <v>5411</v>
      </c>
      <c r="F1637" s="11" t="s">
        <v>15</v>
      </c>
      <c r="G1637" s="11" t="s">
        <v>22</v>
      </c>
      <c r="H1637" s="13">
        <v>2</v>
      </c>
      <c r="I1637">
        <v>2</v>
      </c>
      <c r="J1637" s="2">
        <v>44742</v>
      </c>
      <c r="K1637">
        <v>150000</v>
      </c>
      <c r="L1637" t="s">
        <v>485</v>
      </c>
      <c r="M1637" t="s">
        <v>1717</v>
      </c>
    </row>
    <row r="1638" spans="1:13" x14ac:dyDescent="0.25">
      <c r="A1638" t="str">
        <f t="shared" si="25"/>
        <v>1003237-1PARTSHOP</v>
      </c>
      <c r="B1638" s="11" t="s">
        <v>5414</v>
      </c>
      <c r="C1638" t="s">
        <v>5412</v>
      </c>
      <c r="D1638" t="s">
        <v>39</v>
      </c>
      <c r="E1638" t="s">
        <v>5413</v>
      </c>
      <c r="F1638" s="11" t="s">
        <v>15</v>
      </c>
      <c r="G1638" s="11" t="s">
        <v>22</v>
      </c>
      <c r="H1638" s="13">
        <v>0</v>
      </c>
      <c r="I1638" t="s">
        <v>1717</v>
      </c>
      <c r="J1638" s="2" t="s">
        <v>1717</v>
      </c>
      <c r="K1638" t="s">
        <v>1717</v>
      </c>
      <c r="L1638" t="s">
        <v>1717</v>
      </c>
      <c r="M1638" t="s">
        <v>1717</v>
      </c>
    </row>
    <row r="1639" spans="1:13" x14ac:dyDescent="0.25">
      <c r="A1639" t="str">
        <f t="shared" si="25"/>
        <v>1003222-3PARTSHOP</v>
      </c>
      <c r="B1639" s="11" t="s">
        <v>753</v>
      </c>
      <c r="C1639" t="s">
        <v>754</v>
      </c>
      <c r="D1639" t="s">
        <v>9783</v>
      </c>
      <c r="E1639" t="s">
        <v>5415</v>
      </c>
      <c r="F1639" s="11" t="s">
        <v>15</v>
      </c>
      <c r="G1639" s="11" t="s">
        <v>22</v>
      </c>
      <c r="H1639" s="13">
        <v>3</v>
      </c>
      <c r="I1639">
        <v>3</v>
      </c>
      <c r="J1639" s="2">
        <v>44742</v>
      </c>
      <c r="K1639">
        <v>385000</v>
      </c>
      <c r="L1639" t="s">
        <v>485</v>
      </c>
      <c r="M1639" t="s">
        <v>1717</v>
      </c>
    </row>
    <row r="1640" spans="1:13" x14ac:dyDescent="0.25">
      <c r="A1640" t="str">
        <f t="shared" si="25"/>
        <v>1003365-3TOKO</v>
      </c>
      <c r="B1640" s="11" t="s">
        <v>5418</v>
      </c>
      <c r="C1640" t="s">
        <v>5416</v>
      </c>
      <c r="D1640" t="s">
        <v>39</v>
      </c>
      <c r="E1640" t="s">
        <v>5417</v>
      </c>
      <c r="F1640" s="11" t="s">
        <v>44</v>
      </c>
      <c r="G1640" s="11" t="s">
        <v>22</v>
      </c>
      <c r="H1640" s="13">
        <v>0</v>
      </c>
      <c r="I1640" t="s">
        <v>1717</v>
      </c>
      <c r="J1640" s="2" t="s">
        <v>1717</v>
      </c>
      <c r="K1640" t="s">
        <v>1717</v>
      </c>
      <c r="L1640" t="s">
        <v>1717</v>
      </c>
      <c r="M1640" t="s">
        <v>1717</v>
      </c>
    </row>
    <row r="1641" spans="1:13" x14ac:dyDescent="0.25">
      <c r="A1641" t="str">
        <f t="shared" si="25"/>
        <v>1011079-8TOKO</v>
      </c>
      <c r="B1641" s="11" t="s">
        <v>5421</v>
      </c>
      <c r="C1641" t="s">
        <v>5419</v>
      </c>
      <c r="D1641" t="s">
        <v>1717</v>
      </c>
      <c r="E1641" t="s">
        <v>5420</v>
      </c>
      <c r="F1641" s="11" t="s">
        <v>44</v>
      </c>
      <c r="G1641" s="11" t="s">
        <v>22</v>
      </c>
      <c r="H1641" s="13">
        <v>0</v>
      </c>
      <c r="I1641" t="s">
        <v>1717</v>
      </c>
      <c r="J1641" s="2" t="s">
        <v>1717</v>
      </c>
      <c r="K1641" t="s">
        <v>1717</v>
      </c>
      <c r="L1641" t="s">
        <v>1717</v>
      </c>
      <c r="M1641" t="s">
        <v>1717</v>
      </c>
    </row>
    <row r="1642" spans="1:13" x14ac:dyDescent="0.25">
      <c r="A1642" t="str">
        <f t="shared" si="25"/>
        <v>1011622-2BEKAS</v>
      </c>
      <c r="B1642" s="11" t="s">
        <v>5424</v>
      </c>
      <c r="C1642" t="s">
        <v>5422</v>
      </c>
      <c r="D1642" t="s">
        <v>1717</v>
      </c>
      <c r="E1642" t="s">
        <v>5423</v>
      </c>
      <c r="F1642" s="11" t="s">
        <v>52</v>
      </c>
      <c r="G1642" s="11" t="s">
        <v>598</v>
      </c>
      <c r="H1642" s="13">
        <v>0</v>
      </c>
      <c r="I1642" t="s">
        <v>1717</v>
      </c>
      <c r="J1642" s="2" t="s">
        <v>1717</v>
      </c>
      <c r="K1642" t="s">
        <v>1717</v>
      </c>
      <c r="L1642" t="s">
        <v>1717</v>
      </c>
      <c r="M1642" t="s">
        <v>1717</v>
      </c>
    </row>
    <row r="1643" spans="1:13" x14ac:dyDescent="0.25">
      <c r="A1643" t="str">
        <f t="shared" si="25"/>
        <v>1010782-7BEKAS</v>
      </c>
      <c r="B1643" s="11" t="s">
        <v>5427</v>
      </c>
      <c r="C1643" t="s">
        <v>5425</v>
      </c>
      <c r="D1643" t="s">
        <v>1717</v>
      </c>
      <c r="E1643" t="s">
        <v>5426</v>
      </c>
      <c r="F1643" s="11" t="s">
        <v>52</v>
      </c>
      <c r="G1643" s="11" t="s">
        <v>22</v>
      </c>
      <c r="H1643" s="13">
        <v>0</v>
      </c>
      <c r="I1643" t="s">
        <v>1717</v>
      </c>
      <c r="J1643" s="2" t="s">
        <v>1717</v>
      </c>
      <c r="K1643" t="s">
        <v>1717</v>
      </c>
      <c r="L1643" t="s">
        <v>1717</v>
      </c>
      <c r="M1643" t="s">
        <v>1717</v>
      </c>
    </row>
    <row r="1644" spans="1:13" x14ac:dyDescent="0.25">
      <c r="A1644" t="str">
        <f t="shared" si="25"/>
        <v>1003322-1LAIN-LAIN</v>
      </c>
      <c r="B1644" s="11" t="s">
        <v>5430</v>
      </c>
      <c r="C1644" t="s">
        <v>5428</v>
      </c>
      <c r="D1644" t="s">
        <v>39</v>
      </c>
      <c r="E1644" t="s">
        <v>5429</v>
      </c>
      <c r="F1644" s="11" t="s">
        <v>475</v>
      </c>
      <c r="G1644" s="11" t="s">
        <v>22</v>
      </c>
      <c r="H1644" s="13">
        <v>0</v>
      </c>
      <c r="I1644" t="s">
        <v>1717</v>
      </c>
      <c r="J1644" s="2" t="s">
        <v>1717</v>
      </c>
      <c r="K1644" t="s">
        <v>1717</v>
      </c>
      <c r="L1644" t="s">
        <v>1717</v>
      </c>
      <c r="M1644" t="s">
        <v>1717</v>
      </c>
    </row>
    <row r="1645" spans="1:13" x14ac:dyDescent="0.25">
      <c r="A1645" t="str">
        <f t="shared" si="25"/>
        <v>1003382-3LAIN-LAIN</v>
      </c>
      <c r="B1645" s="11" t="s">
        <v>5433</v>
      </c>
      <c r="C1645" t="s">
        <v>5431</v>
      </c>
      <c r="D1645" t="s">
        <v>39</v>
      </c>
      <c r="E1645" t="s">
        <v>5432</v>
      </c>
      <c r="F1645" s="11" t="s">
        <v>475</v>
      </c>
      <c r="G1645" s="11" t="s">
        <v>22</v>
      </c>
      <c r="H1645" s="13">
        <v>0</v>
      </c>
      <c r="I1645" t="s">
        <v>1717</v>
      </c>
      <c r="J1645" s="2" t="s">
        <v>1717</v>
      </c>
      <c r="K1645" t="s">
        <v>1717</v>
      </c>
      <c r="L1645" t="s">
        <v>1717</v>
      </c>
      <c r="M1645" t="s">
        <v>1717</v>
      </c>
    </row>
    <row r="1646" spans="1:13" x14ac:dyDescent="0.25">
      <c r="A1646" t="str">
        <f t="shared" si="25"/>
        <v>1003382-3TOKO</v>
      </c>
      <c r="B1646" s="11" t="s">
        <v>5433</v>
      </c>
      <c r="C1646" t="s">
        <v>5431</v>
      </c>
      <c r="D1646" t="s">
        <v>39</v>
      </c>
      <c r="E1646" t="s">
        <v>5432</v>
      </c>
      <c r="F1646" s="11" t="s">
        <v>44</v>
      </c>
      <c r="G1646" s="11" t="s">
        <v>22</v>
      </c>
      <c r="H1646" s="13">
        <v>0</v>
      </c>
      <c r="I1646" t="s">
        <v>1717</v>
      </c>
      <c r="J1646" s="2" t="s">
        <v>1717</v>
      </c>
      <c r="K1646" t="s">
        <v>1717</v>
      </c>
      <c r="L1646" t="s">
        <v>1717</v>
      </c>
      <c r="M1646" t="s">
        <v>1717</v>
      </c>
    </row>
    <row r="1647" spans="1:13" x14ac:dyDescent="0.25">
      <c r="A1647" t="str">
        <f t="shared" si="25"/>
        <v>1000649-4PARTSHOP</v>
      </c>
      <c r="B1647" s="11" t="s">
        <v>5436</v>
      </c>
      <c r="C1647" t="s">
        <v>5434</v>
      </c>
      <c r="D1647" t="s">
        <v>39</v>
      </c>
      <c r="E1647" t="s">
        <v>5435</v>
      </c>
      <c r="F1647" s="11" t="s">
        <v>15</v>
      </c>
      <c r="G1647" s="11" t="s">
        <v>22</v>
      </c>
      <c r="H1647" s="13">
        <v>0</v>
      </c>
      <c r="I1647" t="s">
        <v>1717</v>
      </c>
      <c r="J1647" s="2" t="s">
        <v>1717</v>
      </c>
      <c r="K1647" t="s">
        <v>1717</v>
      </c>
      <c r="L1647" t="s">
        <v>1717</v>
      </c>
      <c r="M1647" t="s">
        <v>1717</v>
      </c>
    </row>
    <row r="1648" spans="1:13" x14ac:dyDescent="0.25">
      <c r="A1648" t="str">
        <f t="shared" si="25"/>
        <v>1001154-4PARTSHOP</v>
      </c>
      <c r="B1648" s="11" t="s">
        <v>5439</v>
      </c>
      <c r="C1648" t="s">
        <v>5437</v>
      </c>
      <c r="D1648" t="s">
        <v>39</v>
      </c>
      <c r="E1648" t="s">
        <v>5438</v>
      </c>
      <c r="F1648" s="11" t="s">
        <v>15</v>
      </c>
      <c r="G1648" s="11" t="s">
        <v>22</v>
      </c>
      <c r="H1648" s="13">
        <v>0</v>
      </c>
      <c r="I1648" t="s">
        <v>1717</v>
      </c>
      <c r="J1648" s="2" t="s">
        <v>1717</v>
      </c>
      <c r="K1648" t="s">
        <v>1717</v>
      </c>
      <c r="L1648" t="s">
        <v>1717</v>
      </c>
      <c r="M1648" t="s">
        <v>1717</v>
      </c>
    </row>
    <row r="1649" spans="1:13" x14ac:dyDescent="0.25">
      <c r="A1649" t="str">
        <f t="shared" si="25"/>
        <v>1001155-2PARTSHOP</v>
      </c>
      <c r="B1649" s="11" t="s">
        <v>5442</v>
      </c>
      <c r="C1649" t="s">
        <v>5440</v>
      </c>
      <c r="D1649" t="s">
        <v>39</v>
      </c>
      <c r="E1649" t="s">
        <v>5441</v>
      </c>
      <c r="F1649" s="11" t="s">
        <v>15</v>
      </c>
      <c r="G1649" s="11" t="s">
        <v>22</v>
      </c>
      <c r="H1649" s="13">
        <v>0</v>
      </c>
      <c r="I1649" t="s">
        <v>1717</v>
      </c>
      <c r="J1649" s="2" t="s">
        <v>1717</v>
      </c>
      <c r="K1649" t="s">
        <v>1717</v>
      </c>
      <c r="L1649" t="s">
        <v>1717</v>
      </c>
      <c r="M1649" t="s">
        <v>1717</v>
      </c>
    </row>
    <row r="1650" spans="1:13" x14ac:dyDescent="0.25">
      <c r="A1650" t="str">
        <f t="shared" si="25"/>
        <v>1004666-6PARTSHOP</v>
      </c>
      <c r="B1650" s="11" t="s">
        <v>756</v>
      </c>
      <c r="C1650" t="s">
        <v>757</v>
      </c>
      <c r="D1650" t="s">
        <v>9791</v>
      </c>
      <c r="E1650" t="s">
        <v>1869</v>
      </c>
      <c r="F1650" s="11" t="s">
        <v>15</v>
      </c>
      <c r="G1650" s="11" t="s">
        <v>22</v>
      </c>
      <c r="H1650" s="13">
        <v>1</v>
      </c>
      <c r="I1650">
        <v>1</v>
      </c>
      <c r="J1650" s="2">
        <v>44740</v>
      </c>
      <c r="K1650">
        <v>463964</v>
      </c>
      <c r="L1650" t="s">
        <v>727</v>
      </c>
      <c r="M1650" t="s">
        <v>1717</v>
      </c>
    </row>
    <row r="1651" spans="1:13" x14ac:dyDescent="0.25">
      <c r="A1651" t="str">
        <f t="shared" si="25"/>
        <v>1000984-1PARTSHOP</v>
      </c>
      <c r="B1651" s="11" t="s">
        <v>759</v>
      </c>
      <c r="C1651" t="s">
        <v>760</v>
      </c>
      <c r="D1651" t="s">
        <v>9791</v>
      </c>
      <c r="E1651" t="s">
        <v>5443</v>
      </c>
      <c r="F1651" s="11" t="s">
        <v>15</v>
      </c>
      <c r="G1651" s="11" t="s">
        <v>22</v>
      </c>
      <c r="H1651" s="13">
        <v>1</v>
      </c>
      <c r="I1651">
        <v>1</v>
      </c>
      <c r="J1651" s="2">
        <v>44740</v>
      </c>
      <c r="K1651">
        <v>680000</v>
      </c>
      <c r="L1651" t="s">
        <v>727</v>
      </c>
      <c r="M1651" t="s">
        <v>1717</v>
      </c>
    </row>
    <row r="1652" spans="1:13" x14ac:dyDescent="0.25">
      <c r="A1652" t="str">
        <f t="shared" si="25"/>
        <v>1001276-1IGP</v>
      </c>
      <c r="B1652" s="11" t="s">
        <v>5446</v>
      </c>
      <c r="C1652" t="s">
        <v>5444</v>
      </c>
      <c r="D1652" t="s">
        <v>39</v>
      </c>
      <c r="E1652" t="s">
        <v>5445</v>
      </c>
      <c r="F1652" s="11" t="s">
        <v>342</v>
      </c>
      <c r="G1652" s="11" t="s">
        <v>22</v>
      </c>
      <c r="H1652" s="13">
        <v>0</v>
      </c>
      <c r="I1652" t="s">
        <v>1717</v>
      </c>
      <c r="J1652" s="2" t="s">
        <v>1717</v>
      </c>
      <c r="K1652" t="s">
        <v>1717</v>
      </c>
      <c r="L1652" t="s">
        <v>1717</v>
      </c>
      <c r="M1652" t="s">
        <v>1717</v>
      </c>
    </row>
    <row r="1653" spans="1:13" x14ac:dyDescent="0.25">
      <c r="A1653" t="str">
        <f t="shared" si="25"/>
        <v>1001276-1PARTSHOP</v>
      </c>
      <c r="B1653" s="11" t="s">
        <v>5446</v>
      </c>
      <c r="C1653" t="s">
        <v>5444</v>
      </c>
      <c r="D1653" t="s">
        <v>39</v>
      </c>
      <c r="E1653" t="s">
        <v>5445</v>
      </c>
      <c r="F1653" s="11" t="s">
        <v>15</v>
      </c>
      <c r="G1653" s="11" t="s">
        <v>22</v>
      </c>
      <c r="H1653" s="13">
        <v>0</v>
      </c>
      <c r="I1653" t="s">
        <v>1717</v>
      </c>
      <c r="J1653" s="2" t="s">
        <v>1717</v>
      </c>
      <c r="K1653" t="s">
        <v>1717</v>
      </c>
      <c r="L1653" t="s">
        <v>1717</v>
      </c>
      <c r="M1653" t="s">
        <v>1717</v>
      </c>
    </row>
    <row r="1654" spans="1:13" x14ac:dyDescent="0.25">
      <c r="A1654" t="str">
        <f t="shared" si="25"/>
        <v>1001277-1IGP</v>
      </c>
      <c r="B1654" s="11" t="s">
        <v>5449</v>
      </c>
      <c r="C1654" t="s">
        <v>5447</v>
      </c>
      <c r="D1654" t="s">
        <v>39</v>
      </c>
      <c r="E1654" t="s">
        <v>5448</v>
      </c>
      <c r="F1654" s="11" t="s">
        <v>342</v>
      </c>
      <c r="G1654" s="11" t="s">
        <v>22</v>
      </c>
      <c r="H1654" s="13">
        <v>0</v>
      </c>
      <c r="I1654" t="s">
        <v>1717</v>
      </c>
      <c r="J1654" s="2" t="s">
        <v>1717</v>
      </c>
      <c r="K1654" t="s">
        <v>1717</v>
      </c>
      <c r="L1654" t="s">
        <v>1717</v>
      </c>
      <c r="M1654" t="s">
        <v>1717</v>
      </c>
    </row>
    <row r="1655" spans="1:13" x14ac:dyDescent="0.25">
      <c r="A1655" t="str">
        <f t="shared" si="25"/>
        <v>1001277-1PARTSHOP</v>
      </c>
      <c r="B1655" s="11" t="s">
        <v>5449</v>
      </c>
      <c r="C1655" t="s">
        <v>5447</v>
      </c>
      <c r="D1655" t="s">
        <v>39</v>
      </c>
      <c r="E1655" t="s">
        <v>5448</v>
      </c>
      <c r="F1655" s="11" t="s">
        <v>15</v>
      </c>
      <c r="G1655" s="11" t="s">
        <v>22</v>
      </c>
      <c r="H1655" s="13">
        <v>0</v>
      </c>
      <c r="I1655" t="s">
        <v>1717</v>
      </c>
      <c r="J1655" s="2" t="s">
        <v>1717</v>
      </c>
      <c r="K1655" t="s">
        <v>1717</v>
      </c>
      <c r="L1655" t="s">
        <v>1717</v>
      </c>
      <c r="M1655" t="s">
        <v>1717</v>
      </c>
    </row>
    <row r="1656" spans="1:13" x14ac:dyDescent="0.25">
      <c r="A1656" t="str">
        <f t="shared" si="25"/>
        <v>1011382-7FGP</v>
      </c>
      <c r="B1656" s="11" t="s">
        <v>5452</v>
      </c>
      <c r="C1656" t="s">
        <v>5450</v>
      </c>
      <c r="D1656" t="s">
        <v>1717</v>
      </c>
      <c r="E1656" t="s">
        <v>5451</v>
      </c>
      <c r="F1656" s="11" t="s">
        <v>511</v>
      </c>
      <c r="G1656" s="11" t="s">
        <v>22</v>
      </c>
      <c r="H1656" s="13">
        <v>0</v>
      </c>
      <c r="I1656" t="s">
        <v>1717</v>
      </c>
      <c r="J1656" s="2" t="s">
        <v>1717</v>
      </c>
      <c r="K1656" t="s">
        <v>1717</v>
      </c>
      <c r="L1656" t="s">
        <v>1717</v>
      </c>
      <c r="M1656" t="s">
        <v>1717</v>
      </c>
    </row>
    <row r="1657" spans="1:13" x14ac:dyDescent="0.25">
      <c r="A1657" t="str">
        <f t="shared" si="25"/>
        <v>1011381-9FGP</v>
      </c>
      <c r="B1657" s="11" t="s">
        <v>5455</v>
      </c>
      <c r="C1657" t="s">
        <v>5453</v>
      </c>
      <c r="D1657" t="s">
        <v>1717</v>
      </c>
      <c r="E1657" t="s">
        <v>5454</v>
      </c>
      <c r="F1657" s="11" t="s">
        <v>511</v>
      </c>
      <c r="G1657" s="11" t="s">
        <v>22</v>
      </c>
      <c r="H1657" s="13">
        <v>0</v>
      </c>
      <c r="I1657" t="s">
        <v>1717</v>
      </c>
      <c r="J1657" s="2" t="s">
        <v>1717</v>
      </c>
      <c r="K1657" t="s">
        <v>1717</v>
      </c>
      <c r="L1657" t="s">
        <v>1717</v>
      </c>
      <c r="M1657" t="s">
        <v>1717</v>
      </c>
    </row>
    <row r="1658" spans="1:13" x14ac:dyDescent="0.25">
      <c r="A1658" t="str">
        <f t="shared" si="25"/>
        <v>1001493-4PARTSHOP</v>
      </c>
      <c r="B1658" s="11" t="s">
        <v>5458</v>
      </c>
      <c r="C1658" t="s">
        <v>5456</v>
      </c>
      <c r="D1658" t="s">
        <v>39</v>
      </c>
      <c r="E1658" t="s">
        <v>5457</v>
      </c>
      <c r="F1658" s="11" t="s">
        <v>15</v>
      </c>
      <c r="G1658" s="11" t="s">
        <v>22</v>
      </c>
      <c r="H1658" s="13">
        <v>0</v>
      </c>
      <c r="I1658" t="s">
        <v>1717</v>
      </c>
      <c r="J1658" s="2" t="s">
        <v>1717</v>
      </c>
      <c r="K1658" t="s">
        <v>1717</v>
      </c>
      <c r="L1658" t="s">
        <v>1717</v>
      </c>
      <c r="M1658" t="s">
        <v>1717</v>
      </c>
    </row>
    <row r="1659" spans="1:13" x14ac:dyDescent="0.25">
      <c r="A1659" t="str">
        <f t="shared" si="25"/>
        <v>1001492-6PARTSHOP</v>
      </c>
      <c r="B1659" s="11" t="s">
        <v>5461</v>
      </c>
      <c r="C1659" t="s">
        <v>5459</v>
      </c>
      <c r="D1659" t="s">
        <v>1717</v>
      </c>
      <c r="E1659" t="s">
        <v>5460</v>
      </c>
      <c r="F1659" s="11" t="s">
        <v>15</v>
      </c>
      <c r="G1659" s="11" t="s">
        <v>22</v>
      </c>
      <c r="H1659" s="13">
        <v>0</v>
      </c>
      <c r="I1659" t="s">
        <v>1717</v>
      </c>
      <c r="J1659" s="2" t="s">
        <v>1717</v>
      </c>
      <c r="K1659" t="s">
        <v>1717</v>
      </c>
      <c r="L1659" t="s">
        <v>1717</v>
      </c>
      <c r="M1659" t="s">
        <v>1717</v>
      </c>
    </row>
    <row r="1660" spans="1:13" x14ac:dyDescent="0.25">
      <c r="A1660" t="str">
        <f t="shared" si="25"/>
        <v>1011015-1PARTSHOP</v>
      </c>
      <c r="B1660" s="11" t="s">
        <v>5464</v>
      </c>
      <c r="C1660" t="s">
        <v>5462</v>
      </c>
      <c r="D1660" t="s">
        <v>1717</v>
      </c>
      <c r="E1660" t="s">
        <v>5463</v>
      </c>
      <c r="F1660" s="11" t="s">
        <v>15</v>
      </c>
      <c r="G1660" s="11" t="s">
        <v>22</v>
      </c>
      <c r="H1660" s="13">
        <v>0</v>
      </c>
      <c r="I1660" t="s">
        <v>1717</v>
      </c>
      <c r="J1660" s="2" t="s">
        <v>1717</v>
      </c>
      <c r="K1660" t="s">
        <v>1717</v>
      </c>
      <c r="L1660" t="s">
        <v>1717</v>
      </c>
      <c r="M1660" t="s">
        <v>1717</v>
      </c>
    </row>
    <row r="1661" spans="1:13" x14ac:dyDescent="0.25">
      <c r="A1661" t="str">
        <f t="shared" si="25"/>
        <v>1011016-1PARTSHOP</v>
      </c>
      <c r="B1661" s="11" t="s">
        <v>5467</v>
      </c>
      <c r="C1661" t="s">
        <v>5465</v>
      </c>
      <c r="D1661" t="s">
        <v>1717</v>
      </c>
      <c r="E1661" t="s">
        <v>5466</v>
      </c>
      <c r="F1661" s="11" t="s">
        <v>15</v>
      </c>
      <c r="G1661" s="11" t="s">
        <v>22</v>
      </c>
      <c r="H1661" s="13">
        <v>0</v>
      </c>
      <c r="I1661" t="s">
        <v>1717</v>
      </c>
      <c r="J1661" s="2" t="s">
        <v>1717</v>
      </c>
      <c r="K1661" t="s">
        <v>1717</v>
      </c>
      <c r="L1661" t="s">
        <v>1717</v>
      </c>
      <c r="M1661" t="s">
        <v>1717</v>
      </c>
    </row>
    <row r="1662" spans="1:13" x14ac:dyDescent="0.25">
      <c r="A1662" t="str">
        <f t="shared" si="25"/>
        <v>1003295-9PARTSHOP</v>
      </c>
      <c r="B1662" s="11" t="s">
        <v>5470</v>
      </c>
      <c r="C1662" t="s">
        <v>5468</v>
      </c>
      <c r="D1662" t="s">
        <v>39</v>
      </c>
      <c r="E1662" t="s">
        <v>5469</v>
      </c>
      <c r="F1662" s="11" t="s">
        <v>15</v>
      </c>
      <c r="G1662" s="11" t="s">
        <v>22</v>
      </c>
      <c r="H1662" s="13">
        <v>0</v>
      </c>
      <c r="I1662" t="s">
        <v>1717</v>
      </c>
      <c r="J1662" s="2" t="s">
        <v>1717</v>
      </c>
      <c r="K1662" t="s">
        <v>1717</v>
      </c>
      <c r="L1662" t="s">
        <v>1717</v>
      </c>
      <c r="M1662" t="s">
        <v>1717</v>
      </c>
    </row>
    <row r="1663" spans="1:13" x14ac:dyDescent="0.25">
      <c r="A1663" t="str">
        <f t="shared" si="25"/>
        <v>1001609-0PARTSHOP</v>
      </c>
      <c r="B1663" s="11" t="s">
        <v>762</v>
      </c>
      <c r="C1663" t="s">
        <v>763</v>
      </c>
      <c r="D1663" t="s">
        <v>9780</v>
      </c>
      <c r="E1663" t="s">
        <v>1821</v>
      </c>
      <c r="F1663" s="11" t="s">
        <v>15</v>
      </c>
      <c r="G1663" s="11" t="s">
        <v>22</v>
      </c>
      <c r="H1663" s="13">
        <v>3</v>
      </c>
      <c r="I1663" t="s">
        <v>1717</v>
      </c>
      <c r="J1663" s="2">
        <v>44750</v>
      </c>
      <c r="K1663">
        <v>6899</v>
      </c>
      <c r="L1663">
        <v>0</v>
      </c>
      <c r="M1663" t="s">
        <v>1717</v>
      </c>
    </row>
    <row r="1664" spans="1:13" x14ac:dyDescent="0.25">
      <c r="A1664" t="str">
        <f t="shared" si="25"/>
        <v>1001096-3PARTSHOP</v>
      </c>
      <c r="B1664" s="11" t="s">
        <v>5473</v>
      </c>
      <c r="C1664" t="s">
        <v>5471</v>
      </c>
      <c r="D1664" t="s">
        <v>39</v>
      </c>
      <c r="E1664" t="s">
        <v>5472</v>
      </c>
      <c r="F1664" s="11" t="s">
        <v>15</v>
      </c>
      <c r="G1664" s="11" t="s">
        <v>22</v>
      </c>
      <c r="H1664" s="13">
        <v>0</v>
      </c>
      <c r="I1664" t="s">
        <v>1717</v>
      </c>
      <c r="J1664" s="2" t="s">
        <v>1717</v>
      </c>
      <c r="K1664" t="s">
        <v>1717</v>
      </c>
      <c r="L1664" t="s">
        <v>1717</v>
      </c>
      <c r="M1664" t="s">
        <v>1717</v>
      </c>
    </row>
    <row r="1665" spans="1:13" x14ac:dyDescent="0.25">
      <c r="A1665" t="str">
        <f t="shared" si="25"/>
        <v>1004339-1PARTSHOP</v>
      </c>
      <c r="B1665" s="11" t="s">
        <v>5476</v>
      </c>
      <c r="C1665" t="s">
        <v>5474</v>
      </c>
      <c r="D1665" t="s">
        <v>1717</v>
      </c>
      <c r="E1665" t="s">
        <v>5475</v>
      </c>
      <c r="F1665" s="11" t="s">
        <v>15</v>
      </c>
      <c r="G1665" s="11" t="s">
        <v>22</v>
      </c>
      <c r="H1665" s="13">
        <v>0</v>
      </c>
      <c r="I1665" t="s">
        <v>1717</v>
      </c>
      <c r="J1665" s="2" t="s">
        <v>1717</v>
      </c>
      <c r="K1665" t="s">
        <v>1717</v>
      </c>
      <c r="L1665" t="s">
        <v>1717</v>
      </c>
      <c r="M1665" t="s">
        <v>1717</v>
      </c>
    </row>
    <row r="1666" spans="1:13" x14ac:dyDescent="0.25">
      <c r="A1666" t="str">
        <f t="shared" ref="A1666:A1729" si="26">TRIM(C1666&amp;F1666)</f>
        <v>1002880-3PARTSHOP</v>
      </c>
      <c r="B1666" s="11" t="s">
        <v>765</v>
      </c>
      <c r="C1666" t="s">
        <v>766</v>
      </c>
      <c r="D1666" t="s">
        <v>9779</v>
      </c>
      <c r="E1666" t="s">
        <v>5477</v>
      </c>
      <c r="F1666" s="11" t="s">
        <v>15</v>
      </c>
      <c r="G1666" s="11" t="s">
        <v>22</v>
      </c>
      <c r="H1666" s="13">
        <v>5</v>
      </c>
      <c r="I1666" t="s">
        <v>1717</v>
      </c>
      <c r="J1666" s="2">
        <v>44749</v>
      </c>
      <c r="K1666">
        <v>215949</v>
      </c>
      <c r="L1666" t="s">
        <v>165</v>
      </c>
      <c r="M1666" t="s">
        <v>1717</v>
      </c>
    </row>
    <row r="1667" spans="1:13" x14ac:dyDescent="0.25">
      <c r="A1667" t="str">
        <f t="shared" si="26"/>
        <v>1000943-4PARTSHOP</v>
      </c>
      <c r="B1667" s="11" t="s">
        <v>5480</v>
      </c>
      <c r="C1667" t="s">
        <v>5478</v>
      </c>
      <c r="D1667" t="s">
        <v>39</v>
      </c>
      <c r="E1667" t="s">
        <v>5479</v>
      </c>
      <c r="F1667" s="11" t="s">
        <v>15</v>
      </c>
      <c r="G1667" s="11" t="s">
        <v>22</v>
      </c>
      <c r="H1667" s="13">
        <v>0</v>
      </c>
      <c r="I1667" t="s">
        <v>1717</v>
      </c>
      <c r="J1667" s="2" t="s">
        <v>1717</v>
      </c>
      <c r="K1667" t="s">
        <v>1717</v>
      </c>
      <c r="L1667" t="s">
        <v>1717</v>
      </c>
      <c r="M1667" t="s">
        <v>1717</v>
      </c>
    </row>
    <row r="1668" spans="1:13" x14ac:dyDescent="0.25">
      <c r="A1668" t="str">
        <f t="shared" si="26"/>
        <v>1001478-0PARTSHOP</v>
      </c>
      <c r="B1668" s="11" t="s">
        <v>5483</v>
      </c>
      <c r="C1668" t="s">
        <v>5481</v>
      </c>
      <c r="D1668" t="s">
        <v>39</v>
      </c>
      <c r="E1668" t="s">
        <v>5482</v>
      </c>
      <c r="F1668" s="11" t="s">
        <v>15</v>
      </c>
      <c r="G1668" s="11" t="s">
        <v>22</v>
      </c>
      <c r="H1668" s="13">
        <v>0</v>
      </c>
      <c r="I1668" t="s">
        <v>1717</v>
      </c>
      <c r="J1668" s="2" t="s">
        <v>1717</v>
      </c>
      <c r="K1668" t="s">
        <v>1717</v>
      </c>
      <c r="L1668" t="s">
        <v>1717</v>
      </c>
      <c r="M1668" t="s">
        <v>1717</v>
      </c>
    </row>
    <row r="1669" spans="1:13" x14ac:dyDescent="0.25">
      <c r="A1669" t="str">
        <f t="shared" si="26"/>
        <v>1001627-9PARTSHOP</v>
      </c>
      <c r="B1669" s="11" t="s">
        <v>768</v>
      </c>
      <c r="C1669" t="s">
        <v>769</v>
      </c>
      <c r="D1669" t="s">
        <v>9791</v>
      </c>
      <c r="E1669" t="s">
        <v>5484</v>
      </c>
      <c r="F1669" s="11" t="s">
        <v>15</v>
      </c>
      <c r="G1669" s="11" t="s">
        <v>22</v>
      </c>
      <c r="H1669" s="13">
        <v>6</v>
      </c>
      <c r="I1669" t="s">
        <v>1717</v>
      </c>
      <c r="J1669" s="2">
        <v>44750</v>
      </c>
      <c r="K1669">
        <v>54870</v>
      </c>
      <c r="L1669">
        <v>0</v>
      </c>
      <c r="M1669" t="s">
        <v>1717</v>
      </c>
    </row>
    <row r="1670" spans="1:13" x14ac:dyDescent="0.25">
      <c r="A1670" t="str">
        <f t="shared" si="26"/>
        <v>1003288-6TOKO</v>
      </c>
      <c r="B1670" s="11" t="s">
        <v>5487</v>
      </c>
      <c r="C1670" t="s">
        <v>5485</v>
      </c>
      <c r="D1670" t="s">
        <v>39</v>
      </c>
      <c r="E1670" t="s">
        <v>5486</v>
      </c>
      <c r="F1670" s="11" t="s">
        <v>44</v>
      </c>
      <c r="G1670" s="11" t="s">
        <v>22</v>
      </c>
      <c r="H1670" s="13">
        <v>0</v>
      </c>
      <c r="I1670" t="s">
        <v>1717</v>
      </c>
      <c r="J1670" s="2" t="s">
        <v>1717</v>
      </c>
      <c r="K1670" t="s">
        <v>1717</v>
      </c>
      <c r="L1670" t="s">
        <v>1717</v>
      </c>
      <c r="M1670" t="s">
        <v>1717</v>
      </c>
    </row>
    <row r="1671" spans="1:13" x14ac:dyDescent="0.25">
      <c r="A1671" t="str">
        <f t="shared" si="26"/>
        <v>1003288-6PARTSHOP</v>
      </c>
      <c r="B1671" s="11" t="s">
        <v>5487</v>
      </c>
      <c r="C1671" t="s">
        <v>5485</v>
      </c>
      <c r="D1671" t="s">
        <v>39</v>
      </c>
      <c r="E1671" t="s">
        <v>5486</v>
      </c>
      <c r="F1671" s="11" t="s">
        <v>15</v>
      </c>
      <c r="G1671" s="11" t="s">
        <v>22</v>
      </c>
      <c r="H1671" s="13">
        <v>0</v>
      </c>
      <c r="I1671" t="s">
        <v>1717</v>
      </c>
      <c r="J1671" s="2" t="s">
        <v>1717</v>
      </c>
      <c r="K1671" t="s">
        <v>1717</v>
      </c>
      <c r="L1671" t="s">
        <v>1717</v>
      </c>
      <c r="M1671" t="s">
        <v>1717</v>
      </c>
    </row>
    <row r="1672" spans="1:13" x14ac:dyDescent="0.25">
      <c r="A1672" t="str">
        <f t="shared" si="26"/>
        <v>1003290-8PARTSHOP</v>
      </c>
      <c r="B1672" s="11" t="s">
        <v>5490</v>
      </c>
      <c r="C1672" t="s">
        <v>5488</v>
      </c>
      <c r="D1672" t="s">
        <v>39</v>
      </c>
      <c r="E1672" t="s">
        <v>5489</v>
      </c>
      <c r="F1672" s="11" t="s">
        <v>15</v>
      </c>
      <c r="G1672" s="11" t="s">
        <v>22</v>
      </c>
      <c r="H1672" s="13">
        <v>0</v>
      </c>
      <c r="I1672" t="s">
        <v>1717</v>
      </c>
      <c r="J1672" s="2" t="s">
        <v>1717</v>
      </c>
      <c r="K1672" t="s">
        <v>1717</v>
      </c>
      <c r="L1672" t="s">
        <v>1717</v>
      </c>
      <c r="M1672" t="s">
        <v>1717</v>
      </c>
    </row>
    <row r="1673" spans="1:13" x14ac:dyDescent="0.25">
      <c r="A1673" t="str">
        <f t="shared" si="26"/>
        <v>1003289-4PARTSHOP</v>
      </c>
      <c r="B1673" s="11" t="s">
        <v>5493</v>
      </c>
      <c r="C1673" t="s">
        <v>5491</v>
      </c>
      <c r="D1673" t="s">
        <v>39</v>
      </c>
      <c r="E1673" t="s">
        <v>5492</v>
      </c>
      <c r="F1673" s="11" t="s">
        <v>15</v>
      </c>
      <c r="G1673" s="11" t="s">
        <v>22</v>
      </c>
      <c r="H1673" s="13">
        <v>0</v>
      </c>
      <c r="I1673" t="s">
        <v>1717</v>
      </c>
      <c r="J1673" s="2" t="s">
        <v>1717</v>
      </c>
      <c r="K1673" t="s">
        <v>1717</v>
      </c>
      <c r="L1673" t="s">
        <v>1717</v>
      </c>
      <c r="M1673" t="s">
        <v>1717</v>
      </c>
    </row>
    <row r="1674" spans="1:13" x14ac:dyDescent="0.25">
      <c r="A1674" t="str">
        <f t="shared" si="26"/>
        <v>1010634-0LAIN-LAIN</v>
      </c>
      <c r="B1674" s="11" t="s">
        <v>5496</v>
      </c>
      <c r="C1674" t="s">
        <v>5494</v>
      </c>
      <c r="D1674" t="s">
        <v>39</v>
      </c>
      <c r="E1674" t="s">
        <v>5495</v>
      </c>
      <c r="F1674" s="11" t="s">
        <v>475</v>
      </c>
      <c r="G1674" s="11" t="s">
        <v>22</v>
      </c>
      <c r="H1674" s="13">
        <v>0</v>
      </c>
      <c r="I1674" t="s">
        <v>1717</v>
      </c>
      <c r="J1674" s="2" t="s">
        <v>1717</v>
      </c>
      <c r="K1674" t="s">
        <v>1717</v>
      </c>
      <c r="L1674" t="s">
        <v>1717</v>
      </c>
      <c r="M1674" t="s">
        <v>1717</v>
      </c>
    </row>
    <row r="1675" spans="1:13" x14ac:dyDescent="0.25">
      <c r="A1675" t="str">
        <f t="shared" si="26"/>
        <v>1010246-9PARTSHOP</v>
      </c>
      <c r="B1675" s="11" t="s">
        <v>5499</v>
      </c>
      <c r="C1675" t="s">
        <v>5497</v>
      </c>
      <c r="D1675" t="s">
        <v>1717</v>
      </c>
      <c r="E1675" t="s">
        <v>5498</v>
      </c>
      <c r="F1675" s="11" t="s">
        <v>15</v>
      </c>
      <c r="G1675" s="11" t="s">
        <v>22</v>
      </c>
      <c r="H1675" s="13">
        <v>0</v>
      </c>
      <c r="I1675" t="s">
        <v>1717</v>
      </c>
      <c r="J1675" s="2" t="s">
        <v>1717</v>
      </c>
      <c r="K1675" t="s">
        <v>1717</v>
      </c>
      <c r="L1675" t="s">
        <v>1717</v>
      </c>
      <c r="M1675" t="s">
        <v>1717</v>
      </c>
    </row>
    <row r="1676" spans="1:13" x14ac:dyDescent="0.25">
      <c r="A1676" t="str">
        <f t="shared" si="26"/>
        <v>1003201-0PARTSHOP</v>
      </c>
      <c r="B1676" s="11" t="s">
        <v>771</v>
      </c>
      <c r="C1676" t="s">
        <v>772</v>
      </c>
      <c r="D1676" t="s">
        <v>9785</v>
      </c>
      <c r="E1676" t="s">
        <v>773</v>
      </c>
      <c r="F1676" s="11" t="s">
        <v>15</v>
      </c>
      <c r="G1676" s="11" t="s">
        <v>22</v>
      </c>
      <c r="H1676" s="13">
        <v>1</v>
      </c>
      <c r="I1676" t="s">
        <v>1717</v>
      </c>
      <c r="J1676" s="2">
        <v>44768</v>
      </c>
      <c r="K1676">
        <v>25000</v>
      </c>
      <c r="L1676">
        <v>0</v>
      </c>
      <c r="M1676" t="s">
        <v>1717</v>
      </c>
    </row>
    <row r="1677" spans="1:13" x14ac:dyDescent="0.25">
      <c r="A1677" t="str">
        <f t="shared" si="26"/>
        <v>1003228-2BEKAS</v>
      </c>
      <c r="B1677" s="11" t="s">
        <v>774</v>
      </c>
      <c r="C1677" t="s">
        <v>775</v>
      </c>
      <c r="D1677" t="s">
        <v>9798</v>
      </c>
      <c r="E1677" t="s">
        <v>777</v>
      </c>
      <c r="F1677" s="11" t="s">
        <v>52</v>
      </c>
      <c r="G1677" s="11" t="s">
        <v>22</v>
      </c>
      <c r="H1677" s="13">
        <v>8</v>
      </c>
      <c r="I1677" t="s">
        <v>1717</v>
      </c>
      <c r="J1677" s="2">
        <v>44768</v>
      </c>
      <c r="K1677">
        <v>13829</v>
      </c>
      <c r="L1677">
        <v>0</v>
      </c>
      <c r="M1677" t="s">
        <v>1717</v>
      </c>
    </row>
    <row r="1678" spans="1:13" x14ac:dyDescent="0.25">
      <c r="A1678" t="str">
        <f t="shared" si="26"/>
        <v>1011230-8PARTSHOP</v>
      </c>
      <c r="B1678" s="11" t="s">
        <v>5502</v>
      </c>
      <c r="C1678" t="s">
        <v>5500</v>
      </c>
      <c r="D1678" t="s">
        <v>1717</v>
      </c>
      <c r="E1678" t="s">
        <v>5501</v>
      </c>
      <c r="F1678" s="11" t="s">
        <v>15</v>
      </c>
      <c r="G1678" s="11" t="s">
        <v>22</v>
      </c>
      <c r="H1678" s="13">
        <v>0</v>
      </c>
      <c r="I1678" t="s">
        <v>1717</v>
      </c>
      <c r="J1678" s="2" t="s">
        <v>1717</v>
      </c>
      <c r="K1678" t="s">
        <v>1717</v>
      </c>
      <c r="L1678" t="s">
        <v>1717</v>
      </c>
      <c r="M1678" t="s">
        <v>1717</v>
      </c>
    </row>
    <row r="1679" spans="1:13" x14ac:dyDescent="0.25">
      <c r="A1679" t="str">
        <f t="shared" si="26"/>
        <v>1003467-6BEKAS</v>
      </c>
      <c r="B1679" s="11" t="s">
        <v>5505</v>
      </c>
      <c r="C1679" t="s">
        <v>5503</v>
      </c>
      <c r="D1679" t="s">
        <v>39</v>
      </c>
      <c r="E1679" t="s">
        <v>5504</v>
      </c>
      <c r="F1679" s="11" t="s">
        <v>52</v>
      </c>
      <c r="G1679" s="11" t="s">
        <v>598</v>
      </c>
      <c r="H1679" s="13">
        <v>0</v>
      </c>
      <c r="I1679" t="s">
        <v>1717</v>
      </c>
      <c r="J1679" s="2" t="s">
        <v>1717</v>
      </c>
      <c r="K1679" t="s">
        <v>1717</v>
      </c>
      <c r="L1679" t="s">
        <v>1717</v>
      </c>
      <c r="M1679" t="s">
        <v>1717</v>
      </c>
    </row>
    <row r="1680" spans="1:13" x14ac:dyDescent="0.25">
      <c r="A1680" t="str">
        <f t="shared" si="26"/>
        <v>1002950-8PARTSHOP</v>
      </c>
      <c r="B1680" s="11" t="s">
        <v>5508</v>
      </c>
      <c r="C1680" t="s">
        <v>5506</v>
      </c>
      <c r="D1680" t="s">
        <v>39</v>
      </c>
      <c r="E1680" t="s">
        <v>5507</v>
      </c>
      <c r="F1680" s="11" t="s">
        <v>15</v>
      </c>
      <c r="G1680" s="11" t="s">
        <v>22</v>
      </c>
      <c r="H1680" s="13">
        <v>0</v>
      </c>
      <c r="I1680" t="s">
        <v>1717</v>
      </c>
      <c r="J1680" s="2" t="s">
        <v>1717</v>
      </c>
      <c r="K1680" t="s">
        <v>1717</v>
      </c>
      <c r="L1680" t="s">
        <v>1717</v>
      </c>
      <c r="M1680" t="s">
        <v>1717</v>
      </c>
    </row>
    <row r="1681" spans="1:13" x14ac:dyDescent="0.25">
      <c r="A1681" t="str">
        <f t="shared" si="26"/>
        <v>1005124-4PARTSHOP</v>
      </c>
      <c r="B1681" s="11" t="s">
        <v>5511</v>
      </c>
      <c r="C1681" t="s">
        <v>5509</v>
      </c>
      <c r="D1681" t="s">
        <v>39</v>
      </c>
      <c r="E1681" t="s">
        <v>5510</v>
      </c>
      <c r="F1681" s="11" t="s">
        <v>15</v>
      </c>
      <c r="G1681" s="11" t="s">
        <v>22</v>
      </c>
      <c r="H1681" s="13">
        <v>0</v>
      </c>
      <c r="I1681" t="s">
        <v>1717</v>
      </c>
      <c r="J1681" s="2" t="s">
        <v>1717</v>
      </c>
      <c r="K1681" t="s">
        <v>1717</v>
      </c>
      <c r="L1681" t="s">
        <v>1717</v>
      </c>
      <c r="M1681" t="s">
        <v>1717</v>
      </c>
    </row>
    <row r="1682" spans="1:13" x14ac:dyDescent="0.25">
      <c r="A1682" t="str">
        <f t="shared" si="26"/>
        <v>1002895-1PARTSHOP</v>
      </c>
      <c r="B1682" s="11" t="s">
        <v>5514</v>
      </c>
      <c r="C1682" t="s">
        <v>5512</v>
      </c>
      <c r="D1682" t="s">
        <v>39</v>
      </c>
      <c r="E1682" t="s">
        <v>5513</v>
      </c>
      <c r="F1682" s="11" t="s">
        <v>15</v>
      </c>
      <c r="G1682" s="11" t="s">
        <v>22</v>
      </c>
      <c r="H1682" s="13">
        <v>0</v>
      </c>
      <c r="I1682" t="s">
        <v>1717</v>
      </c>
      <c r="J1682" s="2" t="s">
        <v>1717</v>
      </c>
      <c r="K1682" t="s">
        <v>1717</v>
      </c>
      <c r="L1682" t="s">
        <v>1717</v>
      </c>
      <c r="M1682" t="s">
        <v>1717</v>
      </c>
    </row>
    <row r="1683" spans="1:13" x14ac:dyDescent="0.25">
      <c r="A1683" t="str">
        <f t="shared" si="26"/>
        <v>1001712-7PARTSHOP</v>
      </c>
      <c r="B1683" s="11" t="s">
        <v>5517</v>
      </c>
      <c r="C1683" t="s">
        <v>5515</v>
      </c>
      <c r="D1683" t="s">
        <v>39</v>
      </c>
      <c r="E1683" t="s">
        <v>5516</v>
      </c>
      <c r="F1683" s="11" t="s">
        <v>15</v>
      </c>
      <c r="G1683" s="11" t="s">
        <v>22</v>
      </c>
      <c r="H1683" s="13">
        <v>0</v>
      </c>
      <c r="I1683" t="s">
        <v>1717</v>
      </c>
      <c r="J1683" s="2" t="s">
        <v>1717</v>
      </c>
      <c r="K1683" t="s">
        <v>1717</v>
      </c>
      <c r="L1683" t="s">
        <v>1717</v>
      </c>
      <c r="M1683" t="s">
        <v>1717</v>
      </c>
    </row>
    <row r="1684" spans="1:13" x14ac:dyDescent="0.25">
      <c r="A1684" t="str">
        <f t="shared" si="26"/>
        <v>1011002-1PARTSHOP</v>
      </c>
      <c r="B1684" s="11" t="s">
        <v>5520</v>
      </c>
      <c r="C1684" t="s">
        <v>5518</v>
      </c>
      <c r="D1684" t="s">
        <v>1717</v>
      </c>
      <c r="E1684" t="s">
        <v>5519</v>
      </c>
      <c r="F1684" s="11" t="s">
        <v>15</v>
      </c>
      <c r="G1684" s="11" t="s">
        <v>22</v>
      </c>
      <c r="H1684" s="13">
        <v>0</v>
      </c>
      <c r="I1684" t="s">
        <v>1717</v>
      </c>
      <c r="J1684" s="2" t="s">
        <v>1717</v>
      </c>
      <c r="K1684" t="s">
        <v>1717</v>
      </c>
      <c r="L1684" t="s">
        <v>1717</v>
      </c>
      <c r="M1684" t="s">
        <v>1717</v>
      </c>
    </row>
    <row r="1685" spans="1:13" x14ac:dyDescent="0.25">
      <c r="A1685" t="str">
        <f t="shared" si="26"/>
        <v>1004735-2</v>
      </c>
      <c r="B1685" s="11" t="s">
        <v>5522</v>
      </c>
      <c r="C1685" t="s">
        <v>1732</v>
      </c>
      <c r="D1685" t="s">
        <v>1717</v>
      </c>
      <c r="E1685" t="s">
        <v>5521</v>
      </c>
      <c r="F1685" s="11" t="s">
        <v>1907</v>
      </c>
      <c r="G1685" s="11" t="s">
        <v>22</v>
      </c>
      <c r="H1685" s="13">
        <v>0</v>
      </c>
      <c r="I1685" t="s">
        <v>1717</v>
      </c>
      <c r="J1685" s="2" t="s">
        <v>1717</v>
      </c>
      <c r="K1685" t="s">
        <v>1717</v>
      </c>
      <c r="L1685" t="s">
        <v>1717</v>
      </c>
      <c r="M1685" t="s">
        <v>1717</v>
      </c>
    </row>
    <row r="1686" spans="1:13" x14ac:dyDescent="0.25">
      <c r="A1686" t="str">
        <f t="shared" si="26"/>
        <v>1000355-1AFKIR</v>
      </c>
      <c r="B1686" s="11" t="s">
        <v>5525</v>
      </c>
      <c r="C1686" t="s">
        <v>5523</v>
      </c>
      <c r="D1686" t="s">
        <v>39</v>
      </c>
      <c r="E1686" t="s">
        <v>5524</v>
      </c>
      <c r="F1686" s="11" t="s">
        <v>67</v>
      </c>
      <c r="G1686" s="11" t="s">
        <v>22</v>
      </c>
      <c r="H1686" s="13">
        <v>0</v>
      </c>
      <c r="I1686" t="s">
        <v>1717</v>
      </c>
      <c r="J1686" s="2" t="s">
        <v>1717</v>
      </c>
      <c r="K1686" t="s">
        <v>1717</v>
      </c>
      <c r="L1686" t="s">
        <v>1717</v>
      </c>
      <c r="M1686" t="s">
        <v>1717</v>
      </c>
    </row>
    <row r="1687" spans="1:13" x14ac:dyDescent="0.25">
      <c r="A1687" t="str">
        <f t="shared" si="26"/>
        <v>1000355-1PARTSHOP</v>
      </c>
      <c r="B1687" s="11" t="s">
        <v>5525</v>
      </c>
      <c r="C1687" t="s">
        <v>5523</v>
      </c>
      <c r="D1687" t="s">
        <v>39</v>
      </c>
      <c r="E1687" t="s">
        <v>5524</v>
      </c>
      <c r="F1687" s="11" t="s">
        <v>15</v>
      </c>
      <c r="G1687" s="11" t="s">
        <v>22</v>
      </c>
      <c r="H1687" s="13">
        <v>0</v>
      </c>
      <c r="I1687" t="s">
        <v>1717</v>
      </c>
      <c r="J1687" s="2" t="s">
        <v>1717</v>
      </c>
      <c r="K1687" t="s">
        <v>1717</v>
      </c>
      <c r="L1687" t="s">
        <v>1717</v>
      </c>
      <c r="M1687" t="s">
        <v>1717</v>
      </c>
    </row>
    <row r="1688" spans="1:13" x14ac:dyDescent="0.25">
      <c r="A1688" t="str">
        <f t="shared" si="26"/>
        <v>1000363-0PARTSHOP</v>
      </c>
      <c r="B1688" s="11" t="s">
        <v>5528</v>
      </c>
      <c r="C1688" t="s">
        <v>5526</v>
      </c>
      <c r="D1688" t="s">
        <v>39</v>
      </c>
      <c r="E1688" t="s">
        <v>5527</v>
      </c>
      <c r="F1688" s="11" t="s">
        <v>15</v>
      </c>
      <c r="G1688" s="11" t="s">
        <v>22</v>
      </c>
      <c r="H1688" s="13">
        <v>0</v>
      </c>
      <c r="I1688" t="s">
        <v>1717</v>
      </c>
      <c r="J1688" s="2" t="s">
        <v>1717</v>
      </c>
      <c r="K1688" t="s">
        <v>1717</v>
      </c>
      <c r="L1688" t="s">
        <v>1717</v>
      </c>
      <c r="M1688" t="s">
        <v>1717</v>
      </c>
    </row>
    <row r="1689" spans="1:13" x14ac:dyDescent="0.25">
      <c r="A1689" t="str">
        <f t="shared" si="26"/>
        <v>1011153-0AFKIR</v>
      </c>
      <c r="B1689" s="11" t="s">
        <v>5531</v>
      </c>
      <c r="C1689" t="s">
        <v>5529</v>
      </c>
      <c r="D1689" t="s">
        <v>1717</v>
      </c>
      <c r="E1689" t="s">
        <v>5530</v>
      </c>
      <c r="F1689" s="11" t="s">
        <v>67</v>
      </c>
      <c r="G1689" s="11" t="s">
        <v>22</v>
      </c>
      <c r="H1689" s="13">
        <v>0</v>
      </c>
      <c r="I1689" t="s">
        <v>1717</v>
      </c>
      <c r="J1689" s="2" t="s">
        <v>1717</v>
      </c>
      <c r="K1689" t="s">
        <v>1717</v>
      </c>
      <c r="L1689" t="s">
        <v>1717</v>
      </c>
      <c r="M1689" t="s">
        <v>1717</v>
      </c>
    </row>
    <row r="1690" spans="1:13" x14ac:dyDescent="0.25">
      <c r="A1690" t="str">
        <f t="shared" si="26"/>
        <v>1000188-3AFKIR</v>
      </c>
      <c r="B1690" s="11" t="s">
        <v>5534</v>
      </c>
      <c r="C1690" t="s">
        <v>5532</v>
      </c>
      <c r="D1690" t="s">
        <v>39</v>
      </c>
      <c r="E1690" t="s">
        <v>5533</v>
      </c>
      <c r="F1690" s="11" t="s">
        <v>67</v>
      </c>
      <c r="G1690" s="11" t="s">
        <v>22</v>
      </c>
      <c r="H1690" s="13">
        <v>0</v>
      </c>
      <c r="I1690" t="s">
        <v>1717</v>
      </c>
      <c r="J1690" s="2" t="s">
        <v>1717</v>
      </c>
      <c r="K1690" t="s">
        <v>1717</v>
      </c>
      <c r="L1690" t="s">
        <v>1717</v>
      </c>
      <c r="M1690" t="s">
        <v>1717</v>
      </c>
    </row>
    <row r="1691" spans="1:13" x14ac:dyDescent="0.25">
      <c r="A1691" t="str">
        <f t="shared" si="26"/>
        <v>1000188-3PARTSHOP</v>
      </c>
      <c r="B1691" s="11" t="s">
        <v>5534</v>
      </c>
      <c r="C1691" t="s">
        <v>5532</v>
      </c>
      <c r="D1691" t="s">
        <v>39</v>
      </c>
      <c r="E1691" t="s">
        <v>5533</v>
      </c>
      <c r="F1691" s="11" t="s">
        <v>15</v>
      </c>
      <c r="G1691" s="11" t="s">
        <v>22</v>
      </c>
      <c r="H1691" s="13">
        <v>0</v>
      </c>
      <c r="I1691" t="s">
        <v>1717</v>
      </c>
      <c r="J1691" s="2" t="s">
        <v>1717</v>
      </c>
      <c r="K1691" t="s">
        <v>1717</v>
      </c>
      <c r="L1691" t="s">
        <v>1717</v>
      </c>
      <c r="M1691" t="s">
        <v>1717</v>
      </c>
    </row>
    <row r="1692" spans="1:13" x14ac:dyDescent="0.25">
      <c r="A1692" t="str">
        <f t="shared" si="26"/>
        <v>1000187-5AFKIR</v>
      </c>
      <c r="B1692" s="11" t="s">
        <v>5537</v>
      </c>
      <c r="C1692" t="s">
        <v>5535</v>
      </c>
      <c r="D1692" t="s">
        <v>39</v>
      </c>
      <c r="E1692" t="s">
        <v>5536</v>
      </c>
      <c r="F1692" s="11" t="s">
        <v>67</v>
      </c>
      <c r="G1692" s="11" t="s">
        <v>22</v>
      </c>
      <c r="H1692" s="13">
        <v>0</v>
      </c>
      <c r="I1692" t="s">
        <v>1717</v>
      </c>
      <c r="J1692" s="2" t="s">
        <v>1717</v>
      </c>
      <c r="K1692" t="s">
        <v>1717</v>
      </c>
      <c r="L1692" t="s">
        <v>1717</v>
      </c>
      <c r="M1692" t="s">
        <v>1717</v>
      </c>
    </row>
    <row r="1693" spans="1:13" x14ac:dyDescent="0.25">
      <c r="A1693" t="str">
        <f t="shared" si="26"/>
        <v>1000187-5BEKAS</v>
      </c>
      <c r="B1693" s="11" t="s">
        <v>5537</v>
      </c>
      <c r="C1693" t="s">
        <v>5535</v>
      </c>
      <c r="D1693" t="s">
        <v>39</v>
      </c>
      <c r="E1693" t="s">
        <v>5536</v>
      </c>
      <c r="F1693" s="11" t="s">
        <v>52</v>
      </c>
      <c r="G1693" s="11" t="s">
        <v>22</v>
      </c>
      <c r="H1693" s="13">
        <v>0</v>
      </c>
      <c r="I1693" t="s">
        <v>1717</v>
      </c>
      <c r="J1693" s="2" t="s">
        <v>1717</v>
      </c>
      <c r="K1693" t="s">
        <v>1717</v>
      </c>
      <c r="L1693" t="s">
        <v>1717</v>
      </c>
      <c r="M1693" t="s">
        <v>1717</v>
      </c>
    </row>
    <row r="1694" spans="1:13" x14ac:dyDescent="0.25">
      <c r="A1694" t="str">
        <f t="shared" si="26"/>
        <v>1000187-5PARTSHOP</v>
      </c>
      <c r="B1694" s="11" t="s">
        <v>5537</v>
      </c>
      <c r="C1694" t="s">
        <v>5535</v>
      </c>
      <c r="D1694" t="s">
        <v>39</v>
      </c>
      <c r="E1694" t="s">
        <v>5536</v>
      </c>
      <c r="F1694" s="11" t="s">
        <v>15</v>
      </c>
      <c r="G1694" s="11" t="s">
        <v>22</v>
      </c>
      <c r="H1694" s="13">
        <v>0</v>
      </c>
      <c r="I1694" t="s">
        <v>1717</v>
      </c>
      <c r="J1694" s="2" t="s">
        <v>1717</v>
      </c>
      <c r="K1694" t="s">
        <v>1717</v>
      </c>
      <c r="L1694" t="s">
        <v>1717</v>
      </c>
      <c r="M1694" t="s">
        <v>1717</v>
      </c>
    </row>
    <row r="1695" spans="1:13" x14ac:dyDescent="0.25">
      <c r="A1695" t="str">
        <f t="shared" si="26"/>
        <v>1004007-2AFKIR</v>
      </c>
      <c r="B1695" s="11" t="s">
        <v>5540</v>
      </c>
      <c r="C1695" t="s">
        <v>5538</v>
      </c>
      <c r="D1695" t="s">
        <v>39</v>
      </c>
      <c r="E1695" t="s">
        <v>5539</v>
      </c>
      <c r="F1695" s="11" t="s">
        <v>67</v>
      </c>
      <c r="G1695" s="11" t="s">
        <v>22</v>
      </c>
      <c r="H1695" s="13">
        <v>0</v>
      </c>
      <c r="I1695" t="s">
        <v>1717</v>
      </c>
      <c r="J1695" s="2" t="s">
        <v>1717</v>
      </c>
      <c r="K1695" t="s">
        <v>1717</v>
      </c>
      <c r="L1695" t="s">
        <v>1717</v>
      </c>
      <c r="M1695" t="s">
        <v>1717</v>
      </c>
    </row>
    <row r="1696" spans="1:13" x14ac:dyDescent="0.25">
      <c r="A1696" t="str">
        <f t="shared" si="26"/>
        <v>1004007-2PARTSHOP</v>
      </c>
      <c r="B1696" s="11" t="s">
        <v>5540</v>
      </c>
      <c r="C1696" t="s">
        <v>5538</v>
      </c>
      <c r="D1696" t="s">
        <v>39</v>
      </c>
      <c r="E1696" t="s">
        <v>5539</v>
      </c>
      <c r="F1696" s="11" t="s">
        <v>15</v>
      </c>
      <c r="G1696" s="11" t="s">
        <v>22</v>
      </c>
      <c r="H1696" s="13">
        <v>0</v>
      </c>
      <c r="I1696" t="s">
        <v>1717</v>
      </c>
      <c r="J1696" s="2" t="s">
        <v>1717</v>
      </c>
      <c r="K1696" t="s">
        <v>1717</v>
      </c>
      <c r="L1696" t="s">
        <v>1717</v>
      </c>
      <c r="M1696" t="s">
        <v>1717</v>
      </c>
    </row>
    <row r="1697" spans="1:13" x14ac:dyDescent="0.25">
      <c r="A1697" t="str">
        <f t="shared" si="26"/>
        <v>1004005-6PARTSHOP</v>
      </c>
      <c r="B1697" s="11" t="s">
        <v>5543</v>
      </c>
      <c r="C1697" t="s">
        <v>5541</v>
      </c>
      <c r="D1697" t="s">
        <v>39</v>
      </c>
      <c r="E1697" t="s">
        <v>5542</v>
      </c>
      <c r="F1697" s="11" t="s">
        <v>15</v>
      </c>
      <c r="G1697" s="11" t="s">
        <v>22</v>
      </c>
      <c r="H1697" s="13">
        <v>0</v>
      </c>
      <c r="I1697" t="s">
        <v>1717</v>
      </c>
      <c r="J1697" s="2" t="s">
        <v>1717</v>
      </c>
      <c r="K1697" t="s">
        <v>1717</v>
      </c>
      <c r="L1697" t="s">
        <v>1717</v>
      </c>
      <c r="M1697" t="s">
        <v>1717</v>
      </c>
    </row>
    <row r="1698" spans="1:13" x14ac:dyDescent="0.25">
      <c r="A1698" t="str">
        <f t="shared" si="26"/>
        <v>1000298-7AFKIR</v>
      </c>
      <c r="B1698" s="11" t="s">
        <v>5546</v>
      </c>
      <c r="C1698" t="s">
        <v>5544</v>
      </c>
      <c r="D1698" t="s">
        <v>39</v>
      </c>
      <c r="E1698" t="s">
        <v>5545</v>
      </c>
      <c r="F1698" s="11" t="s">
        <v>67</v>
      </c>
      <c r="G1698" s="11" t="s">
        <v>22</v>
      </c>
      <c r="H1698" s="13">
        <v>0</v>
      </c>
      <c r="I1698" t="s">
        <v>1717</v>
      </c>
      <c r="J1698" s="2" t="s">
        <v>1717</v>
      </c>
      <c r="K1698" t="s">
        <v>1717</v>
      </c>
      <c r="L1698" t="s">
        <v>1717</v>
      </c>
      <c r="M1698" t="s">
        <v>1717</v>
      </c>
    </row>
    <row r="1699" spans="1:13" x14ac:dyDescent="0.25">
      <c r="A1699" t="str">
        <f t="shared" si="26"/>
        <v>1000298-7BEKAS</v>
      </c>
      <c r="B1699" s="11" t="s">
        <v>5546</v>
      </c>
      <c r="C1699" t="s">
        <v>5544</v>
      </c>
      <c r="D1699" t="s">
        <v>39</v>
      </c>
      <c r="E1699" t="s">
        <v>5545</v>
      </c>
      <c r="F1699" s="11" t="s">
        <v>52</v>
      </c>
      <c r="G1699" s="11" t="s">
        <v>22</v>
      </c>
      <c r="H1699" s="13">
        <v>0</v>
      </c>
      <c r="I1699" t="s">
        <v>1717</v>
      </c>
      <c r="J1699" s="2" t="s">
        <v>1717</v>
      </c>
      <c r="K1699" t="s">
        <v>1717</v>
      </c>
      <c r="L1699" t="s">
        <v>1717</v>
      </c>
      <c r="M1699" t="s">
        <v>1717</v>
      </c>
    </row>
    <row r="1700" spans="1:13" x14ac:dyDescent="0.25">
      <c r="A1700" t="str">
        <f t="shared" si="26"/>
        <v>1000298-7PARTSHOP</v>
      </c>
      <c r="B1700" s="11" t="s">
        <v>5546</v>
      </c>
      <c r="C1700" t="s">
        <v>5544</v>
      </c>
      <c r="D1700" t="s">
        <v>39</v>
      </c>
      <c r="E1700" t="s">
        <v>5545</v>
      </c>
      <c r="F1700" s="11" t="s">
        <v>15</v>
      </c>
      <c r="G1700" s="11" t="s">
        <v>22</v>
      </c>
      <c r="H1700" s="13">
        <v>0</v>
      </c>
      <c r="I1700" t="s">
        <v>1717</v>
      </c>
      <c r="J1700" s="2" t="s">
        <v>1717</v>
      </c>
      <c r="K1700" t="s">
        <v>1717</v>
      </c>
      <c r="L1700" t="s">
        <v>1717</v>
      </c>
      <c r="M1700" t="s">
        <v>1717</v>
      </c>
    </row>
    <row r="1701" spans="1:13" x14ac:dyDescent="0.25">
      <c r="A1701" t="str">
        <f t="shared" si="26"/>
        <v>1004976-2AFKIR</v>
      </c>
      <c r="B1701" s="11" t="s">
        <v>5549</v>
      </c>
      <c r="C1701" t="s">
        <v>5547</v>
      </c>
      <c r="D1701" t="s">
        <v>1717</v>
      </c>
      <c r="E1701" t="s">
        <v>5548</v>
      </c>
      <c r="F1701" s="11" t="s">
        <v>67</v>
      </c>
      <c r="G1701" s="11" t="s">
        <v>22</v>
      </c>
      <c r="H1701" s="13">
        <v>0</v>
      </c>
      <c r="I1701" t="s">
        <v>1717</v>
      </c>
      <c r="J1701" s="2" t="s">
        <v>1717</v>
      </c>
      <c r="K1701" t="s">
        <v>1717</v>
      </c>
      <c r="L1701" t="s">
        <v>1717</v>
      </c>
      <c r="M1701" t="s">
        <v>1717</v>
      </c>
    </row>
    <row r="1702" spans="1:13" x14ac:dyDescent="0.25">
      <c r="A1702" t="str">
        <f t="shared" si="26"/>
        <v>1004976-2PARTSHOP</v>
      </c>
      <c r="B1702" s="11" t="s">
        <v>5549</v>
      </c>
      <c r="C1702" t="s">
        <v>5547</v>
      </c>
      <c r="D1702" t="s">
        <v>1717</v>
      </c>
      <c r="E1702" t="s">
        <v>5548</v>
      </c>
      <c r="F1702" s="11" t="s">
        <v>15</v>
      </c>
      <c r="G1702" s="11" t="s">
        <v>22</v>
      </c>
      <c r="H1702" s="13">
        <v>0</v>
      </c>
      <c r="I1702" t="s">
        <v>1717</v>
      </c>
      <c r="J1702" s="2" t="s">
        <v>1717</v>
      </c>
      <c r="K1702" t="s">
        <v>1717</v>
      </c>
      <c r="L1702" t="s">
        <v>1717</v>
      </c>
      <c r="M1702" t="s">
        <v>1717</v>
      </c>
    </row>
    <row r="1703" spans="1:13" x14ac:dyDescent="0.25">
      <c r="A1703" t="str">
        <f t="shared" si="26"/>
        <v>1003986-4</v>
      </c>
      <c r="B1703" s="11" t="s">
        <v>5551</v>
      </c>
      <c r="C1703" t="s">
        <v>1733</v>
      </c>
      <c r="D1703" t="s">
        <v>1717</v>
      </c>
      <c r="E1703" t="s">
        <v>5550</v>
      </c>
      <c r="F1703" s="11" t="s">
        <v>1907</v>
      </c>
      <c r="G1703" s="11" t="s">
        <v>22</v>
      </c>
      <c r="H1703" s="13">
        <v>0</v>
      </c>
      <c r="I1703" t="s">
        <v>1717</v>
      </c>
      <c r="J1703" s="2" t="s">
        <v>1717</v>
      </c>
      <c r="K1703" t="s">
        <v>1717</v>
      </c>
      <c r="L1703" t="s">
        <v>1717</v>
      </c>
      <c r="M1703" t="s">
        <v>1717</v>
      </c>
    </row>
    <row r="1704" spans="1:13" x14ac:dyDescent="0.25">
      <c r="A1704" t="str">
        <f t="shared" si="26"/>
        <v>1011551-1IGP</v>
      </c>
      <c r="B1704" s="11" t="s">
        <v>5554</v>
      </c>
      <c r="C1704" t="s">
        <v>5552</v>
      </c>
      <c r="D1704" t="s">
        <v>1717</v>
      </c>
      <c r="E1704" t="s">
        <v>5553</v>
      </c>
      <c r="F1704" s="11" t="s">
        <v>342</v>
      </c>
      <c r="G1704" s="11" t="s">
        <v>22</v>
      </c>
      <c r="H1704" s="13">
        <v>0</v>
      </c>
      <c r="I1704" t="s">
        <v>1717</v>
      </c>
      <c r="J1704" s="2" t="s">
        <v>1717</v>
      </c>
      <c r="K1704" t="s">
        <v>1717</v>
      </c>
      <c r="L1704" t="s">
        <v>1717</v>
      </c>
      <c r="M1704" t="s">
        <v>1717</v>
      </c>
    </row>
    <row r="1705" spans="1:13" x14ac:dyDescent="0.25">
      <c r="A1705" t="str">
        <f t="shared" si="26"/>
        <v>1000995-7PARTSHOP</v>
      </c>
      <c r="B1705" s="11" t="s">
        <v>5557</v>
      </c>
      <c r="C1705" t="s">
        <v>5555</v>
      </c>
      <c r="D1705" t="s">
        <v>39</v>
      </c>
      <c r="E1705" t="s">
        <v>5556</v>
      </c>
      <c r="F1705" s="11" t="s">
        <v>15</v>
      </c>
      <c r="G1705" s="11" t="s">
        <v>22</v>
      </c>
      <c r="H1705" s="13">
        <v>0</v>
      </c>
      <c r="I1705" t="s">
        <v>1717</v>
      </c>
      <c r="J1705" s="2" t="s">
        <v>1717</v>
      </c>
      <c r="K1705" t="s">
        <v>1717</v>
      </c>
      <c r="L1705" t="s">
        <v>1717</v>
      </c>
      <c r="M1705" t="s">
        <v>1717</v>
      </c>
    </row>
    <row r="1706" spans="1:13" x14ac:dyDescent="0.25">
      <c r="A1706" t="str">
        <f t="shared" si="26"/>
        <v>1001086-6PARTSHOP</v>
      </c>
      <c r="B1706" s="11" t="s">
        <v>781</v>
      </c>
      <c r="C1706" t="s">
        <v>782</v>
      </c>
      <c r="D1706" t="s">
        <v>9781</v>
      </c>
      <c r="E1706" t="s">
        <v>5558</v>
      </c>
      <c r="F1706" s="11" t="s">
        <v>15</v>
      </c>
      <c r="G1706" s="11" t="s">
        <v>22</v>
      </c>
      <c r="H1706" s="13">
        <v>2</v>
      </c>
      <c r="I1706">
        <v>2</v>
      </c>
      <c r="J1706" s="2">
        <v>44740</v>
      </c>
      <c r="K1706">
        <v>375000</v>
      </c>
      <c r="L1706" t="s">
        <v>727</v>
      </c>
      <c r="M1706" t="s">
        <v>1717</v>
      </c>
    </row>
    <row r="1707" spans="1:13" x14ac:dyDescent="0.25">
      <c r="A1707" t="str">
        <f t="shared" si="26"/>
        <v>1001005-1PARTSHOP</v>
      </c>
      <c r="B1707" s="11" t="s">
        <v>5561</v>
      </c>
      <c r="C1707" t="s">
        <v>5559</v>
      </c>
      <c r="D1707" t="s">
        <v>39</v>
      </c>
      <c r="E1707" t="s">
        <v>5560</v>
      </c>
      <c r="F1707" s="11" t="s">
        <v>15</v>
      </c>
      <c r="G1707" s="11" t="s">
        <v>22</v>
      </c>
      <c r="H1707" s="13">
        <v>0</v>
      </c>
      <c r="I1707" t="s">
        <v>1717</v>
      </c>
      <c r="J1707" s="2" t="s">
        <v>1717</v>
      </c>
      <c r="K1707" t="s">
        <v>1717</v>
      </c>
      <c r="L1707" t="s">
        <v>1717</v>
      </c>
      <c r="M1707" t="s">
        <v>1717</v>
      </c>
    </row>
    <row r="1708" spans="1:13" x14ac:dyDescent="0.25">
      <c r="A1708" t="str">
        <f t="shared" si="26"/>
        <v>1001104-8PARTSHOP</v>
      </c>
      <c r="B1708" s="11" t="s">
        <v>5564</v>
      </c>
      <c r="C1708" t="s">
        <v>5562</v>
      </c>
      <c r="D1708" t="s">
        <v>39</v>
      </c>
      <c r="E1708" t="s">
        <v>5563</v>
      </c>
      <c r="F1708" s="11" t="s">
        <v>15</v>
      </c>
      <c r="G1708" s="11" t="s">
        <v>22</v>
      </c>
      <c r="H1708" s="13">
        <v>0</v>
      </c>
      <c r="I1708" t="s">
        <v>1717</v>
      </c>
      <c r="J1708" s="2" t="s">
        <v>1717</v>
      </c>
      <c r="K1708" t="s">
        <v>1717</v>
      </c>
      <c r="L1708" t="s">
        <v>1717</v>
      </c>
      <c r="M1708" t="s">
        <v>1717</v>
      </c>
    </row>
    <row r="1709" spans="1:13" x14ac:dyDescent="0.25">
      <c r="A1709" t="str">
        <f t="shared" si="26"/>
        <v>1001105-6PARTSHOP</v>
      </c>
      <c r="B1709" s="11" t="s">
        <v>5567</v>
      </c>
      <c r="C1709" t="s">
        <v>5565</v>
      </c>
      <c r="D1709" t="s">
        <v>39</v>
      </c>
      <c r="E1709" t="s">
        <v>5566</v>
      </c>
      <c r="F1709" s="11" t="s">
        <v>15</v>
      </c>
      <c r="G1709" s="11" t="s">
        <v>22</v>
      </c>
      <c r="H1709" s="13">
        <v>0</v>
      </c>
      <c r="I1709" t="s">
        <v>1717</v>
      </c>
      <c r="J1709" s="2" t="s">
        <v>1717</v>
      </c>
      <c r="K1709" t="s">
        <v>1717</v>
      </c>
      <c r="L1709" t="s">
        <v>1717</v>
      </c>
      <c r="M1709" t="s">
        <v>1717</v>
      </c>
    </row>
    <row r="1710" spans="1:13" x14ac:dyDescent="0.25">
      <c r="A1710" t="str">
        <f t="shared" si="26"/>
        <v>1003199-5TOKO</v>
      </c>
      <c r="B1710" s="11" t="s">
        <v>784</v>
      </c>
      <c r="C1710" t="s">
        <v>785</v>
      </c>
      <c r="D1710" t="s">
        <v>9781</v>
      </c>
      <c r="E1710" t="s">
        <v>786</v>
      </c>
      <c r="F1710" s="11" t="s">
        <v>44</v>
      </c>
      <c r="G1710" s="11" t="s">
        <v>22</v>
      </c>
      <c r="H1710" s="13">
        <v>1</v>
      </c>
      <c r="I1710" t="s">
        <v>1717</v>
      </c>
      <c r="J1710" s="2">
        <v>44749</v>
      </c>
      <c r="K1710">
        <v>325000</v>
      </c>
      <c r="L1710" t="s">
        <v>165</v>
      </c>
      <c r="M1710" t="s">
        <v>1717</v>
      </c>
    </row>
    <row r="1711" spans="1:13" x14ac:dyDescent="0.25">
      <c r="A1711" t="str">
        <f t="shared" si="26"/>
        <v>1003199-5PARTSHOP</v>
      </c>
      <c r="B1711" s="11" t="s">
        <v>784</v>
      </c>
      <c r="C1711" t="s">
        <v>785</v>
      </c>
      <c r="D1711" t="s">
        <v>9781</v>
      </c>
      <c r="E1711" t="s">
        <v>786</v>
      </c>
      <c r="F1711" s="11" t="s">
        <v>15</v>
      </c>
      <c r="G1711" s="11" t="s">
        <v>22</v>
      </c>
      <c r="H1711" s="13">
        <v>0</v>
      </c>
      <c r="I1711" t="s">
        <v>1717</v>
      </c>
      <c r="J1711" s="2" t="s">
        <v>1717</v>
      </c>
      <c r="K1711" t="s">
        <v>1717</v>
      </c>
      <c r="L1711" t="s">
        <v>1717</v>
      </c>
      <c r="M1711" t="s">
        <v>1717</v>
      </c>
    </row>
    <row r="1712" spans="1:13" x14ac:dyDescent="0.25">
      <c r="A1712" t="str">
        <f t="shared" si="26"/>
        <v>1001010-6PARTSHOP</v>
      </c>
      <c r="B1712" s="11" t="s">
        <v>5570</v>
      </c>
      <c r="C1712" t="s">
        <v>5568</v>
      </c>
      <c r="D1712" t="s">
        <v>39</v>
      </c>
      <c r="E1712" t="s">
        <v>5569</v>
      </c>
      <c r="F1712" s="11" t="s">
        <v>15</v>
      </c>
      <c r="G1712" s="11" t="s">
        <v>22</v>
      </c>
      <c r="H1712" s="13">
        <v>0</v>
      </c>
      <c r="I1712" t="s">
        <v>1717</v>
      </c>
      <c r="J1712" s="2" t="s">
        <v>1717</v>
      </c>
      <c r="K1712" t="s">
        <v>1717</v>
      </c>
      <c r="L1712" t="s">
        <v>1717</v>
      </c>
      <c r="M1712" t="s">
        <v>1717</v>
      </c>
    </row>
    <row r="1713" spans="1:13" x14ac:dyDescent="0.25">
      <c r="A1713" t="str">
        <f t="shared" si="26"/>
        <v>1011666-4BEKAS</v>
      </c>
      <c r="B1713" s="11" t="s">
        <v>5573</v>
      </c>
      <c r="C1713" t="s">
        <v>5571</v>
      </c>
      <c r="D1713" t="s">
        <v>1717</v>
      </c>
      <c r="E1713" t="s">
        <v>5572</v>
      </c>
      <c r="F1713" s="11" t="s">
        <v>52</v>
      </c>
      <c r="G1713" s="11" t="s">
        <v>22</v>
      </c>
      <c r="H1713" s="13">
        <v>0</v>
      </c>
      <c r="I1713" t="s">
        <v>1717</v>
      </c>
      <c r="J1713" s="2" t="s">
        <v>1717</v>
      </c>
      <c r="K1713" t="s">
        <v>1717</v>
      </c>
      <c r="L1713" t="s">
        <v>1717</v>
      </c>
      <c r="M1713" t="s">
        <v>1717</v>
      </c>
    </row>
    <row r="1714" spans="1:13" x14ac:dyDescent="0.25">
      <c r="A1714" t="str">
        <f t="shared" si="26"/>
        <v>1000085-2PARTSHOP</v>
      </c>
      <c r="B1714" s="11" t="s">
        <v>5576</v>
      </c>
      <c r="C1714" t="s">
        <v>5574</v>
      </c>
      <c r="D1714" t="s">
        <v>39</v>
      </c>
      <c r="E1714" t="s">
        <v>5575</v>
      </c>
      <c r="F1714" s="11" t="s">
        <v>15</v>
      </c>
      <c r="G1714" s="11" t="s">
        <v>22</v>
      </c>
      <c r="H1714" s="13">
        <v>0</v>
      </c>
      <c r="I1714" t="s">
        <v>1717</v>
      </c>
      <c r="J1714" s="2" t="s">
        <v>1717</v>
      </c>
      <c r="K1714" t="s">
        <v>1717</v>
      </c>
      <c r="L1714" t="s">
        <v>1717</v>
      </c>
      <c r="M1714" t="s">
        <v>1717</v>
      </c>
    </row>
    <row r="1715" spans="1:13" x14ac:dyDescent="0.25">
      <c r="A1715" t="str">
        <f t="shared" si="26"/>
        <v>1010938-2PARTSHOP</v>
      </c>
      <c r="B1715" s="11" t="s">
        <v>5579</v>
      </c>
      <c r="C1715" t="s">
        <v>5577</v>
      </c>
      <c r="D1715" t="s">
        <v>1717</v>
      </c>
      <c r="E1715" t="s">
        <v>5578</v>
      </c>
      <c r="F1715" s="11" t="s">
        <v>15</v>
      </c>
      <c r="G1715" s="11" t="s">
        <v>22</v>
      </c>
      <c r="H1715" s="13">
        <v>0</v>
      </c>
      <c r="I1715" t="s">
        <v>1717</v>
      </c>
      <c r="J1715" s="2" t="s">
        <v>1717</v>
      </c>
      <c r="K1715" t="s">
        <v>1717</v>
      </c>
      <c r="L1715" t="s">
        <v>1717</v>
      </c>
      <c r="M1715" t="s">
        <v>1717</v>
      </c>
    </row>
    <row r="1716" spans="1:13" x14ac:dyDescent="0.25">
      <c r="A1716" t="str">
        <f t="shared" si="26"/>
        <v>1002978-8BEKAS</v>
      </c>
      <c r="B1716" s="11" t="s">
        <v>5582</v>
      </c>
      <c r="C1716" t="s">
        <v>5580</v>
      </c>
      <c r="D1716" t="s">
        <v>39</v>
      </c>
      <c r="E1716" t="s">
        <v>5581</v>
      </c>
      <c r="F1716" s="11" t="s">
        <v>52</v>
      </c>
      <c r="G1716" s="11" t="s">
        <v>22</v>
      </c>
      <c r="H1716" s="13">
        <v>0</v>
      </c>
      <c r="I1716" t="s">
        <v>1717</v>
      </c>
      <c r="J1716" s="2" t="s">
        <v>1717</v>
      </c>
      <c r="K1716" t="s">
        <v>1717</v>
      </c>
      <c r="L1716" t="s">
        <v>1717</v>
      </c>
      <c r="M1716" t="s">
        <v>1717</v>
      </c>
    </row>
    <row r="1717" spans="1:13" x14ac:dyDescent="0.25">
      <c r="A1717" t="str">
        <f t="shared" si="26"/>
        <v>1004482-5BEKAS</v>
      </c>
      <c r="B1717" s="11" t="s">
        <v>5585</v>
      </c>
      <c r="C1717" t="s">
        <v>5583</v>
      </c>
      <c r="D1717" t="s">
        <v>1717</v>
      </c>
      <c r="E1717" t="s">
        <v>5584</v>
      </c>
      <c r="F1717" s="11" t="s">
        <v>52</v>
      </c>
      <c r="G1717" s="11" t="s">
        <v>22</v>
      </c>
      <c r="H1717" s="13">
        <v>0</v>
      </c>
      <c r="I1717" t="s">
        <v>1717</v>
      </c>
      <c r="J1717" s="2" t="s">
        <v>1717</v>
      </c>
      <c r="K1717" t="s">
        <v>1717</v>
      </c>
      <c r="L1717" t="s">
        <v>1717</v>
      </c>
      <c r="M1717" t="s">
        <v>1717</v>
      </c>
    </row>
    <row r="1718" spans="1:13" x14ac:dyDescent="0.25">
      <c r="A1718" t="str">
        <f t="shared" si="26"/>
        <v>1003929-5TOKO</v>
      </c>
      <c r="B1718" s="11" t="s">
        <v>5588</v>
      </c>
      <c r="C1718" t="s">
        <v>5586</v>
      </c>
      <c r="D1718" t="s">
        <v>39</v>
      </c>
      <c r="E1718" t="s">
        <v>5587</v>
      </c>
      <c r="F1718" s="11" t="s">
        <v>44</v>
      </c>
      <c r="G1718" s="11" t="s">
        <v>22</v>
      </c>
      <c r="H1718" s="13">
        <v>0</v>
      </c>
      <c r="I1718" t="s">
        <v>1717</v>
      </c>
      <c r="J1718" s="2" t="s">
        <v>1717</v>
      </c>
      <c r="K1718" t="s">
        <v>1717</v>
      </c>
      <c r="L1718" t="s">
        <v>1717</v>
      </c>
      <c r="M1718" t="s">
        <v>1717</v>
      </c>
    </row>
    <row r="1719" spans="1:13" x14ac:dyDescent="0.25">
      <c r="A1719" t="str">
        <f t="shared" si="26"/>
        <v>1003929-5PARTSHOP</v>
      </c>
      <c r="B1719" s="11" t="s">
        <v>5588</v>
      </c>
      <c r="C1719" t="s">
        <v>5586</v>
      </c>
      <c r="D1719" t="s">
        <v>39</v>
      </c>
      <c r="E1719" t="s">
        <v>5587</v>
      </c>
      <c r="F1719" s="11" t="s">
        <v>15</v>
      </c>
      <c r="G1719" s="11" t="s">
        <v>22</v>
      </c>
      <c r="H1719" s="13">
        <v>0</v>
      </c>
      <c r="I1719" t="s">
        <v>1717</v>
      </c>
      <c r="J1719" s="2" t="s">
        <v>1717</v>
      </c>
      <c r="K1719" t="s">
        <v>1717</v>
      </c>
      <c r="L1719" t="s">
        <v>1717</v>
      </c>
      <c r="M1719" t="s">
        <v>1717</v>
      </c>
    </row>
    <row r="1720" spans="1:13" x14ac:dyDescent="0.25">
      <c r="A1720" t="str">
        <f t="shared" si="26"/>
        <v>1000014-3PARTSHOP</v>
      </c>
      <c r="B1720" s="11" t="s">
        <v>5591</v>
      </c>
      <c r="C1720" t="s">
        <v>5589</v>
      </c>
      <c r="D1720" t="s">
        <v>39</v>
      </c>
      <c r="E1720" t="s">
        <v>5590</v>
      </c>
      <c r="F1720" s="11" t="s">
        <v>15</v>
      </c>
      <c r="G1720" s="11" t="s">
        <v>22</v>
      </c>
      <c r="H1720" s="13">
        <v>0</v>
      </c>
      <c r="I1720" t="s">
        <v>1717</v>
      </c>
      <c r="J1720" s="2" t="s">
        <v>1717</v>
      </c>
      <c r="K1720" t="s">
        <v>1717</v>
      </c>
      <c r="L1720" t="s">
        <v>1717</v>
      </c>
      <c r="M1720" t="s">
        <v>1717</v>
      </c>
    </row>
    <row r="1721" spans="1:13" x14ac:dyDescent="0.25">
      <c r="A1721" t="str">
        <f t="shared" si="26"/>
        <v>1003239-8PARTSHOP</v>
      </c>
      <c r="B1721" s="11" t="s">
        <v>5594</v>
      </c>
      <c r="C1721" t="s">
        <v>5592</v>
      </c>
      <c r="D1721" t="s">
        <v>39</v>
      </c>
      <c r="E1721" t="s">
        <v>5593</v>
      </c>
      <c r="F1721" s="11" t="s">
        <v>15</v>
      </c>
      <c r="G1721" s="11" t="s">
        <v>22</v>
      </c>
      <c r="H1721" s="13">
        <v>0</v>
      </c>
      <c r="I1721" t="s">
        <v>1717</v>
      </c>
      <c r="J1721" s="2" t="s">
        <v>1717</v>
      </c>
      <c r="K1721" t="s">
        <v>1717</v>
      </c>
      <c r="L1721" t="s">
        <v>1717</v>
      </c>
      <c r="M1721" t="s">
        <v>1717</v>
      </c>
    </row>
    <row r="1722" spans="1:13" x14ac:dyDescent="0.25">
      <c r="A1722" t="str">
        <f t="shared" si="26"/>
        <v>1003308-4LAIN-LAIN</v>
      </c>
      <c r="B1722" s="11" t="s">
        <v>5597</v>
      </c>
      <c r="C1722" t="s">
        <v>5595</v>
      </c>
      <c r="D1722" t="s">
        <v>39</v>
      </c>
      <c r="E1722" t="s">
        <v>5596</v>
      </c>
      <c r="F1722" s="11" t="s">
        <v>475</v>
      </c>
      <c r="G1722" s="11" t="s">
        <v>22</v>
      </c>
      <c r="H1722" s="13">
        <v>0</v>
      </c>
      <c r="I1722" t="s">
        <v>1717</v>
      </c>
      <c r="J1722" s="2" t="s">
        <v>1717</v>
      </c>
      <c r="K1722" t="s">
        <v>1717</v>
      </c>
      <c r="L1722" t="s">
        <v>1717</v>
      </c>
      <c r="M1722" t="s">
        <v>1717</v>
      </c>
    </row>
    <row r="1723" spans="1:13" x14ac:dyDescent="0.25">
      <c r="A1723" t="str">
        <f t="shared" si="26"/>
        <v>1003410-2LAIN-LAIN</v>
      </c>
      <c r="B1723" s="11" t="s">
        <v>5599</v>
      </c>
      <c r="C1723" t="s">
        <v>1734</v>
      </c>
      <c r="D1723" t="s">
        <v>39</v>
      </c>
      <c r="E1723" t="s">
        <v>5598</v>
      </c>
      <c r="F1723" s="11" t="s">
        <v>475</v>
      </c>
      <c r="G1723" s="11" t="s">
        <v>22</v>
      </c>
      <c r="H1723" s="13">
        <v>0</v>
      </c>
      <c r="I1723" t="s">
        <v>1717</v>
      </c>
      <c r="J1723" s="2" t="s">
        <v>1717</v>
      </c>
      <c r="K1723" t="s">
        <v>1717</v>
      </c>
      <c r="L1723" t="s">
        <v>1717</v>
      </c>
      <c r="M1723" t="s">
        <v>1717</v>
      </c>
    </row>
    <row r="1724" spans="1:13" x14ac:dyDescent="0.25">
      <c r="A1724" t="str">
        <f t="shared" si="26"/>
        <v>1000923-1PARTSHOP</v>
      </c>
      <c r="B1724" s="11" t="s">
        <v>787</v>
      </c>
      <c r="C1724" t="s">
        <v>788</v>
      </c>
      <c r="D1724" t="s">
        <v>9785</v>
      </c>
      <c r="E1724" t="s">
        <v>5600</v>
      </c>
      <c r="F1724" s="11" t="s">
        <v>15</v>
      </c>
      <c r="G1724" s="11" t="s">
        <v>22</v>
      </c>
      <c r="H1724" s="13">
        <v>1</v>
      </c>
      <c r="I1724">
        <v>2</v>
      </c>
      <c r="J1724" s="2">
        <v>44748</v>
      </c>
      <c r="K1724">
        <v>343333</v>
      </c>
      <c r="L1724" t="s">
        <v>23</v>
      </c>
      <c r="M1724" t="s">
        <v>1717</v>
      </c>
    </row>
    <row r="1725" spans="1:13" x14ac:dyDescent="0.25">
      <c r="A1725" t="str">
        <f t="shared" si="26"/>
        <v>1001166-8PARTSHOP</v>
      </c>
      <c r="B1725" s="11" t="s">
        <v>790</v>
      </c>
      <c r="C1725" t="s">
        <v>791</v>
      </c>
      <c r="D1725" t="s">
        <v>9785</v>
      </c>
      <c r="E1725" t="s">
        <v>1811</v>
      </c>
      <c r="F1725" s="11" t="s">
        <v>15</v>
      </c>
      <c r="G1725" s="11" t="s">
        <v>22</v>
      </c>
      <c r="H1725" s="13">
        <v>0</v>
      </c>
      <c r="I1725">
        <v>1</v>
      </c>
      <c r="J1725" s="2">
        <v>44748</v>
      </c>
      <c r="K1725">
        <v>464928</v>
      </c>
      <c r="L1725" t="s">
        <v>23</v>
      </c>
      <c r="M1725" t="s">
        <v>1717</v>
      </c>
    </row>
    <row r="1726" spans="1:13" x14ac:dyDescent="0.25">
      <c r="A1726" t="str">
        <f t="shared" si="26"/>
        <v>1001236-2IGP</v>
      </c>
      <c r="B1726" s="11" t="s">
        <v>793</v>
      </c>
      <c r="C1726" t="s">
        <v>794</v>
      </c>
      <c r="D1726" t="s">
        <v>9785</v>
      </c>
      <c r="E1726" t="s">
        <v>5601</v>
      </c>
      <c r="F1726" s="11" t="s">
        <v>342</v>
      </c>
      <c r="G1726" s="11" t="s">
        <v>22</v>
      </c>
      <c r="H1726" s="13">
        <v>0</v>
      </c>
      <c r="I1726" t="s">
        <v>1717</v>
      </c>
      <c r="J1726" s="2" t="s">
        <v>1717</v>
      </c>
      <c r="K1726" t="s">
        <v>1717</v>
      </c>
      <c r="L1726" t="s">
        <v>1717</v>
      </c>
      <c r="M1726" t="s">
        <v>1717</v>
      </c>
    </row>
    <row r="1727" spans="1:13" x14ac:dyDescent="0.25">
      <c r="A1727" t="str">
        <f t="shared" si="26"/>
        <v>1001236-2PARTSHOP</v>
      </c>
      <c r="B1727" s="11" t="s">
        <v>793</v>
      </c>
      <c r="C1727" t="s">
        <v>794</v>
      </c>
      <c r="D1727" t="s">
        <v>9785</v>
      </c>
      <c r="E1727" t="s">
        <v>5601</v>
      </c>
      <c r="F1727" s="11" t="s">
        <v>15</v>
      </c>
      <c r="G1727" s="11" t="s">
        <v>22</v>
      </c>
      <c r="H1727" s="13">
        <v>2</v>
      </c>
      <c r="I1727">
        <v>2</v>
      </c>
      <c r="J1727" s="2">
        <v>44748</v>
      </c>
      <c r="K1727">
        <v>410000</v>
      </c>
      <c r="L1727" t="s">
        <v>23</v>
      </c>
      <c r="M1727" t="s">
        <v>1717</v>
      </c>
    </row>
    <row r="1728" spans="1:13" x14ac:dyDescent="0.25">
      <c r="A1728" t="str">
        <f t="shared" si="26"/>
        <v>1011387-8FGP</v>
      </c>
      <c r="B1728" s="11" t="s">
        <v>5604</v>
      </c>
      <c r="C1728" t="s">
        <v>5602</v>
      </c>
      <c r="D1728" t="s">
        <v>1717</v>
      </c>
      <c r="E1728" t="s">
        <v>5603</v>
      </c>
      <c r="F1728" s="11" t="s">
        <v>511</v>
      </c>
      <c r="G1728" s="11" t="s">
        <v>22</v>
      </c>
      <c r="H1728" s="13">
        <v>0</v>
      </c>
      <c r="I1728" t="s">
        <v>1717</v>
      </c>
      <c r="J1728" s="2" t="s">
        <v>1717</v>
      </c>
      <c r="K1728" t="s">
        <v>1717</v>
      </c>
      <c r="L1728" t="s">
        <v>1717</v>
      </c>
      <c r="M1728" t="s">
        <v>1717</v>
      </c>
    </row>
    <row r="1729" spans="1:13" x14ac:dyDescent="0.25">
      <c r="A1729" t="str">
        <f t="shared" si="26"/>
        <v>1000644-3PARTSHOP</v>
      </c>
      <c r="B1729" s="11" t="s">
        <v>5607</v>
      </c>
      <c r="C1729" t="s">
        <v>5605</v>
      </c>
      <c r="D1729" t="s">
        <v>39</v>
      </c>
      <c r="E1729" t="s">
        <v>5606</v>
      </c>
      <c r="F1729" s="11" t="s">
        <v>15</v>
      </c>
      <c r="G1729" s="11" t="s">
        <v>22</v>
      </c>
      <c r="H1729" s="13">
        <v>0</v>
      </c>
      <c r="I1729" t="s">
        <v>1717</v>
      </c>
      <c r="J1729" s="2" t="s">
        <v>1717</v>
      </c>
      <c r="K1729" t="s">
        <v>1717</v>
      </c>
      <c r="L1729" t="s">
        <v>1717</v>
      </c>
      <c r="M1729" t="s">
        <v>1717</v>
      </c>
    </row>
    <row r="1730" spans="1:13" x14ac:dyDescent="0.25">
      <c r="A1730" t="str">
        <f t="shared" ref="A1730:A1793" si="27">TRIM(C1730&amp;F1730)</f>
        <v>1001379-2PARTSHOP</v>
      </c>
      <c r="B1730" s="11" t="s">
        <v>5610</v>
      </c>
      <c r="C1730" t="s">
        <v>5608</v>
      </c>
      <c r="D1730" t="s">
        <v>39</v>
      </c>
      <c r="E1730" t="s">
        <v>5609</v>
      </c>
      <c r="F1730" s="11" t="s">
        <v>15</v>
      </c>
      <c r="G1730" s="11" t="s">
        <v>22</v>
      </c>
      <c r="H1730" s="13">
        <v>0</v>
      </c>
      <c r="I1730" t="s">
        <v>1717</v>
      </c>
      <c r="J1730" s="2" t="s">
        <v>1717</v>
      </c>
      <c r="K1730" t="s">
        <v>1717</v>
      </c>
      <c r="L1730" t="s">
        <v>1717</v>
      </c>
      <c r="M1730" t="s">
        <v>1717</v>
      </c>
    </row>
    <row r="1731" spans="1:13" x14ac:dyDescent="0.25">
      <c r="A1731" t="str">
        <f t="shared" si="27"/>
        <v>1011758-1PARTSHOP</v>
      </c>
      <c r="B1731" s="11" t="s">
        <v>5613</v>
      </c>
      <c r="C1731" t="s">
        <v>5611</v>
      </c>
      <c r="D1731" t="s">
        <v>1717</v>
      </c>
      <c r="E1731" t="s">
        <v>5612</v>
      </c>
      <c r="F1731" s="11" t="s">
        <v>15</v>
      </c>
      <c r="G1731" s="11" t="s">
        <v>22</v>
      </c>
      <c r="H1731" s="13">
        <v>0</v>
      </c>
      <c r="I1731" t="s">
        <v>1717</v>
      </c>
      <c r="J1731" s="2" t="s">
        <v>1717</v>
      </c>
      <c r="K1731" t="s">
        <v>1717</v>
      </c>
      <c r="L1731" t="s">
        <v>1717</v>
      </c>
      <c r="M1731" t="s">
        <v>1717</v>
      </c>
    </row>
    <row r="1732" spans="1:13" x14ac:dyDescent="0.25">
      <c r="A1732" t="str">
        <f t="shared" si="27"/>
        <v>1011757-1PARTSHOP</v>
      </c>
      <c r="B1732" s="11" t="s">
        <v>5616</v>
      </c>
      <c r="C1732" t="s">
        <v>5614</v>
      </c>
      <c r="D1732" t="s">
        <v>1717</v>
      </c>
      <c r="E1732" t="s">
        <v>5615</v>
      </c>
      <c r="F1732" s="11" t="s">
        <v>15</v>
      </c>
      <c r="G1732" s="11" t="s">
        <v>22</v>
      </c>
      <c r="H1732" s="13">
        <v>0</v>
      </c>
      <c r="I1732" t="s">
        <v>1717</v>
      </c>
      <c r="J1732" s="2" t="s">
        <v>1717</v>
      </c>
      <c r="K1732" t="s">
        <v>1717</v>
      </c>
      <c r="L1732" t="s">
        <v>1717</v>
      </c>
      <c r="M1732" t="s">
        <v>1717</v>
      </c>
    </row>
    <row r="1733" spans="1:13" x14ac:dyDescent="0.25">
      <c r="A1733" t="str">
        <f t="shared" si="27"/>
        <v>1011754-7PARTSHOP</v>
      </c>
      <c r="B1733" s="11" t="s">
        <v>5619</v>
      </c>
      <c r="C1733" t="s">
        <v>5617</v>
      </c>
      <c r="D1733" t="s">
        <v>1717</v>
      </c>
      <c r="E1733" t="s">
        <v>5618</v>
      </c>
      <c r="F1733" s="11" t="s">
        <v>15</v>
      </c>
      <c r="G1733" s="11" t="s">
        <v>22</v>
      </c>
      <c r="H1733" s="13">
        <v>0</v>
      </c>
      <c r="I1733" t="s">
        <v>1717</v>
      </c>
      <c r="J1733" s="2" t="s">
        <v>1717</v>
      </c>
      <c r="K1733" t="s">
        <v>1717</v>
      </c>
      <c r="L1733" t="s">
        <v>1717</v>
      </c>
      <c r="M1733" t="s">
        <v>1717</v>
      </c>
    </row>
    <row r="1734" spans="1:13" x14ac:dyDescent="0.25">
      <c r="A1734" t="str">
        <f t="shared" si="27"/>
        <v>1000272-3PARTSHOP</v>
      </c>
      <c r="B1734" s="11" t="s">
        <v>5622</v>
      </c>
      <c r="C1734" t="s">
        <v>5620</v>
      </c>
      <c r="D1734" t="s">
        <v>39</v>
      </c>
      <c r="E1734" t="s">
        <v>5621</v>
      </c>
      <c r="F1734" s="11" t="s">
        <v>15</v>
      </c>
      <c r="G1734" s="11" t="s">
        <v>22</v>
      </c>
      <c r="H1734" s="13">
        <v>0</v>
      </c>
      <c r="I1734" t="s">
        <v>1717</v>
      </c>
      <c r="J1734" s="2" t="s">
        <v>1717</v>
      </c>
      <c r="K1734" t="s">
        <v>1717</v>
      </c>
      <c r="L1734" t="s">
        <v>1717</v>
      </c>
      <c r="M1734" t="s">
        <v>1717</v>
      </c>
    </row>
    <row r="1735" spans="1:13" x14ac:dyDescent="0.25">
      <c r="A1735" t="str">
        <f t="shared" si="27"/>
        <v>1001222-2PARTSHOP</v>
      </c>
      <c r="B1735" s="11" t="s">
        <v>5625</v>
      </c>
      <c r="C1735" t="s">
        <v>5623</v>
      </c>
      <c r="D1735" t="s">
        <v>39</v>
      </c>
      <c r="E1735" t="s">
        <v>5624</v>
      </c>
      <c r="F1735" s="11" t="s">
        <v>15</v>
      </c>
      <c r="G1735" s="11" t="s">
        <v>22</v>
      </c>
      <c r="H1735" s="13">
        <v>0</v>
      </c>
      <c r="I1735" t="s">
        <v>1717</v>
      </c>
      <c r="J1735" s="2" t="s">
        <v>1717</v>
      </c>
      <c r="K1735" t="s">
        <v>1717</v>
      </c>
      <c r="L1735" t="s">
        <v>1717</v>
      </c>
      <c r="M1735" t="s">
        <v>1717</v>
      </c>
    </row>
    <row r="1736" spans="1:13" x14ac:dyDescent="0.25">
      <c r="A1736" t="str">
        <f t="shared" si="27"/>
        <v>1003254-1PARTSHOP</v>
      </c>
      <c r="B1736" s="11" t="s">
        <v>5628</v>
      </c>
      <c r="C1736" t="s">
        <v>5626</v>
      </c>
      <c r="D1736" t="s">
        <v>39</v>
      </c>
      <c r="E1736" t="s">
        <v>5627</v>
      </c>
      <c r="F1736" s="11" t="s">
        <v>15</v>
      </c>
      <c r="G1736" s="11" t="s">
        <v>22</v>
      </c>
      <c r="H1736" s="13">
        <v>0</v>
      </c>
      <c r="I1736" t="s">
        <v>1717</v>
      </c>
      <c r="J1736" s="2" t="s">
        <v>1717</v>
      </c>
      <c r="K1736" t="s">
        <v>1717</v>
      </c>
      <c r="L1736" t="s">
        <v>1717</v>
      </c>
      <c r="M1736" t="s">
        <v>1717</v>
      </c>
    </row>
    <row r="1737" spans="1:13" x14ac:dyDescent="0.25">
      <c r="A1737" t="str">
        <f t="shared" si="27"/>
        <v>1004139-7PARTSHOP</v>
      </c>
      <c r="B1737" s="11" t="s">
        <v>5631</v>
      </c>
      <c r="C1737" t="s">
        <v>5629</v>
      </c>
      <c r="D1737" t="s">
        <v>39</v>
      </c>
      <c r="E1737" t="s">
        <v>5630</v>
      </c>
      <c r="F1737" s="11" t="s">
        <v>15</v>
      </c>
      <c r="G1737" s="11" t="s">
        <v>22</v>
      </c>
      <c r="H1737" s="13">
        <v>0</v>
      </c>
      <c r="I1737" t="s">
        <v>1717</v>
      </c>
      <c r="J1737" s="2" t="s">
        <v>1717</v>
      </c>
      <c r="K1737" t="s">
        <v>1717</v>
      </c>
      <c r="L1737" t="s">
        <v>1717</v>
      </c>
      <c r="M1737" t="s">
        <v>1717</v>
      </c>
    </row>
    <row r="1738" spans="1:13" x14ac:dyDescent="0.25">
      <c r="A1738" t="str">
        <f t="shared" si="27"/>
        <v>1000321-5PARTSHOP</v>
      </c>
      <c r="B1738" s="11" t="s">
        <v>5634</v>
      </c>
      <c r="C1738" t="s">
        <v>5632</v>
      </c>
      <c r="D1738" t="s">
        <v>39</v>
      </c>
      <c r="E1738" t="s">
        <v>5633</v>
      </c>
      <c r="F1738" s="11" t="s">
        <v>15</v>
      </c>
      <c r="G1738" s="11" t="s">
        <v>22</v>
      </c>
      <c r="H1738" s="13">
        <v>0</v>
      </c>
      <c r="I1738" t="s">
        <v>1717</v>
      </c>
      <c r="J1738" s="2" t="s">
        <v>1717</v>
      </c>
      <c r="K1738" t="s">
        <v>1717</v>
      </c>
      <c r="L1738" t="s">
        <v>1717</v>
      </c>
      <c r="M1738" t="s">
        <v>1717</v>
      </c>
    </row>
    <row r="1739" spans="1:13" x14ac:dyDescent="0.25">
      <c r="A1739" t="str">
        <f t="shared" si="27"/>
        <v>1001145-5HOP</v>
      </c>
      <c r="B1739" s="11" t="s">
        <v>796</v>
      </c>
      <c r="C1739" t="s">
        <v>797</v>
      </c>
      <c r="D1739" t="s">
        <v>9779</v>
      </c>
      <c r="E1739" t="s">
        <v>5635</v>
      </c>
      <c r="F1739" s="11" t="s">
        <v>301</v>
      </c>
      <c r="G1739" s="11" t="s">
        <v>22</v>
      </c>
      <c r="H1739" s="13">
        <v>3</v>
      </c>
      <c r="I1739" t="s">
        <v>1717</v>
      </c>
      <c r="J1739" s="2">
        <v>44747</v>
      </c>
      <c r="K1739">
        <v>250240</v>
      </c>
      <c r="L1739" t="s">
        <v>799</v>
      </c>
      <c r="M1739" t="s">
        <v>1717</v>
      </c>
    </row>
    <row r="1740" spans="1:13" x14ac:dyDescent="0.25">
      <c r="A1740" t="str">
        <f t="shared" si="27"/>
        <v>1004181-8PARTSHOP</v>
      </c>
      <c r="B1740" s="11" t="s">
        <v>5638</v>
      </c>
      <c r="C1740" t="s">
        <v>5636</v>
      </c>
      <c r="D1740" t="s">
        <v>39</v>
      </c>
      <c r="E1740" t="s">
        <v>5637</v>
      </c>
      <c r="F1740" s="11" t="s">
        <v>15</v>
      </c>
      <c r="G1740" s="11" t="s">
        <v>22</v>
      </c>
      <c r="H1740" s="13">
        <v>0</v>
      </c>
      <c r="I1740" t="s">
        <v>1717</v>
      </c>
      <c r="J1740" s="2" t="s">
        <v>1717</v>
      </c>
      <c r="K1740" t="s">
        <v>1717</v>
      </c>
      <c r="L1740" t="s">
        <v>1717</v>
      </c>
      <c r="M1740" t="s">
        <v>1717</v>
      </c>
    </row>
    <row r="1741" spans="1:13" x14ac:dyDescent="0.25">
      <c r="A1741" t="str">
        <f t="shared" si="27"/>
        <v>1011006-2PARTSHOP</v>
      </c>
      <c r="B1741" s="11" t="s">
        <v>5641</v>
      </c>
      <c r="C1741" t="s">
        <v>5639</v>
      </c>
      <c r="D1741" t="s">
        <v>1717</v>
      </c>
      <c r="E1741" t="s">
        <v>5640</v>
      </c>
      <c r="F1741" s="11" t="s">
        <v>15</v>
      </c>
      <c r="G1741" s="11" t="s">
        <v>22</v>
      </c>
      <c r="H1741" s="13">
        <v>0</v>
      </c>
      <c r="I1741" t="s">
        <v>1717</v>
      </c>
      <c r="J1741" s="2" t="s">
        <v>1717</v>
      </c>
      <c r="K1741" t="s">
        <v>1717</v>
      </c>
      <c r="L1741" t="s">
        <v>1717</v>
      </c>
      <c r="M1741" t="s">
        <v>1717</v>
      </c>
    </row>
    <row r="1742" spans="1:13" x14ac:dyDescent="0.25">
      <c r="A1742" t="str">
        <f t="shared" si="27"/>
        <v>1003367-1PARTSHOP</v>
      </c>
      <c r="B1742" s="11" t="s">
        <v>5644</v>
      </c>
      <c r="C1742" t="s">
        <v>5642</v>
      </c>
      <c r="D1742" t="s">
        <v>39</v>
      </c>
      <c r="E1742" t="s">
        <v>5643</v>
      </c>
      <c r="F1742" s="11" t="s">
        <v>15</v>
      </c>
      <c r="G1742" s="11" t="s">
        <v>22</v>
      </c>
      <c r="H1742" s="13">
        <v>0</v>
      </c>
      <c r="I1742" t="s">
        <v>1717</v>
      </c>
      <c r="J1742" s="2" t="s">
        <v>1717</v>
      </c>
      <c r="K1742" t="s">
        <v>1717</v>
      </c>
      <c r="L1742" t="s">
        <v>1717</v>
      </c>
      <c r="M1742" t="s">
        <v>1717</v>
      </c>
    </row>
    <row r="1743" spans="1:13" x14ac:dyDescent="0.25">
      <c r="A1743" t="str">
        <f t="shared" si="27"/>
        <v>1003368-8PARTSHOP</v>
      </c>
      <c r="B1743" s="11" t="s">
        <v>5647</v>
      </c>
      <c r="C1743" t="s">
        <v>5645</v>
      </c>
      <c r="D1743" t="s">
        <v>39</v>
      </c>
      <c r="E1743" t="s">
        <v>5646</v>
      </c>
      <c r="F1743" s="11" t="s">
        <v>15</v>
      </c>
      <c r="G1743" s="11" t="s">
        <v>22</v>
      </c>
      <c r="H1743" s="13">
        <v>0</v>
      </c>
      <c r="I1743" t="s">
        <v>1717</v>
      </c>
      <c r="J1743" s="2" t="s">
        <v>1717</v>
      </c>
      <c r="K1743" t="s">
        <v>1717</v>
      </c>
      <c r="L1743" t="s">
        <v>1717</v>
      </c>
      <c r="M1743" t="s">
        <v>1717</v>
      </c>
    </row>
    <row r="1744" spans="1:13" x14ac:dyDescent="0.25">
      <c r="A1744" t="str">
        <f t="shared" si="27"/>
        <v>1003369-6TOKO</v>
      </c>
      <c r="B1744" s="11" t="s">
        <v>5650</v>
      </c>
      <c r="C1744" t="s">
        <v>5648</v>
      </c>
      <c r="D1744" t="s">
        <v>39</v>
      </c>
      <c r="E1744" t="s">
        <v>5649</v>
      </c>
      <c r="F1744" s="11" t="s">
        <v>44</v>
      </c>
      <c r="G1744" s="11" t="s">
        <v>22</v>
      </c>
      <c r="H1744" s="13">
        <v>0</v>
      </c>
      <c r="I1744" t="s">
        <v>1717</v>
      </c>
      <c r="J1744" s="2" t="s">
        <v>1717</v>
      </c>
      <c r="K1744" t="s">
        <v>1717</v>
      </c>
      <c r="L1744" t="s">
        <v>1717</v>
      </c>
      <c r="M1744" t="s">
        <v>1717</v>
      </c>
    </row>
    <row r="1745" spans="1:13" x14ac:dyDescent="0.25">
      <c r="A1745" t="str">
        <f t="shared" si="27"/>
        <v>1003372-6PARTSHOP</v>
      </c>
      <c r="B1745" s="11" t="s">
        <v>5653</v>
      </c>
      <c r="C1745" t="s">
        <v>5651</v>
      </c>
      <c r="D1745" t="s">
        <v>39</v>
      </c>
      <c r="E1745" t="s">
        <v>5652</v>
      </c>
      <c r="F1745" s="11" t="s">
        <v>15</v>
      </c>
      <c r="G1745" s="11" t="s">
        <v>22</v>
      </c>
      <c r="H1745" s="13">
        <v>0</v>
      </c>
      <c r="I1745" t="s">
        <v>1717</v>
      </c>
      <c r="J1745" s="2" t="s">
        <v>1717</v>
      </c>
      <c r="K1745" t="s">
        <v>1717</v>
      </c>
      <c r="L1745" t="s">
        <v>1717</v>
      </c>
      <c r="M1745" t="s">
        <v>1717</v>
      </c>
    </row>
    <row r="1746" spans="1:13" x14ac:dyDescent="0.25">
      <c r="A1746" t="str">
        <f t="shared" si="27"/>
        <v>1003378-5TOKO</v>
      </c>
      <c r="B1746" s="11" t="s">
        <v>5656</v>
      </c>
      <c r="C1746" t="s">
        <v>5654</v>
      </c>
      <c r="D1746" t="s">
        <v>39</v>
      </c>
      <c r="E1746" t="s">
        <v>5655</v>
      </c>
      <c r="F1746" s="11" t="s">
        <v>44</v>
      </c>
      <c r="G1746" s="11" t="s">
        <v>22</v>
      </c>
      <c r="H1746" s="13">
        <v>0</v>
      </c>
      <c r="I1746" t="s">
        <v>1717</v>
      </c>
      <c r="J1746" s="2" t="s">
        <v>1717</v>
      </c>
      <c r="K1746" t="s">
        <v>1717</v>
      </c>
      <c r="L1746" t="s">
        <v>1717</v>
      </c>
      <c r="M1746" t="s">
        <v>1717</v>
      </c>
    </row>
    <row r="1747" spans="1:13" x14ac:dyDescent="0.25">
      <c r="A1747" t="str">
        <f t="shared" si="27"/>
        <v>1003371-8TOKO</v>
      </c>
      <c r="B1747" s="11" t="s">
        <v>5659</v>
      </c>
      <c r="C1747" t="s">
        <v>5657</v>
      </c>
      <c r="D1747" t="s">
        <v>39</v>
      </c>
      <c r="E1747" t="s">
        <v>5658</v>
      </c>
      <c r="F1747" s="11" t="s">
        <v>44</v>
      </c>
      <c r="G1747" s="11" t="s">
        <v>22</v>
      </c>
      <c r="H1747" s="13">
        <v>0</v>
      </c>
      <c r="I1747" t="s">
        <v>1717</v>
      </c>
      <c r="J1747" s="2" t="s">
        <v>1717</v>
      </c>
      <c r="K1747" t="s">
        <v>1717</v>
      </c>
      <c r="L1747" t="s">
        <v>1717</v>
      </c>
      <c r="M1747" t="s">
        <v>1717</v>
      </c>
    </row>
    <row r="1748" spans="1:13" x14ac:dyDescent="0.25">
      <c r="A1748" t="str">
        <f t="shared" si="27"/>
        <v>1003375-0TOKO</v>
      </c>
      <c r="B1748" s="11" t="s">
        <v>5662</v>
      </c>
      <c r="C1748" t="s">
        <v>5660</v>
      </c>
      <c r="D1748" t="s">
        <v>39</v>
      </c>
      <c r="E1748" t="s">
        <v>5661</v>
      </c>
      <c r="F1748" s="11" t="s">
        <v>44</v>
      </c>
      <c r="G1748" s="11" t="s">
        <v>22</v>
      </c>
      <c r="H1748" s="13">
        <v>0</v>
      </c>
      <c r="I1748" t="s">
        <v>1717</v>
      </c>
      <c r="J1748" s="2" t="s">
        <v>1717</v>
      </c>
      <c r="K1748" t="s">
        <v>1717</v>
      </c>
      <c r="L1748" t="s">
        <v>1717</v>
      </c>
      <c r="M1748" t="s">
        <v>1717</v>
      </c>
    </row>
    <row r="1749" spans="1:13" x14ac:dyDescent="0.25">
      <c r="A1749" t="str">
        <f t="shared" si="27"/>
        <v>1003028-1PARTSHOP</v>
      </c>
      <c r="B1749" s="11" t="s">
        <v>5665</v>
      </c>
      <c r="C1749" t="s">
        <v>5663</v>
      </c>
      <c r="D1749" t="s">
        <v>39</v>
      </c>
      <c r="E1749" t="s">
        <v>5664</v>
      </c>
      <c r="F1749" s="11" t="s">
        <v>15</v>
      </c>
      <c r="G1749" s="11" t="s">
        <v>598</v>
      </c>
      <c r="H1749" s="13">
        <v>0</v>
      </c>
      <c r="I1749" t="s">
        <v>1717</v>
      </c>
      <c r="J1749" s="2" t="s">
        <v>1717</v>
      </c>
      <c r="K1749" t="s">
        <v>1717</v>
      </c>
      <c r="L1749" t="s">
        <v>1717</v>
      </c>
      <c r="M1749" t="s">
        <v>1717</v>
      </c>
    </row>
    <row r="1750" spans="1:13" x14ac:dyDescent="0.25">
      <c r="A1750" t="str">
        <f t="shared" si="27"/>
        <v>1000156-5PARTSHOP</v>
      </c>
      <c r="B1750" s="11" t="s">
        <v>5668</v>
      </c>
      <c r="C1750" t="s">
        <v>5666</v>
      </c>
      <c r="D1750" t="s">
        <v>39</v>
      </c>
      <c r="E1750" t="s">
        <v>5667</v>
      </c>
      <c r="F1750" s="11" t="s">
        <v>15</v>
      </c>
      <c r="G1750" s="11" t="s">
        <v>598</v>
      </c>
      <c r="H1750" s="13">
        <v>0</v>
      </c>
      <c r="I1750" t="s">
        <v>1717</v>
      </c>
      <c r="J1750" s="2" t="s">
        <v>1717</v>
      </c>
      <c r="K1750" t="s">
        <v>1717</v>
      </c>
      <c r="L1750" t="s">
        <v>1717</v>
      </c>
      <c r="M1750" t="s">
        <v>1717</v>
      </c>
    </row>
    <row r="1751" spans="1:13" x14ac:dyDescent="0.25">
      <c r="A1751" t="str">
        <f t="shared" si="27"/>
        <v>1003030-1PARTSHOP</v>
      </c>
      <c r="B1751" s="11" t="s">
        <v>5671</v>
      </c>
      <c r="C1751" t="s">
        <v>5669</v>
      </c>
      <c r="D1751" t="s">
        <v>39</v>
      </c>
      <c r="E1751" t="s">
        <v>5670</v>
      </c>
      <c r="F1751" s="11" t="s">
        <v>15</v>
      </c>
      <c r="G1751" s="11" t="s">
        <v>598</v>
      </c>
      <c r="H1751" s="13">
        <v>0</v>
      </c>
      <c r="I1751" t="s">
        <v>1717</v>
      </c>
      <c r="J1751" s="2" t="s">
        <v>1717</v>
      </c>
      <c r="K1751" t="s">
        <v>1717</v>
      </c>
      <c r="L1751" t="s">
        <v>1717</v>
      </c>
      <c r="M1751" t="s">
        <v>1717</v>
      </c>
    </row>
    <row r="1752" spans="1:13" x14ac:dyDescent="0.25">
      <c r="A1752" t="str">
        <f t="shared" si="27"/>
        <v>1000308-8PARTSHOP</v>
      </c>
      <c r="B1752" s="11" t="s">
        <v>5674</v>
      </c>
      <c r="C1752" t="s">
        <v>5672</v>
      </c>
      <c r="D1752" t="s">
        <v>39</v>
      </c>
      <c r="E1752" t="s">
        <v>5673</v>
      </c>
      <c r="F1752" s="11" t="s">
        <v>15</v>
      </c>
      <c r="G1752" s="11" t="s">
        <v>598</v>
      </c>
      <c r="H1752" s="13">
        <v>0</v>
      </c>
      <c r="I1752" t="s">
        <v>1717</v>
      </c>
      <c r="J1752" s="2" t="s">
        <v>1717</v>
      </c>
      <c r="K1752" t="s">
        <v>1717</v>
      </c>
      <c r="L1752" t="s">
        <v>1717</v>
      </c>
      <c r="M1752" t="s">
        <v>1717</v>
      </c>
    </row>
    <row r="1753" spans="1:13" x14ac:dyDescent="0.25">
      <c r="A1753" t="str">
        <f t="shared" si="27"/>
        <v>1011194-8PARTSHOP</v>
      </c>
      <c r="B1753" s="11" t="s">
        <v>5677</v>
      </c>
      <c r="C1753" t="s">
        <v>5675</v>
      </c>
      <c r="D1753" t="s">
        <v>1717</v>
      </c>
      <c r="E1753" t="s">
        <v>5676</v>
      </c>
      <c r="F1753" s="11" t="s">
        <v>15</v>
      </c>
      <c r="G1753" s="11" t="s">
        <v>598</v>
      </c>
      <c r="H1753" s="13">
        <v>0</v>
      </c>
      <c r="I1753" t="s">
        <v>1717</v>
      </c>
      <c r="J1753" s="2" t="s">
        <v>1717</v>
      </c>
      <c r="K1753" t="s">
        <v>1717</v>
      </c>
      <c r="L1753" t="s">
        <v>1717</v>
      </c>
      <c r="M1753" t="s">
        <v>1717</v>
      </c>
    </row>
    <row r="1754" spans="1:13" x14ac:dyDescent="0.25">
      <c r="A1754" t="str">
        <f t="shared" si="27"/>
        <v>1004004-8PARTSHOP</v>
      </c>
      <c r="B1754" s="11" t="s">
        <v>5680</v>
      </c>
      <c r="C1754" t="s">
        <v>5678</v>
      </c>
      <c r="D1754" t="s">
        <v>1717</v>
      </c>
      <c r="E1754" t="s">
        <v>5679</v>
      </c>
      <c r="F1754" s="11" t="s">
        <v>15</v>
      </c>
      <c r="G1754" s="11" t="s">
        <v>598</v>
      </c>
      <c r="H1754" s="13">
        <v>0</v>
      </c>
      <c r="I1754" t="s">
        <v>1717</v>
      </c>
      <c r="J1754" s="2" t="s">
        <v>1717</v>
      </c>
      <c r="K1754" t="s">
        <v>1717</v>
      </c>
      <c r="L1754" t="s">
        <v>1717</v>
      </c>
      <c r="M1754" t="s">
        <v>1717</v>
      </c>
    </row>
    <row r="1755" spans="1:13" x14ac:dyDescent="0.25">
      <c r="A1755" t="str">
        <f t="shared" si="27"/>
        <v>1003031-1PARTSHOP</v>
      </c>
      <c r="B1755" s="11" t="s">
        <v>5683</v>
      </c>
      <c r="C1755" t="s">
        <v>5681</v>
      </c>
      <c r="D1755" t="s">
        <v>39</v>
      </c>
      <c r="E1755" t="s">
        <v>5682</v>
      </c>
      <c r="F1755" s="11" t="s">
        <v>15</v>
      </c>
      <c r="G1755" s="11" t="s">
        <v>598</v>
      </c>
      <c r="H1755" s="13">
        <v>0</v>
      </c>
      <c r="I1755" t="s">
        <v>1717</v>
      </c>
      <c r="J1755" s="2" t="s">
        <v>1717</v>
      </c>
      <c r="K1755" t="s">
        <v>1717</v>
      </c>
      <c r="L1755" t="s">
        <v>1717</v>
      </c>
      <c r="M1755" t="s">
        <v>1717</v>
      </c>
    </row>
    <row r="1756" spans="1:13" x14ac:dyDescent="0.25">
      <c r="A1756" t="str">
        <f t="shared" si="27"/>
        <v>1011198-0PARTSHOP</v>
      </c>
      <c r="B1756" s="11" t="s">
        <v>5686</v>
      </c>
      <c r="C1756" t="s">
        <v>5684</v>
      </c>
      <c r="D1756" t="s">
        <v>1717</v>
      </c>
      <c r="E1756" t="s">
        <v>5685</v>
      </c>
      <c r="F1756" s="11" t="s">
        <v>15</v>
      </c>
      <c r="G1756" s="11" t="s">
        <v>598</v>
      </c>
      <c r="H1756" s="13">
        <v>0</v>
      </c>
      <c r="I1756" t="s">
        <v>1717</v>
      </c>
      <c r="J1756" s="2" t="s">
        <v>1717</v>
      </c>
      <c r="K1756" t="s">
        <v>1717</v>
      </c>
      <c r="L1756" t="s">
        <v>1717</v>
      </c>
      <c r="M1756" t="s">
        <v>1717</v>
      </c>
    </row>
    <row r="1757" spans="1:13" x14ac:dyDescent="0.25">
      <c r="A1757" t="str">
        <f t="shared" si="27"/>
        <v>1000154-9PARTSHOP</v>
      </c>
      <c r="B1757" s="11" t="s">
        <v>5689</v>
      </c>
      <c r="C1757" t="s">
        <v>5687</v>
      </c>
      <c r="D1757" t="s">
        <v>39</v>
      </c>
      <c r="E1757" t="s">
        <v>5688</v>
      </c>
      <c r="F1757" s="11" t="s">
        <v>15</v>
      </c>
      <c r="G1757" s="11" t="s">
        <v>598</v>
      </c>
      <c r="H1757" s="13">
        <v>0</v>
      </c>
      <c r="I1757" t="s">
        <v>1717</v>
      </c>
      <c r="J1757" s="2" t="s">
        <v>1717</v>
      </c>
      <c r="K1757" t="s">
        <v>1717</v>
      </c>
      <c r="L1757" t="s">
        <v>1717</v>
      </c>
      <c r="M1757" t="s">
        <v>1717</v>
      </c>
    </row>
    <row r="1758" spans="1:13" x14ac:dyDescent="0.25">
      <c r="A1758" t="str">
        <f t="shared" si="27"/>
        <v>1000304-5PARTSHOP</v>
      </c>
      <c r="B1758" s="11" t="s">
        <v>5692</v>
      </c>
      <c r="C1758" t="s">
        <v>5690</v>
      </c>
      <c r="D1758" t="s">
        <v>39</v>
      </c>
      <c r="E1758" t="s">
        <v>5691</v>
      </c>
      <c r="F1758" s="11" t="s">
        <v>15</v>
      </c>
      <c r="G1758" s="11" t="s">
        <v>598</v>
      </c>
      <c r="H1758" s="13">
        <v>0</v>
      </c>
      <c r="I1758" t="s">
        <v>1717</v>
      </c>
      <c r="J1758" s="2" t="s">
        <v>1717</v>
      </c>
      <c r="K1758" t="s">
        <v>1717</v>
      </c>
      <c r="L1758" t="s">
        <v>1717</v>
      </c>
      <c r="M1758" t="s">
        <v>1717</v>
      </c>
    </row>
    <row r="1759" spans="1:13" x14ac:dyDescent="0.25">
      <c r="A1759" t="str">
        <f t="shared" si="27"/>
        <v>1005310-7PARTSHOP</v>
      </c>
      <c r="B1759" s="11" t="s">
        <v>5695</v>
      </c>
      <c r="C1759" t="s">
        <v>5693</v>
      </c>
      <c r="D1759" t="s">
        <v>1717</v>
      </c>
      <c r="E1759" t="s">
        <v>5694</v>
      </c>
      <c r="F1759" s="11" t="s">
        <v>15</v>
      </c>
      <c r="G1759" s="11" t="s">
        <v>598</v>
      </c>
      <c r="H1759" s="13">
        <v>0</v>
      </c>
      <c r="I1759" t="s">
        <v>1717</v>
      </c>
      <c r="J1759" s="2" t="s">
        <v>1717</v>
      </c>
      <c r="K1759" t="s">
        <v>1717</v>
      </c>
      <c r="L1759" t="s">
        <v>1717</v>
      </c>
      <c r="M1759" t="s">
        <v>1717</v>
      </c>
    </row>
    <row r="1760" spans="1:13" x14ac:dyDescent="0.25">
      <c r="A1760" t="str">
        <f t="shared" si="27"/>
        <v>1011199-9PARTSHOP</v>
      </c>
      <c r="B1760" s="11" t="s">
        <v>5698</v>
      </c>
      <c r="C1760" t="s">
        <v>5696</v>
      </c>
      <c r="D1760" t="s">
        <v>1717</v>
      </c>
      <c r="E1760" t="s">
        <v>5697</v>
      </c>
      <c r="F1760" s="11" t="s">
        <v>15</v>
      </c>
      <c r="G1760" s="11" t="s">
        <v>598</v>
      </c>
      <c r="H1760" s="13">
        <v>0</v>
      </c>
      <c r="I1760" t="s">
        <v>1717</v>
      </c>
      <c r="J1760" s="2" t="s">
        <v>1717</v>
      </c>
      <c r="K1760" t="s">
        <v>1717</v>
      </c>
      <c r="L1760" t="s">
        <v>1717</v>
      </c>
      <c r="M1760" t="s">
        <v>1717</v>
      </c>
    </row>
    <row r="1761" spans="1:13" x14ac:dyDescent="0.25">
      <c r="A1761" t="str">
        <f t="shared" si="27"/>
        <v>1000163-8PARTSHOP</v>
      </c>
      <c r="B1761" s="11" t="s">
        <v>5701</v>
      </c>
      <c r="C1761" t="s">
        <v>5699</v>
      </c>
      <c r="D1761" t="s">
        <v>39</v>
      </c>
      <c r="E1761" t="s">
        <v>5700</v>
      </c>
      <c r="F1761" s="11" t="s">
        <v>15</v>
      </c>
      <c r="G1761" s="11" t="s">
        <v>22</v>
      </c>
      <c r="H1761" s="13">
        <v>0</v>
      </c>
      <c r="I1761" t="s">
        <v>1717</v>
      </c>
      <c r="J1761" s="2" t="s">
        <v>1717</v>
      </c>
      <c r="K1761" t="s">
        <v>1717</v>
      </c>
      <c r="L1761" t="s">
        <v>1717</v>
      </c>
      <c r="M1761" t="s">
        <v>1717</v>
      </c>
    </row>
    <row r="1762" spans="1:13" x14ac:dyDescent="0.25">
      <c r="A1762" t="str">
        <f t="shared" si="27"/>
        <v>1001504-3PARTSHOP</v>
      </c>
      <c r="B1762" s="11" t="s">
        <v>5704</v>
      </c>
      <c r="C1762" t="s">
        <v>5702</v>
      </c>
      <c r="D1762" t="s">
        <v>39</v>
      </c>
      <c r="E1762" t="s">
        <v>5703</v>
      </c>
      <c r="F1762" s="11" t="s">
        <v>15</v>
      </c>
      <c r="G1762" s="11" t="s">
        <v>22</v>
      </c>
      <c r="H1762" s="13">
        <v>0</v>
      </c>
      <c r="I1762" t="s">
        <v>1717</v>
      </c>
      <c r="J1762" s="2" t="s">
        <v>1717</v>
      </c>
      <c r="K1762" t="s">
        <v>1717</v>
      </c>
      <c r="L1762" t="s">
        <v>1717</v>
      </c>
      <c r="M1762" t="s">
        <v>1717</v>
      </c>
    </row>
    <row r="1763" spans="1:13" x14ac:dyDescent="0.25">
      <c r="A1763" t="str">
        <f t="shared" si="27"/>
        <v>1000859-4PARTSHOP</v>
      </c>
      <c r="B1763" s="11" t="s">
        <v>5707</v>
      </c>
      <c r="C1763" t="s">
        <v>5705</v>
      </c>
      <c r="D1763" t="s">
        <v>39</v>
      </c>
      <c r="E1763" t="s">
        <v>5706</v>
      </c>
      <c r="F1763" s="11" t="s">
        <v>15</v>
      </c>
      <c r="G1763" s="11" t="s">
        <v>22</v>
      </c>
      <c r="H1763" s="13">
        <v>0</v>
      </c>
      <c r="I1763" t="s">
        <v>1717</v>
      </c>
      <c r="J1763" s="2" t="s">
        <v>1717</v>
      </c>
      <c r="K1763" t="s">
        <v>1717</v>
      </c>
      <c r="L1763" t="s">
        <v>1717</v>
      </c>
      <c r="M1763" t="s">
        <v>1717</v>
      </c>
    </row>
    <row r="1764" spans="1:13" x14ac:dyDescent="0.25">
      <c r="A1764" t="str">
        <f t="shared" si="27"/>
        <v>1000860-8PARTSHOP</v>
      </c>
      <c r="B1764" s="11" t="s">
        <v>5710</v>
      </c>
      <c r="C1764" t="s">
        <v>5708</v>
      </c>
      <c r="D1764" t="s">
        <v>39</v>
      </c>
      <c r="E1764" t="s">
        <v>5709</v>
      </c>
      <c r="F1764" s="11" t="s">
        <v>15</v>
      </c>
      <c r="G1764" s="11" t="s">
        <v>22</v>
      </c>
      <c r="H1764" s="13">
        <v>0</v>
      </c>
      <c r="I1764" t="s">
        <v>1717</v>
      </c>
      <c r="J1764" s="2" t="s">
        <v>1717</v>
      </c>
      <c r="K1764" t="s">
        <v>1717</v>
      </c>
      <c r="L1764" t="s">
        <v>1717</v>
      </c>
      <c r="M1764" t="s">
        <v>1717</v>
      </c>
    </row>
    <row r="1765" spans="1:13" x14ac:dyDescent="0.25">
      <c r="A1765" t="str">
        <f t="shared" si="27"/>
        <v>1000858-6PARTSHOP</v>
      </c>
      <c r="B1765" s="11" t="s">
        <v>5713</v>
      </c>
      <c r="C1765" t="s">
        <v>5711</v>
      </c>
      <c r="D1765" t="s">
        <v>39</v>
      </c>
      <c r="E1765" t="s">
        <v>5712</v>
      </c>
      <c r="F1765" s="11" t="s">
        <v>15</v>
      </c>
      <c r="G1765" s="11" t="s">
        <v>22</v>
      </c>
      <c r="H1765" s="13">
        <v>0</v>
      </c>
      <c r="I1765" t="s">
        <v>1717</v>
      </c>
      <c r="J1765" s="2" t="s">
        <v>1717</v>
      </c>
      <c r="K1765" t="s">
        <v>1717</v>
      </c>
      <c r="L1765" t="s">
        <v>1717</v>
      </c>
      <c r="M1765" t="s">
        <v>1717</v>
      </c>
    </row>
    <row r="1766" spans="1:13" x14ac:dyDescent="0.25">
      <c r="A1766" t="str">
        <f t="shared" si="27"/>
        <v>1000861-6PARTSHOP</v>
      </c>
      <c r="B1766" s="11" t="s">
        <v>5716</v>
      </c>
      <c r="C1766" t="s">
        <v>5714</v>
      </c>
      <c r="D1766" t="s">
        <v>39</v>
      </c>
      <c r="E1766" t="s">
        <v>5715</v>
      </c>
      <c r="F1766" s="11" t="s">
        <v>15</v>
      </c>
      <c r="G1766" s="11" t="s">
        <v>22</v>
      </c>
      <c r="H1766" s="13">
        <v>0</v>
      </c>
      <c r="I1766" t="s">
        <v>1717</v>
      </c>
      <c r="J1766" s="2" t="s">
        <v>1717</v>
      </c>
      <c r="K1766" t="s">
        <v>1717</v>
      </c>
      <c r="L1766" t="s">
        <v>1717</v>
      </c>
      <c r="M1766" t="s">
        <v>1717</v>
      </c>
    </row>
    <row r="1767" spans="1:13" x14ac:dyDescent="0.25">
      <c r="A1767" t="str">
        <f t="shared" si="27"/>
        <v>1000862-4PARTSHOP</v>
      </c>
      <c r="B1767" s="11" t="s">
        <v>5719</v>
      </c>
      <c r="C1767" t="s">
        <v>5717</v>
      </c>
      <c r="D1767" t="s">
        <v>39</v>
      </c>
      <c r="E1767" t="s">
        <v>5718</v>
      </c>
      <c r="F1767" s="11" t="s">
        <v>15</v>
      </c>
      <c r="G1767" s="11" t="s">
        <v>22</v>
      </c>
      <c r="H1767" s="13">
        <v>0</v>
      </c>
      <c r="I1767" t="s">
        <v>1717</v>
      </c>
      <c r="J1767" s="2" t="s">
        <v>1717</v>
      </c>
      <c r="K1767" t="s">
        <v>1717</v>
      </c>
      <c r="L1767" t="s">
        <v>1717</v>
      </c>
      <c r="M1767" t="s">
        <v>1717</v>
      </c>
    </row>
    <row r="1768" spans="1:13" x14ac:dyDescent="0.25">
      <c r="A1768" t="str">
        <f t="shared" si="27"/>
        <v>1000863-2PARTSHOP</v>
      </c>
      <c r="B1768" s="11" t="s">
        <v>5722</v>
      </c>
      <c r="C1768" t="s">
        <v>5720</v>
      </c>
      <c r="D1768" t="s">
        <v>39</v>
      </c>
      <c r="E1768" t="s">
        <v>5721</v>
      </c>
      <c r="F1768" s="11" t="s">
        <v>15</v>
      </c>
      <c r="G1768" s="11" t="s">
        <v>22</v>
      </c>
      <c r="H1768" s="13">
        <v>0</v>
      </c>
      <c r="I1768" t="s">
        <v>1717</v>
      </c>
      <c r="J1768" s="2" t="s">
        <v>1717</v>
      </c>
      <c r="K1768" t="s">
        <v>1717</v>
      </c>
      <c r="L1768" t="s">
        <v>1717</v>
      </c>
      <c r="M1768" t="s">
        <v>1717</v>
      </c>
    </row>
    <row r="1769" spans="1:13" x14ac:dyDescent="0.25">
      <c r="A1769" t="str">
        <f t="shared" si="27"/>
        <v>1000864-0PARTSHOP</v>
      </c>
      <c r="B1769" s="11" t="s">
        <v>5725</v>
      </c>
      <c r="C1769" t="s">
        <v>5723</v>
      </c>
      <c r="D1769" t="s">
        <v>39</v>
      </c>
      <c r="E1769" t="s">
        <v>5724</v>
      </c>
      <c r="F1769" s="11" t="s">
        <v>15</v>
      </c>
      <c r="G1769" s="11" t="s">
        <v>22</v>
      </c>
      <c r="H1769" s="13">
        <v>0</v>
      </c>
      <c r="I1769" t="s">
        <v>1717</v>
      </c>
      <c r="J1769" s="2" t="s">
        <v>1717</v>
      </c>
      <c r="K1769" t="s">
        <v>1717</v>
      </c>
      <c r="L1769" t="s">
        <v>1717</v>
      </c>
      <c r="M1769" t="s">
        <v>1717</v>
      </c>
    </row>
    <row r="1770" spans="1:13" x14ac:dyDescent="0.25">
      <c r="A1770" t="str">
        <f t="shared" si="27"/>
        <v>1011593-5IGP</v>
      </c>
      <c r="B1770" s="11" t="s">
        <v>5728</v>
      </c>
      <c r="C1770" t="s">
        <v>5726</v>
      </c>
      <c r="D1770" t="s">
        <v>1717</v>
      </c>
      <c r="E1770" t="s">
        <v>5727</v>
      </c>
      <c r="F1770" s="11" t="s">
        <v>342</v>
      </c>
      <c r="G1770" s="11" t="s">
        <v>22</v>
      </c>
      <c r="H1770" s="13">
        <v>0</v>
      </c>
      <c r="I1770" t="s">
        <v>1717</v>
      </c>
      <c r="J1770" s="2" t="s">
        <v>1717</v>
      </c>
      <c r="K1770" t="s">
        <v>1717</v>
      </c>
      <c r="L1770" t="s">
        <v>1717</v>
      </c>
      <c r="M1770" t="s">
        <v>1717</v>
      </c>
    </row>
    <row r="1771" spans="1:13" x14ac:dyDescent="0.25">
      <c r="A1771" t="str">
        <f t="shared" si="27"/>
        <v>1011592-7IGP</v>
      </c>
      <c r="B1771" s="11" t="s">
        <v>5731</v>
      </c>
      <c r="C1771" t="s">
        <v>5729</v>
      </c>
      <c r="D1771" t="s">
        <v>1717</v>
      </c>
      <c r="E1771" t="s">
        <v>5730</v>
      </c>
      <c r="F1771" s="11" t="s">
        <v>342</v>
      </c>
      <c r="G1771" s="11" t="s">
        <v>22</v>
      </c>
      <c r="H1771" s="13">
        <v>0</v>
      </c>
      <c r="I1771" t="s">
        <v>1717</v>
      </c>
      <c r="J1771" s="2" t="s">
        <v>1717</v>
      </c>
      <c r="K1771" t="s">
        <v>1717</v>
      </c>
      <c r="L1771" t="s">
        <v>1717</v>
      </c>
      <c r="M1771" t="s">
        <v>1717</v>
      </c>
    </row>
    <row r="1772" spans="1:13" x14ac:dyDescent="0.25">
      <c r="A1772" t="str">
        <f t="shared" si="27"/>
        <v>1003029-8PARTSHOP</v>
      </c>
      <c r="B1772" s="11" t="s">
        <v>5734</v>
      </c>
      <c r="C1772" t="s">
        <v>5732</v>
      </c>
      <c r="D1772" t="s">
        <v>39</v>
      </c>
      <c r="E1772" t="s">
        <v>5733</v>
      </c>
      <c r="F1772" s="11" t="s">
        <v>15</v>
      </c>
      <c r="G1772" s="11" t="s">
        <v>598</v>
      </c>
      <c r="H1772" s="13">
        <v>0</v>
      </c>
      <c r="I1772" t="s">
        <v>1717</v>
      </c>
      <c r="J1772" s="2" t="s">
        <v>1717</v>
      </c>
      <c r="K1772" t="s">
        <v>1717</v>
      </c>
      <c r="L1772" t="s">
        <v>1717</v>
      </c>
      <c r="M1772" t="s">
        <v>1717</v>
      </c>
    </row>
    <row r="1773" spans="1:13" x14ac:dyDescent="0.25">
      <c r="A1773" t="str">
        <f t="shared" si="27"/>
        <v>1004395-0PARTSHOP</v>
      </c>
      <c r="B1773" s="11" t="s">
        <v>5737</v>
      </c>
      <c r="C1773" t="s">
        <v>5735</v>
      </c>
      <c r="D1773" t="s">
        <v>1717</v>
      </c>
      <c r="E1773" t="s">
        <v>5736</v>
      </c>
      <c r="F1773" s="11" t="s">
        <v>15</v>
      </c>
      <c r="G1773" s="11" t="s">
        <v>598</v>
      </c>
      <c r="H1773" s="13">
        <v>0</v>
      </c>
      <c r="I1773" t="s">
        <v>1717</v>
      </c>
      <c r="J1773" s="2" t="s">
        <v>1717</v>
      </c>
      <c r="K1773" t="s">
        <v>1717</v>
      </c>
      <c r="L1773" t="s">
        <v>1717</v>
      </c>
      <c r="M1773" t="s">
        <v>1717</v>
      </c>
    </row>
    <row r="1774" spans="1:13" x14ac:dyDescent="0.25">
      <c r="A1774" t="str">
        <f t="shared" si="27"/>
        <v>1005153-8PARTSHOP</v>
      </c>
      <c r="B1774" s="11" t="s">
        <v>5740</v>
      </c>
      <c r="C1774" t="s">
        <v>5738</v>
      </c>
      <c r="D1774" t="s">
        <v>39</v>
      </c>
      <c r="E1774" t="s">
        <v>5739</v>
      </c>
      <c r="F1774" s="11" t="s">
        <v>15</v>
      </c>
      <c r="G1774" s="11" t="s">
        <v>22</v>
      </c>
      <c r="H1774" s="13">
        <v>0</v>
      </c>
      <c r="I1774" t="s">
        <v>1717</v>
      </c>
      <c r="J1774" s="2" t="s">
        <v>1717</v>
      </c>
      <c r="K1774" t="s">
        <v>1717</v>
      </c>
      <c r="L1774" t="s">
        <v>1717</v>
      </c>
      <c r="M1774" t="s">
        <v>1717</v>
      </c>
    </row>
    <row r="1775" spans="1:13" x14ac:dyDescent="0.25">
      <c r="A1775" t="str">
        <f t="shared" si="27"/>
        <v>1003207-1PARTSHOP</v>
      </c>
      <c r="B1775" s="11" t="s">
        <v>800</v>
      </c>
      <c r="C1775" t="s">
        <v>801</v>
      </c>
      <c r="D1775" t="s">
        <v>9783</v>
      </c>
      <c r="E1775" t="s">
        <v>1850</v>
      </c>
      <c r="F1775" s="11" t="s">
        <v>15</v>
      </c>
      <c r="G1775" s="11" t="s">
        <v>45</v>
      </c>
      <c r="H1775" s="13">
        <v>33.5</v>
      </c>
      <c r="I1775" t="s">
        <v>1717</v>
      </c>
      <c r="J1775" s="2">
        <v>44781</v>
      </c>
      <c r="K1775">
        <v>45909</v>
      </c>
      <c r="L1775">
        <v>0</v>
      </c>
      <c r="M1775" t="s">
        <v>51</v>
      </c>
    </row>
    <row r="1776" spans="1:13" x14ac:dyDescent="0.25">
      <c r="A1776" t="str">
        <f t="shared" si="27"/>
        <v>1000781-4PARTSHOP</v>
      </c>
      <c r="B1776" s="11" t="s">
        <v>5743</v>
      </c>
      <c r="C1776" t="s">
        <v>5741</v>
      </c>
      <c r="D1776" t="s">
        <v>39</v>
      </c>
      <c r="E1776" t="s">
        <v>5742</v>
      </c>
      <c r="F1776" s="11" t="s">
        <v>15</v>
      </c>
      <c r="G1776" s="11" t="s">
        <v>22</v>
      </c>
      <c r="H1776" s="13">
        <v>0</v>
      </c>
      <c r="I1776" t="s">
        <v>1717</v>
      </c>
      <c r="J1776" s="2" t="s">
        <v>1717</v>
      </c>
      <c r="K1776" t="s">
        <v>1717</v>
      </c>
      <c r="L1776" t="s">
        <v>1717</v>
      </c>
      <c r="M1776" t="s">
        <v>1717</v>
      </c>
    </row>
    <row r="1777" spans="1:13" x14ac:dyDescent="0.25">
      <c r="A1777" t="str">
        <f t="shared" si="27"/>
        <v>1011718-0FGP</v>
      </c>
      <c r="B1777" s="11" t="s">
        <v>5745</v>
      </c>
      <c r="C1777" t="s">
        <v>803</v>
      </c>
      <c r="D1777" t="s">
        <v>1717</v>
      </c>
      <c r="E1777" t="s">
        <v>5744</v>
      </c>
      <c r="F1777" s="11" t="s">
        <v>511</v>
      </c>
      <c r="G1777" s="11" t="s">
        <v>22</v>
      </c>
      <c r="H1777" s="13">
        <v>0</v>
      </c>
      <c r="I1777" t="s">
        <v>1717</v>
      </c>
      <c r="J1777" s="2" t="s">
        <v>1717</v>
      </c>
      <c r="K1777" t="s">
        <v>1717</v>
      </c>
      <c r="L1777" t="s">
        <v>1717</v>
      </c>
      <c r="M1777" t="s">
        <v>1717</v>
      </c>
    </row>
    <row r="1778" spans="1:13" x14ac:dyDescent="0.25">
      <c r="A1778" t="str">
        <f t="shared" si="27"/>
        <v>1005020-5</v>
      </c>
      <c r="B1778" s="11" t="s">
        <v>5747</v>
      </c>
      <c r="C1778" t="s">
        <v>1735</v>
      </c>
      <c r="D1778" t="s">
        <v>1717</v>
      </c>
      <c r="E1778" t="s">
        <v>5746</v>
      </c>
      <c r="F1778" s="11" t="s">
        <v>1907</v>
      </c>
      <c r="G1778" s="11" t="s">
        <v>22</v>
      </c>
      <c r="H1778" s="13">
        <v>0</v>
      </c>
      <c r="I1778" t="s">
        <v>1717</v>
      </c>
      <c r="J1778" s="2" t="s">
        <v>1717</v>
      </c>
      <c r="K1778" t="s">
        <v>1717</v>
      </c>
      <c r="L1778" t="s">
        <v>1717</v>
      </c>
      <c r="M1778" t="s">
        <v>1717</v>
      </c>
    </row>
    <row r="1779" spans="1:13" x14ac:dyDescent="0.25">
      <c r="A1779" t="str">
        <f t="shared" si="27"/>
        <v>1001259-1PARTSHOP</v>
      </c>
      <c r="B1779" s="11" t="s">
        <v>5750</v>
      </c>
      <c r="C1779" t="s">
        <v>5748</v>
      </c>
      <c r="D1779" t="s">
        <v>39</v>
      </c>
      <c r="E1779" t="s">
        <v>5749</v>
      </c>
      <c r="F1779" s="11" t="s">
        <v>15</v>
      </c>
      <c r="G1779" s="11" t="s">
        <v>22</v>
      </c>
      <c r="H1779" s="13">
        <v>0</v>
      </c>
      <c r="I1779" t="s">
        <v>1717</v>
      </c>
      <c r="J1779" s="2" t="s">
        <v>1717</v>
      </c>
      <c r="K1779" t="s">
        <v>1717</v>
      </c>
      <c r="L1779" t="s">
        <v>1717</v>
      </c>
      <c r="M1779" t="s">
        <v>1717</v>
      </c>
    </row>
    <row r="1780" spans="1:13" x14ac:dyDescent="0.25">
      <c r="A1780" t="str">
        <f t="shared" si="27"/>
        <v>1003424-2LAIN-LAIN</v>
      </c>
      <c r="B1780" s="11" t="s">
        <v>5753</v>
      </c>
      <c r="C1780" t="s">
        <v>5751</v>
      </c>
      <c r="D1780" t="s">
        <v>39</v>
      </c>
      <c r="E1780" t="s">
        <v>5752</v>
      </c>
      <c r="F1780" s="11" t="s">
        <v>475</v>
      </c>
      <c r="G1780" s="11" t="s">
        <v>22</v>
      </c>
      <c r="H1780" s="13">
        <v>0</v>
      </c>
      <c r="I1780" t="s">
        <v>1717</v>
      </c>
      <c r="J1780" s="2" t="s">
        <v>1717</v>
      </c>
      <c r="K1780" t="s">
        <v>1717</v>
      </c>
      <c r="L1780" t="s">
        <v>1717</v>
      </c>
      <c r="M1780" t="s">
        <v>1717</v>
      </c>
    </row>
    <row r="1781" spans="1:13" x14ac:dyDescent="0.25">
      <c r="A1781" t="str">
        <f t="shared" si="27"/>
        <v>1010956-0PARTSHOP</v>
      </c>
      <c r="B1781" s="11" t="s">
        <v>5756</v>
      </c>
      <c r="C1781" t="s">
        <v>5754</v>
      </c>
      <c r="D1781" t="s">
        <v>1717</v>
      </c>
      <c r="E1781" t="s">
        <v>5755</v>
      </c>
      <c r="F1781" s="11" t="s">
        <v>15</v>
      </c>
      <c r="G1781" s="11" t="s">
        <v>22</v>
      </c>
      <c r="H1781" s="13">
        <v>0</v>
      </c>
      <c r="I1781" t="s">
        <v>1717</v>
      </c>
      <c r="J1781" s="2" t="s">
        <v>1717</v>
      </c>
      <c r="K1781" t="s">
        <v>1717</v>
      </c>
      <c r="L1781" t="s">
        <v>1717</v>
      </c>
      <c r="M1781" t="s">
        <v>1717</v>
      </c>
    </row>
    <row r="1782" spans="1:13" x14ac:dyDescent="0.25">
      <c r="A1782" t="str">
        <f t="shared" si="27"/>
        <v>1010955-2PARTSHOP</v>
      </c>
      <c r="B1782" s="11" t="s">
        <v>5759</v>
      </c>
      <c r="C1782" t="s">
        <v>5757</v>
      </c>
      <c r="D1782" t="s">
        <v>1717</v>
      </c>
      <c r="E1782" t="s">
        <v>5758</v>
      </c>
      <c r="F1782" s="11" t="s">
        <v>15</v>
      </c>
      <c r="G1782" s="11" t="s">
        <v>22</v>
      </c>
      <c r="H1782" s="13">
        <v>0</v>
      </c>
      <c r="I1782" t="s">
        <v>1717</v>
      </c>
      <c r="J1782" s="2" t="s">
        <v>1717</v>
      </c>
      <c r="K1782" t="s">
        <v>1717</v>
      </c>
      <c r="L1782" t="s">
        <v>1717</v>
      </c>
      <c r="M1782" t="s">
        <v>1717</v>
      </c>
    </row>
    <row r="1783" spans="1:13" x14ac:dyDescent="0.25">
      <c r="A1783" t="str">
        <f t="shared" si="27"/>
        <v>1001027-0BEKAS</v>
      </c>
      <c r="B1783" s="11" t="s">
        <v>5762</v>
      </c>
      <c r="C1783" t="s">
        <v>5760</v>
      </c>
      <c r="D1783" t="s">
        <v>39</v>
      </c>
      <c r="E1783" t="s">
        <v>5761</v>
      </c>
      <c r="F1783" s="11" t="s">
        <v>52</v>
      </c>
      <c r="G1783" s="11" t="s">
        <v>22</v>
      </c>
      <c r="H1783" s="13">
        <v>0</v>
      </c>
      <c r="I1783" t="s">
        <v>1717</v>
      </c>
      <c r="J1783" s="2" t="s">
        <v>1717</v>
      </c>
      <c r="K1783" t="s">
        <v>1717</v>
      </c>
      <c r="L1783" t="s">
        <v>1717</v>
      </c>
      <c r="M1783" t="s">
        <v>1717</v>
      </c>
    </row>
    <row r="1784" spans="1:13" x14ac:dyDescent="0.25">
      <c r="A1784" t="str">
        <f t="shared" si="27"/>
        <v>1000033-1IMPORTIR</v>
      </c>
      <c r="B1784" s="11" t="s">
        <v>805</v>
      </c>
      <c r="C1784" t="s">
        <v>806</v>
      </c>
      <c r="D1784" t="s">
        <v>9782</v>
      </c>
      <c r="E1784" t="s">
        <v>5763</v>
      </c>
      <c r="F1784" s="11" t="s">
        <v>479</v>
      </c>
      <c r="G1784" s="11" t="s">
        <v>22</v>
      </c>
      <c r="H1784" s="13">
        <v>0</v>
      </c>
      <c r="I1784" t="s">
        <v>1717</v>
      </c>
      <c r="J1784" s="2" t="s">
        <v>1717</v>
      </c>
      <c r="K1784" t="s">
        <v>1717</v>
      </c>
      <c r="L1784" t="s">
        <v>1717</v>
      </c>
      <c r="M1784" t="s">
        <v>1717</v>
      </c>
    </row>
    <row r="1785" spans="1:13" x14ac:dyDescent="0.25">
      <c r="A1785" t="str">
        <f t="shared" si="27"/>
        <v>1000033-1PARTSHOP</v>
      </c>
      <c r="B1785" s="11" t="s">
        <v>805</v>
      </c>
      <c r="C1785" t="s">
        <v>806</v>
      </c>
      <c r="D1785" t="s">
        <v>9782</v>
      </c>
      <c r="E1785" t="s">
        <v>5763</v>
      </c>
      <c r="F1785" s="11" t="s">
        <v>15</v>
      </c>
      <c r="G1785" s="11" t="s">
        <v>22</v>
      </c>
      <c r="H1785" s="13">
        <v>1</v>
      </c>
      <c r="I1785" t="s">
        <v>1717</v>
      </c>
      <c r="J1785" s="2">
        <v>44765</v>
      </c>
      <c r="K1785">
        <v>68182</v>
      </c>
      <c r="L1785">
        <v>0</v>
      </c>
      <c r="M1785" t="s">
        <v>1717</v>
      </c>
    </row>
    <row r="1786" spans="1:13" x14ac:dyDescent="0.25">
      <c r="A1786" t="str">
        <f t="shared" si="27"/>
        <v>1000420-3PARTSHOP</v>
      </c>
      <c r="B1786" s="11" t="s">
        <v>5766</v>
      </c>
      <c r="C1786" t="s">
        <v>5764</v>
      </c>
      <c r="D1786" t="s">
        <v>39</v>
      </c>
      <c r="E1786" t="s">
        <v>5765</v>
      </c>
      <c r="F1786" s="11" t="s">
        <v>15</v>
      </c>
      <c r="G1786" s="11" t="s">
        <v>22</v>
      </c>
      <c r="H1786" s="13">
        <v>0</v>
      </c>
      <c r="I1786" t="s">
        <v>1717</v>
      </c>
      <c r="J1786" s="2" t="s">
        <v>1717</v>
      </c>
      <c r="K1786" t="s">
        <v>1717</v>
      </c>
      <c r="L1786" t="s">
        <v>1717</v>
      </c>
      <c r="M1786" t="s">
        <v>1717</v>
      </c>
    </row>
    <row r="1787" spans="1:13" x14ac:dyDescent="0.25">
      <c r="A1787" t="str">
        <f t="shared" si="27"/>
        <v>1009253-6PARTSHOP</v>
      </c>
      <c r="B1787" s="11" t="s">
        <v>5769</v>
      </c>
      <c r="C1787" t="s">
        <v>5767</v>
      </c>
      <c r="D1787" t="s">
        <v>39</v>
      </c>
      <c r="E1787" t="s">
        <v>5768</v>
      </c>
      <c r="F1787" s="11" t="s">
        <v>15</v>
      </c>
      <c r="G1787" s="11" t="s">
        <v>22</v>
      </c>
      <c r="H1787" s="13">
        <v>0</v>
      </c>
      <c r="I1787" t="s">
        <v>1717</v>
      </c>
      <c r="J1787" s="2" t="s">
        <v>1717</v>
      </c>
      <c r="K1787" t="s">
        <v>1717</v>
      </c>
      <c r="L1787" t="s">
        <v>1717</v>
      </c>
      <c r="M1787" t="s">
        <v>1717</v>
      </c>
    </row>
    <row r="1788" spans="1:13" x14ac:dyDescent="0.25">
      <c r="A1788" t="str">
        <f t="shared" si="27"/>
        <v>1009239-0PARTSHOP</v>
      </c>
      <c r="B1788" s="11" t="s">
        <v>5772</v>
      </c>
      <c r="C1788" t="s">
        <v>5770</v>
      </c>
      <c r="D1788" t="s">
        <v>39</v>
      </c>
      <c r="E1788" t="s">
        <v>5771</v>
      </c>
      <c r="F1788" s="11" t="s">
        <v>15</v>
      </c>
      <c r="G1788" s="11" t="s">
        <v>22</v>
      </c>
      <c r="H1788" s="13">
        <v>0</v>
      </c>
      <c r="I1788" t="s">
        <v>1717</v>
      </c>
      <c r="J1788" s="2" t="s">
        <v>1717</v>
      </c>
      <c r="K1788" t="s">
        <v>1717</v>
      </c>
      <c r="L1788" t="s">
        <v>1717</v>
      </c>
      <c r="M1788" t="s">
        <v>1717</v>
      </c>
    </row>
    <row r="1789" spans="1:13" x14ac:dyDescent="0.25">
      <c r="A1789" t="str">
        <f t="shared" si="27"/>
        <v>1011226-1PARTSHOP</v>
      </c>
      <c r="B1789" s="11" t="s">
        <v>5775</v>
      </c>
      <c r="C1789" t="s">
        <v>5773</v>
      </c>
      <c r="D1789" t="s">
        <v>1717</v>
      </c>
      <c r="E1789" t="s">
        <v>5774</v>
      </c>
      <c r="F1789" s="11" t="s">
        <v>15</v>
      </c>
      <c r="G1789" s="11" t="s">
        <v>22</v>
      </c>
      <c r="H1789" s="13">
        <v>0</v>
      </c>
      <c r="I1789" t="s">
        <v>1717</v>
      </c>
      <c r="J1789" s="2" t="s">
        <v>1717</v>
      </c>
      <c r="K1789" t="s">
        <v>1717</v>
      </c>
      <c r="L1789" t="s">
        <v>1717</v>
      </c>
      <c r="M1789" t="s">
        <v>1717</v>
      </c>
    </row>
    <row r="1790" spans="1:13" x14ac:dyDescent="0.25">
      <c r="A1790" t="str">
        <f t="shared" si="27"/>
        <v>1004108-7PARTSHOP</v>
      </c>
      <c r="B1790" s="11" t="s">
        <v>5778</v>
      </c>
      <c r="C1790" t="s">
        <v>5776</v>
      </c>
      <c r="D1790" t="s">
        <v>39</v>
      </c>
      <c r="E1790" t="s">
        <v>5777</v>
      </c>
      <c r="F1790" s="11" t="s">
        <v>15</v>
      </c>
      <c r="G1790" s="11" t="s">
        <v>22</v>
      </c>
      <c r="H1790" s="13">
        <v>0</v>
      </c>
      <c r="I1790" t="s">
        <v>1717</v>
      </c>
      <c r="J1790" s="2" t="s">
        <v>1717</v>
      </c>
      <c r="K1790" t="s">
        <v>1717</v>
      </c>
      <c r="L1790" t="s">
        <v>1717</v>
      </c>
      <c r="M1790" t="s">
        <v>1717</v>
      </c>
    </row>
    <row r="1791" spans="1:13" x14ac:dyDescent="0.25">
      <c r="A1791" t="str">
        <f t="shared" si="27"/>
        <v>1009228-5PARTSHOP</v>
      </c>
      <c r="B1791" s="11" t="s">
        <v>5781</v>
      </c>
      <c r="C1791" t="s">
        <v>5779</v>
      </c>
      <c r="D1791" t="s">
        <v>39</v>
      </c>
      <c r="E1791" t="s">
        <v>5780</v>
      </c>
      <c r="F1791" s="11" t="s">
        <v>15</v>
      </c>
      <c r="G1791" s="11" t="s">
        <v>22</v>
      </c>
      <c r="H1791" s="13">
        <v>0</v>
      </c>
      <c r="I1791" t="s">
        <v>1717</v>
      </c>
      <c r="J1791" s="2" t="s">
        <v>1717</v>
      </c>
      <c r="K1791" t="s">
        <v>1717</v>
      </c>
      <c r="L1791" t="s">
        <v>1717</v>
      </c>
      <c r="M1791" t="s">
        <v>1717</v>
      </c>
    </row>
    <row r="1792" spans="1:13" x14ac:dyDescent="0.25">
      <c r="A1792" t="str">
        <f t="shared" si="27"/>
        <v>1004320-9PARTSHOP</v>
      </c>
      <c r="B1792" s="11" t="s">
        <v>808</v>
      </c>
      <c r="C1792" t="s">
        <v>809</v>
      </c>
      <c r="D1792" t="s">
        <v>39</v>
      </c>
      <c r="E1792" t="s">
        <v>5782</v>
      </c>
      <c r="F1792" s="11" t="s">
        <v>15</v>
      </c>
      <c r="G1792" s="11" t="s">
        <v>22</v>
      </c>
      <c r="H1792" s="13">
        <v>0</v>
      </c>
      <c r="I1792" t="s">
        <v>1717</v>
      </c>
      <c r="J1792" s="2" t="s">
        <v>1717</v>
      </c>
      <c r="K1792" t="s">
        <v>1717</v>
      </c>
      <c r="L1792" t="s">
        <v>1717</v>
      </c>
      <c r="M1792" t="s">
        <v>1717</v>
      </c>
    </row>
    <row r="1793" spans="1:13" x14ac:dyDescent="0.25">
      <c r="A1793" t="str">
        <f t="shared" si="27"/>
        <v>1009248-1PARTSHOP</v>
      </c>
      <c r="B1793" s="11" t="s">
        <v>5785</v>
      </c>
      <c r="C1793" t="s">
        <v>5783</v>
      </c>
      <c r="D1793" t="s">
        <v>39</v>
      </c>
      <c r="E1793" t="s">
        <v>5784</v>
      </c>
      <c r="F1793" s="11" t="s">
        <v>15</v>
      </c>
      <c r="G1793" s="11" t="s">
        <v>22</v>
      </c>
      <c r="H1793" s="13">
        <v>0</v>
      </c>
      <c r="I1793" t="s">
        <v>1717</v>
      </c>
      <c r="J1793" s="2" t="s">
        <v>1717</v>
      </c>
      <c r="K1793" t="s">
        <v>1717</v>
      </c>
      <c r="L1793" t="s">
        <v>1717</v>
      </c>
      <c r="M1793" t="s">
        <v>1717</v>
      </c>
    </row>
    <row r="1794" spans="1:13" x14ac:dyDescent="0.25">
      <c r="A1794" t="str">
        <f t="shared" ref="A1794:A1857" si="28">TRIM(C1794&amp;F1794)</f>
        <v>1009250-1PARTSHOP</v>
      </c>
      <c r="B1794" s="11" t="s">
        <v>5788</v>
      </c>
      <c r="C1794" t="s">
        <v>5786</v>
      </c>
      <c r="D1794" t="s">
        <v>39</v>
      </c>
      <c r="E1794" t="s">
        <v>5787</v>
      </c>
      <c r="F1794" s="11" t="s">
        <v>15</v>
      </c>
      <c r="G1794" s="11" t="s">
        <v>22</v>
      </c>
      <c r="H1794" s="13">
        <v>0</v>
      </c>
      <c r="I1794" t="s">
        <v>1717</v>
      </c>
      <c r="J1794" s="2" t="s">
        <v>1717</v>
      </c>
      <c r="K1794" t="s">
        <v>1717</v>
      </c>
      <c r="L1794" t="s">
        <v>1717</v>
      </c>
      <c r="M1794" t="s">
        <v>1717</v>
      </c>
    </row>
    <row r="1795" spans="1:13" x14ac:dyDescent="0.25">
      <c r="A1795" t="str">
        <f t="shared" si="28"/>
        <v>1004266-0PARTSHOP</v>
      </c>
      <c r="B1795" s="11" t="s">
        <v>5791</v>
      </c>
      <c r="C1795" t="s">
        <v>5789</v>
      </c>
      <c r="D1795" t="s">
        <v>39</v>
      </c>
      <c r="E1795" t="s">
        <v>5790</v>
      </c>
      <c r="F1795" s="11" t="s">
        <v>15</v>
      </c>
      <c r="G1795" s="11" t="s">
        <v>22</v>
      </c>
      <c r="H1795" s="13">
        <v>0</v>
      </c>
      <c r="I1795" t="s">
        <v>1717</v>
      </c>
      <c r="J1795" s="2" t="s">
        <v>1717</v>
      </c>
      <c r="K1795" t="s">
        <v>1717</v>
      </c>
      <c r="L1795" t="s">
        <v>1717</v>
      </c>
      <c r="M1795" t="s">
        <v>1717</v>
      </c>
    </row>
    <row r="1796" spans="1:13" x14ac:dyDescent="0.25">
      <c r="A1796" t="str">
        <f t="shared" si="28"/>
        <v>1010832-7PARTSHOP</v>
      </c>
      <c r="B1796" s="11" t="s">
        <v>5792</v>
      </c>
      <c r="C1796" t="s">
        <v>5792</v>
      </c>
      <c r="D1796" t="s">
        <v>39</v>
      </c>
      <c r="E1796" t="s">
        <v>5793</v>
      </c>
      <c r="F1796" s="11" t="s">
        <v>15</v>
      </c>
      <c r="G1796" s="11" t="s">
        <v>22</v>
      </c>
      <c r="H1796" s="13">
        <v>0</v>
      </c>
      <c r="I1796" t="s">
        <v>1717</v>
      </c>
      <c r="J1796" s="2" t="s">
        <v>1717</v>
      </c>
      <c r="K1796" t="s">
        <v>1717</v>
      </c>
      <c r="L1796" t="s">
        <v>1717</v>
      </c>
      <c r="M1796" t="s">
        <v>1717</v>
      </c>
    </row>
    <row r="1797" spans="1:13" x14ac:dyDescent="0.25">
      <c r="A1797" t="str">
        <f t="shared" si="28"/>
        <v>1009241-2PARTSHOP</v>
      </c>
      <c r="B1797" s="11" t="s">
        <v>5796</v>
      </c>
      <c r="C1797" t="s">
        <v>5794</v>
      </c>
      <c r="D1797" t="s">
        <v>39</v>
      </c>
      <c r="E1797" t="s">
        <v>5795</v>
      </c>
      <c r="F1797" s="11" t="s">
        <v>15</v>
      </c>
      <c r="G1797" s="11" t="s">
        <v>22</v>
      </c>
      <c r="H1797" s="13">
        <v>0</v>
      </c>
      <c r="I1797" t="s">
        <v>1717</v>
      </c>
      <c r="J1797" s="2" t="s">
        <v>1717</v>
      </c>
      <c r="K1797" t="s">
        <v>1717</v>
      </c>
      <c r="L1797" t="s">
        <v>1717</v>
      </c>
      <c r="M1797" t="s">
        <v>1717</v>
      </c>
    </row>
    <row r="1798" spans="1:13" x14ac:dyDescent="0.25">
      <c r="A1798" t="str">
        <f t="shared" si="28"/>
        <v>1010937-4PARTSHOP</v>
      </c>
      <c r="B1798" s="11" t="s">
        <v>5799</v>
      </c>
      <c r="C1798" t="s">
        <v>5797</v>
      </c>
      <c r="D1798" t="s">
        <v>1717</v>
      </c>
      <c r="E1798" t="s">
        <v>5798</v>
      </c>
      <c r="F1798" s="11" t="s">
        <v>15</v>
      </c>
      <c r="G1798" s="11" t="s">
        <v>22</v>
      </c>
      <c r="H1798" s="13">
        <v>0</v>
      </c>
      <c r="I1798" t="s">
        <v>1717</v>
      </c>
      <c r="J1798" s="2" t="s">
        <v>1717</v>
      </c>
      <c r="K1798" t="s">
        <v>1717</v>
      </c>
      <c r="L1798" t="s">
        <v>1717</v>
      </c>
      <c r="M1798" t="s">
        <v>1717</v>
      </c>
    </row>
    <row r="1799" spans="1:13" x14ac:dyDescent="0.25">
      <c r="A1799" t="str">
        <f t="shared" si="28"/>
        <v>1009256-0PARTSHOP</v>
      </c>
      <c r="B1799" s="11" t="s">
        <v>5802</v>
      </c>
      <c r="C1799" t="s">
        <v>5800</v>
      </c>
      <c r="D1799" t="s">
        <v>39</v>
      </c>
      <c r="E1799" t="s">
        <v>5801</v>
      </c>
      <c r="F1799" s="11" t="s">
        <v>15</v>
      </c>
      <c r="G1799" s="11" t="s">
        <v>22</v>
      </c>
      <c r="H1799" s="13">
        <v>0</v>
      </c>
      <c r="I1799" t="s">
        <v>1717</v>
      </c>
      <c r="J1799" s="2" t="s">
        <v>1717</v>
      </c>
      <c r="K1799" t="s">
        <v>1717</v>
      </c>
      <c r="L1799" t="s">
        <v>1717</v>
      </c>
      <c r="M1799" t="s">
        <v>1717</v>
      </c>
    </row>
    <row r="1800" spans="1:13" x14ac:dyDescent="0.25">
      <c r="A1800" t="str">
        <f t="shared" si="28"/>
        <v>1009271-4PARTSHOP</v>
      </c>
      <c r="B1800" s="11" t="s">
        <v>5805</v>
      </c>
      <c r="C1800" t="s">
        <v>5803</v>
      </c>
      <c r="D1800" t="s">
        <v>39</v>
      </c>
      <c r="E1800" t="s">
        <v>5804</v>
      </c>
      <c r="F1800" s="11" t="s">
        <v>15</v>
      </c>
      <c r="G1800" s="11" t="s">
        <v>22</v>
      </c>
      <c r="H1800" s="13">
        <v>0</v>
      </c>
      <c r="I1800" t="s">
        <v>1717</v>
      </c>
      <c r="J1800" s="2" t="s">
        <v>1717</v>
      </c>
      <c r="K1800" t="s">
        <v>1717</v>
      </c>
      <c r="L1800" t="s">
        <v>1717</v>
      </c>
      <c r="M1800" t="s">
        <v>1717</v>
      </c>
    </row>
    <row r="1801" spans="1:13" x14ac:dyDescent="0.25">
      <c r="A1801" t="str">
        <f t="shared" si="28"/>
        <v>1010859-9PARTSHOP</v>
      </c>
      <c r="B1801" s="11" t="s">
        <v>5808</v>
      </c>
      <c r="C1801" t="s">
        <v>5806</v>
      </c>
      <c r="D1801" t="s">
        <v>1717</v>
      </c>
      <c r="E1801" t="s">
        <v>5807</v>
      </c>
      <c r="F1801" s="11" t="s">
        <v>15</v>
      </c>
      <c r="G1801" s="11" t="s">
        <v>22</v>
      </c>
      <c r="H1801" s="13">
        <v>0</v>
      </c>
      <c r="I1801" t="s">
        <v>1717</v>
      </c>
      <c r="J1801" s="2" t="s">
        <v>1717</v>
      </c>
      <c r="K1801" t="s">
        <v>1717</v>
      </c>
      <c r="L1801" t="s">
        <v>1717</v>
      </c>
      <c r="M1801" t="s">
        <v>1717</v>
      </c>
    </row>
    <row r="1802" spans="1:13" x14ac:dyDescent="0.25">
      <c r="A1802" t="str">
        <f t="shared" si="28"/>
        <v>1001369-5PARTSHOP</v>
      </c>
      <c r="B1802" s="11" t="s">
        <v>5811</v>
      </c>
      <c r="C1802" t="s">
        <v>5809</v>
      </c>
      <c r="D1802" t="s">
        <v>39</v>
      </c>
      <c r="E1802" t="s">
        <v>5810</v>
      </c>
      <c r="F1802" s="11" t="s">
        <v>15</v>
      </c>
      <c r="G1802" s="11" t="s">
        <v>22</v>
      </c>
      <c r="H1802" s="13">
        <v>0</v>
      </c>
      <c r="I1802" t="s">
        <v>1717</v>
      </c>
      <c r="J1802" s="2" t="s">
        <v>1717</v>
      </c>
      <c r="K1802" t="s">
        <v>1717</v>
      </c>
      <c r="L1802" t="s">
        <v>1717</v>
      </c>
      <c r="M1802" t="s">
        <v>1717</v>
      </c>
    </row>
    <row r="1803" spans="1:13" x14ac:dyDescent="0.25">
      <c r="A1803" t="str">
        <f t="shared" si="28"/>
        <v>1001715-1PARTSHOP</v>
      </c>
      <c r="B1803" s="11" t="s">
        <v>811</v>
      </c>
      <c r="C1803" t="s">
        <v>812</v>
      </c>
      <c r="D1803" t="s">
        <v>9790</v>
      </c>
      <c r="E1803" t="s">
        <v>5812</v>
      </c>
      <c r="F1803" s="11" t="s">
        <v>15</v>
      </c>
      <c r="G1803" s="11" t="s">
        <v>22</v>
      </c>
      <c r="H1803" s="13">
        <v>8</v>
      </c>
      <c r="I1803" t="s">
        <v>1717</v>
      </c>
      <c r="J1803" s="2">
        <v>44765</v>
      </c>
      <c r="K1803">
        <v>23000</v>
      </c>
      <c r="L1803">
        <v>0</v>
      </c>
      <c r="M1803" t="s">
        <v>1717</v>
      </c>
    </row>
    <row r="1804" spans="1:13" x14ac:dyDescent="0.25">
      <c r="A1804" t="str">
        <f t="shared" si="28"/>
        <v>1001714-3PARTSHOP</v>
      </c>
      <c r="B1804" s="11" t="s">
        <v>814</v>
      </c>
      <c r="C1804" t="s">
        <v>815</v>
      </c>
      <c r="D1804" t="s">
        <v>9790</v>
      </c>
      <c r="E1804" t="s">
        <v>5813</v>
      </c>
      <c r="F1804" s="11" t="s">
        <v>15</v>
      </c>
      <c r="G1804" s="11" t="s">
        <v>22</v>
      </c>
      <c r="H1804" s="13">
        <v>9</v>
      </c>
      <c r="I1804" t="s">
        <v>1717</v>
      </c>
      <c r="J1804" s="2">
        <v>44765</v>
      </c>
      <c r="K1804">
        <v>19710</v>
      </c>
      <c r="L1804">
        <v>0</v>
      </c>
      <c r="M1804" t="s">
        <v>1717</v>
      </c>
    </row>
    <row r="1805" spans="1:13" x14ac:dyDescent="0.25">
      <c r="A1805" t="str">
        <f t="shared" si="28"/>
        <v>1003095-6PARTSHOP</v>
      </c>
      <c r="B1805" s="11" t="s">
        <v>5816</v>
      </c>
      <c r="C1805" t="s">
        <v>5814</v>
      </c>
      <c r="D1805" t="s">
        <v>39</v>
      </c>
      <c r="E1805" t="s">
        <v>5815</v>
      </c>
      <c r="F1805" s="11" t="s">
        <v>15</v>
      </c>
      <c r="G1805" s="11" t="s">
        <v>22</v>
      </c>
      <c r="H1805" s="13">
        <v>0</v>
      </c>
      <c r="I1805" t="s">
        <v>1717</v>
      </c>
      <c r="J1805" s="2" t="s">
        <v>1717</v>
      </c>
      <c r="K1805" t="s">
        <v>1717</v>
      </c>
      <c r="L1805" t="s">
        <v>1717</v>
      </c>
      <c r="M1805" t="s">
        <v>1717</v>
      </c>
    </row>
    <row r="1806" spans="1:13" x14ac:dyDescent="0.25">
      <c r="A1806" t="str">
        <f t="shared" si="28"/>
        <v>1003076-1PARTSHOP</v>
      </c>
      <c r="B1806" s="11" t="s">
        <v>5819</v>
      </c>
      <c r="C1806" t="s">
        <v>5817</v>
      </c>
      <c r="D1806" t="s">
        <v>39</v>
      </c>
      <c r="E1806" t="s">
        <v>5818</v>
      </c>
      <c r="F1806" s="11" t="s">
        <v>15</v>
      </c>
      <c r="G1806" s="11" t="s">
        <v>22</v>
      </c>
      <c r="H1806" s="13">
        <v>0</v>
      </c>
      <c r="I1806" t="s">
        <v>1717</v>
      </c>
      <c r="J1806" s="2" t="s">
        <v>1717</v>
      </c>
      <c r="K1806" t="s">
        <v>1717</v>
      </c>
      <c r="L1806" t="s">
        <v>1717</v>
      </c>
      <c r="M1806" t="s">
        <v>1717</v>
      </c>
    </row>
    <row r="1807" spans="1:13" x14ac:dyDescent="0.25">
      <c r="A1807" t="str">
        <f t="shared" si="28"/>
        <v>1001872-7PARTSHOP</v>
      </c>
      <c r="B1807" s="11" t="s">
        <v>5822</v>
      </c>
      <c r="C1807" t="s">
        <v>5820</v>
      </c>
      <c r="D1807" t="s">
        <v>39</v>
      </c>
      <c r="E1807" t="s">
        <v>5821</v>
      </c>
      <c r="F1807" s="11" t="s">
        <v>15</v>
      </c>
      <c r="G1807" s="11" t="s">
        <v>22</v>
      </c>
      <c r="H1807" s="13">
        <v>0</v>
      </c>
      <c r="I1807" t="s">
        <v>1717</v>
      </c>
      <c r="J1807" s="2" t="s">
        <v>1717</v>
      </c>
      <c r="K1807" t="s">
        <v>1717</v>
      </c>
      <c r="L1807" t="s">
        <v>1717</v>
      </c>
      <c r="M1807" t="s">
        <v>1717</v>
      </c>
    </row>
    <row r="1808" spans="1:13" x14ac:dyDescent="0.25">
      <c r="A1808" t="str">
        <f t="shared" si="28"/>
        <v>1000618-4PARTSHOP</v>
      </c>
      <c r="B1808" s="11" t="s">
        <v>5825</v>
      </c>
      <c r="C1808" t="s">
        <v>5823</v>
      </c>
      <c r="D1808" t="s">
        <v>39</v>
      </c>
      <c r="E1808" t="s">
        <v>5824</v>
      </c>
      <c r="F1808" s="11" t="s">
        <v>15</v>
      </c>
      <c r="G1808" s="11" t="s">
        <v>22</v>
      </c>
      <c r="H1808" s="13">
        <v>0</v>
      </c>
      <c r="I1808" t="s">
        <v>1717</v>
      </c>
      <c r="J1808" s="2" t="s">
        <v>1717</v>
      </c>
      <c r="K1808" t="s">
        <v>1717</v>
      </c>
      <c r="L1808" t="s">
        <v>1717</v>
      </c>
      <c r="M1808" t="s">
        <v>1717</v>
      </c>
    </row>
    <row r="1809" spans="1:13" x14ac:dyDescent="0.25">
      <c r="A1809" t="str">
        <f t="shared" si="28"/>
        <v>1009261-7PARTSHOP</v>
      </c>
      <c r="B1809" s="11" t="s">
        <v>5828</v>
      </c>
      <c r="C1809" t="s">
        <v>5826</v>
      </c>
      <c r="D1809" t="s">
        <v>39</v>
      </c>
      <c r="E1809" t="s">
        <v>5827</v>
      </c>
      <c r="F1809" s="11" t="s">
        <v>15</v>
      </c>
      <c r="G1809" s="11" t="s">
        <v>22</v>
      </c>
      <c r="H1809" s="13">
        <v>0</v>
      </c>
      <c r="I1809" t="s">
        <v>1717</v>
      </c>
      <c r="J1809" s="2" t="s">
        <v>1717</v>
      </c>
      <c r="K1809" t="s">
        <v>1717</v>
      </c>
      <c r="L1809" t="s">
        <v>1717</v>
      </c>
      <c r="M1809" t="s">
        <v>1717</v>
      </c>
    </row>
    <row r="1810" spans="1:13" x14ac:dyDescent="0.25">
      <c r="A1810" t="str">
        <f t="shared" si="28"/>
        <v>1009264-1PARTSHOP</v>
      </c>
      <c r="B1810" s="11" t="s">
        <v>5831</v>
      </c>
      <c r="C1810" t="s">
        <v>5829</v>
      </c>
      <c r="D1810" t="s">
        <v>39</v>
      </c>
      <c r="E1810" t="s">
        <v>5830</v>
      </c>
      <c r="F1810" s="11" t="s">
        <v>15</v>
      </c>
      <c r="G1810" s="11" t="s">
        <v>22</v>
      </c>
      <c r="H1810" s="13">
        <v>0</v>
      </c>
      <c r="I1810" t="s">
        <v>1717</v>
      </c>
      <c r="J1810" s="2" t="s">
        <v>1717</v>
      </c>
      <c r="K1810" t="s">
        <v>1717</v>
      </c>
      <c r="L1810" t="s">
        <v>1717</v>
      </c>
      <c r="M1810" t="s">
        <v>1717</v>
      </c>
    </row>
    <row r="1811" spans="1:13" x14ac:dyDescent="0.25">
      <c r="A1811" t="str">
        <f t="shared" si="28"/>
        <v>1000910-8PARTSHOP</v>
      </c>
      <c r="B1811" s="11" t="s">
        <v>5834</v>
      </c>
      <c r="C1811" t="s">
        <v>5832</v>
      </c>
      <c r="D1811" t="s">
        <v>39</v>
      </c>
      <c r="E1811" t="s">
        <v>5833</v>
      </c>
      <c r="F1811" s="11" t="s">
        <v>15</v>
      </c>
      <c r="G1811" s="11" t="s">
        <v>22</v>
      </c>
      <c r="H1811" s="13">
        <v>0</v>
      </c>
      <c r="I1811" t="s">
        <v>1717</v>
      </c>
      <c r="J1811" s="2" t="s">
        <v>1717</v>
      </c>
      <c r="K1811" t="s">
        <v>1717</v>
      </c>
      <c r="L1811" t="s">
        <v>1717</v>
      </c>
      <c r="M1811" t="s">
        <v>1717</v>
      </c>
    </row>
    <row r="1812" spans="1:13" x14ac:dyDescent="0.25">
      <c r="A1812" t="str">
        <f t="shared" si="28"/>
        <v>1009222-6PARTSHOP</v>
      </c>
      <c r="B1812" s="11" t="s">
        <v>5837</v>
      </c>
      <c r="C1812" t="s">
        <v>5835</v>
      </c>
      <c r="D1812" t="s">
        <v>39</v>
      </c>
      <c r="E1812" t="s">
        <v>5836</v>
      </c>
      <c r="F1812" s="11" t="s">
        <v>15</v>
      </c>
      <c r="G1812" s="11" t="s">
        <v>22</v>
      </c>
      <c r="H1812" s="13">
        <v>0</v>
      </c>
      <c r="I1812" t="s">
        <v>1717</v>
      </c>
      <c r="J1812" s="2" t="s">
        <v>1717</v>
      </c>
      <c r="K1812" t="s">
        <v>1717</v>
      </c>
      <c r="L1812" t="s">
        <v>1717</v>
      </c>
      <c r="M1812" t="s">
        <v>1717</v>
      </c>
    </row>
    <row r="1813" spans="1:13" x14ac:dyDescent="0.25">
      <c r="A1813" t="str">
        <f t="shared" si="28"/>
        <v>1009224-2PARTSHOP</v>
      </c>
      <c r="B1813" s="11" t="s">
        <v>5840</v>
      </c>
      <c r="C1813" t="s">
        <v>5838</v>
      </c>
      <c r="D1813" t="s">
        <v>39</v>
      </c>
      <c r="E1813" t="s">
        <v>5839</v>
      </c>
      <c r="F1813" s="11" t="s">
        <v>15</v>
      </c>
      <c r="G1813" s="11" t="s">
        <v>22</v>
      </c>
      <c r="H1813" s="13">
        <v>0</v>
      </c>
      <c r="I1813" t="s">
        <v>1717</v>
      </c>
      <c r="J1813" s="2" t="s">
        <v>1717</v>
      </c>
      <c r="K1813" t="s">
        <v>1717</v>
      </c>
      <c r="L1813" t="s">
        <v>1717</v>
      </c>
      <c r="M1813" t="s">
        <v>1717</v>
      </c>
    </row>
    <row r="1814" spans="1:13" x14ac:dyDescent="0.25">
      <c r="A1814" t="str">
        <f t="shared" si="28"/>
        <v>1009226-9PARTSHOP</v>
      </c>
      <c r="B1814" s="11" t="s">
        <v>5843</v>
      </c>
      <c r="C1814" t="s">
        <v>5841</v>
      </c>
      <c r="D1814" t="s">
        <v>39</v>
      </c>
      <c r="E1814" t="s">
        <v>5842</v>
      </c>
      <c r="F1814" s="11" t="s">
        <v>15</v>
      </c>
      <c r="G1814" s="11" t="s">
        <v>22</v>
      </c>
      <c r="H1814" s="13">
        <v>0</v>
      </c>
      <c r="I1814" t="s">
        <v>1717</v>
      </c>
      <c r="J1814" s="2" t="s">
        <v>1717</v>
      </c>
      <c r="K1814" t="s">
        <v>1717</v>
      </c>
      <c r="L1814" t="s">
        <v>1717</v>
      </c>
      <c r="M1814" t="s">
        <v>1717</v>
      </c>
    </row>
    <row r="1815" spans="1:13" x14ac:dyDescent="0.25">
      <c r="A1815" t="str">
        <f t="shared" si="28"/>
        <v>1003492-7PARTSHOP</v>
      </c>
      <c r="B1815" s="11" t="s">
        <v>5846</v>
      </c>
      <c r="C1815" t="s">
        <v>5844</v>
      </c>
      <c r="D1815" t="s">
        <v>39</v>
      </c>
      <c r="E1815" t="s">
        <v>5845</v>
      </c>
      <c r="F1815" s="11" t="s">
        <v>15</v>
      </c>
      <c r="G1815" s="11" t="s">
        <v>22</v>
      </c>
      <c r="H1815" s="13">
        <v>0</v>
      </c>
      <c r="I1815" t="s">
        <v>1717</v>
      </c>
      <c r="J1815" s="2" t="s">
        <v>1717</v>
      </c>
      <c r="K1815" t="s">
        <v>1717</v>
      </c>
      <c r="L1815" t="s">
        <v>1717</v>
      </c>
      <c r="M1815" t="s">
        <v>1717</v>
      </c>
    </row>
    <row r="1816" spans="1:13" x14ac:dyDescent="0.25">
      <c r="A1816" t="str">
        <f t="shared" si="28"/>
        <v>1000631-1HOP</v>
      </c>
      <c r="B1816" s="11" t="s">
        <v>5849</v>
      </c>
      <c r="C1816" t="s">
        <v>5847</v>
      </c>
      <c r="D1816" t="s">
        <v>39</v>
      </c>
      <c r="E1816" t="s">
        <v>5848</v>
      </c>
      <c r="F1816" s="11" t="s">
        <v>301</v>
      </c>
      <c r="G1816" s="11" t="s">
        <v>22</v>
      </c>
      <c r="H1816" s="13">
        <v>0</v>
      </c>
      <c r="I1816" t="s">
        <v>1717</v>
      </c>
      <c r="J1816" s="2" t="s">
        <v>1717</v>
      </c>
      <c r="K1816" t="s">
        <v>1717</v>
      </c>
      <c r="L1816" t="s">
        <v>1717</v>
      </c>
      <c r="M1816" t="s">
        <v>1717</v>
      </c>
    </row>
    <row r="1817" spans="1:13" x14ac:dyDescent="0.25">
      <c r="A1817" t="str">
        <f t="shared" si="28"/>
        <v>1000631-1PARTSHOP</v>
      </c>
      <c r="B1817" s="11" t="s">
        <v>5849</v>
      </c>
      <c r="C1817" t="s">
        <v>5847</v>
      </c>
      <c r="D1817" t="s">
        <v>39</v>
      </c>
      <c r="E1817" t="s">
        <v>5848</v>
      </c>
      <c r="F1817" s="11" t="s">
        <v>15</v>
      </c>
      <c r="G1817" s="11" t="s">
        <v>22</v>
      </c>
      <c r="H1817" s="13">
        <v>0</v>
      </c>
      <c r="I1817" t="s">
        <v>1717</v>
      </c>
      <c r="J1817" s="2" t="s">
        <v>1717</v>
      </c>
      <c r="K1817" t="s">
        <v>1717</v>
      </c>
      <c r="L1817" t="s">
        <v>1717</v>
      </c>
      <c r="M1817" t="s">
        <v>1717</v>
      </c>
    </row>
    <row r="1818" spans="1:13" x14ac:dyDescent="0.25">
      <c r="A1818" t="str">
        <f t="shared" si="28"/>
        <v>1001035-1BEKAS</v>
      </c>
      <c r="B1818" s="11" t="s">
        <v>5852</v>
      </c>
      <c r="C1818" t="s">
        <v>5850</v>
      </c>
      <c r="D1818" t="s">
        <v>39</v>
      </c>
      <c r="E1818" t="s">
        <v>5851</v>
      </c>
      <c r="F1818" s="11" t="s">
        <v>52</v>
      </c>
      <c r="G1818" s="11" t="s">
        <v>22</v>
      </c>
      <c r="H1818" s="13">
        <v>0</v>
      </c>
      <c r="I1818" t="s">
        <v>1717</v>
      </c>
      <c r="J1818" s="2" t="s">
        <v>1717</v>
      </c>
      <c r="K1818" t="s">
        <v>1717</v>
      </c>
      <c r="L1818" t="s">
        <v>1717</v>
      </c>
      <c r="M1818" t="s">
        <v>1717</v>
      </c>
    </row>
    <row r="1819" spans="1:13" x14ac:dyDescent="0.25">
      <c r="A1819" t="str">
        <f t="shared" si="28"/>
        <v>1001035-1PARTSHOP</v>
      </c>
      <c r="B1819" s="11" t="s">
        <v>5852</v>
      </c>
      <c r="C1819" t="s">
        <v>5850</v>
      </c>
      <c r="D1819" t="s">
        <v>39</v>
      </c>
      <c r="E1819" t="s">
        <v>5851</v>
      </c>
      <c r="F1819" s="11" t="s">
        <v>15</v>
      </c>
      <c r="G1819" s="11" t="s">
        <v>22</v>
      </c>
      <c r="H1819" s="13">
        <v>0</v>
      </c>
      <c r="I1819" t="s">
        <v>1717</v>
      </c>
      <c r="J1819" s="2" t="s">
        <v>1717</v>
      </c>
      <c r="K1819" t="s">
        <v>1717</v>
      </c>
      <c r="L1819" t="s">
        <v>1717</v>
      </c>
      <c r="M1819" t="s">
        <v>1717</v>
      </c>
    </row>
    <row r="1820" spans="1:13" x14ac:dyDescent="0.25">
      <c r="A1820" t="str">
        <f t="shared" si="28"/>
        <v>1000904-3PARTSHOP</v>
      </c>
      <c r="B1820" s="11" t="s">
        <v>5855</v>
      </c>
      <c r="C1820" t="s">
        <v>5853</v>
      </c>
      <c r="D1820" t="s">
        <v>39</v>
      </c>
      <c r="E1820" t="s">
        <v>5854</v>
      </c>
      <c r="F1820" s="11" t="s">
        <v>15</v>
      </c>
      <c r="G1820" s="11" t="s">
        <v>22</v>
      </c>
      <c r="H1820" s="13">
        <v>0</v>
      </c>
      <c r="I1820" t="s">
        <v>1717</v>
      </c>
      <c r="J1820" s="2" t="s">
        <v>1717</v>
      </c>
      <c r="K1820" t="s">
        <v>1717</v>
      </c>
      <c r="L1820" t="s">
        <v>1717</v>
      </c>
      <c r="M1820" t="s">
        <v>1717</v>
      </c>
    </row>
    <row r="1821" spans="1:13" x14ac:dyDescent="0.25">
      <c r="A1821" t="str">
        <f t="shared" si="28"/>
        <v>1000687-7BEKAS</v>
      </c>
      <c r="B1821" s="11" t="s">
        <v>5858</v>
      </c>
      <c r="C1821" t="s">
        <v>5856</v>
      </c>
      <c r="D1821" t="s">
        <v>39</v>
      </c>
      <c r="E1821" t="s">
        <v>5857</v>
      </c>
      <c r="F1821" s="11" t="s">
        <v>52</v>
      </c>
      <c r="G1821" s="11" t="s">
        <v>22</v>
      </c>
      <c r="H1821" s="13">
        <v>0</v>
      </c>
      <c r="I1821" t="s">
        <v>1717</v>
      </c>
      <c r="J1821" s="2" t="s">
        <v>1717</v>
      </c>
      <c r="K1821" t="s">
        <v>1717</v>
      </c>
      <c r="L1821" t="s">
        <v>1717</v>
      </c>
      <c r="M1821" t="s">
        <v>1717</v>
      </c>
    </row>
    <row r="1822" spans="1:13" x14ac:dyDescent="0.25">
      <c r="A1822" t="str">
        <f t="shared" si="28"/>
        <v>1004737-9HOP</v>
      </c>
      <c r="B1822" s="11" t="s">
        <v>5861</v>
      </c>
      <c r="C1822" t="s">
        <v>5859</v>
      </c>
      <c r="D1822" t="s">
        <v>1717</v>
      </c>
      <c r="E1822" t="s">
        <v>5860</v>
      </c>
      <c r="F1822" s="11" t="s">
        <v>301</v>
      </c>
      <c r="G1822" s="11" t="s">
        <v>22</v>
      </c>
      <c r="H1822" s="13">
        <v>0</v>
      </c>
      <c r="I1822" t="s">
        <v>1717</v>
      </c>
      <c r="J1822" s="2" t="s">
        <v>1717</v>
      </c>
      <c r="K1822" t="s">
        <v>1717</v>
      </c>
      <c r="L1822" t="s">
        <v>1717</v>
      </c>
      <c r="M1822" t="s">
        <v>1717</v>
      </c>
    </row>
    <row r="1823" spans="1:13" x14ac:dyDescent="0.25">
      <c r="A1823" t="str">
        <f t="shared" si="28"/>
        <v>1000997-3PARTSHOP</v>
      </c>
      <c r="B1823" s="11" t="s">
        <v>5864</v>
      </c>
      <c r="C1823" t="s">
        <v>5862</v>
      </c>
      <c r="D1823" t="s">
        <v>39</v>
      </c>
      <c r="E1823" t="s">
        <v>5863</v>
      </c>
      <c r="F1823" s="11" t="s">
        <v>15</v>
      </c>
      <c r="G1823" s="11" t="s">
        <v>22</v>
      </c>
      <c r="H1823" s="13">
        <v>0</v>
      </c>
      <c r="I1823" t="s">
        <v>1717</v>
      </c>
      <c r="J1823" s="2" t="s">
        <v>1717</v>
      </c>
      <c r="K1823" t="s">
        <v>1717</v>
      </c>
      <c r="L1823" t="s">
        <v>1717</v>
      </c>
      <c r="M1823" t="s">
        <v>1717</v>
      </c>
    </row>
    <row r="1824" spans="1:13" x14ac:dyDescent="0.25">
      <c r="A1824" t="str">
        <f t="shared" si="28"/>
        <v>1011362-2FGP</v>
      </c>
      <c r="B1824" s="11" t="s">
        <v>5867</v>
      </c>
      <c r="C1824" t="s">
        <v>5865</v>
      </c>
      <c r="D1824" t="s">
        <v>1717</v>
      </c>
      <c r="E1824" t="s">
        <v>5866</v>
      </c>
      <c r="F1824" s="11" t="s">
        <v>511</v>
      </c>
      <c r="G1824" s="11" t="s">
        <v>22</v>
      </c>
      <c r="H1824" s="13">
        <v>0</v>
      </c>
      <c r="I1824" t="s">
        <v>1717</v>
      </c>
      <c r="J1824" s="2" t="s">
        <v>1717</v>
      </c>
      <c r="K1824" t="s">
        <v>1717</v>
      </c>
      <c r="L1824" t="s">
        <v>1717</v>
      </c>
      <c r="M1824" t="s">
        <v>1717</v>
      </c>
    </row>
    <row r="1825" spans="1:13" x14ac:dyDescent="0.25">
      <c r="A1825" t="str">
        <f t="shared" si="28"/>
        <v>1011510-2FGP</v>
      </c>
      <c r="B1825" s="11" t="s">
        <v>5870</v>
      </c>
      <c r="C1825" t="s">
        <v>5868</v>
      </c>
      <c r="D1825" t="s">
        <v>1717</v>
      </c>
      <c r="E1825" t="s">
        <v>5869</v>
      </c>
      <c r="F1825" s="11" t="s">
        <v>511</v>
      </c>
      <c r="G1825" s="11" t="s">
        <v>22</v>
      </c>
      <c r="H1825" s="13">
        <v>0</v>
      </c>
      <c r="I1825" t="s">
        <v>1717</v>
      </c>
      <c r="J1825" s="2" t="s">
        <v>1717</v>
      </c>
      <c r="K1825" t="s">
        <v>1717</v>
      </c>
      <c r="L1825" t="s">
        <v>1717</v>
      </c>
      <c r="M1825" t="s">
        <v>1717</v>
      </c>
    </row>
    <row r="1826" spans="1:13" x14ac:dyDescent="0.25">
      <c r="A1826" t="str">
        <f t="shared" si="28"/>
        <v>1000024-0AFKIR</v>
      </c>
      <c r="B1826" s="11" t="s">
        <v>817</v>
      </c>
      <c r="C1826" t="s">
        <v>818</v>
      </c>
      <c r="D1826" t="s">
        <v>9783</v>
      </c>
      <c r="E1826" t="s">
        <v>819</v>
      </c>
      <c r="F1826" s="11" t="s">
        <v>67</v>
      </c>
      <c r="G1826" s="11" t="s">
        <v>22</v>
      </c>
      <c r="H1826" s="13">
        <v>2</v>
      </c>
      <c r="I1826" t="s">
        <v>1717</v>
      </c>
      <c r="J1826" s="2">
        <v>44765</v>
      </c>
      <c r="K1826" t="s">
        <v>1717</v>
      </c>
      <c r="L1826">
        <v>0</v>
      </c>
      <c r="M1826" t="s">
        <v>1717</v>
      </c>
    </row>
    <row r="1827" spans="1:13" x14ac:dyDescent="0.25">
      <c r="A1827" t="str">
        <f t="shared" si="28"/>
        <v>1000024-0BAHAN</v>
      </c>
      <c r="B1827" s="11" t="s">
        <v>817</v>
      </c>
      <c r="C1827" t="s">
        <v>818</v>
      </c>
      <c r="D1827" t="s">
        <v>9783</v>
      </c>
      <c r="E1827" t="s">
        <v>819</v>
      </c>
      <c r="F1827" s="11" t="s">
        <v>26</v>
      </c>
      <c r="G1827" s="11" t="s">
        <v>22</v>
      </c>
      <c r="H1827" s="13">
        <v>0</v>
      </c>
      <c r="I1827" t="s">
        <v>1717</v>
      </c>
      <c r="J1827" s="2" t="s">
        <v>1717</v>
      </c>
      <c r="K1827" t="s">
        <v>1717</v>
      </c>
      <c r="L1827" t="s">
        <v>1717</v>
      </c>
      <c r="M1827" t="s">
        <v>1717</v>
      </c>
    </row>
    <row r="1828" spans="1:13" x14ac:dyDescent="0.25">
      <c r="A1828" t="str">
        <f t="shared" si="28"/>
        <v>1000024-0HSLREPAIR</v>
      </c>
      <c r="B1828" s="11" t="s">
        <v>817</v>
      </c>
      <c r="C1828" t="s">
        <v>818</v>
      </c>
      <c r="D1828" t="s">
        <v>9783</v>
      </c>
      <c r="E1828" t="s">
        <v>819</v>
      </c>
      <c r="F1828" s="11" t="s">
        <v>21</v>
      </c>
      <c r="G1828" s="11" t="s">
        <v>22</v>
      </c>
      <c r="H1828" s="13">
        <v>0</v>
      </c>
      <c r="I1828" t="s">
        <v>1717</v>
      </c>
      <c r="J1828" s="2" t="s">
        <v>1717</v>
      </c>
      <c r="K1828" t="s">
        <v>1717</v>
      </c>
      <c r="L1828" t="s">
        <v>1717</v>
      </c>
      <c r="M1828" t="s">
        <v>1717</v>
      </c>
    </row>
    <row r="1829" spans="1:13" x14ac:dyDescent="0.25">
      <c r="A1829" t="str">
        <f t="shared" si="28"/>
        <v>1000024-0PARTSHOP</v>
      </c>
      <c r="B1829" s="11" t="s">
        <v>817</v>
      </c>
      <c r="C1829" t="s">
        <v>818</v>
      </c>
      <c r="D1829" t="s">
        <v>9783</v>
      </c>
      <c r="E1829" t="s">
        <v>819</v>
      </c>
      <c r="F1829" s="11" t="s">
        <v>15</v>
      </c>
      <c r="G1829" s="11" t="s">
        <v>22</v>
      </c>
      <c r="H1829" s="13">
        <v>2</v>
      </c>
      <c r="I1829" t="s">
        <v>1717</v>
      </c>
      <c r="J1829" s="2">
        <v>44765</v>
      </c>
      <c r="K1829">
        <v>466667</v>
      </c>
      <c r="L1829">
        <v>0</v>
      </c>
      <c r="M1829" t="s">
        <v>1717</v>
      </c>
    </row>
    <row r="1830" spans="1:13" x14ac:dyDescent="0.25">
      <c r="A1830" t="str">
        <f t="shared" si="28"/>
        <v>1011257-1HSLREPAIR</v>
      </c>
      <c r="B1830" s="11" t="s">
        <v>5872</v>
      </c>
      <c r="C1830" t="s">
        <v>820</v>
      </c>
      <c r="D1830" t="s">
        <v>1717</v>
      </c>
      <c r="E1830" t="s">
        <v>5871</v>
      </c>
      <c r="F1830" s="11" t="s">
        <v>21</v>
      </c>
      <c r="G1830" s="11" t="s">
        <v>22</v>
      </c>
      <c r="H1830" s="13">
        <v>0</v>
      </c>
      <c r="I1830" t="s">
        <v>1717</v>
      </c>
      <c r="J1830" s="2" t="s">
        <v>1717</v>
      </c>
      <c r="K1830" t="s">
        <v>1717</v>
      </c>
      <c r="L1830" t="s">
        <v>1717</v>
      </c>
      <c r="M1830" t="s">
        <v>1717</v>
      </c>
    </row>
    <row r="1831" spans="1:13" x14ac:dyDescent="0.25">
      <c r="A1831" t="str">
        <f t="shared" si="28"/>
        <v>1011257-1IMPORTIR</v>
      </c>
      <c r="B1831" s="11" t="s">
        <v>5872</v>
      </c>
      <c r="C1831" t="s">
        <v>820</v>
      </c>
      <c r="D1831" t="s">
        <v>1717</v>
      </c>
      <c r="E1831" t="s">
        <v>5871</v>
      </c>
      <c r="F1831" s="11" t="s">
        <v>479</v>
      </c>
      <c r="G1831" s="11" t="s">
        <v>22</v>
      </c>
      <c r="H1831" s="13">
        <v>0</v>
      </c>
      <c r="I1831" t="s">
        <v>1717</v>
      </c>
      <c r="J1831" s="2" t="s">
        <v>1717</v>
      </c>
      <c r="K1831" t="s">
        <v>1717</v>
      </c>
      <c r="L1831" t="s">
        <v>1717</v>
      </c>
      <c r="M1831" t="s">
        <v>1717</v>
      </c>
    </row>
    <row r="1832" spans="1:13" x14ac:dyDescent="0.25">
      <c r="A1832" t="str">
        <f t="shared" si="28"/>
        <v>1011584-6PARTSHOP</v>
      </c>
      <c r="B1832" s="11" t="s">
        <v>5875</v>
      </c>
      <c r="C1832" t="s">
        <v>5873</v>
      </c>
      <c r="D1832" t="s">
        <v>1717</v>
      </c>
      <c r="E1832" t="s">
        <v>5874</v>
      </c>
      <c r="F1832" s="11" t="s">
        <v>15</v>
      </c>
      <c r="G1832" s="11" t="s">
        <v>22</v>
      </c>
      <c r="H1832" s="13">
        <v>0</v>
      </c>
      <c r="I1832" t="s">
        <v>1717</v>
      </c>
      <c r="J1832" s="2" t="s">
        <v>1717</v>
      </c>
      <c r="K1832" t="s">
        <v>1717</v>
      </c>
      <c r="L1832" t="s">
        <v>1717</v>
      </c>
      <c r="M1832" t="s">
        <v>1717</v>
      </c>
    </row>
    <row r="1833" spans="1:13" x14ac:dyDescent="0.25">
      <c r="A1833" t="str">
        <f t="shared" si="28"/>
        <v>1010981-1HSLREPAIR</v>
      </c>
      <c r="B1833" s="11" t="s">
        <v>5878</v>
      </c>
      <c r="C1833" t="s">
        <v>5876</v>
      </c>
      <c r="D1833" t="s">
        <v>1717</v>
      </c>
      <c r="E1833" t="s">
        <v>5877</v>
      </c>
      <c r="F1833" s="11" t="s">
        <v>21</v>
      </c>
      <c r="G1833" s="11" t="s">
        <v>22</v>
      </c>
      <c r="H1833" s="13">
        <v>0</v>
      </c>
      <c r="I1833" t="s">
        <v>1717</v>
      </c>
      <c r="J1833" s="2" t="s">
        <v>1717</v>
      </c>
      <c r="K1833" t="s">
        <v>1717</v>
      </c>
      <c r="L1833" t="s">
        <v>1717</v>
      </c>
      <c r="M1833" t="s">
        <v>1717</v>
      </c>
    </row>
    <row r="1834" spans="1:13" x14ac:dyDescent="0.25">
      <c r="A1834" t="str">
        <f t="shared" si="28"/>
        <v>1010981-1PARTSHOP</v>
      </c>
      <c r="B1834" s="11" t="s">
        <v>5878</v>
      </c>
      <c r="C1834" t="s">
        <v>5876</v>
      </c>
      <c r="D1834" t="s">
        <v>1717</v>
      </c>
      <c r="E1834" t="s">
        <v>5877</v>
      </c>
      <c r="F1834" s="11" t="s">
        <v>15</v>
      </c>
      <c r="G1834" s="11" t="s">
        <v>22</v>
      </c>
      <c r="H1834" s="13">
        <v>0</v>
      </c>
      <c r="I1834" t="s">
        <v>1717</v>
      </c>
      <c r="J1834" s="2" t="s">
        <v>1717</v>
      </c>
      <c r="K1834" t="s">
        <v>1717</v>
      </c>
      <c r="L1834" t="s">
        <v>1717</v>
      </c>
      <c r="M1834" t="s">
        <v>1717</v>
      </c>
    </row>
    <row r="1835" spans="1:13" x14ac:dyDescent="0.25">
      <c r="A1835" t="str">
        <f t="shared" si="28"/>
        <v>1000655-9BAHAN</v>
      </c>
      <c r="B1835" s="11" t="s">
        <v>5880</v>
      </c>
      <c r="C1835" t="s">
        <v>822</v>
      </c>
      <c r="D1835" t="s">
        <v>39</v>
      </c>
      <c r="E1835" t="s">
        <v>5879</v>
      </c>
      <c r="F1835" s="11" t="s">
        <v>26</v>
      </c>
      <c r="G1835" s="11" t="s">
        <v>22</v>
      </c>
      <c r="H1835" s="13">
        <v>0</v>
      </c>
      <c r="I1835" t="s">
        <v>1717</v>
      </c>
      <c r="J1835" s="2" t="s">
        <v>1717</v>
      </c>
      <c r="K1835" t="s">
        <v>1717</v>
      </c>
      <c r="L1835" t="s">
        <v>1717</v>
      </c>
      <c r="M1835" t="s">
        <v>1717</v>
      </c>
    </row>
    <row r="1836" spans="1:13" x14ac:dyDescent="0.25">
      <c r="A1836" t="str">
        <f t="shared" si="28"/>
        <v>1000655-9HSLREPAIR</v>
      </c>
      <c r="B1836" s="11" t="s">
        <v>5880</v>
      </c>
      <c r="C1836" t="s">
        <v>822</v>
      </c>
      <c r="D1836" t="s">
        <v>39</v>
      </c>
      <c r="E1836" t="s">
        <v>5879</v>
      </c>
      <c r="F1836" s="11" t="s">
        <v>21</v>
      </c>
      <c r="G1836" s="11" t="s">
        <v>22</v>
      </c>
      <c r="H1836" s="13">
        <v>0</v>
      </c>
      <c r="I1836" t="s">
        <v>1717</v>
      </c>
      <c r="J1836" s="2" t="s">
        <v>1717</v>
      </c>
      <c r="K1836" t="s">
        <v>1717</v>
      </c>
      <c r="L1836" t="s">
        <v>1717</v>
      </c>
      <c r="M1836" t="s">
        <v>1717</v>
      </c>
    </row>
    <row r="1837" spans="1:13" x14ac:dyDescent="0.25">
      <c r="A1837" t="str">
        <f t="shared" si="28"/>
        <v>1000655-9BEKAS</v>
      </c>
      <c r="B1837" s="11" t="s">
        <v>5880</v>
      </c>
      <c r="C1837" t="s">
        <v>822</v>
      </c>
      <c r="D1837" t="s">
        <v>39</v>
      </c>
      <c r="E1837" t="s">
        <v>5879</v>
      </c>
      <c r="F1837" s="11" t="s">
        <v>52</v>
      </c>
      <c r="G1837" s="11" t="s">
        <v>22</v>
      </c>
      <c r="H1837" s="13">
        <v>0</v>
      </c>
      <c r="I1837" t="s">
        <v>1717</v>
      </c>
      <c r="J1837" s="2" t="s">
        <v>1717</v>
      </c>
      <c r="K1837" t="s">
        <v>1717</v>
      </c>
      <c r="L1837" t="s">
        <v>1717</v>
      </c>
      <c r="M1837" t="s">
        <v>1717</v>
      </c>
    </row>
    <row r="1838" spans="1:13" x14ac:dyDescent="0.25">
      <c r="A1838" t="str">
        <f t="shared" si="28"/>
        <v>1000655-9PARTSHOP</v>
      </c>
      <c r="B1838" s="11" t="s">
        <v>5880</v>
      </c>
      <c r="C1838" t="s">
        <v>822</v>
      </c>
      <c r="D1838" t="s">
        <v>39</v>
      </c>
      <c r="E1838" t="s">
        <v>5879</v>
      </c>
      <c r="F1838" s="11" t="s">
        <v>15</v>
      </c>
      <c r="G1838" s="11" t="s">
        <v>22</v>
      </c>
      <c r="H1838" s="13">
        <v>0</v>
      </c>
      <c r="I1838" t="s">
        <v>1717</v>
      </c>
      <c r="J1838" s="2" t="s">
        <v>1717</v>
      </c>
      <c r="K1838" t="s">
        <v>1717</v>
      </c>
      <c r="L1838" t="s">
        <v>1717</v>
      </c>
      <c r="M1838" t="s">
        <v>1717</v>
      </c>
    </row>
    <row r="1839" spans="1:13" x14ac:dyDescent="0.25">
      <c r="A1839" t="str">
        <f t="shared" si="28"/>
        <v>1000662-1HSLREPAIR</v>
      </c>
      <c r="B1839" s="11" t="s">
        <v>5883</v>
      </c>
      <c r="C1839" t="s">
        <v>5881</v>
      </c>
      <c r="D1839" t="s">
        <v>39</v>
      </c>
      <c r="E1839" t="s">
        <v>5882</v>
      </c>
      <c r="F1839" s="11" t="s">
        <v>21</v>
      </c>
      <c r="G1839" s="11" t="s">
        <v>22</v>
      </c>
      <c r="H1839" s="13">
        <v>0</v>
      </c>
      <c r="I1839" t="s">
        <v>1717</v>
      </c>
      <c r="J1839" s="2" t="s">
        <v>1717</v>
      </c>
      <c r="K1839" t="s">
        <v>1717</v>
      </c>
      <c r="L1839" t="s">
        <v>1717</v>
      </c>
      <c r="M1839" t="s">
        <v>1717</v>
      </c>
    </row>
    <row r="1840" spans="1:13" x14ac:dyDescent="0.25">
      <c r="A1840" t="str">
        <f t="shared" si="28"/>
        <v>1000662-1BEKAS</v>
      </c>
      <c r="B1840" s="11" t="s">
        <v>5883</v>
      </c>
      <c r="C1840" t="s">
        <v>5881</v>
      </c>
      <c r="D1840" t="s">
        <v>39</v>
      </c>
      <c r="E1840" t="s">
        <v>5882</v>
      </c>
      <c r="F1840" s="11" t="s">
        <v>52</v>
      </c>
      <c r="G1840" s="11" t="s">
        <v>22</v>
      </c>
      <c r="H1840" s="13">
        <v>0</v>
      </c>
      <c r="I1840" t="s">
        <v>1717</v>
      </c>
      <c r="J1840" s="2" t="s">
        <v>1717</v>
      </c>
      <c r="K1840" t="s">
        <v>1717</v>
      </c>
      <c r="L1840" t="s">
        <v>1717</v>
      </c>
      <c r="M1840" t="s">
        <v>1717</v>
      </c>
    </row>
    <row r="1841" spans="1:13" x14ac:dyDescent="0.25">
      <c r="A1841" t="str">
        <f t="shared" si="28"/>
        <v>1004042-0PARTSHOP</v>
      </c>
      <c r="B1841" s="11" t="s">
        <v>5886</v>
      </c>
      <c r="C1841" t="s">
        <v>5884</v>
      </c>
      <c r="D1841" t="s">
        <v>39</v>
      </c>
      <c r="E1841" t="s">
        <v>5885</v>
      </c>
      <c r="F1841" s="11" t="s">
        <v>15</v>
      </c>
      <c r="G1841" s="11" t="s">
        <v>22</v>
      </c>
      <c r="H1841" s="13">
        <v>0</v>
      </c>
      <c r="I1841" t="s">
        <v>1717</v>
      </c>
      <c r="J1841" s="2" t="s">
        <v>1717</v>
      </c>
      <c r="K1841" t="s">
        <v>1717</v>
      </c>
      <c r="L1841" t="s">
        <v>1717</v>
      </c>
      <c r="M1841" t="s">
        <v>1717</v>
      </c>
    </row>
    <row r="1842" spans="1:13" x14ac:dyDescent="0.25">
      <c r="A1842" t="str">
        <f t="shared" si="28"/>
        <v>1001141-2HSLREPAIR</v>
      </c>
      <c r="B1842" s="11" t="s">
        <v>824</v>
      </c>
      <c r="C1842" t="s">
        <v>825</v>
      </c>
      <c r="D1842" t="s">
        <v>9783</v>
      </c>
      <c r="E1842" t="s">
        <v>5887</v>
      </c>
      <c r="F1842" s="11" t="s">
        <v>21</v>
      </c>
      <c r="G1842" s="11" t="s">
        <v>22</v>
      </c>
      <c r="H1842" s="13">
        <v>0</v>
      </c>
      <c r="I1842" t="s">
        <v>1717</v>
      </c>
      <c r="J1842" s="2" t="s">
        <v>1717</v>
      </c>
      <c r="K1842" t="s">
        <v>1717</v>
      </c>
      <c r="L1842" t="s">
        <v>1717</v>
      </c>
      <c r="M1842" t="s">
        <v>1717</v>
      </c>
    </row>
    <row r="1843" spans="1:13" x14ac:dyDescent="0.25">
      <c r="A1843" t="str">
        <f t="shared" si="28"/>
        <v>1001141-2BEKAS</v>
      </c>
      <c r="B1843" s="11" t="s">
        <v>824</v>
      </c>
      <c r="C1843" t="s">
        <v>825</v>
      </c>
      <c r="D1843" t="s">
        <v>9783</v>
      </c>
      <c r="E1843" t="s">
        <v>5887</v>
      </c>
      <c r="F1843" s="11" t="s">
        <v>52</v>
      </c>
      <c r="G1843" s="11" t="s">
        <v>22</v>
      </c>
      <c r="H1843" s="13">
        <v>1</v>
      </c>
      <c r="I1843" t="s">
        <v>1717</v>
      </c>
      <c r="J1843" s="2">
        <v>44765</v>
      </c>
      <c r="K1843">
        <v>500000</v>
      </c>
      <c r="L1843">
        <v>0</v>
      </c>
      <c r="M1843" t="s">
        <v>1717</v>
      </c>
    </row>
    <row r="1844" spans="1:13" x14ac:dyDescent="0.25">
      <c r="A1844" t="str">
        <f t="shared" si="28"/>
        <v>1001220-6BAHAN</v>
      </c>
      <c r="B1844" s="11" t="s">
        <v>5889</v>
      </c>
      <c r="C1844" t="s">
        <v>827</v>
      </c>
      <c r="D1844" t="s">
        <v>39</v>
      </c>
      <c r="E1844" t="s">
        <v>5888</v>
      </c>
      <c r="F1844" s="11" t="s">
        <v>26</v>
      </c>
      <c r="G1844" s="11" t="s">
        <v>22</v>
      </c>
      <c r="H1844" s="13">
        <v>0</v>
      </c>
      <c r="I1844" t="s">
        <v>1717</v>
      </c>
      <c r="J1844" s="2" t="s">
        <v>1717</v>
      </c>
      <c r="K1844" t="s">
        <v>1717</v>
      </c>
      <c r="L1844" t="s">
        <v>1717</v>
      </c>
      <c r="M1844" t="s">
        <v>1717</v>
      </c>
    </row>
    <row r="1845" spans="1:13" x14ac:dyDescent="0.25">
      <c r="A1845" t="str">
        <f t="shared" si="28"/>
        <v>1001220-6HSLREPAIR</v>
      </c>
      <c r="B1845" s="11" t="s">
        <v>5889</v>
      </c>
      <c r="C1845" t="s">
        <v>827</v>
      </c>
      <c r="D1845" t="s">
        <v>39</v>
      </c>
      <c r="E1845" t="s">
        <v>5888</v>
      </c>
      <c r="F1845" s="11" t="s">
        <v>21</v>
      </c>
      <c r="G1845" s="11" t="s">
        <v>22</v>
      </c>
      <c r="H1845" s="13">
        <v>0</v>
      </c>
      <c r="I1845" t="s">
        <v>1717</v>
      </c>
      <c r="J1845" s="2" t="s">
        <v>1717</v>
      </c>
      <c r="K1845" t="s">
        <v>1717</v>
      </c>
      <c r="L1845" t="s">
        <v>1717</v>
      </c>
      <c r="M1845" t="s">
        <v>1717</v>
      </c>
    </row>
    <row r="1846" spans="1:13" x14ac:dyDescent="0.25">
      <c r="A1846" t="str">
        <f t="shared" si="28"/>
        <v>1001220-6BEKAS</v>
      </c>
      <c r="B1846" s="11" t="s">
        <v>5889</v>
      </c>
      <c r="C1846" t="s">
        <v>827</v>
      </c>
      <c r="D1846" t="s">
        <v>39</v>
      </c>
      <c r="E1846" t="s">
        <v>5888</v>
      </c>
      <c r="F1846" s="11" t="s">
        <v>52</v>
      </c>
      <c r="G1846" s="11" t="s">
        <v>22</v>
      </c>
      <c r="H1846" s="13">
        <v>0</v>
      </c>
      <c r="I1846" t="s">
        <v>1717</v>
      </c>
      <c r="J1846" s="2" t="s">
        <v>1717</v>
      </c>
      <c r="K1846" t="s">
        <v>1717</v>
      </c>
      <c r="L1846" t="s">
        <v>1717</v>
      </c>
      <c r="M1846" t="s">
        <v>1717</v>
      </c>
    </row>
    <row r="1847" spans="1:13" x14ac:dyDescent="0.25">
      <c r="A1847" t="str">
        <f t="shared" si="28"/>
        <v>1001220-6PARTSHOP</v>
      </c>
      <c r="B1847" s="11" t="s">
        <v>5889</v>
      </c>
      <c r="C1847" t="s">
        <v>827</v>
      </c>
      <c r="D1847" t="s">
        <v>39</v>
      </c>
      <c r="E1847" t="s">
        <v>5888</v>
      </c>
      <c r="F1847" s="11" t="s">
        <v>15</v>
      </c>
      <c r="G1847" s="11" t="s">
        <v>22</v>
      </c>
      <c r="H1847" s="13">
        <v>0</v>
      </c>
      <c r="I1847" t="s">
        <v>1717</v>
      </c>
      <c r="J1847" s="2" t="s">
        <v>1717</v>
      </c>
      <c r="K1847" t="s">
        <v>1717</v>
      </c>
      <c r="L1847" t="s">
        <v>1717</v>
      </c>
      <c r="M1847" t="s">
        <v>1717</v>
      </c>
    </row>
    <row r="1848" spans="1:13" x14ac:dyDescent="0.25">
      <c r="A1848" t="str">
        <f t="shared" si="28"/>
        <v>1001219-2HSLREPAIR</v>
      </c>
      <c r="B1848" s="11" t="s">
        <v>5892</v>
      </c>
      <c r="C1848" t="s">
        <v>5890</v>
      </c>
      <c r="D1848" t="s">
        <v>39</v>
      </c>
      <c r="E1848" t="s">
        <v>5891</v>
      </c>
      <c r="F1848" s="11" t="s">
        <v>21</v>
      </c>
      <c r="G1848" s="11" t="s">
        <v>22</v>
      </c>
      <c r="H1848" s="13">
        <v>0</v>
      </c>
      <c r="I1848" t="s">
        <v>1717</v>
      </c>
      <c r="J1848" s="2" t="s">
        <v>1717</v>
      </c>
      <c r="K1848" t="s">
        <v>1717</v>
      </c>
      <c r="L1848" t="s">
        <v>1717</v>
      </c>
      <c r="M1848" t="s">
        <v>1717</v>
      </c>
    </row>
    <row r="1849" spans="1:13" x14ac:dyDescent="0.25">
      <c r="A1849" t="str">
        <f t="shared" si="28"/>
        <v>1001219-2BEKAS</v>
      </c>
      <c r="B1849" s="11" t="s">
        <v>5892</v>
      </c>
      <c r="C1849" t="s">
        <v>5890</v>
      </c>
      <c r="D1849" t="s">
        <v>39</v>
      </c>
      <c r="E1849" t="s">
        <v>5891</v>
      </c>
      <c r="F1849" s="11" t="s">
        <v>52</v>
      </c>
      <c r="G1849" s="11" t="s">
        <v>22</v>
      </c>
      <c r="H1849" s="13">
        <v>0</v>
      </c>
      <c r="I1849" t="s">
        <v>1717</v>
      </c>
      <c r="J1849" s="2" t="s">
        <v>1717</v>
      </c>
      <c r="K1849" t="s">
        <v>1717</v>
      </c>
      <c r="L1849" t="s">
        <v>1717</v>
      </c>
      <c r="M1849" t="s">
        <v>1717</v>
      </c>
    </row>
    <row r="1850" spans="1:13" x14ac:dyDescent="0.25">
      <c r="A1850" t="str">
        <f t="shared" si="28"/>
        <v>1001219-2PARTSHOP</v>
      </c>
      <c r="B1850" s="11" t="s">
        <v>5892</v>
      </c>
      <c r="C1850" t="s">
        <v>5890</v>
      </c>
      <c r="D1850" t="s">
        <v>39</v>
      </c>
      <c r="E1850" t="s">
        <v>5891</v>
      </c>
      <c r="F1850" s="11" t="s">
        <v>15</v>
      </c>
      <c r="G1850" s="11" t="s">
        <v>22</v>
      </c>
      <c r="H1850" s="13">
        <v>0</v>
      </c>
      <c r="I1850" t="s">
        <v>1717</v>
      </c>
      <c r="J1850" s="2" t="s">
        <v>1717</v>
      </c>
      <c r="K1850" t="s">
        <v>1717</v>
      </c>
      <c r="L1850" t="s">
        <v>1717</v>
      </c>
      <c r="M1850" t="s">
        <v>1717</v>
      </c>
    </row>
    <row r="1851" spans="1:13" x14ac:dyDescent="0.25">
      <c r="A1851" t="str">
        <f t="shared" si="28"/>
        <v>1000451-3AFKIR</v>
      </c>
      <c r="B1851" s="11" t="s">
        <v>829</v>
      </c>
      <c r="C1851" t="s">
        <v>830</v>
      </c>
      <c r="D1851" t="s">
        <v>9783</v>
      </c>
      <c r="E1851" t="s">
        <v>831</v>
      </c>
      <c r="F1851" s="11" t="s">
        <v>67</v>
      </c>
      <c r="G1851" s="11" t="s">
        <v>22</v>
      </c>
      <c r="H1851" s="13">
        <v>4</v>
      </c>
      <c r="I1851" t="s">
        <v>1717</v>
      </c>
      <c r="J1851" s="2">
        <v>44765</v>
      </c>
      <c r="K1851">
        <v>0</v>
      </c>
      <c r="L1851">
        <v>0</v>
      </c>
      <c r="M1851" t="s">
        <v>1717</v>
      </c>
    </row>
    <row r="1852" spans="1:13" x14ac:dyDescent="0.25">
      <c r="A1852" t="str">
        <f t="shared" si="28"/>
        <v>1000451-3BAHAN</v>
      </c>
      <c r="B1852" s="11" t="s">
        <v>829</v>
      </c>
      <c r="C1852" t="s">
        <v>830</v>
      </c>
      <c r="D1852" t="s">
        <v>9783</v>
      </c>
      <c r="E1852" t="s">
        <v>831</v>
      </c>
      <c r="F1852" s="11" t="s">
        <v>26</v>
      </c>
      <c r="G1852" s="11" t="s">
        <v>22</v>
      </c>
      <c r="H1852" s="13">
        <v>0</v>
      </c>
      <c r="I1852" t="s">
        <v>1717</v>
      </c>
      <c r="J1852" s="2">
        <v>44792</v>
      </c>
      <c r="K1852">
        <v>0</v>
      </c>
      <c r="L1852">
        <v>0</v>
      </c>
      <c r="M1852" t="s">
        <v>1717</v>
      </c>
    </row>
    <row r="1853" spans="1:13" x14ac:dyDescent="0.25">
      <c r="A1853" t="str">
        <f t="shared" si="28"/>
        <v>1000451-3HSLREPAIR</v>
      </c>
      <c r="B1853" s="11" t="s">
        <v>829</v>
      </c>
      <c r="C1853" t="s">
        <v>830</v>
      </c>
      <c r="D1853" t="s">
        <v>9783</v>
      </c>
      <c r="E1853" t="s">
        <v>831</v>
      </c>
      <c r="F1853" s="11" t="s">
        <v>21</v>
      </c>
      <c r="G1853" s="11" t="s">
        <v>22</v>
      </c>
      <c r="H1853" s="13">
        <v>0</v>
      </c>
      <c r="I1853" t="s">
        <v>1717</v>
      </c>
      <c r="J1853" s="2">
        <v>44788</v>
      </c>
      <c r="K1853">
        <v>323750</v>
      </c>
      <c r="L1853" t="s">
        <v>573</v>
      </c>
      <c r="M1853" t="s">
        <v>1717</v>
      </c>
    </row>
    <row r="1854" spans="1:13" x14ac:dyDescent="0.25">
      <c r="A1854" t="str">
        <f t="shared" si="28"/>
        <v>1000451-3PARTSHOP</v>
      </c>
      <c r="B1854" s="11" t="s">
        <v>829</v>
      </c>
      <c r="C1854" t="s">
        <v>830</v>
      </c>
      <c r="D1854" t="s">
        <v>9783</v>
      </c>
      <c r="E1854" t="s">
        <v>831</v>
      </c>
      <c r="F1854" s="11" t="s">
        <v>15</v>
      </c>
      <c r="G1854" s="11" t="s">
        <v>22</v>
      </c>
      <c r="H1854" s="13">
        <v>0</v>
      </c>
      <c r="I1854" t="s">
        <v>1717</v>
      </c>
      <c r="J1854" s="2">
        <v>44765</v>
      </c>
      <c r="K1854" t="s">
        <v>1717</v>
      </c>
      <c r="L1854">
        <v>0</v>
      </c>
      <c r="M1854" t="s">
        <v>1717</v>
      </c>
    </row>
    <row r="1855" spans="1:13" x14ac:dyDescent="0.25">
      <c r="A1855" t="str">
        <f t="shared" si="28"/>
        <v>1004071-4BEKAS</v>
      </c>
      <c r="B1855" s="11" t="s">
        <v>5895</v>
      </c>
      <c r="C1855" t="s">
        <v>5893</v>
      </c>
      <c r="D1855" t="s">
        <v>39</v>
      </c>
      <c r="E1855" t="s">
        <v>5894</v>
      </c>
      <c r="F1855" s="11" t="s">
        <v>52</v>
      </c>
      <c r="G1855" s="11" t="s">
        <v>22</v>
      </c>
      <c r="H1855" s="13">
        <v>0</v>
      </c>
      <c r="I1855" t="s">
        <v>1717</v>
      </c>
      <c r="J1855" s="2" t="s">
        <v>1717</v>
      </c>
      <c r="K1855" t="s">
        <v>1717</v>
      </c>
      <c r="L1855" t="s">
        <v>1717</v>
      </c>
      <c r="M1855" t="s">
        <v>1717</v>
      </c>
    </row>
    <row r="1856" spans="1:13" x14ac:dyDescent="0.25">
      <c r="A1856" t="str">
        <f t="shared" si="28"/>
        <v>1002940-0PARTSHOP</v>
      </c>
      <c r="B1856" s="11" t="s">
        <v>5898</v>
      </c>
      <c r="C1856" t="s">
        <v>5896</v>
      </c>
      <c r="D1856" t="s">
        <v>39</v>
      </c>
      <c r="E1856" t="s">
        <v>5897</v>
      </c>
      <c r="F1856" s="11" t="s">
        <v>15</v>
      </c>
      <c r="G1856" s="11" t="s">
        <v>22</v>
      </c>
      <c r="H1856" s="13">
        <v>0</v>
      </c>
      <c r="I1856" t="s">
        <v>1717</v>
      </c>
      <c r="J1856" s="2" t="s">
        <v>1717</v>
      </c>
      <c r="K1856" t="s">
        <v>1717</v>
      </c>
      <c r="L1856" t="s">
        <v>1717</v>
      </c>
      <c r="M1856" t="s">
        <v>1717</v>
      </c>
    </row>
    <row r="1857" spans="1:13" x14ac:dyDescent="0.25">
      <c r="A1857" t="str">
        <f t="shared" si="28"/>
        <v>1001653-8PARTSHOP</v>
      </c>
      <c r="B1857" s="11" t="s">
        <v>5901</v>
      </c>
      <c r="C1857" t="s">
        <v>5899</v>
      </c>
      <c r="D1857" t="s">
        <v>39</v>
      </c>
      <c r="E1857" t="s">
        <v>5900</v>
      </c>
      <c r="F1857" s="11" t="s">
        <v>15</v>
      </c>
      <c r="G1857" s="11" t="s">
        <v>22</v>
      </c>
      <c r="H1857" s="13">
        <v>0</v>
      </c>
      <c r="I1857" t="s">
        <v>1717</v>
      </c>
      <c r="J1857" s="2" t="s">
        <v>1717</v>
      </c>
      <c r="K1857" t="s">
        <v>1717</v>
      </c>
      <c r="L1857" t="s">
        <v>1717</v>
      </c>
      <c r="M1857" t="s">
        <v>1717</v>
      </c>
    </row>
    <row r="1858" spans="1:13" x14ac:dyDescent="0.25">
      <c r="A1858" t="str">
        <f t="shared" ref="A1858:A1921" si="29">TRIM(C1858&amp;F1858)</f>
        <v>1002961-3PARTSHOP</v>
      </c>
      <c r="B1858" s="11" t="s">
        <v>5904</v>
      </c>
      <c r="C1858" t="s">
        <v>5902</v>
      </c>
      <c r="D1858" t="s">
        <v>39</v>
      </c>
      <c r="E1858" t="s">
        <v>5903</v>
      </c>
      <c r="F1858" s="11" t="s">
        <v>15</v>
      </c>
      <c r="G1858" s="11" t="s">
        <v>22</v>
      </c>
      <c r="H1858" s="13">
        <v>0</v>
      </c>
      <c r="I1858" t="s">
        <v>1717</v>
      </c>
      <c r="J1858" s="2" t="s">
        <v>1717</v>
      </c>
      <c r="K1858" t="s">
        <v>1717</v>
      </c>
      <c r="L1858" t="s">
        <v>1717</v>
      </c>
      <c r="M1858" t="s">
        <v>1717</v>
      </c>
    </row>
    <row r="1859" spans="1:13" x14ac:dyDescent="0.25">
      <c r="A1859" t="str">
        <f t="shared" si="29"/>
        <v>1010846-7PARTSHOP</v>
      </c>
      <c r="B1859" s="11" t="s">
        <v>832</v>
      </c>
      <c r="C1859" t="s">
        <v>833</v>
      </c>
      <c r="D1859" t="s">
        <v>9788</v>
      </c>
      <c r="E1859" t="s">
        <v>5905</v>
      </c>
      <c r="F1859" s="11" t="s">
        <v>15</v>
      </c>
      <c r="G1859" s="11" t="s">
        <v>22</v>
      </c>
      <c r="H1859" s="13">
        <v>2</v>
      </c>
      <c r="I1859" t="s">
        <v>1717</v>
      </c>
      <c r="J1859" s="2">
        <v>44792</v>
      </c>
      <c r="K1859">
        <v>20000</v>
      </c>
      <c r="L1859">
        <v>0</v>
      </c>
      <c r="M1859" t="s">
        <v>1717</v>
      </c>
    </row>
    <row r="1860" spans="1:13" x14ac:dyDescent="0.25">
      <c r="A1860" t="str">
        <f t="shared" si="29"/>
        <v>1001634-1PARTSHOP</v>
      </c>
      <c r="B1860" s="11" t="s">
        <v>835</v>
      </c>
      <c r="C1860" t="s">
        <v>836</v>
      </c>
      <c r="D1860" t="s">
        <v>9788</v>
      </c>
      <c r="E1860" t="s">
        <v>5906</v>
      </c>
      <c r="F1860" s="11" t="s">
        <v>15</v>
      </c>
      <c r="G1860" s="11" t="s">
        <v>22</v>
      </c>
      <c r="H1860" s="13">
        <v>1</v>
      </c>
      <c r="I1860" t="s">
        <v>1717</v>
      </c>
      <c r="J1860" s="2">
        <v>44792</v>
      </c>
      <c r="K1860">
        <v>20000</v>
      </c>
      <c r="L1860">
        <v>0</v>
      </c>
      <c r="M1860" t="s">
        <v>1717</v>
      </c>
    </row>
    <row r="1861" spans="1:13" x14ac:dyDescent="0.25">
      <c r="A1861" t="str">
        <f t="shared" si="29"/>
        <v>1001635-1PARTSHOP</v>
      </c>
      <c r="B1861" s="11" t="s">
        <v>5909</v>
      </c>
      <c r="C1861" t="s">
        <v>5907</v>
      </c>
      <c r="D1861" t="s">
        <v>39</v>
      </c>
      <c r="E1861" t="s">
        <v>5908</v>
      </c>
      <c r="F1861" s="11" t="s">
        <v>15</v>
      </c>
      <c r="G1861" s="11" t="s">
        <v>22</v>
      </c>
      <c r="H1861" s="13">
        <v>0</v>
      </c>
      <c r="I1861" t="s">
        <v>1717</v>
      </c>
      <c r="J1861" s="2" t="s">
        <v>1717</v>
      </c>
      <c r="K1861" t="s">
        <v>1717</v>
      </c>
      <c r="L1861" t="s">
        <v>1717</v>
      </c>
      <c r="M1861" t="s">
        <v>1717</v>
      </c>
    </row>
    <row r="1862" spans="1:13" x14ac:dyDescent="0.25">
      <c r="A1862" t="str">
        <f t="shared" si="29"/>
        <v>1001637-6PARTSHOP</v>
      </c>
      <c r="B1862" s="11" t="s">
        <v>5912</v>
      </c>
      <c r="C1862" t="s">
        <v>5910</v>
      </c>
      <c r="D1862" t="s">
        <v>39</v>
      </c>
      <c r="E1862" t="s">
        <v>5911</v>
      </c>
      <c r="F1862" s="11" t="s">
        <v>15</v>
      </c>
      <c r="G1862" s="11" t="s">
        <v>22</v>
      </c>
      <c r="H1862" s="13">
        <v>0</v>
      </c>
      <c r="I1862" t="s">
        <v>1717</v>
      </c>
      <c r="J1862" s="2" t="s">
        <v>1717</v>
      </c>
      <c r="K1862" t="s">
        <v>1717</v>
      </c>
      <c r="L1862" t="s">
        <v>1717</v>
      </c>
      <c r="M1862" t="s">
        <v>1717</v>
      </c>
    </row>
    <row r="1863" spans="1:13" x14ac:dyDescent="0.25">
      <c r="A1863" t="str">
        <f t="shared" si="29"/>
        <v>1001638-4PARTSHOP</v>
      </c>
      <c r="B1863" s="11" t="s">
        <v>5915</v>
      </c>
      <c r="C1863" t="s">
        <v>5913</v>
      </c>
      <c r="D1863" t="s">
        <v>39</v>
      </c>
      <c r="E1863" t="s">
        <v>5914</v>
      </c>
      <c r="F1863" s="11" t="s">
        <v>15</v>
      </c>
      <c r="G1863" s="11" t="s">
        <v>22</v>
      </c>
      <c r="H1863" s="13">
        <v>0</v>
      </c>
      <c r="I1863" t="s">
        <v>1717</v>
      </c>
      <c r="J1863" s="2" t="s">
        <v>1717</v>
      </c>
      <c r="K1863" t="s">
        <v>1717</v>
      </c>
      <c r="L1863" t="s">
        <v>1717</v>
      </c>
      <c r="M1863" t="s">
        <v>1717</v>
      </c>
    </row>
    <row r="1864" spans="1:13" x14ac:dyDescent="0.25">
      <c r="A1864" t="str">
        <f t="shared" si="29"/>
        <v>1001639-2PARTSHOP</v>
      </c>
      <c r="B1864" s="11" t="s">
        <v>5918</v>
      </c>
      <c r="C1864" t="s">
        <v>5916</v>
      </c>
      <c r="D1864" t="s">
        <v>39</v>
      </c>
      <c r="E1864" t="s">
        <v>5917</v>
      </c>
      <c r="F1864" s="11" t="s">
        <v>15</v>
      </c>
      <c r="G1864" s="11" t="s">
        <v>22</v>
      </c>
      <c r="H1864" s="13">
        <v>0</v>
      </c>
      <c r="I1864" t="s">
        <v>1717</v>
      </c>
      <c r="J1864" s="2" t="s">
        <v>1717</v>
      </c>
      <c r="K1864" t="s">
        <v>1717</v>
      </c>
      <c r="L1864" t="s">
        <v>1717</v>
      </c>
      <c r="M1864" t="s">
        <v>1717</v>
      </c>
    </row>
    <row r="1865" spans="1:13" x14ac:dyDescent="0.25">
      <c r="A1865" t="str">
        <f t="shared" si="29"/>
        <v>1001640-6PARTSHOP</v>
      </c>
      <c r="B1865" s="11" t="s">
        <v>5921</v>
      </c>
      <c r="C1865" t="s">
        <v>5919</v>
      </c>
      <c r="D1865" t="s">
        <v>39</v>
      </c>
      <c r="E1865" t="s">
        <v>5920</v>
      </c>
      <c r="F1865" s="11" t="s">
        <v>15</v>
      </c>
      <c r="G1865" s="11" t="s">
        <v>22</v>
      </c>
      <c r="H1865" s="13">
        <v>0</v>
      </c>
      <c r="I1865" t="s">
        <v>1717</v>
      </c>
      <c r="J1865" s="2" t="s">
        <v>1717</v>
      </c>
      <c r="K1865" t="s">
        <v>1717</v>
      </c>
      <c r="L1865" t="s">
        <v>1717</v>
      </c>
      <c r="M1865" t="s">
        <v>1717</v>
      </c>
    </row>
    <row r="1866" spans="1:13" x14ac:dyDescent="0.25">
      <c r="A1866" t="str">
        <f t="shared" si="29"/>
        <v>1001656-2PARTSHOP</v>
      </c>
      <c r="B1866" s="11" t="s">
        <v>5924</v>
      </c>
      <c r="C1866" t="s">
        <v>5922</v>
      </c>
      <c r="D1866" t="s">
        <v>39</v>
      </c>
      <c r="E1866" t="s">
        <v>5923</v>
      </c>
      <c r="F1866" s="11" t="s">
        <v>15</v>
      </c>
      <c r="G1866" s="11" t="s">
        <v>22</v>
      </c>
      <c r="H1866" s="13">
        <v>0</v>
      </c>
      <c r="I1866" t="s">
        <v>1717</v>
      </c>
      <c r="J1866" s="2" t="s">
        <v>1717</v>
      </c>
      <c r="K1866" t="s">
        <v>1717</v>
      </c>
      <c r="L1866" t="s">
        <v>1717</v>
      </c>
      <c r="M1866" t="s">
        <v>1717</v>
      </c>
    </row>
    <row r="1867" spans="1:13" x14ac:dyDescent="0.25">
      <c r="A1867" t="str">
        <f t="shared" si="29"/>
        <v>1011055-0PARTSHOP</v>
      </c>
      <c r="B1867" s="11" t="s">
        <v>838</v>
      </c>
      <c r="C1867" t="s">
        <v>839</v>
      </c>
      <c r="D1867" t="s">
        <v>9779</v>
      </c>
      <c r="E1867" t="s">
        <v>5925</v>
      </c>
      <c r="F1867" s="11" t="s">
        <v>15</v>
      </c>
      <c r="G1867" s="11" t="s">
        <v>598</v>
      </c>
      <c r="H1867" s="13">
        <v>4</v>
      </c>
      <c r="I1867" t="s">
        <v>1717</v>
      </c>
      <c r="J1867" s="2">
        <v>44765</v>
      </c>
      <c r="K1867">
        <v>45000</v>
      </c>
      <c r="L1867">
        <v>0</v>
      </c>
      <c r="M1867" t="s">
        <v>1717</v>
      </c>
    </row>
    <row r="1868" spans="1:13" x14ac:dyDescent="0.25">
      <c r="A1868" t="str">
        <f t="shared" si="29"/>
        <v>1002993-1PARTSHOP</v>
      </c>
      <c r="B1868" s="11" t="s">
        <v>5928</v>
      </c>
      <c r="C1868" t="s">
        <v>5926</v>
      </c>
      <c r="D1868" t="s">
        <v>39</v>
      </c>
      <c r="E1868" t="s">
        <v>5927</v>
      </c>
      <c r="F1868" s="11" t="s">
        <v>15</v>
      </c>
      <c r="G1868" s="11" t="s">
        <v>598</v>
      </c>
      <c r="H1868" s="13">
        <v>0</v>
      </c>
      <c r="I1868" t="s">
        <v>1717</v>
      </c>
      <c r="J1868" s="2" t="s">
        <v>1717</v>
      </c>
      <c r="K1868" t="s">
        <v>1717</v>
      </c>
      <c r="L1868" t="s">
        <v>1717</v>
      </c>
      <c r="M1868" t="s">
        <v>1717</v>
      </c>
    </row>
    <row r="1869" spans="1:13" x14ac:dyDescent="0.25">
      <c r="A1869" t="str">
        <f t="shared" si="29"/>
        <v>1011056-9PARTSHOP</v>
      </c>
      <c r="B1869" s="11" t="s">
        <v>841</v>
      </c>
      <c r="C1869" t="s">
        <v>842</v>
      </c>
      <c r="D1869" t="s">
        <v>9779</v>
      </c>
      <c r="E1869" t="s">
        <v>5929</v>
      </c>
      <c r="F1869" s="11" t="s">
        <v>15</v>
      </c>
      <c r="G1869" s="11" t="s">
        <v>598</v>
      </c>
      <c r="H1869" s="13">
        <v>7</v>
      </c>
      <c r="I1869" t="s">
        <v>1717</v>
      </c>
      <c r="J1869" s="2">
        <v>44765</v>
      </c>
      <c r="K1869">
        <v>55000</v>
      </c>
      <c r="L1869">
        <v>0</v>
      </c>
      <c r="M1869" t="s">
        <v>1717</v>
      </c>
    </row>
    <row r="1870" spans="1:13" x14ac:dyDescent="0.25">
      <c r="A1870" t="str">
        <f t="shared" si="29"/>
        <v>1001658-9PARTSHOP</v>
      </c>
      <c r="B1870" s="11" t="s">
        <v>5932</v>
      </c>
      <c r="C1870" t="s">
        <v>5930</v>
      </c>
      <c r="D1870" t="s">
        <v>39</v>
      </c>
      <c r="E1870" t="s">
        <v>5931</v>
      </c>
      <c r="F1870" s="11" t="s">
        <v>15</v>
      </c>
      <c r="G1870" s="11" t="s">
        <v>22</v>
      </c>
      <c r="H1870" s="13">
        <v>0</v>
      </c>
      <c r="I1870" t="s">
        <v>1717</v>
      </c>
      <c r="J1870" s="2" t="s">
        <v>1717</v>
      </c>
      <c r="K1870" t="s">
        <v>1717</v>
      </c>
      <c r="L1870" t="s">
        <v>1717</v>
      </c>
      <c r="M1870" t="s">
        <v>1717</v>
      </c>
    </row>
    <row r="1871" spans="1:13" x14ac:dyDescent="0.25">
      <c r="A1871" t="str">
        <f t="shared" si="29"/>
        <v>1001645-7PARTSHOP</v>
      </c>
      <c r="B1871" s="11" t="s">
        <v>5935</v>
      </c>
      <c r="C1871" t="s">
        <v>5933</v>
      </c>
      <c r="D1871" t="s">
        <v>39</v>
      </c>
      <c r="E1871" t="s">
        <v>5934</v>
      </c>
      <c r="F1871" s="11" t="s">
        <v>15</v>
      </c>
      <c r="G1871" s="11" t="s">
        <v>22</v>
      </c>
      <c r="H1871" s="13">
        <v>0</v>
      </c>
      <c r="I1871" t="s">
        <v>1717</v>
      </c>
      <c r="J1871" s="2" t="s">
        <v>1717</v>
      </c>
      <c r="K1871" t="s">
        <v>1717</v>
      </c>
      <c r="L1871" t="s">
        <v>1717</v>
      </c>
      <c r="M1871" t="s">
        <v>1717</v>
      </c>
    </row>
    <row r="1872" spans="1:13" x14ac:dyDescent="0.25">
      <c r="A1872" t="str">
        <f t="shared" si="29"/>
        <v>1001646-5PARTSHOP</v>
      </c>
      <c r="B1872" s="11" t="s">
        <v>844</v>
      </c>
      <c r="C1872" t="s">
        <v>845</v>
      </c>
      <c r="D1872" t="s">
        <v>9779</v>
      </c>
      <c r="E1872" t="s">
        <v>5936</v>
      </c>
      <c r="F1872" s="11" t="s">
        <v>15</v>
      </c>
      <c r="G1872" s="11" t="s">
        <v>22</v>
      </c>
      <c r="H1872" s="13">
        <v>8</v>
      </c>
      <c r="I1872" t="s">
        <v>1717</v>
      </c>
      <c r="J1872" s="2">
        <v>44792</v>
      </c>
      <c r="K1872">
        <v>17500</v>
      </c>
      <c r="L1872">
        <v>0</v>
      </c>
      <c r="M1872" t="s">
        <v>1717</v>
      </c>
    </row>
    <row r="1873" spans="1:13" x14ac:dyDescent="0.25">
      <c r="A1873" t="str">
        <f t="shared" si="29"/>
        <v>1005914-8PARTSHOP</v>
      </c>
      <c r="B1873" s="11" t="s">
        <v>5939</v>
      </c>
      <c r="C1873" t="s">
        <v>5937</v>
      </c>
      <c r="D1873" t="s">
        <v>39</v>
      </c>
      <c r="E1873" t="s">
        <v>5938</v>
      </c>
      <c r="F1873" s="11" t="s">
        <v>15</v>
      </c>
      <c r="G1873" s="11" t="s">
        <v>22</v>
      </c>
      <c r="H1873" s="13">
        <v>0</v>
      </c>
      <c r="I1873" t="s">
        <v>1717</v>
      </c>
      <c r="J1873" s="2" t="s">
        <v>1717</v>
      </c>
      <c r="K1873" t="s">
        <v>1717</v>
      </c>
      <c r="L1873" t="s">
        <v>1717</v>
      </c>
      <c r="M1873" t="s">
        <v>1717</v>
      </c>
    </row>
    <row r="1874" spans="1:13" x14ac:dyDescent="0.25">
      <c r="A1874" t="str">
        <f t="shared" si="29"/>
        <v>1004185-0PARTSHOP</v>
      </c>
      <c r="B1874" s="11" t="s">
        <v>5942</v>
      </c>
      <c r="C1874" t="s">
        <v>5940</v>
      </c>
      <c r="D1874" t="s">
        <v>39</v>
      </c>
      <c r="E1874" t="s">
        <v>5941</v>
      </c>
      <c r="F1874" s="11" t="s">
        <v>15</v>
      </c>
      <c r="G1874" s="11" t="s">
        <v>22</v>
      </c>
      <c r="H1874" s="13">
        <v>0</v>
      </c>
      <c r="I1874" t="s">
        <v>1717</v>
      </c>
      <c r="J1874" s="2" t="s">
        <v>1717</v>
      </c>
      <c r="K1874" t="s">
        <v>1717</v>
      </c>
      <c r="L1874" t="s">
        <v>1717</v>
      </c>
      <c r="M1874" t="s">
        <v>1717</v>
      </c>
    </row>
    <row r="1875" spans="1:13" x14ac:dyDescent="0.25">
      <c r="A1875" t="str">
        <f t="shared" si="29"/>
        <v>1001768-2PARTSHOP</v>
      </c>
      <c r="B1875" s="11" t="s">
        <v>847</v>
      </c>
      <c r="C1875" t="s">
        <v>848</v>
      </c>
      <c r="D1875" t="s">
        <v>9779</v>
      </c>
      <c r="E1875" t="s">
        <v>5943</v>
      </c>
      <c r="F1875" s="11" t="s">
        <v>15</v>
      </c>
      <c r="G1875" s="11" t="s">
        <v>22</v>
      </c>
      <c r="H1875" s="13">
        <v>7</v>
      </c>
      <c r="I1875" t="s">
        <v>1717</v>
      </c>
      <c r="J1875" s="2">
        <v>44792</v>
      </c>
      <c r="K1875">
        <v>1</v>
      </c>
      <c r="L1875">
        <v>0</v>
      </c>
      <c r="M1875" t="s">
        <v>1717</v>
      </c>
    </row>
    <row r="1876" spans="1:13" x14ac:dyDescent="0.25">
      <c r="A1876" t="str">
        <f t="shared" si="29"/>
        <v>1011061-5PARTSHOP</v>
      </c>
      <c r="B1876" s="11" t="s">
        <v>5946</v>
      </c>
      <c r="C1876" t="s">
        <v>5944</v>
      </c>
      <c r="D1876" t="s">
        <v>1717</v>
      </c>
      <c r="E1876" t="s">
        <v>5945</v>
      </c>
      <c r="F1876" s="11" t="s">
        <v>15</v>
      </c>
      <c r="G1876" s="11" t="s">
        <v>22</v>
      </c>
      <c r="H1876" s="13">
        <v>0</v>
      </c>
      <c r="I1876" t="s">
        <v>1717</v>
      </c>
      <c r="J1876" s="2" t="s">
        <v>1717</v>
      </c>
      <c r="K1876" t="s">
        <v>1717</v>
      </c>
      <c r="L1876" t="s">
        <v>1717</v>
      </c>
      <c r="M1876" t="s">
        <v>1717</v>
      </c>
    </row>
    <row r="1877" spans="1:13" x14ac:dyDescent="0.25">
      <c r="A1877" t="str">
        <f t="shared" si="29"/>
        <v>1011250-2PARTSHOP</v>
      </c>
      <c r="B1877" s="11" t="s">
        <v>5949</v>
      </c>
      <c r="C1877" t="s">
        <v>5947</v>
      </c>
      <c r="D1877" t="s">
        <v>1717</v>
      </c>
      <c r="E1877" t="s">
        <v>5948</v>
      </c>
      <c r="F1877" s="11" t="s">
        <v>15</v>
      </c>
      <c r="G1877" s="11" t="s">
        <v>22</v>
      </c>
      <c r="H1877" s="13">
        <v>0</v>
      </c>
      <c r="I1877" t="s">
        <v>1717</v>
      </c>
      <c r="J1877" s="2" t="s">
        <v>1717</v>
      </c>
      <c r="K1877" t="s">
        <v>1717</v>
      </c>
      <c r="L1877" t="s">
        <v>1717</v>
      </c>
      <c r="M1877" t="s">
        <v>1717</v>
      </c>
    </row>
    <row r="1878" spans="1:13" x14ac:dyDescent="0.25">
      <c r="A1878" t="str">
        <f t="shared" si="29"/>
        <v>1011060-7PARTSHOP</v>
      </c>
      <c r="B1878" s="11" t="s">
        <v>850</v>
      </c>
      <c r="C1878" t="s">
        <v>851</v>
      </c>
      <c r="D1878" t="s">
        <v>9779</v>
      </c>
      <c r="E1878" t="s">
        <v>5950</v>
      </c>
      <c r="F1878" s="11" t="s">
        <v>15</v>
      </c>
      <c r="G1878" s="11" t="s">
        <v>22</v>
      </c>
      <c r="H1878" s="13">
        <v>3</v>
      </c>
      <c r="I1878" t="s">
        <v>1717</v>
      </c>
      <c r="J1878" s="2">
        <v>44792</v>
      </c>
      <c r="K1878">
        <v>4000</v>
      </c>
      <c r="L1878">
        <v>0</v>
      </c>
      <c r="M1878" t="s">
        <v>1717</v>
      </c>
    </row>
    <row r="1879" spans="1:13" x14ac:dyDescent="0.25">
      <c r="A1879" t="str">
        <f t="shared" si="29"/>
        <v>1003472-2PARTSHOP</v>
      </c>
      <c r="B1879" s="11" t="s">
        <v>5953</v>
      </c>
      <c r="C1879" t="s">
        <v>5951</v>
      </c>
      <c r="D1879" t="s">
        <v>39</v>
      </c>
      <c r="E1879" t="s">
        <v>5952</v>
      </c>
      <c r="F1879" s="11" t="s">
        <v>15</v>
      </c>
      <c r="G1879" s="11" t="s">
        <v>22</v>
      </c>
      <c r="H1879" s="13">
        <v>0</v>
      </c>
      <c r="I1879" t="s">
        <v>1717</v>
      </c>
      <c r="J1879" s="2" t="s">
        <v>1717</v>
      </c>
      <c r="K1879" t="s">
        <v>1717</v>
      </c>
      <c r="L1879" t="s">
        <v>1717</v>
      </c>
      <c r="M1879" t="s">
        <v>1717</v>
      </c>
    </row>
    <row r="1880" spans="1:13" x14ac:dyDescent="0.25">
      <c r="A1880" t="str">
        <f t="shared" si="29"/>
        <v>1000612-5HOP</v>
      </c>
      <c r="B1880" s="11" t="s">
        <v>5956</v>
      </c>
      <c r="C1880" t="s">
        <v>5954</v>
      </c>
      <c r="D1880" t="s">
        <v>39</v>
      </c>
      <c r="E1880" t="s">
        <v>5955</v>
      </c>
      <c r="F1880" s="11" t="s">
        <v>301</v>
      </c>
      <c r="G1880" s="11" t="s">
        <v>22</v>
      </c>
      <c r="H1880" s="13">
        <v>0</v>
      </c>
      <c r="I1880" t="s">
        <v>1717</v>
      </c>
      <c r="J1880" s="2" t="s">
        <v>1717</v>
      </c>
      <c r="K1880" t="s">
        <v>1717</v>
      </c>
      <c r="L1880" t="s">
        <v>1717</v>
      </c>
      <c r="M1880" t="s">
        <v>1717</v>
      </c>
    </row>
    <row r="1881" spans="1:13" x14ac:dyDescent="0.25">
      <c r="A1881" t="str">
        <f t="shared" si="29"/>
        <v>1000612-5PARTSHOP</v>
      </c>
      <c r="B1881" s="11" t="s">
        <v>5956</v>
      </c>
      <c r="C1881" t="s">
        <v>5954</v>
      </c>
      <c r="D1881" t="s">
        <v>39</v>
      </c>
      <c r="E1881" t="s">
        <v>5955</v>
      </c>
      <c r="F1881" s="11" t="s">
        <v>15</v>
      </c>
      <c r="G1881" s="11" t="s">
        <v>22</v>
      </c>
      <c r="H1881" s="13">
        <v>0</v>
      </c>
      <c r="I1881" t="s">
        <v>1717</v>
      </c>
      <c r="J1881" s="2" t="s">
        <v>1717</v>
      </c>
      <c r="K1881" t="s">
        <v>1717</v>
      </c>
      <c r="L1881" t="s">
        <v>1717</v>
      </c>
      <c r="M1881" t="s">
        <v>1717</v>
      </c>
    </row>
    <row r="1882" spans="1:13" x14ac:dyDescent="0.25">
      <c r="A1882" t="str">
        <f t="shared" si="29"/>
        <v>1001134-1HOP</v>
      </c>
      <c r="B1882" s="11" t="s">
        <v>5959</v>
      </c>
      <c r="C1882" t="s">
        <v>5957</v>
      </c>
      <c r="D1882" t="s">
        <v>39</v>
      </c>
      <c r="E1882" t="s">
        <v>5958</v>
      </c>
      <c r="F1882" s="11" t="s">
        <v>301</v>
      </c>
      <c r="G1882" s="11" t="s">
        <v>22</v>
      </c>
      <c r="H1882" s="13">
        <v>0</v>
      </c>
      <c r="I1882" t="s">
        <v>1717</v>
      </c>
      <c r="J1882" s="2" t="s">
        <v>1717</v>
      </c>
      <c r="K1882" t="s">
        <v>1717</v>
      </c>
      <c r="L1882" t="s">
        <v>1717</v>
      </c>
      <c r="M1882" t="s">
        <v>1717</v>
      </c>
    </row>
    <row r="1883" spans="1:13" x14ac:dyDescent="0.25">
      <c r="A1883" t="str">
        <f t="shared" si="29"/>
        <v>1001134-1PARTSHOP</v>
      </c>
      <c r="B1883" s="11" t="s">
        <v>5959</v>
      </c>
      <c r="C1883" t="s">
        <v>5957</v>
      </c>
      <c r="D1883" t="s">
        <v>39</v>
      </c>
      <c r="E1883" t="s">
        <v>5958</v>
      </c>
      <c r="F1883" s="11" t="s">
        <v>15</v>
      </c>
      <c r="G1883" s="11" t="s">
        <v>22</v>
      </c>
      <c r="H1883" s="13">
        <v>0</v>
      </c>
      <c r="I1883" t="s">
        <v>1717</v>
      </c>
      <c r="J1883" s="2" t="s">
        <v>1717</v>
      </c>
      <c r="K1883" t="s">
        <v>1717</v>
      </c>
      <c r="L1883" t="s">
        <v>1717</v>
      </c>
      <c r="M1883" t="s">
        <v>1717</v>
      </c>
    </row>
    <row r="1884" spans="1:13" x14ac:dyDescent="0.25">
      <c r="A1884" t="str">
        <f t="shared" si="29"/>
        <v>1004204-0PARTSHOP</v>
      </c>
      <c r="B1884" s="11" t="s">
        <v>5962</v>
      </c>
      <c r="C1884" t="s">
        <v>5960</v>
      </c>
      <c r="D1884" t="s">
        <v>39</v>
      </c>
      <c r="E1884" t="s">
        <v>5961</v>
      </c>
      <c r="F1884" s="11" t="s">
        <v>15</v>
      </c>
      <c r="G1884" s="11" t="s">
        <v>22</v>
      </c>
      <c r="H1884" s="13">
        <v>0</v>
      </c>
      <c r="I1884" t="s">
        <v>1717</v>
      </c>
      <c r="J1884" s="2" t="s">
        <v>1717</v>
      </c>
      <c r="K1884" t="s">
        <v>1717</v>
      </c>
      <c r="L1884" t="s">
        <v>1717</v>
      </c>
      <c r="M1884" t="s">
        <v>1717</v>
      </c>
    </row>
    <row r="1885" spans="1:13" x14ac:dyDescent="0.25">
      <c r="A1885" t="str">
        <f t="shared" si="29"/>
        <v>1001389-1PARTSHOP</v>
      </c>
      <c r="B1885" s="11" t="s">
        <v>5965</v>
      </c>
      <c r="C1885" t="s">
        <v>5963</v>
      </c>
      <c r="D1885" t="s">
        <v>39</v>
      </c>
      <c r="E1885" t="s">
        <v>5964</v>
      </c>
      <c r="F1885" s="11" t="s">
        <v>15</v>
      </c>
      <c r="G1885" s="11" t="s">
        <v>22</v>
      </c>
      <c r="H1885" s="13">
        <v>0</v>
      </c>
      <c r="I1885" t="s">
        <v>1717</v>
      </c>
      <c r="J1885" s="2" t="s">
        <v>1717</v>
      </c>
      <c r="K1885" t="s">
        <v>1717</v>
      </c>
      <c r="L1885" t="s">
        <v>1717</v>
      </c>
      <c r="M1885" t="s">
        <v>1717</v>
      </c>
    </row>
    <row r="1886" spans="1:13" x14ac:dyDescent="0.25">
      <c r="A1886" t="str">
        <f t="shared" si="29"/>
        <v>1000415-7HOP</v>
      </c>
      <c r="B1886" s="11" t="s">
        <v>5968</v>
      </c>
      <c r="C1886" t="s">
        <v>5966</v>
      </c>
      <c r="D1886" t="s">
        <v>39</v>
      </c>
      <c r="E1886" t="s">
        <v>5967</v>
      </c>
      <c r="F1886" s="11" t="s">
        <v>301</v>
      </c>
      <c r="G1886" s="11" t="s">
        <v>22</v>
      </c>
      <c r="H1886" s="13">
        <v>0</v>
      </c>
      <c r="I1886" t="s">
        <v>1717</v>
      </c>
      <c r="J1886" s="2" t="s">
        <v>1717</v>
      </c>
      <c r="K1886" t="s">
        <v>1717</v>
      </c>
      <c r="L1886" t="s">
        <v>1717</v>
      </c>
      <c r="M1886" t="s">
        <v>1717</v>
      </c>
    </row>
    <row r="1887" spans="1:13" x14ac:dyDescent="0.25">
      <c r="A1887" t="str">
        <f t="shared" si="29"/>
        <v>1000416-5PARTSHOP</v>
      </c>
      <c r="B1887" s="11" t="s">
        <v>5971</v>
      </c>
      <c r="C1887" t="s">
        <v>5969</v>
      </c>
      <c r="D1887" t="s">
        <v>39</v>
      </c>
      <c r="E1887" t="s">
        <v>5970</v>
      </c>
      <c r="F1887" s="11" t="s">
        <v>15</v>
      </c>
      <c r="G1887" s="11" t="s">
        <v>22</v>
      </c>
      <c r="H1887" s="13">
        <v>0</v>
      </c>
      <c r="I1887" t="s">
        <v>1717</v>
      </c>
      <c r="J1887" s="2" t="s">
        <v>1717</v>
      </c>
      <c r="K1887" t="s">
        <v>1717</v>
      </c>
      <c r="L1887" t="s">
        <v>1717</v>
      </c>
      <c r="M1887" t="s">
        <v>1717</v>
      </c>
    </row>
    <row r="1888" spans="1:13" x14ac:dyDescent="0.25">
      <c r="A1888" t="str">
        <f t="shared" si="29"/>
        <v>1004173-7PARTSHOP</v>
      </c>
      <c r="B1888" s="11" t="s">
        <v>5974</v>
      </c>
      <c r="C1888" t="s">
        <v>5972</v>
      </c>
      <c r="D1888" t="s">
        <v>39</v>
      </c>
      <c r="E1888" t="s">
        <v>5973</v>
      </c>
      <c r="F1888" s="11" t="s">
        <v>15</v>
      </c>
      <c r="G1888" s="11" t="s">
        <v>22</v>
      </c>
      <c r="H1888" s="13">
        <v>0</v>
      </c>
      <c r="I1888" t="s">
        <v>1717</v>
      </c>
      <c r="J1888" s="2" t="s">
        <v>1717</v>
      </c>
      <c r="K1888" t="s">
        <v>1717</v>
      </c>
      <c r="L1888" t="s">
        <v>1717</v>
      </c>
      <c r="M1888" t="s">
        <v>1717</v>
      </c>
    </row>
    <row r="1889" spans="1:13" x14ac:dyDescent="0.25">
      <c r="A1889" t="str">
        <f t="shared" si="29"/>
        <v>1001385-7PARTSHOP</v>
      </c>
      <c r="B1889" s="11" t="s">
        <v>5977</v>
      </c>
      <c r="C1889" t="s">
        <v>5975</v>
      </c>
      <c r="D1889" t="s">
        <v>39</v>
      </c>
      <c r="E1889" t="s">
        <v>5976</v>
      </c>
      <c r="F1889" s="11" t="s">
        <v>15</v>
      </c>
      <c r="G1889" s="11" t="s">
        <v>22</v>
      </c>
      <c r="H1889" s="13">
        <v>0</v>
      </c>
      <c r="I1889" t="s">
        <v>1717</v>
      </c>
      <c r="J1889" s="2" t="s">
        <v>1717</v>
      </c>
      <c r="K1889" t="s">
        <v>1717</v>
      </c>
      <c r="L1889" t="s">
        <v>1717</v>
      </c>
      <c r="M1889" t="s">
        <v>1717</v>
      </c>
    </row>
    <row r="1890" spans="1:13" x14ac:dyDescent="0.25">
      <c r="A1890" t="str">
        <f t="shared" si="29"/>
        <v>1001386-5PARTSHOP</v>
      </c>
      <c r="B1890" s="11" t="s">
        <v>5980</v>
      </c>
      <c r="C1890" t="s">
        <v>5978</v>
      </c>
      <c r="D1890" t="s">
        <v>39</v>
      </c>
      <c r="E1890" t="s">
        <v>5979</v>
      </c>
      <c r="F1890" s="11" t="s">
        <v>15</v>
      </c>
      <c r="G1890" s="11" t="s">
        <v>22</v>
      </c>
      <c r="H1890" s="13">
        <v>0</v>
      </c>
      <c r="I1890" t="s">
        <v>1717</v>
      </c>
      <c r="J1890" s="2" t="s">
        <v>1717</v>
      </c>
      <c r="K1890" t="s">
        <v>1717</v>
      </c>
      <c r="L1890" t="s">
        <v>1717</v>
      </c>
      <c r="M1890" t="s">
        <v>1717</v>
      </c>
    </row>
    <row r="1891" spans="1:13" x14ac:dyDescent="0.25">
      <c r="A1891" t="str">
        <f t="shared" si="29"/>
        <v>1004188-5PARTSHOP</v>
      </c>
      <c r="B1891" s="11" t="s">
        <v>5982</v>
      </c>
      <c r="C1891" t="s">
        <v>853</v>
      </c>
      <c r="D1891" t="s">
        <v>9779</v>
      </c>
      <c r="E1891" t="s">
        <v>5981</v>
      </c>
      <c r="F1891" s="11" t="s">
        <v>15</v>
      </c>
      <c r="G1891" s="11" t="s">
        <v>22</v>
      </c>
      <c r="H1891" s="13">
        <v>0</v>
      </c>
      <c r="I1891" t="s">
        <v>1717</v>
      </c>
      <c r="J1891" s="2" t="s">
        <v>1717</v>
      </c>
      <c r="K1891" t="s">
        <v>1717</v>
      </c>
      <c r="L1891" t="s">
        <v>1717</v>
      </c>
      <c r="M1891" t="s">
        <v>1717</v>
      </c>
    </row>
    <row r="1892" spans="1:13" x14ac:dyDescent="0.25">
      <c r="A1892" t="str">
        <f t="shared" si="29"/>
        <v>1000909-4PARTSHOP</v>
      </c>
      <c r="B1892" s="11" t="s">
        <v>5985</v>
      </c>
      <c r="C1892" t="s">
        <v>5983</v>
      </c>
      <c r="D1892" t="s">
        <v>39</v>
      </c>
      <c r="E1892" t="s">
        <v>5984</v>
      </c>
      <c r="F1892" s="11" t="s">
        <v>15</v>
      </c>
      <c r="G1892" s="11" t="s">
        <v>22</v>
      </c>
      <c r="H1892" s="13">
        <v>0</v>
      </c>
      <c r="I1892" t="s">
        <v>1717</v>
      </c>
      <c r="J1892" s="2" t="s">
        <v>1717</v>
      </c>
      <c r="K1892" t="s">
        <v>1717</v>
      </c>
      <c r="L1892" t="s">
        <v>1717</v>
      </c>
      <c r="M1892" t="s">
        <v>1717</v>
      </c>
    </row>
    <row r="1893" spans="1:13" x14ac:dyDescent="0.25">
      <c r="A1893" t="str">
        <f t="shared" si="29"/>
        <v>1001636-8PARTSHOP</v>
      </c>
      <c r="B1893" s="11" t="s">
        <v>5988</v>
      </c>
      <c r="C1893" t="s">
        <v>5986</v>
      </c>
      <c r="D1893" t="s">
        <v>39</v>
      </c>
      <c r="E1893" t="s">
        <v>5987</v>
      </c>
      <c r="F1893" s="11" t="s">
        <v>15</v>
      </c>
      <c r="G1893" s="11" t="s">
        <v>22</v>
      </c>
      <c r="H1893" s="13">
        <v>0</v>
      </c>
      <c r="I1893" t="s">
        <v>1717</v>
      </c>
      <c r="J1893" s="2" t="s">
        <v>1717</v>
      </c>
      <c r="K1893" t="s">
        <v>1717</v>
      </c>
      <c r="L1893" t="s">
        <v>1717</v>
      </c>
      <c r="M1893" t="s">
        <v>1717</v>
      </c>
    </row>
    <row r="1894" spans="1:13" x14ac:dyDescent="0.25">
      <c r="A1894" t="str">
        <f t="shared" si="29"/>
        <v>1001765-8PARTSHOP</v>
      </c>
      <c r="B1894" s="11" t="s">
        <v>5991</v>
      </c>
      <c r="C1894" t="s">
        <v>5989</v>
      </c>
      <c r="D1894" t="s">
        <v>39</v>
      </c>
      <c r="E1894" t="s">
        <v>5990</v>
      </c>
      <c r="F1894" s="11" t="s">
        <v>15</v>
      </c>
      <c r="G1894" s="11" t="s">
        <v>22</v>
      </c>
      <c r="H1894" s="13">
        <v>0</v>
      </c>
      <c r="I1894" t="s">
        <v>1717</v>
      </c>
      <c r="J1894" s="2" t="s">
        <v>1717</v>
      </c>
      <c r="K1894" t="s">
        <v>1717</v>
      </c>
      <c r="L1894" t="s">
        <v>1717</v>
      </c>
      <c r="M1894" t="s">
        <v>1717</v>
      </c>
    </row>
    <row r="1895" spans="1:13" x14ac:dyDescent="0.25">
      <c r="A1895" t="str">
        <f t="shared" si="29"/>
        <v>1001473-1PARTSHOP</v>
      </c>
      <c r="B1895" s="11" t="s">
        <v>5994</v>
      </c>
      <c r="C1895" t="s">
        <v>5992</v>
      </c>
      <c r="D1895" t="s">
        <v>39</v>
      </c>
      <c r="E1895" t="s">
        <v>5993</v>
      </c>
      <c r="F1895" s="11" t="s">
        <v>15</v>
      </c>
      <c r="G1895" s="11" t="s">
        <v>22</v>
      </c>
      <c r="H1895" s="13">
        <v>0</v>
      </c>
      <c r="I1895" t="s">
        <v>1717</v>
      </c>
      <c r="J1895" s="2" t="s">
        <v>1717</v>
      </c>
      <c r="K1895" t="s">
        <v>1717</v>
      </c>
      <c r="L1895" t="s">
        <v>1717</v>
      </c>
      <c r="M1895" t="s">
        <v>1717</v>
      </c>
    </row>
    <row r="1896" spans="1:13" x14ac:dyDescent="0.25">
      <c r="A1896" t="str">
        <f t="shared" si="29"/>
        <v>1001654-6PARTSHOP</v>
      </c>
      <c r="B1896" s="11" t="s">
        <v>5997</v>
      </c>
      <c r="C1896" t="s">
        <v>5995</v>
      </c>
      <c r="D1896" t="s">
        <v>39</v>
      </c>
      <c r="E1896" t="s">
        <v>5996</v>
      </c>
      <c r="F1896" s="11" t="s">
        <v>15</v>
      </c>
      <c r="G1896" s="11" t="s">
        <v>22</v>
      </c>
      <c r="H1896" s="13">
        <v>0</v>
      </c>
      <c r="I1896" t="s">
        <v>1717</v>
      </c>
      <c r="J1896" s="2" t="s">
        <v>1717</v>
      </c>
      <c r="K1896" t="s">
        <v>1717</v>
      </c>
      <c r="L1896" t="s">
        <v>1717</v>
      </c>
      <c r="M1896" t="s">
        <v>1717</v>
      </c>
    </row>
    <row r="1897" spans="1:13" x14ac:dyDescent="0.25">
      <c r="A1897" t="str">
        <f t="shared" si="29"/>
        <v>1000221-9HSLREPAIR</v>
      </c>
      <c r="B1897" s="11" t="s">
        <v>6000</v>
      </c>
      <c r="C1897" t="s">
        <v>5998</v>
      </c>
      <c r="D1897" t="s">
        <v>39</v>
      </c>
      <c r="E1897" t="s">
        <v>5999</v>
      </c>
      <c r="F1897" s="11" t="s">
        <v>21</v>
      </c>
      <c r="G1897" s="11" t="s">
        <v>22</v>
      </c>
      <c r="H1897" s="13">
        <v>0</v>
      </c>
      <c r="I1897" t="s">
        <v>1717</v>
      </c>
      <c r="J1897" s="2" t="s">
        <v>1717</v>
      </c>
      <c r="K1897" t="s">
        <v>1717</v>
      </c>
      <c r="L1897" t="s">
        <v>1717</v>
      </c>
      <c r="M1897" t="s">
        <v>1717</v>
      </c>
    </row>
    <row r="1898" spans="1:13" x14ac:dyDescent="0.25">
      <c r="A1898" t="str">
        <f t="shared" si="29"/>
        <v>1000221-9BEKAS</v>
      </c>
      <c r="B1898" s="11" t="s">
        <v>6000</v>
      </c>
      <c r="C1898" t="s">
        <v>5998</v>
      </c>
      <c r="D1898" t="s">
        <v>39</v>
      </c>
      <c r="E1898" t="s">
        <v>5999</v>
      </c>
      <c r="F1898" s="11" t="s">
        <v>52</v>
      </c>
      <c r="G1898" s="11" t="s">
        <v>22</v>
      </c>
      <c r="H1898" s="13">
        <v>0</v>
      </c>
      <c r="I1898" t="s">
        <v>1717</v>
      </c>
      <c r="J1898" s="2" t="s">
        <v>1717</v>
      </c>
      <c r="K1898" t="s">
        <v>1717</v>
      </c>
      <c r="L1898" t="s">
        <v>1717</v>
      </c>
      <c r="M1898" t="s">
        <v>1717</v>
      </c>
    </row>
    <row r="1899" spans="1:13" x14ac:dyDescent="0.25">
      <c r="A1899" t="str">
        <f t="shared" si="29"/>
        <v>1000220-0BEKAS</v>
      </c>
      <c r="B1899" s="11" t="s">
        <v>6003</v>
      </c>
      <c r="C1899" t="s">
        <v>6001</v>
      </c>
      <c r="D1899" t="s">
        <v>39</v>
      </c>
      <c r="E1899" t="s">
        <v>6002</v>
      </c>
      <c r="F1899" s="11" t="s">
        <v>52</v>
      </c>
      <c r="G1899" s="11" t="s">
        <v>22</v>
      </c>
      <c r="H1899" s="13">
        <v>0</v>
      </c>
      <c r="I1899" t="s">
        <v>1717</v>
      </c>
      <c r="J1899" s="2" t="s">
        <v>1717</v>
      </c>
      <c r="K1899" t="s">
        <v>1717</v>
      </c>
      <c r="L1899" t="s">
        <v>1717</v>
      </c>
      <c r="M1899" t="s">
        <v>1717</v>
      </c>
    </row>
    <row r="1900" spans="1:13" x14ac:dyDescent="0.25">
      <c r="A1900" t="str">
        <f t="shared" si="29"/>
        <v>1011491-2BEKAS</v>
      </c>
      <c r="B1900" s="11" t="s">
        <v>6006</v>
      </c>
      <c r="C1900" t="s">
        <v>6004</v>
      </c>
      <c r="D1900" t="s">
        <v>1717</v>
      </c>
      <c r="E1900" t="s">
        <v>6005</v>
      </c>
      <c r="F1900" s="11" t="s">
        <v>52</v>
      </c>
      <c r="G1900" s="11" t="s">
        <v>22</v>
      </c>
      <c r="H1900" s="13">
        <v>0</v>
      </c>
      <c r="I1900" t="s">
        <v>1717</v>
      </c>
      <c r="J1900" s="2" t="s">
        <v>1717</v>
      </c>
      <c r="K1900" t="s">
        <v>1717</v>
      </c>
      <c r="L1900" t="s">
        <v>1717</v>
      </c>
      <c r="M1900" t="s">
        <v>1717</v>
      </c>
    </row>
    <row r="1901" spans="1:13" x14ac:dyDescent="0.25">
      <c r="A1901" t="str">
        <f t="shared" si="29"/>
        <v>1004724-7BAHAN</v>
      </c>
      <c r="B1901" s="11" t="s">
        <v>855</v>
      </c>
      <c r="C1901" t="s">
        <v>856</v>
      </c>
      <c r="D1901" t="s">
        <v>39</v>
      </c>
      <c r="E1901" t="s">
        <v>6007</v>
      </c>
      <c r="F1901" s="11" t="s">
        <v>26</v>
      </c>
      <c r="G1901" s="11" t="s">
        <v>22</v>
      </c>
      <c r="H1901" s="13">
        <v>0</v>
      </c>
      <c r="I1901" t="s">
        <v>1717</v>
      </c>
      <c r="J1901" s="2" t="s">
        <v>1717</v>
      </c>
      <c r="K1901" t="s">
        <v>1717</v>
      </c>
      <c r="L1901">
        <v>0</v>
      </c>
      <c r="M1901" t="s">
        <v>1717</v>
      </c>
    </row>
    <row r="1902" spans="1:13" x14ac:dyDescent="0.25">
      <c r="A1902" t="str">
        <f t="shared" si="29"/>
        <v>1004724-7HSLREPAIR</v>
      </c>
      <c r="B1902" s="11" t="s">
        <v>855</v>
      </c>
      <c r="C1902" t="s">
        <v>856</v>
      </c>
      <c r="D1902" t="s">
        <v>39</v>
      </c>
      <c r="E1902" t="s">
        <v>6007</v>
      </c>
      <c r="F1902" s="11" t="s">
        <v>21</v>
      </c>
      <c r="G1902" s="11" t="s">
        <v>22</v>
      </c>
      <c r="H1902" s="13">
        <v>0</v>
      </c>
      <c r="I1902" t="s">
        <v>1717</v>
      </c>
      <c r="J1902" s="2" t="s">
        <v>1717</v>
      </c>
      <c r="K1902" t="s">
        <v>1717</v>
      </c>
      <c r="L1902">
        <v>0</v>
      </c>
      <c r="M1902" t="s">
        <v>1717</v>
      </c>
    </row>
    <row r="1903" spans="1:13" x14ac:dyDescent="0.25">
      <c r="A1903" t="str">
        <f t="shared" si="29"/>
        <v>1004014-5HSLREPAIR</v>
      </c>
      <c r="B1903" s="11" t="s">
        <v>6010</v>
      </c>
      <c r="C1903" t="s">
        <v>6008</v>
      </c>
      <c r="D1903" t="s">
        <v>39</v>
      </c>
      <c r="E1903" t="s">
        <v>6009</v>
      </c>
      <c r="F1903" s="11" t="s">
        <v>21</v>
      </c>
      <c r="G1903" s="11" t="s">
        <v>22</v>
      </c>
      <c r="H1903" s="13">
        <v>0</v>
      </c>
      <c r="I1903" t="s">
        <v>1717</v>
      </c>
      <c r="J1903" s="2" t="s">
        <v>1717</v>
      </c>
      <c r="K1903" t="s">
        <v>1717</v>
      </c>
      <c r="L1903" t="s">
        <v>1717</v>
      </c>
      <c r="M1903" t="s">
        <v>1717</v>
      </c>
    </row>
    <row r="1904" spans="1:13" x14ac:dyDescent="0.25">
      <c r="A1904" t="str">
        <f t="shared" si="29"/>
        <v>1000238-3BEKAS</v>
      </c>
      <c r="B1904" s="11" t="s">
        <v>6013</v>
      </c>
      <c r="C1904" t="s">
        <v>6011</v>
      </c>
      <c r="D1904" t="s">
        <v>39</v>
      </c>
      <c r="E1904" t="s">
        <v>6012</v>
      </c>
      <c r="F1904" s="11" t="s">
        <v>52</v>
      </c>
      <c r="G1904" s="11" t="s">
        <v>22</v>
      </c>
      <c r="H1904" s="13">
        <v>0</v>
      </c>
      <c r="I1904" t="s">
        <v>1717</v>
      </c>
      <c r="J1904" s="2" t="s">
        <v>1717</v>
      </c>
      <c r="K1904" t="s">
        <v>1717</v>
      </c>
      <c r="L1904" t="s">
        <v>1717</v>
      </c>
      <c r="M1904" t="s">
        <v>1717</v>
      </c>
    </row>
    <row r="1905" spans="1:13" x14ac:dyDescent="0.25">
      <c r="A1905" t="str">
        <f t="shared" si="29"/>
        <v>1001185-4PARTSHOP</v>
      </c>
      <c r="B1905" s="11" t="s">
        <v>6016</v>
      </c>
      <c r="C1905" t="s">
        <v>6014</v>
      </c>
      <c r="D1905" t="s">
        <v>39</v>
      </c>
      <c r="E1905" t="s">
        <v>6015</v>
      </c>
      <c r="F1905" s="11" t="s">
        <v>15</v>
      </c>
      <c r="G1905" s="11" t="s">
        <v>22</v>
      </c>
      <c r="H1905" s="13">
        <v>0</v>
      </c>
      <c r="I1905" t="s">
        <v>1717</v>
      </c>
      <c r="J1905" s="2" t="s">
        <v>1717</v>
      </c>
      <c r="K1905" t="s">
        <v>1717</v>
      </c>
      <c r="L1905" t="s">
        <v>1717</v>
      </c>
      <c r="M1905" t="s">
        <v>1717</v>
      </c>
    </row>
    <row r="1906" spans="1:13" x14ac:dyDescent="0.25">
      <c r="A1906" t="str">
        <f t="shared" si="29"/>
        <v>1004962-2</v>
      </c>
      <c r="B1906" s="11" t="s">
        <v>6018</v>
      </c>
      <c r="C1906" t="s">
        <v>1736</v>
      </c>
      <c r="D1906" t="s">
        <v>1717</v>
      </c>
      <c r="E1906" t="s">
        <v>6017</v>
      </c>
      <c r="F1906" s="11" t="s">
        <v>1907</v>
      </c>
      <c r="G1906" s="11" t="s">
        <v>22</v>
      </c>
      <c r="H1906" s="13">
        <v>0</v>
      </c>
      <c r="I1906" t="s">
        <v>1717</v>
      </c>
      <c r="J1906" s="2" t="s">
        <v>1717</v>
      </c>
      <c r="K1906" t="s">
        <v>1717</v>
      </c>
      <c r="L1906" t="s">
        <v>1717</v>
      </c>
      <c r="M1906" t="s">
        <v>1717</v>
      </c>
    </row>
    <row r="1907" spans="1:13" x14ac:dyDescent="0.25">
      <c r="A1907" t="str">
        <f t="shared" si="29"/>
        <v>1000421-1PARTSHOP</v>
      </c>
      <c r="B1907" s="11" t="s">
        <v>858</v>
      </c>
      <c r="C1907" t="s">
        <v>859</v>
      </c>
      <c r="D1907" t="s">
        <v>9782</v>
      </c>
      <c r="E1907" t="s">
        <v>860</v>
      </c>
      <c r="F1907" s="11" t="s">
        <v>15</v>
      </c>
      <c r="G1907" s="11" t="s">
        <v>22</v>
      </c>
      <c r="H1907" s="13">
        <v>4</v>
      </c>
      <c r="I1907" t="s">
        <v>1717</v>
      </c>
      <c r="J1907" s="2">
        <v>44792</v>
      </c>
      <c r="K1907">
        <v>124005</v>
      </c>
      <c r="L1907">
        <v>0</v>
      </c>
      <c r="M1907" t="s">
        <v>1717</v>
      </c>
    </row>
    <row r="1908" spans="1:13" x14ac:dyDescent="0.25">
      <c r="A1908" t="str">
        <f t="shared" si="29"/>
        <v>1002937-0PARTSHOP</v>
      </c>
      <c r="B1908" s="11" t="s">
        <v>6021</v>
      </c>
      <c r="C1908" t="s">
        <v>6019</v>
      </c>
      <c r="D1908" t="s">
        <v>39</v>
      </c>
      <c r="E1908" t="s">
        <v>6020</v>
      </c>
      <c r="F1908" s="11" t="s">
        <v>15</v>
      </c>
      <c r="G1908" s="11" t="s">
        <v>22</v>
      </c>
      <c r="H1908" s="13">
        <v>0</v>
      </c>
      <c r="I1908" t="s">
        <v>1717</v>
      </c>
      <c r="J1908" s="2" t="s">
        <v>1717</v>
      </c>
      <c r="K1908" t="s">
        <v>1717</v>
      </c>
      <c r="L1908" t="s">
        <v>1717</v>
      </c>
      <c r="M1908" t="s">
        <v>1717</v>
      </c>
    </row>
    <row r="1909" spans="1:13" x14ac:dyDescent="0.25">
      <c r="A1909" t="str">
        <f t="shared" si="29"/>
        <v>1000316-9PARTSHOP</v>
      </c>
      <c r="B1909" s="11" t="s">
        <v>6024</v>
      </c>
      <c r="C1909" t="s">
        <v>6022</v>
      </c>
      <c r="D1909" t="s">
        <v>39</v>
      </c>
      <c r="E1909" t="s">
        <v>6023</v>
      </c>
      <c r="F1909" s="11" t="s">
        <v>15</v>
      </c>
      <c r="G1909" s="11" t="s">
        <v>22</v>
      </c>
      <c r="H1909" s="13">
        <v>0</v>
      </c>
      <c r="I1909" t="s">
        <v>1717</v>
      </c>
      <c r="J1909" s="2" t="s">
        <v>1717</v>
      </c>
      <c r="K1909" t="s">
        <v>1717</v>
      </c>
      <c r="L1909" t="s">
        <v>1717</v>
      </c>
      <c r="M1909" t="s">
        <v>1717</v>
      </c>
    </row>
    <row r="1910" spans="1:13" x14ac:dyDescent="0.25">
      <c r="A1910" t="str">
        <f t="shared" si="29"/>
        <v>1000126-3PARTSHOP</v>
      </c>
      <c r="B1910" s="11" t="s">
        <v>6027</v>
      </c>
      <c r="C1910" t="s">
        <v>6025</v>
      </c>
      <c r="D1910" t="s">
        <v>39</v>
      </c>
      <c r="E1910" t="s">
        <v>6026</v>
      </c>
      <c r="F1910" s="11" t="s">
        <v>15</v>
      </c>
      <c r="G1910" s="11" t="s">
        <v>22</v>
      </c>
      <c r="H1910" s="13">
        <v>0</v>
      </c>
      <c r="I1910" t="s">
        <v>1717</v>
      </c>
      <c r="J1910" s="2" t="s">
        <v>1717</v>
      </c>
      <c r="K1910" t="s">
        <v>1717</v>
      </c>
      <c r="L1910" t="s">
        <v>1717</v>
      </c>
      <c r="M1910" t="s">
        <v>1717</v>
      </c>
    </row>
    <row r="1911" spans="1:13" x14ac:dyDescent="0.25">
      <c r="A1911" t="str">
        <f t="shared" si="29"/>
        <v>1000371-1PARTSHOP</v>
      </c>
      <c r="B1911" s="11" t="s">
        <v>6030</v>
      </c>
      <c r="C1911" t="s">
        <v>6028</v>
      </c>
      <c r="D1911" t="s">
        <v>39</v>
      </c>
      <c r="E1911" t="s">
        <v>6029</v>
      </c>
      <c r="F1911" s="11" t="s">
        <v>15</v>
      </c>
      <c r="G1911" s="11" t="s">
        <v>22</v>
      </c>
      <c r="H1911" s="13">
        <v>0</v>
      </c>
      <c r="I1911" t="s">
        <v>1717</v>
      </c>
      <c r="J1911" s="2" t="s">
        <v>1717</v>
      </c>
      <c r="K1911" t="s">
        <v>1717</v>
      </c>
      <c r="L1911" t="s">
        <v>1717</v>
      </c>
      <c r="M1911" t="s">
        <v>1717</v>
      </c>
    </row>
    <row r="1912" spans="1:13" x14ac:dyDescent="0.25">
      <c r="A1912" t="str">
        <f t="shared" si="29"/>
        <v>1000967-1PARTSHOP</v>
      </c>
      <c r="B1912" s="11" t="s">
        <v>6033</v>
      </c>
      <c r="C1912" t="s">
        <v>6031</v>
      </c>
      <c r="D1912" t="s">
        <v>39</v>
      </c>
      <c r="E1912" t="s">
        <v>6032</v>
      </c>
      <c r="F1912" s="11" t="s">
        <v>15</v>
      </c>
      <c r="G1912" s="11" t="s">
        <v>22</v>
      </c>
      <c r="H1912" s="13">
        <v>0</v>
      </c>
      <c r="I1912" t="s">
        <v>1717</v>
      </c>
      <c r="J1912" s="2" t="s">
        <v>1717</v>
      </c>
      <c r="K1912" t="s">
        <v>1717</v>
      </c>
      <c r="L1912" t="s">
        <v>1717</v>
      </c>
      <c r="M1912" t="s">
        <v>1717</v>
      </c>
    </row>
    <row r="1913" spans="1:13" x14ac:dyDescent="0.25">
      <c r="A1913" t="str">
        <f t="shared" si="29"/>
        <v>1000969-8PARTSHOP</v>
      </c>
      <c r="B1913" s="11" t="s">
        <v>6036</v>
      </c>
      <c r="C1913" t="s">
        <v>6034</v>
      </c>
      <c r="D1913" t="s">
        <v>39</v>
      </c>
      <c r="E1913" t="s">
        <v>6035</v>
      </c>
      <c r="F1913" s="11" t="s">
        <v>15</v>
      </c>
      <c r="G1913" s="11" t="s">
        <v>22</v>
      </c>
      <c r="H1913" s="13">
        <v>0</v>
      </c>
      <c r="I1913" t="s">
        <v>1717</v>
      </c>
      <c r="J1913" s="2" t="s">
        <v>1717</v>
      </c>
      <c r="K1913" t="s">
        <v>1717</v>
      </c>
      <c r="L1913" t="s">
        <v>1717</v>
      </c>
      <c r="M1913" t="s">
        <v>1717</v>
      </c>
    </row>
    <row r="1914" spans="1:13" x14ac:dyDescent="0.25">
      <c r="A1914" t="str">
        <f t="shared" si="29"/>
        <v>1000173-5PARTSHOP</v>
      </c>
      <c r="B1914" s="11" t="s">
        <v>6039</v>
      </c>
      <c r="C1914" t="s">
        <v>6037</v>
      </c>
      <c r="D1914" t="s">
        <v>39</v>
      </c>
      <c r="E1914" t="s">
        <v>6038</v>
      </c>
      <c r="F1914" s="11" t="s">
        <v>15</v>
      </c>
      <c r="G1914" s="11" t="s">
        <v>22</v>
      </c>
      <c r="H1914" s="13">
        <v>0</v>
      </c>
      <c r="I1914" t="s">
        <v>1717</v>
      </c>
      <c r="J1914" s="2" t="s">
        <v>1717</v>
      </c>
      <c r="K1914" t="s">
        <v>1717</v>
      </c>
      <c r="L1914" t="s">
        <v>1717</v>
      </c>
      <c r="M1914" t="s">
        <v>1717</v>
      </c>
    </row>
    <row r="1915" spans="1:13" x14ac:dyDescent="0.25">
      <c r="A1915" t="str">
        <f t="shared" si="29"/>
        <v>1000151-4HOP</v>
      </c>
      <c r="B1915" s="11" t="s">
        <v>6042</v>
      </c>
      <c r="C1915" t="s">
        <v>6040</v>
      </c>
      <c r="D1915" t="s">
        <v>39</v>
      </c>
      <c r="E1915" t="s">
        <v>6041</v>
      </c>
      <c r="F1915" s="11" t="s">
        <v>301</v>
      </c>
      <c r="G1915" s="11" t="s">
        <v>22</v>
      </c>
      <c r="H1915" s="13">
        <v>0</v>
      </c>
      <c r="I1915" t="s">
        <v>1717</v>
      </c>
      <c r="J1915" s="2" t="s">
        <v>1717</v>
      </c>
      <c r="K1915" t="s">
        <v>1717</v>
      </c>
      <c r="L1915" t="s">
        <v>1717</v>
      </c>
      <c r="M1915" t="s">
        <v>1717</v>
      </c>
    </row>
    <row r="1916" spans="1:13" x14ac:dyDescent="0.25">
      <c r="A1916" t="str">
        <f t="shared" si="29"/>
        <v>1000151-4PARTSHOP</v>
      </c>
      <c r="B1916" s="11" t="s">
        <v>6042</v>
      </c>
      <c r="C1916" t="s">
        <v>6040</v>
      </c>
      <c r="D1916" t="s">
        <v>39</v>
      </c>
      <c r="E1916" t="s">
        <v>6041</v>
      </c>
      <c r="F1916" s="11" t="s">
        <v>15</v>
      </c>
      <c r="G1916" s="11" t="s">
        <v>22</v>
      </c>
      <c r="H1916" s="13">
        <v>0</v>
      </c>
      <c r="I1916" t="s">
        <v>1717</v>
      </c>
      <c r="J1916" s="2" t="s">
        <v>1717</v>
      </c>
      <c r="K1916" t="s">
        <v>1717</v>
      </c>
      <c r="L1916" t="s">
        <v>1717</v>
      </c>
      <c r="M1916" t="s">
        <v>1717</v>
      </c>
    </row>
    <row r="1917" spans="1:13" x14ac:dyDescent="0.25">
      <c r="A1917" t="str">
        <f t="shared" si="29"/>
        <v>1000144-1HOP</v>
      </c>
      <c r="B1917" s="11" t="s">
        <v>6045</v>
      </c>
      <c r="C1917" t="s">
        <v>6043</v>
      </c>
      <c r="D1917" t="s">
        <v>39</v>
      </c>
      <c r="E1917" t="s">
        <v>6044</v>
      </c>
      <c r="F1917" s="11" t="s">
        <v>301</v>
      </c>
      <c r="G1917" s="11" t="s">
        <v>22</v>
      </c>
      <c r="H1917" s="13">
        <v>0</v>
      </c>
      <c r="I1917" t="s">
        <v>1717</v>
      </c>
      <c r="J1917" s="2" t="s">
        <v>1717</v>
      </c>
      <c r="K1917" t="s">
        <v>1717</v>
      </c>
      <c r="L1917" t="s">
        <v>1717</v>
      </c>
      <c r="M1917" t="s">
        <v>1717</v>
      </c>
    </row>
    <row r="1918" spans="1:13" x14ac:dyDescent="0.25">
      <c r="A1918" t="str">
        <f t="shared" si="29"/>
        <v>1000144-1PARTSHOP</v>
      </c>
      <c r="B1918" s="11" t="s">
        <v>6045</v>
      </c>
      <c r="C1918" t="s">
        <v>6043</v>
      </c>
      <c r="D1918" t="s">
        <v>39</v>
      </c>
      <c r="E1918" t="s">
        <v>6044</v>
      </c>
      <c r="F1918" s="11" t="s">
        <v>15</v>
      </c>
      <c r="G1918" s="11" t="s">
        <v>22</v>
      </c>
      <c r="H1918" s="13">
        <v>0</v>
      </c>
      <c r="I1918" t="s">
        <v>1717</v>
      </c>
      <c r="J1918" s="2" t="s">
        <v>1717</v>
      </c>
      <c r="K1918" t="s">
        <v>1717</v>
      </c>
      <c r="L1918" t="s">
        <v>1717</v>
      </c>
      <c r="M1918" t="s">
        <v>1717</v>
      </c>
    </row>
    <row r="1919" spans="1:13" x14ac:dyDescent="0.25">
      <c r="A1919" t="str">
        <f t="shared" si="29"/>
        <v>1004131-1HOP</v>
      </c>
      <c r="B1919" s="11" t="s">
        <v>6048</v>
      </c>
      <c r="C1919" t="s">
        <v>6046</v>
      </c>
      <c r="D1919" t="s">
        <v>39</v>
      </c>
      <c r="E1919" t="s">
        <v>6047</v>
      </c>
      <c r="F1919" s="11" t="s">
        <v>301</v>
      </c>
      <c r="G1919" s="11" t="s">
        <v>22</v>
      </c>
      <c r="H1919" s="13">
        <v>0</v>
      </c>
      <c r="I1919" t="s">
        <v>1717</v>
      </c>
      <c r="J1919" s="2" t="s">
        <v>1717</v>
      </c>
      <c r="K1919" t="s">
        <v>1717</v>
      </c>
      <c r="L1919" t="s">
        <v>1717</v>
      </c>
      <c r="M1919" t="s">
        <v>1717</v>
      </c>
    </row>
    <row r="1920" spans="1:13" x14ac:dyDescent="0.25">
      <c r="A1920" t="str">
        <f t="shared" si="29"/>
        <v>1004134-6HOP</v>
      </c>
      <c r="B1920" s="11" t="s">
        <v>6051</v>
      </c>
      <c r="C1920" t="s">
        <v>6049</v>
      </c>
      <c r="D1920" t="s">
        <v>39</v>
      </c>
      <c r="E1920" t="s">
        <v>6050</v>
      </c>
      <c r="F1920" s="11" t="s">
        <v>301</v>
      </c>
      <c r="G1920" s="11" t="s">
        <v>22</v>
      </c>
      <c r="H1920" s="13">
        <v>0</v>
      </c>
      <c r="I1920" t="s">
        <v>1717</v>
      </c>
      <c r="J1920" s="2" t="s">
        <v>1717</v>
      </c>
      <c r="K1920" t="s">
        <v>1717</v>
      </c>
      <c r="L1920" t="s">
        <v>1717</v>
      </c>
      <c r="M1920" t="s">
        <v>1717</v>
      </c>
    </row>
    <row r="1921" spans="1:13" x14ac:dyDescent="0.25">
      <c r="A1921" t="str">
        <f t="shared" si="29"/>
        <v>1004135-4HOP</v>
      </c>
      <c r="B1921" s="11" t="s">
        <v>6054</v>
      </c>
      <c r="C1921" t="s">
        <v>6052</v>
      </c>
      <c r="D1921" t="s">
        <v>39</v>
      </c>
      <c r="E1921" t="s">
        <v>6053</v>
      </c>
      <c r="F1921" s="11" t="s">
        <v>301</v>
      </c>
      <c r="G1921" s="11" t="s">
        <v>22</v>
      </c>
      <c r="H1921" s="13">
        <v>0</v>
      </c>
      <c r="I1921" t="s">
        <v>1717</v>
      </c>
      <c r="J1921" s="2" t="s">
        <v>1717</v>
      </c>
      <c r="K1921" t="s">
        <v>1717</v>
      </c>
      <c r="L1921" t="s">
        <v>1717</v>
      </c>
      <c r="M1921" t="s">
        <v>1717</v>
      </c>
    </row>
    <row r="1922" spans="1:13" x14ac:dyDescent="0.25">
      <c r="A1922" t="str">
        <f t="shared" ref="A1922:A1985" si="30">TRIM(C1922&amp;F1922)</f>
        <v>1000174-3PARTSHOP</v>
      </c>
      <c r="B1922" s="11" t="s">
        <v>6057</v>
      </c>
      <c r="C1922" t="s">
        <v>6055</v>
      </c>
      <c r="D1922" t="s">
        <v>39</v>
      </c>
      <c r="E1922" t="s">
        <v>6056</v>
      </c>
      <c r="F1922" s="11" t="s">
        <v>15</v>
      </c>
      <c r="G1922" s="11" t="s">
        <v>22</v>
      </c>
      <c r="H1922" s="13">
        <v>0</v>
      </c>
      <c r="I1922" t="s">
        <v>1717</v>
      </c>
      <c r="J1922" s="2" t="s">
        <v>1717</v>
      </c>
      <c r="K1922" t="s">
        <v>1717</v>
      </c>
      <c r="L1922" t="s">
        <v>1717</v>
      </c>
      <c r="M1922" t="s">
        <v>1717</v>
      </c>
    </row>
    <row r="1923" spans="1:13" x14ac:dyDescent="0.25">
      <c r="A1923" t="str">
        <f t="shared" si="30"/>
        <v>1003490-0HOP</v>
      </c>
      <c r="B1923" s="11" t="s">
        <v>6060</v>
      </c>
      <c r="C1923" t="s">
        <v>6058</v>
      </c>
      <c r="D1923" t="s">
        <v>39</v>
      </c>
      <c r="E1923" t="s">
        <v>6059</v>
      </c>
      <c r="F1923" s="11" t="s">
        <v>301</v>
      </c>
      <c r="G1923" s="11" t="s">
        <v>22</v>
      </c>
      <c r="H1923" s="13">
        <v>0</v>
      </c>
      <c r="I1923" t="s">
        <v>1717</v>
      </c>
      <c r="J1923" s="2" t="s">
        <v>1717</v>
      </c>
      <c r="K1923" t="s">
        <v>1717</v>
      </c>
      <c r="L1923" t="s">
        <v>1717</v>
      </c>
      <c r="M1923" t="s">
        <v>1717</v>
      </c>
    </row>
    <row r="1924" spans="1:13" x14ac:dyDescent="0.25">
      <c r="A1924" t="str">
        <f t="shared" si="30"/>
        <v>1003490-0PARTSHOP</v>
      </c>
      <c r="B1924" s="11" t="s">
        <v>6060</v>
      </c>
      <c r="C1924" t="s">
        <v>6058</v>
      </c>
      <c r="D1924" t="s">
        <v>39</v>
      </c>
      <c r="E1924" t="s">
        <v>6059</v>
      </c>
      <c r="F1924" s="11" t="s">
        <v>15</v>
      </c>
      <c r="G1924" s="11" t="s">
        <v>22</v>
      </c>
      <c r="H1924" s="13">
        <v>0</v>
      </c>
      <c r="I1924" t="s">
        <v>1717</v>
      </c>
      <c r="J1924" s="2" t="s">
        <v>1717</v>
      </c>
      <c r="K1924" t="s">
        <v>1717</v>
      </c>
      <c r="L1924" t="s">
        <v>1717</v>
      </c>
      <c r="M1924" t="s">
        <v>1717</v>
      </c>
    </row>
    <row r="1925" spans="1:13" x14ac:dyDescent="0.25">
      <c r="A1925" t="str">
        <f t="shared" si="30"/>
        <v>1000184-0PARTSHOP</v>
      </c>
      <c r="B1925" s="11" t="s">
        <v>6063</v>
      </c>
      <c r="C1925" t="s">
        <v>6061</v>
      </c>
      <c r="D1925" t="s">
        <v>39</v>
      </c>
      <c r="E1925" t="s">
        <v>6062</v>
      </c>
      <c r="F1925" s="11" t="s">
        <v>15</v>
      </c>
      <c r="G1925" s="11" t="s">
        <v>22</v>
      </c>
      <c r="H1925" s="13">
        <v>0</v>
      </c>
      <c r="I1925" t="s">
        <v>1717</v>
      </c>
      <c r="J1925" s="2" t="s">
        <v>1717</v>
      </c>
      <c r="K1925" t="s">
        <v>1717</v>
      </c>
      <c r="L1925" t="s">
        <v>1717</v>
      </c>
      <c r="M1925" t="s">
        <v>1717</v>
      </c>
    </row>
    <row r="1926" spans="1:13" x14ac:dyDescent="0.25">
      <c r="A1926" t="str">
        <f t="shared" si="30"/>
        <v>1000103-4HOP</v>
      </c>
      <c r="B1926" s="11" t="s">
        <v>6066</v>
      </c>
      <c r="C1926" t="s">
        <v>6064</v>
      </c>
      <c r="D1926" t="s">
        <v>39</v>
      </c>
      <c r="E1926" t="s">
        <v>6065</v>
      </c>
      <c r="F1926" s="11" t="s">
        <v>301</v>
      </c>
      <c r="G1926" s="11" t="s">
        <v>22</v>
      </c>
      <c r="H1926" s="13">
        <v>0</v>
      </c>
      <c r="I1926" t="s">
        <v>1717</v>
      </c>
      <c r="J1926" s="2" t="s">
        <v>1717</v>
      </c>
      <c r="K1926" t="s">
        <v>1717</v>
      </c>
      <c r="L1926" t="s">
        <v>1717</v>
      </c>
      <c r="M1926" t="s">
        <v>1717</v>
      </c>
    </row>
    <row r="1927" spans="1:13" x14ac:dyDescent="0.25">
      <c r="A1927" t="str">
        <f t="shared" si="30"/>
        <v>1000113-1PARTSHOP</v>
      </c>
      <c r="B1927" s="11" t="s">
        <v>6069</v>
      </c>
      <c r="C1927" t="s">
        <v>6067</v>
      </c>
      <c r="D1927" t="s">
        <v>39</v>
      </c>
      <c r="E1927" t="s">
        <v>6068</v>
      </c>
      <c r="F1927" s="11" t="s">
        <v>15</v>
      </c>
      <c r="G1927" s="11" t="s">
        <v>22</v>
      </c>
      <c r="H1927" s="13">
        <v>0</v>
      </c>
      <c r="I1927" t="s">
        <v>1717</v>
      </c>
      <c r="J1927" s="2" t="s">
        <v>1717</v>
      </c>
      <c r="K1927" t="s">
        <v>1717</v>
      </c>
      <c r="L1927" t="s">
        <v>1717</v>
      </c>
      <c r="M1927" t="s">
        <v>1717</v>
      </c>
    </row>
    <row r="1928" spans="1:13" x14ac:dyDescent="0.25">
      <c r="A1928" t="str">
        <f t="shared" si="30"/>
        <v>1004128-1HOP</v>
      </c>
      <c r="B1928" s="11" t="s">
        <v>6072</v>
      </c>
      <c r="C1928" t="s">
        <v>6070</v>
      </c>
      <c r="D1928" t="s">
        <v>39</v>
      </c>
      <c r="E1928" t="s">
        <v>6071</v>
      </c>
      <c r="F1928" s="11" t="s">
        <v>301</v>
      </c>
      <c r="G1928" s="11" t="s">
        <v>22</v>
      </c>
      <c r="H1928" s="13">
        <v>0</v>
      </c>
      <c r="I1928" t="s">
        <v>1717</v>
      </c>
      <c r="J1928" s="2" t="s">
        <v>1717</v>
      </c>
      <c r="K1928" t="s">
        <v>1717</v>
      </c>
      <c r="L1928" t="s">
        <v>1717</v>
      </c>
      <c r="M1928" t="s">
        <v>1717</v>
      </c>
    </row>
    <row r="1929" spans="1:13" x14ac:dyDescent="0.25">
      <c r="A1929" t="str">
        <f t="shared" si="30"/>
        <v>1004129-1HOP</v>
      </c>
      <c r="B1929" s="11" t="s">
        <v>6075</v>
      </c>
      <c r="C1929" t="s">
        <v>6073</v>
      </c>
      <c r="D1929" t="s">
        <v>39</v>
      </c>
      <c r="E1929" t="s">
        <v>6074</v>
      </c>
      <c r="F1929" s="11" t="s">
        <v>301</v>
      </c>
      <c r="G1929" s="11" t="s">
        <v>22</v>
      </c>
      <c r="H1929" s="13">
        <v>0</v>
      </c>
      <c r="I1929" t="s">
        <v>1717</v>
      </c>
      <c r="J1929" s="2" t="s">
        <v>1717</v>
      </c>
      <c r="K1929" t="s">
        <v>1717</v>
      </c>
      <c r="L1929" t="s">
        <v>1717</v>
      </c>
      <c r="M1929" t="s">
        <v>1717</v>
      </c>
    </row>
    <row r="1930" spans="1:13" x14ac:dyDescent="0.25">
      <c r="A1930" t="str">
        <f t="shared" si="30"/>
        <v>1000131-1PARTSHOP</v>
      </c>
      <c r="B1930" s="11" t="s">
        <v>6078</v>
      </c>
      <c r="C1930" t="s">
        <v>6076</v>
      </c>
      <c r="D1930" t="s">
        <v>39</v>
      </c>
      <c r="E1930" t="s">
        <v>6077</v>
      </c>
      <c r="F1930" s="11" t="s">
        <v>15</v>
      </c>
      <c r="G1930" s="11" t="s">
        <v>22</v>
      </c>
      <c r="H1930" s="13">
        <v>0</v>
      </c>
      <c r="I1930" t="s">
        <v>1717</v>
      </c>
      <c r="J1930" s="2" t="s">
        <v>1717</v>
      </c>
      <c r="K1930" t="s">
        <v>1717</v>
      </c>
      <c r="L1930" t="s">
        <v>1717</v>
      </c>
      <c r="M1930" t="s">
        <v>1717</v>
      </c>
    </row>
    <row r="1931" spans="1:13" x14ac:dyDescent="0.25">
      <c r="A1931" t="str">
        <f t="shared" si="30"/>
        <v>1011059-3TOKO</v>
      </c>
      <c r="B1931" s="11" t="s">
        <v>861</v>
      </c>
      <c r="C1931" t="s">
        <v>862</v>
      </c>
      <c r="D1931" t="s">
        <v>9788</v>
      </c>
      <c r="E1931" t="s">
        <v>6079</v>
      </c>
      <c r="F1931" s="11" t="s">
        <v>44</v>
      </c>
      <c r="G1931" s="11" t="s">
        <v>22</v>
      </c>
      <c r="H1931" s="13">
        <v>2</v>
      </c>
      <c r="I1931" t="s">
        <v>1717</v>
      </c>
      <c r="J1931" s="2" t="e">
        <f>VLOOKUP(A1931,Okt!$H$45:$J$54,3,0)</f>
        <v>#N/A</v>
      </c>
      <c r="K1931">
        <v>17500</v>
      </c>
      <c r="L1931">
        <v>0</v>
      </c>
      <c r="M1931" t="s">
        <v>1717</v>
      </c>
    </row>
    <row r="1932" spans="1:13" x14ac:dyDescent="0.25">
      <c r="A1932" t="str">
        <f t="shared" si="30"/>
        <v>1011059-3PARTSHOP</v>
      </c>
      <c r="B1932" s="11" t="s">
        <v>861</v>
      </c>
      <c r="C1932" t="s">
        <v>862</v>
      </c>
      <c r="D1932" t="s">
        <v>9788</v>
      </c>
      <c r="E1932" t="s">
        <v>6079</v>
      </c>
      <c r="F1932" s="11" t="s">
        <v>15</v>
      </c>
      <c r="G1932" s="11" t="s">
        <v>22</v>
      </c>
      <c r="H1932" s="13">
        <v>1</v>
      </c>
      <c r="I1932" t="s">
        <v>1717</v>
      </c>
      <c r="J1932" s="2" t="e">
        <f>VLOOKUP(A1932,Okt!$H$45:$J$54,3,0)</f>
        <v>#N/A</v>
      </c>
      <c r="K1932">
        <v>9000</v>
      </c>
      <c r="L1932">
        <v>0</v>
      </c>
      <c r="M1932" t="s">
        <v>1717</v>
      </c>
    </row>
    <row r="1933" spans="1:13" x14ac:dyDescent="0.25">
      <c r="A1933" t="str">
        <f t="shared" si="30"/>
        <v>1011186-7HOP</v>
      </c>
      <c r="B1933" s="11" t="s">
        <v>6082</v>
      </c>
      <c r="C1933" t="s">
        <v>6080</v>
      </c>
      <c r="D1933" t="s">
        <v>1717</v>
      </c>
      <c r="E1933" t="s">
        <v>6081</v>
      </c>
      <c r="F1933" s="11" t="s">
        <v>301</v>
      </c>
      <c r="G1933" s="11" t="s">
        <v>22</v>
      </c>
      <c r="H1933" s="13">
        <v>0</v>
      </c>
      <c r="I1933" t="s">
        <v>1717</v>
      </c>
      <c r="J1933" s="2" t="s">
        <v>1717</v>
      </c>
      <c r="K1933" t="s">
        <v>1717</v>
      </c>
      <c r="L1933" t="s">
        <v>1717</v>
      </c>
      <c r="M1933" t="s">
        <v>1717</v>
      </c>
    </row>
    <row r="1934" spans="1:13" x14ac:dyDescent="0.25">
      <c r="A1934" t="str">
        <f t="shared" si="30"/>
        <v>1000198-0HOP</v>
      </c>
      <c r="B1934" s="11" t="s">
        <v>6085</v>
      </c>
      <c r="C1934" t="s">
        <v>6083</v>
      </c>
      <c r="D1934" t="s">
        <v>39</v>
      </c>
      <c r="E1934" t="s">
        <v>6084</v>
      </c>
      <c r="F1934" s="11" t="s">
        <v>301</v>
      </c>
      <c r="G1934" s="11" t="s">
        <v>22</v>
      </c>
      <c r="H1934" s="13">
        <v>0</v>
      </c>
      <c r="I1934" t="s">
        <v>1717</v>
      </c>
      <c r="J1934" s="2" t="s">
        <v>1717</v>
      </c>
      <c r="K1934" t="s">
        <v>1717</v>
      </c>
      <c r="L1934" t="s">
        <v>1717</v>
      </c>
      <c r="M1934" t="s">
        <v>1717</v>
      </c>
    </row>
    <row r="1935" spans="1:13" x14ac:dyDescent="0.25">
      <c r="A1935" t="str">
        <f t="shared" si="30"/>
        <v>1011484-1IGP</v>
      </c>
      <c r="B1935" s="11" t="s">
        <v>6088</v>
      </c>
      <c r="C1935" t="s">
        <v>6086</v>
      </c>
      <c r="D1935" t="s">
        <v>1717</v>
      </c>
      <c r="E1935" t="s">
        <v>6087</v>
      </c>
      <c r="F1935" s="11" t="s">
        <v>342</v>
      </c>
      <c r="G1935" s="11" t="s">
        <v>22</v>
      </c>
      <c r="H1935" s="13">
        <v>0</v>
      </c>
      <c r="I1935" t="s">
        <v>1717</v>
      </c>
      <c r="J1935" s="2" t="s">
        <v>1717</v>
      </c>
      <c r="K1935" t="s">
        <v>1717</v>
      </c>
      <c r="L1935" t="s">
        <v>1717</v>
      </c>
      <c r="M1935" t="s">
        <v>1717</v>
      </c>
    </row>
    <row r="1936" spans="1:13" x14ac:dyDescent="0.25">
      <c r="A1936" t="str">
        <f t="shared" si="30"/>
        <v>1003952-1PARTSHOP</v>
      </c>
      <c r="B1936" s="11" t="s">
        <v>6091</v>
      </c>
      <c r="C1936" t="s">
        <v>6089</v>
      </c>
      <c r="D1936" t="s">
        <v>39</v>
      </c>
      <c r="E1936" t="s">
        <v>6090</v>
      </c>
      <c r="F1936" s="11" t="s">
        <v>15</v>
      </c>
      <c r="G1936" s="11" t="s">
        <v>22</v>
      </c>
      <c r="H1936" s="13">
        <v>0</v>
      </c>
      <c r="I1936" t="s">
        <v>1717</v>
      </c>
      <c r="J1936" s="2" t="s">
        <v>1717</v>
      </c>
      <c r="K1936" t="s">
        <v>1717</v>
      </c>
      <c r="L1936" t="s">
        <v>1717</v>
      </c>
      <c r="M1936" t="s">
        <v>1717</v>
      </c>
    </row>
    <row r="1937" spans="1:13" x14ac:dyDescent="0.25">
      <c r="A1937" t="str">
        <f t="shared" si="30"/>
        <v>1000178-6PARTSHOP</v>
      </c>
      <c r="B1937" s="11" t="s">
        <v>6094</v>
      </c>
      <c r="C1937" t="s">
        <v>6092</v>
      </c>
      <c r="D1937" t="s">
        <v>39</v>
      </c>
      <c r="E1937" t="s">
        <v>6093</v>
      </c>
      <c r="F1937" s="11" t="s">
        <v>15</v>
      </c>
      <c r="G1937" s="11" t="s">
        <v>22</v>
      </c>
      <c r="H1937" s="13">
        <v>0</v>
      </c>
      <c r="I1937" t="s">
        <v>1717</v>
      </c>
      <c r="J1937" s="2" t="s">
        <v>1717</v>
      </c>
      <c r="K1937" t="s">
        <v>1717</v>
      </c>
      <c r="L1937" t="s">
        <v>1717</v>
      </c>
      <c r="M1937" t="s">
        <v>1717</v>
      </c>
    </row>
    <row r="1938" spans="1:13" x14ac:dyDescent="0.25">
      <c r="A1938" t="str">
        <f t="shared" si="30"/>
        <v>1000185-9PARTSHOP</v>
      </c>
      <c r="B1938" s="11" t="s">
        <v>6097</v>
      </c>
      <c r="C1938" t="s">
        <v>6095</v>
      </c>
      <c r="D1938" t="s">
        <v>39</v>
      </c>
      <c r="E1938" t="s">
        <v>6096</v>
      </c>
      <c r="F1938" s="11" t="s">
        <v>15</v>
      </c>
      <c r="G1938" s="11" t="s">
        <v>22</v>
      </c>
      <c r="H1938" s="13">
        <v>0</v>
      </c>
      <c r="I1938" t="s">
        <v>1717</v>
      </c>
      <c r="J1938" s="2" t="s">
        <v>1717</v>
      </c>
      <c r="K1938" t="s">
        <v>1717</v>
      </c>
      <c r="L1938" t="s">
        <v>1717</v>
      </c>
      <c r="M1938" t="s">
        <v>1717</v>
      </c>
    </row>
    <row r="1939" spans="1:13" x14ac:dyDescent="0.25">
      <c r="A1939" t="str">
        <f t="shared" si="30"/>
        <v>1000181-6PARTSHOP</v>
      </c>
      <c r="B1939" s="11" t="s">
        <v>6100</v>
      </c>
      <c r="C1939" t="s">
        <v>6098</v>
      </c>
      <c r="D1939" t="s">
        <v>39</v>
      </c>
      <c r="E1939" t="s">
        <v>6099</v>
      </c>
      <c r="F1939" s="11" t="s">
        <v>15</v>
      </c>
      <c r="G1939" s="11" t="s">
        <v>22</v>
      </c>
      <c r="H1939" s="13">
        <v>0</v>
      </c>
      <c r="I1939" t="s">
        <v>1717</v>
      </c>
      <c r="J1939" s="2" t="s">
        <v>1717</v>
      </c>
      <c r="K1939" t="s">
        <v>1717</v>
      </c>
      <c r="L1939" t="s">
        <v>1717</v>
      </c>
      <c r="M1939" t="s">
        <v>1717</v>
      </c>
    </row>
    <row r="1940" spans="1:13" x14ac:dyDescent="0.25">
      <c r="A1940" t="str">
        <f t="shared" si="30"/>
        <v>1000179-4PARTSHOP</v>
      </c>
      <c r="B1940" s="11" t="s">
        <v>6103</v>
      </c>
      <c r="C1940" t="s">
        <v>6101</v>
      </c>
      <c r="D1940" t="s">
        <v>39</v>
      </c>
      <c r="E1940" t="s">
        <v>6102</v>
      </c>
      <c r="F1940" s="11" t="s">
        <v>15</v>
      </c>
      <c r="G1940" s="11" t="s">
        <v>22</v>
      </c>
      <c r="H1940" s="13">
        <v>0</v>
      </c>
      <c r="I1940" t="s">
        <v>1717</v>
      </c>
      <c r="J1940" s="2" t="s">
        <v>1717</v>
      </c>
      <c r="K1940" t="s">
        <v>1717</v>
      </c>
      <c r="L1940" t="s">
        <v>1717</v>
      </c>
      <c r="M1940" t="s">
        <v>1717</v>
      </c>
    </row>
    <row r="1941" spans="1:13" x14ac:dyDescent="0.25">
      <c r="A1941" t="str">
        <f t="shared" si="30"/>
        <v>1001371-7PARTSHOP</v>
      </c>
      <c r="B1941" s="11" t="s">
        <v>6106</v>
      </c>
      <c r="C1941" t="s">
        <v>6104</v>
      </c>
      <c r="D1941" t="s">
        <v>39</v>
      </c>
      <c r="E1941" t="s">
        <v>6105</v>
      </c>
      <c r="F1941" s="11" t="s">
        <v>15</v>
      </c>
      <c r="G1941" s="11" t="s">
        <v>22</v>
      </c>
      <c r="H1941" s="13">
        <v>0</v>
      </c>
      <c r="I1941" t="s">
        <v>1717</v>
      </c>
      <c r="J1941" s="2" t="s">
        <v>1717</v>
      </c>
      <c r="K1941" t="s">
        <v>1717</v>
      </c>
      <c r="L1941" t="s">
        <v>1717</v>
      </c>
      <c r="M1941" t="s">
        <v>1717</v>
      </c>
    </row>
    <row r="1942" spans="1:13" x14ac:dyDescent="0.25">
      <c r="A1942" t="str">
        <f t="shared" si="30"/>
        <v>1011827-6IGP</v>
      </c>
      <c r="B1942" s="11" t="s">
        <v>6108</v>
      </c>
      <c r="C1942" t="s">
        <v>6107</v>
      </c>
      <c r="D1942" t="s">
        <v>1717</v>
      </c>
      <c r="E1942" t="s">
        <v>6105</v>
      </c>
      <c r="F1942" s="11" t="s">
        <v>342</v>
      </c>
      <c r="G1942" s="11" t="s">
        <v>22</v>
      </c>
      <c r="H1942" s="13">
        <v>0</v>
      </c>
      <c r="I1942" t="s">
        <v>1717</v>
      </c>
      <c r="J1942" s="2" t="s">
        <v>1717</v>
      </c>
      <c r="K1942" t="s">
        <v>1717</v>
      </c>
      <c r="L1942" t="s">
        <v>1717</v>
      </c>
      <c r="M1942" t="s">
        <v>1717</v>
      </c>
    </row>
    <row r="1943" spans="1:13" x14ac:dyDescent="0.25">
      <c r="A1943" t="str">
        <f t="shared" si="30"/>
        <v>1001372-5PARTSHOP</v>
      </c>
      <c r="B1943" s="11" t="s">
        <v>6111</v>
      </c>
      <c r="C1943" t="s">
        <v>6109</v>
      </c>
      <c r="D1943" t="s">
        <v>39</v>
      </c>
      <c r="E1943" t="s">
        <v>6110</v>
      </c>
      <c r="F1943" s="11" t="s">
        <v>15</v>
      </c>
      <c r="G1943" s="11" t="s">
        <v>22</v>
      </c>
      <c r="H1943" s="13">
        <v>0</v>
      </c>
      <c r="I1943" t="s">
        <v>1717</v>
      </c>
      <c r="J1943" s="2" t="s">
        <v>1717</v>
      </c>
      <c r="K1943" t="s">
        <v>1717</v>
      </c>
      <c r="L1943" t="s">
        <v>1717</v>
      </c>
      <c r="M1943" t="s">
        <v>1717</v>
      </c>
    </row>
    <row r="1944" spans="1:13" x14ac:dyDescent="0.25">
      <c r="A1944" t="str">
        <f t="shared" si="30"/>
        <v>1001738-0PARTSHOP</v>
      </c>
      <c r="B1944" s="11" t="s">
        <v>6114</v>
      </c>
      <c r="C1944" t="s">
        <v>6112</v>
      </c>
      <c r="D1944" t="s">
        <v>39</v>
      </c>
      <c r="E1944" t="s">
        <v>6113</v>
      </c>
      <c r="F1944" s="11" t="s">
        <v>15</v>
      </c>
      <c r="G1944" s="11" t="s">
        <v>22</v>
      </c>
      <c r="H1944" s="13">
        <v>0</v>
      </c>
      <c r="I1944" t="s">
        <v>1717</v>
      </c>
      <c r="J1944" s="2" t="s">
        <v>1717</v>
      </c>
      <c r="K1944" t="s">
        <v>1717</v>
      </c>
      <c r="L1944" t="s">
        <v>1717</v>
      </c>
      <c r="M1944" t="s">
        <v>1717</v>
      </c>
    </row>
    <row r="1945" spans="1:13" x14ac:dyDescent="0.25">
      <c r="A1945" t="str">
        <f t="shared" si="30"/>
        <v>1000586-2PARTSHOP</v>
      </c>
      <c r="B1945" s="11" t="s">
        <v>6117</v>
      </c>
      <c r="C1945" t="s">
        <v>6115</v>
      </c>
      <c r="D1945" t="s">
        <v>39</v>
      </c>
      <c r="E1945" t="s">
        <v>6116</v>
      </c>
      <c r="F1945" s="11" t="s">
        <v>15</v>
      </c>
      <c r="G1945" s="11" t="s">
        <v>22</v>
      </c>
      <c r="H1945" s="13">
        <v>0</v>
      </c>
      <c r="I1945" t="s">
        <v>1717</v>
      </c>
      <c r="J1945" s="2" t="s">
        <v>1717</v>
      </c>
      <c r="K1945" t="s">
        <v>1717</v>
      </c>
      <c r="L1945" t="s">
        <v>1717</v>
      </c>
      <c r="M1945" t="s">
        <v>1717</v>
      </c>
    </row>
    <row r="1946" spans="1:13" x14ac:dyDescent="0.25">
      <c r="A1946" t="str">
        <f t="shared" si="30"/>
        <v>1000104-2PARTSHOP</v>
      </c>
      <c r="B1946" s="11" t="s">
        <v>6120</v>
      </c>
      <c r="C1946" t="s">
        <v>6118</v>
      </c>
      <c r="D1946" t="s">
        <v>39</v>
      </c>
      <c r="E1946" t="s">
        <v>6119</v>
      </c>
      <c r="F1946" s="11" t="s">
        <v>15</v>
      </c>
      <c r="G1946" s="11" t="s">
        <v>22</v>
      </c>
      <c r="H1946" s="13">
        <v>0</v>
      </c>
      <c r="I1946" t="s">
        <v>1717</v>
      </c>
      <c r="J1946" s="2" t="s">
        <v>1717</v>
      </c>
      <c r="K1946" t="s">
        <v>1717</v>
      </c>
      <c r="L1946" t="s">
        <v>1717</v>
      </c>
      <c r="M1946" t="s">
        <v>1717</v>
      </c>
    </row>
    <row r="1947" spans="1:13" x14ac:dyDescent="0.25">
      <c r="A1947" t="str">
        <f t="shared" si="30"/>
        <v>1000195-6PARTSHOP</v>
      </c>
      <c r="B1947" s="11" t="s">
        <v>6123</v>
      </c>
      <c r="C1947" t="s">
        <v>6121</v>
      </c>
      <c r="D1947" t="s">
        <v>39</v>
      </c>
      <c r="E1947" t="s">
        <v>6122</v>
      </c>
      <c r="F1947" s="11" t="s">
        <v>15</v>
      </c>
      <c r="G1947" s="11" t="s">
        <v>22</v>
      </c>
      <c r="H1947" s="13">
        <v>0</v>
      </c>
      <c r="I1947" t="s">
        <v>1717</v>
      </c>
      <c r="J1947" s="2" t="s">
        <v>1717</v>
      </c>
      <c r="K1947" t="s">
        <v>1717</v>
      </c>
      <c r="L1947" t="s">
        <v>1717</v>
      </c>
      <c r="M1947" t="s">
        <v>1717</v>
      </c>
    </row>
    <row r="1948" spans="1:13" x14ac:dyDescent="0.25">
      <c r="A1948" t="str">
        <f t="shared" si="30"/>
        <v>1000346-0PARTSHOP</v>
      </c>
      <c r="B1948" s="11" t="s">
        <v>6126</v>
      </c>
      <c r="C1948" t="s">
        <v>6124</v>
      </c>
      <c r="D1948" t="s">
        <v>39</v>
      </c>
      <c r="E1948" t="s">
        <v>6125</v>
      </c>
      <c r="F1948" s="11" t="s">
        <v>15</v>
      </c>
      <c r="G1948" s="11" t="s">
        <v>22</v>
      </c>
      <c r="H1948" s="13">
        <v>0</v>
      </c>
      <c r="I1948" t="s">
        <v>1717</v>
      </c>
      <c r="J1948" s="2" t="s">
        <v>1717</v>
      </c>
      <c r="K1948" t="s">
        <v>1717</v>
      </c>
      <c r="L1948" t="s">
        <v>1717</v>
      </c>
      <c r="M1948" t="s">
        <v>1717</v>
      </c>
    </row>
    <row r="1949" spans="1:13" x14ac:dyDescent="0.25">
      <c r="A1949" t="str">
        <f t="shared" si="30"/>
        <v>1011681-8PARTSHOP</v>
      </c>
      <c r="B1949" s="11" t="s">
        <v>6129</v>
      </c>
      <c r="C1949" t="s">
        <v>6127</v>
      </c>
      <c r="D1949" t="s">
        <v>1717</v>
      </c>
      <c r="E1949" t="s">
        <v>6128</v>
      </c>
      <c r="F1949" s="11" t="s">
        <v>15</v>
      </c>
      <c r="G1949" s="11" t="s">
        <v>22</v>
      </c>
      <c r="H1949" s="13">
        <v>0</v>
      </c>
      <c r="I1949" t="s">
        <v>1717</v>
      </c>
      <c r="J1949" s="2" t="s">
        <v>1717</v>
      </c>
      <c r="K1949" t="s">
        <v>1717</v>
      </c>
      <c r="L1949" t="s">
        <v>1717</v>
      </c>
      <c r="M1949" t="s">
        <v>1717</v>
      </c>
    </row>
    <row r="1950" spans="1:13" x14ac:dyDescent="0.25">
      <c r="A1950" t="str">
        <f t="shared" si="30"/>
        <v>1000340-1PARTSHOP</v>
      </c>
      <c r="B1950" s="11" t="s">
        <v>6132</v>
      </c>
      <c r="C1950" t="s">
        <v>6130</v>
      </c>
      <c r="D1950" t="s">
        <v>39</v>
      </c>
      <c r="E1950" t="s">
        <v>6131</v>
      </c>
      <c r="F1950" s="11" t="s">
        <v>15</v>
      </c>
      <c r="G1950" s="11" t="s">
        <v>22</v>
      </c>
      <c r="H1950" s="13">
        <v>0</v>
      </c>
      <c r="I1950" t="s">
        <v>1717</v>
      </c>
      <c r="J1950" s="2" t="s">
        <v>1717</v>
      </c>
      <c r="K1950" t="s">
        <v>1717</v>
      </c>
      <c r="L1950" t="s">
        <v>1717</v>
      </c>
      <c r="M1950" t="s">
        <v>1717</v>
      </c>
    </row>
    <row r="1951" spans="1:13" x14ac:dyDescent="0.25">
      <c r="A1951" t="str">
        <f t="shared" si="30"/>
        <v>1000917-5PARTSHOP</v>
      </c>
      <c r="B1951" s="11" t="s">
        <v>6135</v>
      </c>
      <c r="C1951" t="s">
        <v>6133</v>
      </c>
      <c r="D1951" t="s">
        <v>39</v>
      </c>
      <c r="E1951" t="s">
        <v>6134</v>
      </c>
      <c r="F1951" s="11" t="s">
        <v>15</v>
      </c>
      <c r="G1951" s="11" t="s">
        <v>22</v>
      </c>
      <c r="H1951" s="13">
        <v>0</v>
      </c>
      <c r="I1951" t="s">
        <v>1717</v>
      </c>
      <c r="J1951" s="2" t="s">
        <v>1717</v>
      </c>
      <c r="K1951" t="s">
        <v>1717</v>
      </c>
      <c r="L1951" t="s">
        <v>1717</v>
      </c>
      <c r="M1951" t="s">
        <v>1717</v>
      </c>
    </row>
    <row r="1952" spans="1:13" x14ac:dyDescent="0.25">
      <c r="A1952" t="str">
        <f t="shared" si="30"/>
        <v>1000230-8HSLREPAIR</v>
      </c>
      <c r="B1952" s="11" t="s">
        <v>6138</v>
      </c>
      <c r="C1952" t="s">
        <v>6136</v>
      </c>
      <c r="D1952" t="s">
        <v>39</v>
      </c>
      <c r="E1952" t="s">
        <v>6137</v>
      </c>
      <c r="F1952" s="11" t="s">
        <v>21</v>
      </c>
      <c r="G1952" s="11" t="s">
        <v>22</v>
      </c>
      <c r="H1952" s="13">
        <v>0</v>
      </c>
      <c r="I1952" t="s">
        <v>1717</v>
      </c>
      <c r="J1952" s="2" t="s">
        <v>1717</v>
      </c>
      <c r="K1952" t="s">
        <v>1717</v>
      </c>
      <c r="L1952" t="s">
        <v>1717</v>
      </c>
      <c r="M1952" t="s">
        <v>1717</v>
      </c>
    </row>
    <row r="1953" spans="1:13" x14ac:dyDescent="0.25">
      <c r="A1953" t="str">
        <f t="shared" si="30"/>
        <v>1000230-8BEKAS</v>
      </c>
      <c r="B1953" s="11" t="s">
        <v>6138</v>
      </c>
      <c r="C1953" t="s">
        <v>6136</v>
      </c>
      <c r="D1953" t="s">
        <v>39</v>
      </c>
      <c r="E1953" t="s">
        <v>6137</v>
      </c>
      <c r="F1953" s="11" t="s">
        <v>52</v>
      </c>
      <c r="G1953" s="11" t="s">
        <v>22</v>
      </c>
      <c r="H1953" s="13">
        <v>0</v>
      </c>
      <c r="I1953" t="s">
        <v>1717</v>
      </c>
      <c r="J1953" s="2" t="s">
        <v>1717</v>
      </c>
      <c r="K1953" t="s">
        <v>1717</v>
      </c>
      <c r="L1953" t="s">
        <v>1717</v>
      </c>
      <c r="M1953" t="s">
        <v>1717</v>
      </c>
    </row>
    <row r="1954" spans="1:13" x14ac:dyDescent="0.25">
      <c r="A1954" t="str">
        <f t="shared" si="30"/>
        <v>1000906-1PARTSHOP</v>
      </c>
      <c r="B1954" s="11" t="s">
        <v>6141</v>
      </c>
      <c r="C1954" t="s">
        <v>6139</v>
      </c>
      <c r="D1954" t="s">
        <v>39</v>
      </c>
      <c r="E1954" t="s">
        <v>6140</v>
      </c>
      <c r="F1954" s="11" t="s">
        <v>15</v>
      </c>
      <c r="G1954" s="11" t="s">
        <v>22</v>
      </c>
      <c r="H1954" s="13">
        <v>0</v>
      </c>
      <c r="I1954" t="s">
        <v>1717</v>
      </c>
      <c r="J1954" s="2" t="s">
        <v>1717</v>
      </c>
      <c r="K1954" t="s">
        <v>1717</v>
      </c>
      <c r="L1954" t="s">
        <v>1717</v>
      </c>
      <c r="M1954" t="s">
        <v>1717</v>
      </c>
    </row>
    <row r="1955" spans="1:13" x14ac:dyDescent="0.25">
      <c r="A1955" t="str">
        <f t="shared" si="30"/>
        <v>1001562-0BEKAS</v>
      </c>
      <c r="B1955" s="11" t="s">
        <v>6144</v>
      </c>
      <c r="C1955" t="s">
        <v>6142</v>
      </c>
      <c r="D1955" t="s">
        <v>39</v>
      </c>
      <c r="E1955" t="s">
        <v>6143</v>
      </c>
      <c r="F1955" s="11" t="s">
        <v>52</v>
      </c>
      <c r="G1955" s="11" t="s">
        <v>22</v>
      </c>
      <c r="H1955" s="13">
        <v>0</v>
      </c>
      <c r="I1955" t="s">
        <v>1717</v>
      </c>
      <c r="J1955" s="2" t="s">
        <v>1717</v>
      </c>
      <c r="K1955" t="s">
        <v>1717</v>
      </c>
      <c r="L1955" t="s">
        <v>1717</v>
      </c>
      <c r="M1955" t="s">
        <v>1717</v>
      </c>
    </row>
    <row r="1956" spans="1:13" x14ac:dyDescent="0.25">
      <c r="A1956" t="str">
        <f t="shared" si="30"/>
        <v>1001564-7BEKAS</v>
      </c>
      <c r="B1956" s="11" t="s">
        <v>6147</v>
      </c>
      <c r="C1956" t="s">
        <v>6145</v>
      </c>
      <c r="D1956" t="s">
        <v>39</v>
      </c>
      <c r="E1956" t="s">
        <v>6146</v>
      </c>
      <c r="F1956" s="11" t="s">
        <v>52</v>
      </c>
      <c r="G1956" s="11" t="s">
        <v>22</v>
      </c>
      <c r="H1956" s="13">
        <v>0</v>
      </c>
      <c r="I1956" t="s">
        <v>1717</v>
      </c>
      <c r="J1956" s="2" t="s">
        <v>1717</v>
      </c>
      <c r="K1956" t="s">
        <v>1717</v>
      </c>
      <c r="L1956" t="s">
        <v>1717</v>
      </c>
      <c r="M1956" t="s">
        <v>1717</v>
      </c>
    </row>
    <row r="1957" spans="1:13" x14ac:dyDescent="0.25">
      <c r="A1957" t="str">
        <f t="shared" si="30"/>
        <v>1009705-8PARTSHOP</v>
      </c>
      <c r="B1957" s="11" t="s">
        <v>6150</v>
      </c>
      <c r="C1957" t="s">
        <v>6148</v>
      </c>
      <c r="D1957" t="s">
        <v>39</v>
      </c>
      <c r="E1957" t="s">
        <v>6149</v>
      </c>
      <c r="F1957" s="11" t="s">
        <v>15</v>
      </c>
      <c r="G1957" s="11" t="s">
        <v>45</v>
      </c>
      <c r="H1957" s="13">
        <v>0</v>
      </c>
      <c r="I1957" t="s">
        <v>1717</v>
      </c>
      <c r="J1957" s="2" t="s">
        <v>1717</v>
      </c>
      <c r="K1957" t="s">
        <v>1717</v>
      </c>
      <c r="L1957" t="s">
        <v>1717</v>
      </c>
      <c r="M1957" t="s">
        <v>1717</v>
      </c>
    </row>
    <row r="1958" spans="1:13" x14ac:dyDescent="0.25">
      <c r="A1958" t="str">
        <f t="shared" si="30"/>
        <v>1003211-8PARTSHOP</v>
      </c>
      <c r="B1958" s="11" t="s">
        <v>6153</v>
      </c>
      <c r="C1958" t="s">
        <v>6151</v>
      </c>
      <c r="D1958" t="s">
        <v>9789</v>
      </c>
      <c r="E1958" t="s">
        <v>6152</v>
      </c>
      <c r="F1958" s="11" t="s">
        <v>15</v>
      </c>
      <c r="G1958" s="11" t="s">
        <v>45</v>
      </c>
      <c r="H1958" s="13">
        <v>0</v>
      </c>
      <c r="I1958" t="s">
        <v>1717</v>
      </c>
      <c r="J1958" s="2" t="s">
        <v>1717</v>
      </c>
      <c r="K1958" t="s">
        <v>1717</v>
      </c>
      <c r="L1958" t="s">
        <v>1717</v>
      </c>
      <c r="M1958" t="s">
        <v>1717</v>
      </c>
    </row>
    <row r="1959" spans="1:13" x14ac:dyDescent="0.25">
      <c r="A1959" t="str">
        <f t="shared" si="30"/>
        <v>1003212-6PARTSHOP</v>
      </c>
      <c r="B1959" s="11" t="s">
        <v>6156</v>
      </c>
      <c r="C1959" t="s">
        <v>6154</v>
      </c>
      <c r="D1959" t="s">
        <v>9796</v>
      </c>
      <c r="E1959" t="s">
        <v>6155</v>
      </c>
      <c r="F1959" s="11" t="s">
        <v>15</v>
      </c>
      <c r="G1959" s="11" t="s">
        <v>45</v>
      </c>
      <c r="H1959" s="13">
        <v>0</v>
      </c>
      <c r="I1959" t="s">
        <v>1717</v>
      </c>
      <c r="J1959" s="2" t="s">
        <v>1717</v>
      </c>
      <c r="K1959" t="s">
        <v>1717</v>
      </c>
      <c r="L1959" t="s">
        <v>1717</v>
      </c>
      <c r="M1959" t="s">
        <v>1717</v>
      </c>
    </row>
    <row r="1960" spans="1:13" x14ac:dyDescent="0.25">
      <c r="A1960" t="str">
        <f t="shared" si="30"/>
        <v>1011442-4PARTSHOP</v>
      </c>
      <c r="B1960" s="11" t="s">
        <v>864</v>
      </c>
      <c r="C1960" t="s">
        <v>865</v>
      </c>
      <c r="D1960" t="s">
        <v>9796</v>
      </c>
      <c r="E1960" t="s">
        <v>1891</v>
      </c>
      <c r="F1960" s="11" t="s">
        <v>15</v>
      </c>
      <c r="G1960" s="11" t="s">
        <v>45</v>
      </c>
      <c r="H1960" s="13">
        <v>465.5</v>
      </c>
      <c r="I1960" t="s">
        <v>1717</v>
      </c>
      <c r="J1960" s="2">
        <v>44781</v>
      </c>
      <c r="K1960">
        <v>24800</v>
      </c>
      <c r="L1960">
        <v>0</v>
      </c>
      <c r="M1960" t="s">
        <v>51</v>
      </c>
    </row>
    <row r="1961" spans="1:13" x14ac:dyDescent="0.25">
      <c r="A1961" t="str">
        <f t="shared" si="30"/>
        <v>1003210-1PARTSHOP</v>
      </c>
      <c r="B1961" s="11" t="s">
        <v>867</v>
      </c>
      <c r="C1961" t="s">
        <v>868</v>
      </c>
      <c r="D1961" t="s">
        <v>9789</v>
      </c>
      <c r="E1961" t="s">
        <v>1851</v>
      </c>
      <c r="F1961" s="11" t="s">
        <v>15</v>
      </c>
      <c r="G1961" s="11" t="s">
        <v>45</v>
      </c>
      <c r="H1961" s="13">
        <v>6.5</v>
      </c>
      <c r="I1961" t="s">
        <v>1717</v>
      </c>
      <c r="J1961" s="2" t="e">
        <f>VLOOKUP(A1961,Okt!$H$45:$J$54,3,0)</f>
        <v>#N/A</v>
      </c>
      <c r="K1961">
        <v>34993</v>
      </c>
      <c r="L1961">
        <v>0</v>
      </c>
      <c r="M1961" t="s">
        <v>1717</v>
      </c>
    </row>
    <row r="1962" spans="1:13" x14ac:dyDescent="0.25">
      <c r="A1962" t="str">
        <f t="shared" si="30"/>
        <v>1003209-6PARTSHOP</v>
      </c>
      <c r="B1962" s="11" t="s">
        <v>870</v>
      </c>
      <c r="C1962" t="s">
        <v>871</v>
      </c>
      <c r="D1962" t="s">
        <v>9796</v>
      </c>
      <c r="E1962" t="s">
        <v>6157</v>
      </c>
      <c r="F1962" s="11" t="s">
        <v>15</v>
      </c>
      <c r="G1962" s="11" t="s">
        <v>45</v>
      </c>
      <c r="H1962" s="13">
        <v>406</v>
      </c>
      <c r="I1962" t="s">
        <v>1717</v>
      </c>
      <c r="J1962" s="2" t="e">
        <f>VLOOKUP(A1962,Okt!$H$45:$J$54,3,0)</f>
        <v>#N/A</v>
      </c>
      <c r="K1962">
        <v>34607</v>
      </c>
      <c r="L1962">
        <v>0</v>
      </c>
      <c r="M1962" t="s">
        <v>1717</v>
      </c>
    </row>
    <row r="1963" spans="1:13" x14ac:dyDescent="0.25">
      <c r="A1963" t="str">
        <f t="shared" si="30"/>
        <v>1003208-8PARTSHOP</v>
      </c>
      <c r="B1963" s="11" t="s">
        <v>6160</v>
      </c>
      <c r="C1963" t="s">
        <v>6158</v>
      </c>
      <c r="D1963" t="s">
        <v>39</v>
      </c>
      <c r="E1963" t="s">
        <v>6159</v>
      </c>
      <c r="F1963" s="11" t="s">
        <v>15</v>
      </c>
      <c r="G1963" s="11" t="s">
        <v>45</v>
      </c>
      <c r="H1963" s="13">
        <v>0</v>
      </c>
      <c r="I1963" t="s">
        <v>1717</v>
      </c>
      <c r="J1963" s="2" t="s">
        <v>1717</v>
      </c>
      <c r="K1963" t="s">
        <v>1717</v>
      </c>
      <c r="L1963" t="s">
        <v>1717</v>
      </c>
      <c r="M1963" t="s">
        <v>1717</v>
      </c>
    </row>
    <row r="1964" spans="1:13" x14ac:dyDescent="0.25">
      <c r="A1964" t="str">
        <f t="shared" si="30"/>
        <v>1003205-3PARTSHOP</v>
      </c>
      <c r="B1964" s="11" t="s">
        <v>6163</v>
      </c>
      <c r="C1964" t="s">
        <v>6161</v>
      </c>
      <c r="D1964" t="s">
        <v>39</v>
      </c>
      <c r="E1964" t="s">
        <v>6162</v>
      </c>
      <c r="F1964" s="11" t="s">
        <v>15</v>
      </c>
      <c r="G1964" s="11" t="s">
        <v>16</v>
      </c>
      <c r="H1964" s="13">
        <v>50</v>
      </c>
      <c r="I1964" t="s">
        <v>1717</v>
      </c>
      <c r="J1964" s="2" t="e">
        <f>VLOOKUP(A1964,Okt!$H$45:$J$54,3,0)</f>
        <v>#N/A</v>
      </c>
      <c r="K1964" t="s">
        <v>1717</v>
      </c>
      <c r="L1964" t="s">
        <v>1717</v>
      </c>
      <c r="M1964" t="s">
        <v>1717</v>
      </c>
    </row>
    <row r="1965" spans="1:13" x14ac:dyDescent="0.25">
      <c r="A1965" t="str">
        <f t="shared" si="30"/>
        <v>1003213-4PARTSHOP</v>
      </c>
      <c r="B1965" s="11" t="s">
        <v>873</v>
      </c>
      <c r="C1965" t="s">
        <v>874</v>
      </c>
      <c r="D1965" t="s">
        <v>9789</v>
      </c>
      <c r="E1965" t="s">
        <v>1852</v>
      </c>
      <c r="F1965" s="11" t="s">
        <v>15</v>
      </c>
      <c r="G1965" s="11" t="s">
        <v>45</v>
      </c>
      <c r="H1965" s="13">
        <v>139</v>
      </c>
      <c r="I1965" t="s">
        <v>1717</v>
      </c>
      <c r="J1965" s="2" t="e">
        <f>VLOOKUP(A1965,Okt!$H$45:$J$54,3,0)</f>
        <v>#N/A</v>
      </c>
      <c r="K1965">
        <v>28198</v>
      </c>
      <c r="L1965">
        <v>0</v>
      </c>
      <c r="M1965" t="s">
        <v>1717</v>
      </c>
    </row>
    <row r="1966" spans="1:13" x14ac:dyDescent="0.25">
      <c r="A1966" t="str">
        <f t="shared" si="30"/>
        <v>1001021-1PARTSHOP</v>
      </c>
      <c r="B1966" s="11" t="s">
        <v>6166</v>
      </c>
      <c r="C1966" t="s">
        <v>6164</v>
      </c>
      <c r="D1966" t="s">
        <v>39</v>
      </c>
      <c r="E1966" t="s">
        <v>6165</v>
      </c>
      <c r="F1966" s="11" t="s">
        <v>15</v>
      </c>
      <c r="G1966" s="11" t="s">
        <v>22</v>
      </c>
      <c r="H1966" s="13">
        <v>0</v>
      </c>
      <c r="I1966" t="s">
        <v>1717</v>
      </c>
      <c r="J1966" s="2" t="s">
        <v>1717</v>
      </c>
      <c r="K1966" t="s">
        <v>1717</v>
      </c>
      <c r="L1966" t="s">
        <v>1717</v>
      </c>
      <c r="M1966" t="s">
        <v>1717</v>
      </c>
    </row>
    <row r="1967" spans="1:13" x14ac:dyDescent="0.25">
      <c r="A1967" t="str">
        <f t="shared" si="30"/>
        <v>1004303-9PARTSHOP</v>
      </c>
      <c r="B1967" s="11" t="s">
        <v>6169</v>
      </c>
      <c r="C1967" t="s">
        <v>6167</v>
      </c>
      <c r="D1967" t="s">
        <v>39</v>
      </c>
      <c r="E1967" t="s">
        <v>6168</v>
      </c>
      <c r="F1967" s="11" t="s">
        <v>15</v>
      </c>
      <c r="G1967" s="11" t="s">
        <v>22</v>
      </c>
      <c r="H1967" s="13">
        <v>0</v>
      </c>
      <c r="I1967" t="s">
        <v>1717</v>
      </c>
      <c r="J1967" s="2" t="s">
        <v>1717</v>
      </c>
      <c r="K1967" t="s">
        <v>1717</v>
      </c>
      <c r="L1967" t="s">
        <v>1717</v>
      </c>
      <c r="M1967" t="s">
        <v>1717</v>
      </c>
    </row>
    <row r="1968" spans="1:13" x14ac:dyDescent="0.25">
      <c r="A1968" t="str">
        <f t="shared" si="30"/>
        <v>1001341-5PARTSHOP</v>
      </c>
      <c r="B1968" s="11" t="s">
        <v>6172</v>
      </c>
      <c r="C1968" t="s">
        <v>6170</v>
      </c>
      <c r="D1968" t="s">
        <v>39</v>
      </c>
      <c r="E1968" t="s">
        <v>6171</v>
      </c>
      <c r="F1968" s="11" t="s">
        <v>15</v>
      </c>
      <c r="G1968" s="11" t="s">
        <v>22</v>
      </c>
      <c r="H1968" s="13">
        <v>0</v>
      </c>
      <c r="I1968" t="s">
        <v>1717</v>
      </c>
      <c r="J1968" s="2" t="s">
        <v>1717</v>
      </c>
      <c r="K1968" t="s">
        <v>1717</v>
      </c>
      <c r="L1968" t="s">
        <v>1717</v>
      </c>
      <c r="M1968" t="s">
        <v>1717</v>
      </c>
    </row>
    <row r="1969" spans="1:13" x14ac:dyDescent="0.25">
      <c r="A1969" t="str">
        <f t="shared" si="30"/>
        <v>1001342-3PARTSHOP</v>
      </c>
      <c r="B1969" s="11" t="s">
        <v>6175</v>
      </c>
      <c r="C1969" t="s">
        <v>6173</v>
      </c>
      <c r="D1969" t="s">
        <v>39</v>
      </c>
      <c r="E1969" t="s">
        <v>6174</v>
      </c>
      <c r="F1969" s="11" t="s">
        <v>15</v>
      </c>
      <c r="G1969" s="11" t="s">
        <v>22</v>
      </c>
      <c r="H1969" s="13">
        <v>0</v>
      </c>
      <c r="I1969" t="s">
        <v>1717</v>
      </c>
      <c r="J1969" s="2" t="s">
        <v>1717</v>
      </c>
      <c r="K1969" t="s">
        <v>1717</v>
      </c>
      <c r="L1969" t="s">
        <v>1717</v>
      </c>
      <c r="M1969" t="s">
        <v>1717</v>
      </c>
    </row>
    <row r="1970" spans="1:13" x14ac:dyDescent="0.25">
      <c r="A1970" t="str">
        <f t="shared" si="30"/>
        <v>1001409-8PARTSHOP</v>
      </c>
      <c r="B1970" s="11" t="s">
        <v>6178</v>
      </c>
      <c r="C1970" t="s">
        <v>6176</v>
      </c>
      <c r="D1970" t="s">
        <v>39</v>
      </c>
      <c r="E1970" t="s">
        <v>6177</v>
      </c>
      <c r="F1970" s="11" t="s">
        <v>15</v>
      </c>
      <c r="G1970" s="11" t="s">
        <v>22</v>
      </c>
      <c r="H1970" s="13">
        <v>0</v>
      </c>
      <c r="I1970" t="s">
        <v>1717</v>
      </c>
      <c r="J1970" s="2" t="s">
        <v>1717</v>
      </c>
      <c r="K1970" t="s">
        <v>1717</v>
      </c>
      <c r="L1970" t="s">
        <v>1717</v>
      </c>
      <c r="M1970" t="s">
        <v>1717</v>
      </c>
    </row>
    <row r="1971" spans="1:13" x14ac:dyDescent="0.25">
      <c r="A1971" t="str">
        <f t="shared" si="30"/>
        <v>1004721-2PARTSHOP</v>
      </c>
      <c r="B1971" s="11" t="s">
        <v>6181</v>
      </c>
      <c r="C1971" t="s">
        <v>6179</v>
      </c>
      <c r="D1971" t="s">
        <v>39</v>
      </c>
      <c r="E1971" t="s">
        <v>6180</v>
      </c>
      <c r="F1971" s="11" t="s">
        <v>15</v>
      </c>
      <c r="G1971" s="11" t="s">
        <v>22</v>
      </c>
      <c r="H1971" s="13">
        <v>0</v>
      </c>
      <c r="I1971" t="s">
        <v>1717</v>
      </c>
      <c r="J1971" s="2" t="s">
        <v>1717</v>
      </c>
      <c r="K1971" t="s">
        <v>1717</v>
      </c>
      <c r="L1971" t="s">
        <v>1717</v>
      </c>
      <c r="M1971" t="s">
        <v>1717</v>
      </c>
    </row>
    <row r="1972" spans="1:13" x14ac:dyDescent="0.25">
      <c r="A1972" t="str">
        <f t="shared" si="30"/>
        <v>1004012-9PARTSHOP</v>
      </c>
      <c r="B1972" s="11" t="s">
        <v>6184</v>
      </c>
      <c r="C1972" t="s">
        <v>6182</v>
      </c>
      <c r="D1972" t="s">
        <v>39</v>
      </c>
      <c r="E1972" t="s">
        <v>6183</v>
      </c>
      <c r="F1972" s="11" t="s">
        <v>15</v>
      </c>
      <c r="G1972" s="11" t="s">
        <v>22</v>
      </c>
      <c r="H1972" s="13">
        <v>0</v>
      </c>
      <c r="I1972" t="s">
        <v>1717</v>
      </c>
      <c r="J1972" s="2" t="s">
        <v>1717</v>
      </c>
      <c r="K1972" t="s">
        <v>1717</v>
      </c>
      <c r="L1972" t="s">
        <v>1717</v>
      </c>
      <c r="M1972" t="s">
        <v>1717</v>
      </c>
    </row>
    <row r="1973" spans="1:13" x14ac:dyDescent="0.25">
      <c r="A1973" t="str">
        <f t="shared" si="30"/>
        <v>1011323-1PARTSHOP</v>
      </c>
      <c r="B1973" s="11" t="s">
        <v>6187</v>
      </c>
      <c r="C1973" t="s">
        <v>6185</v>
      </c>
      <c r="D1973" t="s">
        <v>1717</v>
      </c>
      <c r="E1973" t="s">
        <v>6186</v>
      </c>
      <c r="F1973" s="11" t="s">
        <v>15</v>
      </c>
      <c r="G1973" s="11" t="s">
        <v>22</v>
      </c>
      <c r="H1973" s="13">
        <v>0</v>
      </c>
      <c r="I1973" t="s">
        <v>1717</v>
      </c>
      <c r="J1973" s="2" t="s">
        <v>1717</v>
      </c>
      <c r="K1973" t="s">
        <v>1717</v>
      </c>
      <c r="L1973" t="s">
        <v>1717</v>
      </c>
      <c r="M1973" t="s">
        <v>1717</v>
      </c>
    </row>
    <row r="1974" spans="1:13" x14ac:dyDescent="0.25">
      <c r="A1974" t="str">
        <f t="shared" si="30"/>
        <v>1011633-8PARTSHOP</v>
      </c>
      <c r="B1974" s="11" t="s">
        <v>6190</v>
      </c>
      <c r="C1974" t="s">
        <v>6188</v>
      </c>
      <c r="D1974" t="s">
        <v>1717</v>
      </c>
      <c r="E1974" t="s">
        <v>6189</v>
      </c>
      <c r="F1974" s="11" t="s">
        <v>15</v>
      </c>
      <c r="G1974" s="11" t="s">
        <v>22</v>
      </c>
      <c r="H1974" s="13">
        <v>0</v>
      </c>
      <c r="I1974" t="s">
        <v>1717</v>
      </c>
      <c r="J1974" s="2" t="s">
        <v>1717</v>
      </c>
      <c r="K1974" t="s">
        <v>1717</v>
      </c>
      <c r="L1974" t="s">
        <v>1717</v>
      </c>
      <c r="M1974" t="s">
        <v>1717</v>
      </c>
    </row>
    <row r="1975" spans="1:13" x14ac:dyDescent="0.25">
      <c r="A1975" t="str">
        <f t="shared" si="30"/>
        <v>1001798-4PARTSHOP</v>
      </c>
      <c r="B1975" s="11" t="s">
        <v>6193</v>
      </c>
      <c r="C1975" t="s">
        <v>6191</v>
      </c>
      <c r="D1975" t="s">
        <v>39</v>
      </c>
      <c r="E1975" t="s">
        <v>6192</v>
      </c>
      <c r="F1975" s="11" t="s">
        <v>15</v>
      </c>
      <c r="G1975" s="11" t="s">
        <v>22</v>
      </c>
      <c r="H1975" s="13">
        <v>0</v>
      </c>
      <c r="I1975" t="s">
        <v>1717</v>
      </c>
      <c r="J1975" s="2" t="s">
        <v>1717</v>
      </c>
      <c r="K1975" t="s">
        <v>1717</v>
      </c>
      <c r="L1975" t="s">
        <v>1717</v>
      </c>
      <c r="M1975" t="s">
        <v>1717</v>
      </c>
    </row>
    <row r="1976" spans="1:13" x14ac:dyDescent="0.25">
      <c r="A1976" t="str">
        <f t="shared" si="30"/>
        <v>1000354-1PARTSHOP</v>
      </c>
      <c r="B1976" s="11" t="s">
        <v>876</v>
      </c>
      <c r="C1976" t="s">
        <v>877</v>
      </c>
      <c r="D1976" t="s">
        <v>9781</v>
      </c>
      <c r="E1976" t="s">
        <v>1775</v>
      </c>
      <c r="F1976" s="11" t="s">
        <v>15</v>
      </c>
      <c r="G1976" s="11" t="s">
        <v>22</v>
      </c>
      <c r="H1976" s="13">
        <v>1</v>
      </c>
      <c r="I1976" t="s">
        <v>1717</v>
      </c>
      <c r="J1976" s="2">
        <v>44788</v>
      </c>
      <c r="K1976">
        <v>56252</v>
      </c>
      <c r="L1976" t="s">
        <v>573</v>
      </c>
      <c r="M1976" t="s">
        <v>1717</v>
      </c>
    </row>
    <row r="1977" spans="1:13" x14ac:dyDescent="0.25">
      <c r="A1977" t="str">
        <f t="shared" si="30"/>
        <v>1000297-9PARTSHOP</v>
      </c>
      <c r="B1977" s="11" t="s">
        <v>6196</v>
      </c>
      <c r="C1977" t="s">
        <v>6194</v>
      </c>
      <c r="D1977" t="s">
        <v>39</v>
      </c>
      <c r="E1977" t="s">
        <v>6195</v>
      </c>
      <c r="F1977" s="11" t="s">
        <v>15</v>
      </c>
      <c r="G1977" s="11" t="s">
        <v>22</v>
      </c>
      <c r="H1977" s="13">
        <v>0</v>
      </c>
      <c r="I1977" t="s">
        <v>1717</v>
      </c>
      <c r="J1977" s="2" t="s">
        <v>1717</v>
      </c>
      <c r="K1977" t="s">
        <v>1717</v>
      </c>
      <c r="L1977" t="s">
        <v>1717</v>
      </c>
      <c r="M1977" t="s">
        <v>1717</v>
      </c>
    </row>
    <row r="1978" spans="1:13" x14ac:dyDescent="0.25">
      <c r="A1978" t="str">
        <f t="shared" si="30"/>
        <v>1001174-9IGP</v>
      </c>
      <c r="B1978" s="11" t="s">
        <v>6199</v>
      </c>
      <c r="C1978" t="s">
        <v>6197</v>
      </c>
      <c r="D1978" t="s">
        <v>39</v>
      </c>
      <c r="E1978" t="s">
        <v>6198</v>
      </c>
      <c r="F1978" s="11" t="s">
        <v>342</v>
      </c>
      <c r="G1978" s="11" t="s">
        <v>22</v>
      </c>
      <c r="H1978" s="13">
        <v>0</v>
      </c>
      <c r="I1978" t="s">
        <v>1717</v>
      </c>
      <c r="J1978" s="2" t="s">
        <v>1717</v>
      </c>
      <c r="K1978" t="s">
        <v>1717</v>
      </c>
      <c r="L1978" t="s">
        <v>1717</v>
      </c>
      <c r="M1978" t="s">
        <v>1717</v>
      </c>
    </row>
    <row r="1979" spans="1:13" x14ac:dyDescent="0.25">
      <c r="A1979" t="str">
        <f t="shared" si="30"/>
        <v>1000160-3PARTSHOP</v>
      </c>
      <c r="B1979" s="11" t="s">
        <v>6202</v>
      </c>
      <c r="C1979" t="s">
        <v>6200</v>
      </c>
      <c r="D1979" t="s">
        <v>39</v>
      </c>
      <c r="E1979" t="s">
        <v>6201</v>
      </c>
      <c r="F1979" s="11" t="s">
        <v>15</v>
      </c>
      <c r="G1979" s="11" t="s">
        <v>22</v>
      </c>
      <c r="H1979" s="13">
        <v>0</v>
      </c>
      <c r="I1979" t="s">
        <v>1717</v>
      </c>
      <c r="J1979" s="2" t="s">
        <v>1717</v>
      </c>
      <c r="K1979" t="s">
        <v>1717</v>
      </c>
      <c r="L1979" t="s">
        <v>1717</v>
      </c>
      <c r="M1979" t="s">
        <v>1717</v>
      </c>
    </row>
    <row r="1980" spans="1:13" x14ac:dyDescent="0.25">
      <c r="A1980" t="str">
        <f t="shared" si="30"/>
        <v>1000194-8PARTSHOP</v>
      </c>
      <c r="B1980" s="11" t="s">
        <v>6205</v>
      </c>
      <c r="C1980" t="s">
        <v>6203</v>
      </c>
      <c r="D1980" t="s">
        <v>39</v>
      </c>
      <c r="E1980" t="s">
        <v>6204</v>
      </c>
      <c r="F1980" s="11" t="s">
        <v>15</v>
      </c>
      <c r="G1980" s="11" t="s">
        <v>22</v>
      </c>
      <c r="H1980" s="13">
        <v>0</v>
      </c>
      <c r="I1980" t="s">
        <v>1717</v>
      </c>
      <c r="J1980" s="2" t="s">
        <v>1717</v>
      </c>
      <c r="K1980" t="s">
        <v>1717</v>
      </c>
      <c r="L1980" t="s">
        <v>1717</v>
      </c>
      <c r="M1980" t="s">
        <v>1717</v>
      </c>
    </row>
    <row r="1981" spans="1:13" x14ac:dyDescent="0.25">
      <c r="A1981" t="str">
        <f t="shared" si="30"/>
        <v>1000401-7HOP</v>
      </c>
      <c r="B1981" s="11" t="s">
        <v>6208</v>
      </c>
      <c r="C1981" t="s">
        <v>6206</v>
      </c>
      <c r="D1981" t="s">
        <v>39</v>
      </c>
      <c r="E1981" t="s">
        <v>6207</v>
      </c>
      <c r="F1981" s="11" t="s">
        <v>301</v>
      </c>
      <c r="G1981" s="11" t="s">
        <v>22</v>
      </c>
      <c r="H1981" s="13">
        <v>0</v>
      </c>
      <c r="I1981" t="s">
        <v>1717</v>
      </c>
      <c r="J1981" s="2" t="s">
        <v>1717</v>
      </c>
      <c r="K1981" t="s">
        <v>1717</v>
      </c>
      <c r="L1981" t="s">
        <v>1717</v>
      </c>
      <c r="M1981" t="s">
        <v>1717</v>
      </c>
    </row>
    <row r="1982" spans="1:13" x14ac:dyDescent="0.25">
      <c r="A1982" t="str">
        <f t="shared" si="30"/>
        <v>1000401-7PARTSHOP</v>
      </c>
      <c r="B1982" s="11" t="s">
        <v>6208</v>
      </c>
      <c r="C1982" t="s">
        <v>6206</v>
      </c>
      <c r="D1982" t="s">
        <v>39</v>
      </c>
      <c r="E1982" t="s">
        <v>6207</v>
      </c>
      <c r="F1982" s="11" t="s">
        <v>15</v>
      </c>
      <c r="G1982" s="11" t="s">
        <v>22</v>
      </c>
      <c r="H1982" s="13">
        <v>0</v>
      </c>
      <c r="I1982" t="s">
        <v>1717</v>
      </c>
      <c r="J1982" s="2" t="s">
        <v>1717</v>
      </c>
      <c r="K1982" t="s">
        <v>1717</v>
      </c>
      <c r="L1982" t="s">
        <v>1717</v>
      </c>
      <c r="M1982" t="s">
        <v>1717</v>
      </c>
    </row>
    <row r="1983" spans="1:13" x14ac:dyDescent="0.25">
      <c r="A1983" t="str">
        <f t="shared" si="30"/>
        <v>1000305-3PARTSHOP</v>
      </c>
      <c r="B1983" s="11" t="s">
        <v>6211</v>
      </c>
      <c r="C1983" t="s">
        <v>6209</v>
      </c>
      <c r="D1983" t="s">
        <v>39</v>
      </c>
      <c r="E1983" t="s">
        <v>6210</v>
      </c>
      <c r="F1983" s="11" t="s">
        <v>15</v>
      </c>
      <c r="G1983" s="11" t="s">
        <v>22</v>
      </c>
      <c r="H1983" s="13">
        <v>0</v>
      </c>
      <c r="I1983" t="s">
        <v>1717</v>
      </c>
      <c r="J1983" s="2" t="s">
        <v>1717</v>
      </c>
      <c r="K1983" t="s">
        <v>1717</v>
      </c>
      <c r="L1983" t="s">
        <v>1717</v>
      </c>
      <c r="M1983" t="s">
        <v>1717</v>
      </c>
    </row>
    <row r="1984" spans="1:13" x14ac:dyDescent="0.25">
      <c r="A1984" t="str">
        <f t="shared" si="30"/>
        <v>1000331-2PARTSHOP</v>
      </c>
      <c r="B1984" s="11" t="s">
        <v>6214</v>
      </c>
      <c r="C1984" t="s">
        <v>6212</v>
      </c>
      <c r="D1984" t="s">
        <v>39</v>
      </c>
      <c r="E1984" t="s">
        <v>6213</v>
      </c>
      <c r="F1984" s="11" t="s">
        <v>15</v>
      </c>
      <c r="G1984" s="11" t="s">
        <v>22</v>
      </c>
      <c r="H1984" s="13">
        <v>0</v>
      </c>
      <c r="I1984" t="s">
        <v>1717</v>
      </c>
      <c r="J1984" s="2" t="s">
        <v>1717</v>
      </c>
      <c r="K1984" t="s">
        <v>1717</v>
      </c>
      <c r="L1984" t="s">
        <v>1717</v>
      </c>
      <c r="M1984" t="s">
        <v>1717</v>
      </c>
    </row>
    <row r="1985" spans="1:13" x14ac:dyDescent="0.25">
      <c r="A1985" t="str">
        <f t="shared" si="30"/>
        <v>1001176-5PARTSHOP</v>
      </c>
      <c r="B1985" s="11" t="s">
        <v>6217</v>
      </c>
      <c r="C1985" t="s">
        <v>6215</v>
      </c>
      <c r="D1985" t="s">
        <v>39</v>
      </c>
      <c r="E1985" t="s">
        <v>6216</v>
      </c>
      <c r="F1985" s="11" t="s">
        <v>15</v>
      </c>
      <c r="G1985" s="11" t="s">
        <v>22</v>
      </c>
      <c r="H1985" s="13">
        <v>0</v>
      </c>
      <c r="I1985" t="s">
        <v>1717</v>
      </c>
      <c r="J1985" s="2" t="s">
        <v>1717</v>
      </c>
      <c r="K1985" t="s">
        <v>1717</v>
      </c>
      <c r="L1985" t="s">
        <v>1717</v>
      </c>
      <c r="M1985" t="s">
        <v>1717</v>
      </c>
    </row>
    <row r="1986" spans="1:13" x14ac:dyDescent="0.25">
      <c r="A1986" t="str">
        <f t="shared" ref="A1986:A2049" si="31">TRIM(C1986&amp;F1986)</f>
        <v>1001348-2PARTSHOP</v>
      </c>
      <c r="B1986" s="11" t="s">
        <v>6220</v>
      </c>
      <c r="C1986" t="s">
        <v>6218</v>
      </c>
      <c r="D1986" t="s">
        <v>39</v>
      </c>
      <c r="E1986" t="s">
        <v>6219</v>
      </c>
      <c r="F1986" s="11" t="s">
        <v>15</v>
      </c>
      <c r="G1986" s="11" t="s">
        <v>22</v>
      </c>
      <c r="H1986" s="13">
        <v>0</v>
      </c>
      <c r="I1986" t="s">
        <v>1717</v>
      </c>
      <c r="J1986" s="2" t="s">
        <v>1717</v>
      </c>
      <c r="K1986" t="s">
        <v>1717</v>
      </c>
      <c r="L1986" t="s">
        <v>1717</v>
      </c>
      <c r="M1986" t="s">
        <v>1717</v>
      </c>
    </row>
    <row r="1987" spans="1:13" x14ac:dyDescent="0.25">
      <c r="A1987" t="str">
        <f t="shared" si="31"/>
        <v>1004110-9PARTSHOP</v>
      </c>
      <c r="B1987" s="11" t="s">
        <v>6223</v>
      </c>
      <c r="C1987" t="s">
        <v>6221</v>
      </c>
      <c r="D1987" t="s">
        <v>39</v>
      </c>
      <c r="E1987" t="s">
        <v>6222</v>
      </c>
      <c r="F1987" s="11" t="s">
        <v>15</v>
      </c>
      <c r="G1987" s="11" t="s">
        <v>22</v>
      </c>
      <c r="H1987" s="13">
        <v>0</v>
      </c>
      <c r="I1987" t="s">
        <v>1717</v>
      </c>
      <c r="J1987" s="2" t="s">
        <v>1717</v>
      </c>
      <c r="K1987" t="s">
        <v>1717</v>
      </c>
      <c r="L1987" t="s">
        <v>1717</v>
      </c>
      <c r="M1987" t="s">
        <v>1717</v>
      </c>
    </row>
    <row r="1988" spans="1:13" x14ac:dyDescent="0.25">
      <c r="A1988" t="str">
        <f t="shared" si="31"/>
        <v>1000142-5PARTSHOP</v>
      </c>
      <c r="B1988" s="11" t="s">
        <v>6226</v>
      </c>
      <c r="C1988" t="s">
        <v>6224</v>
      </c>
      <c r="D1988" t="s">
        <v>39</v>
      </c>
      <c r="E1988" t="s">
        <v>6225</v>
      </c>
      <c r="F1988" s="11" t="s">
        <v>15</v>
      </c>
      <c r="G1988" s="11" t="s">
        <v>22</v>
      </c>
      <c r="H1988" s="13">
        <v>0</v>
      </c>
      <c r="I1988" t="s">
        <v>1717</v>
      </c>
      <c r="J1988" s="2" t="s">
        <v>1717</v>
      </c>
      <c r="K1988" t="s">
        <v>1717</v>
      </c>
      <c r="L1988" t="s">
        <v>1717</v>
      </c>
      <c r="M1988" t="s">
        <v>1717</v>
      </c>
    </row>
    <row r="1989" spans="1:13" x14ac:dyDescent="0.25">
      <c r="A1989" t="str">
        <f t="shared" si="31"/>
        <v>1004791-3HOP</v>
      </c>
      <c r="B1989" s="11" t="s">
        <v>6229</v>
      </c>
      <c r="C1989" t="s">
        <v>6227</v>
      </c>
      <c r="D1989" t="s">
        <v>39</v>
      </c>
      <c r="E1989" t="s">
        <v>6228</v>
      </c>
      <c r="F1989" s="11" t="s">
        <v>301</v>
      </c>
      <c r="G1989" s="11" t="s">
        <v>22</v>
      </c>
      <c r="H1989" s="13">
        <v>0</v>
      </c>
      <c r="I1989" t="s">
        <v>1717</v>
      </c>
      <c r="J1989" s="2" t="s">
        <v>1717</v>
      </c>
      <c r="K1989" t="s">
        <v>1717</v>
      </c>
      <c r="L1989" t="s">
        <v>1717</v>
      </c>
      <c r="M1989" t="s">
        <v>1717</v>
      </c>
    </row>
    <row r="1990" spans="1:13" x14ac:dyDescent="0.25">
      <c r="A1990" t="str">
        <f t="shared" si="31"/>
        <v>1004791-3PARTSHOP</v>
      </c>
      <c r="B1990" s="11" t="s">
        <v>6229</v>
      </c>
      <c r="C1990" t="s">
        <v>6227</v>
      </c>
      <c r="D1990" t="s">
        <v>39</v>
      </c>
      <c r="E1990" t="s">
        <v>6228</v>
      </c>
      <c r="F1990" s="11" t="s">
        <v>15</v>
      </c>
      <c r="G1990" s="11" t="s">
        <v>22</v>
      </c>
      <c r="H1990" s="13">
        <v>0</v>
      </c>
      <c r="I1990" t="s">
        <v>1717</v>
      </c>
      <c r="J1990" s="2" t="s">
        <v>1717</v>
      </c>
      <c r="K1990" t="s">
        <v>1717</v>
      </c>
      <c r="L1990" t="s">
        <v>1717</v>
      </c>
      <c r="M1990" t="s">
        <v>1717</v>
      </c>
    </row>
    <row r="1991" spans="1:13" x14ac:dyDescent="0.25">
      <c r="A1991" t="str">
        <f t="shared" si="31"/>
        <v>1001175-7PARTSHOP</v>
      </c>
      <c r="B1991" s="11" t="s">
        <v>6232</v>
      </c>
      <c r="C1991" t="s">
        <v>6230</v>
      </c>
      <c r="D1991" t="s">
        <v>39</v>
      </c>
      <c r="E1991" t="s">
        <v>6231</v>
      </c>
      <c r="F1991" s="11" t="s">
        <v>15</v>
      </c>
      <c r="G1991" s="11" t="s">
        <v>22</v>
      </c>
      <c r="H1991" s="13">
        <v>0</v>
      </c>
      <c r="I1991" t="s">
        <v>1717</v>
      </c>
      <c r="J1991" s="2" t="s">
        <v>1717</v>
      </c>
      <c r="K1991" t="s">
        <v>1717</v>
      </c>
      <c r="L1991" t="s">
        <v>1717</v>
      </c>
      <c r="M1991" t="s">
        <v>1717</v>
      </c>
    </row>
    <row r="1992" spans="1:13" x14ac:dyDescent="0.25">
      <c r="A1992" t="str">
        <f t="shared" si="31"/>
        <v>1000932-9PARTSHOP</v>
      </c>
      <c r="B1992" s="11" t="s">
        <v>6235</v>
      </c>
      <c r="C1992" t="s">
        <v>6233</v>
      </c>
      <c r="D1992" t="s">
        <v>39</v>
      </c>
      <c r="E1992" t="s">
        <v>6234</v>
      </c>
      <c r="F1992" s="11" t="s">
        <v>15</v>
      </c>
      <c r="G1992" s="11" t="s">
        <v>22</v>
      </c>
      <c r="H1992" s="13">
        <v>0</v>
      </c>
      <c r="I1992" t="s">
        <v>1717</v>
      </c>
      <c r="J1992" s="2" t="s">
        <v>1717</v>
      </c>
      <c r="K1992" t="s">
        <v>1717</v>
      </c>
      <c r="L1992" t="s">
        <v>1717</v>
      </c>
      <c r="M1992" t="s">
        <v>1717</v>
      </c>
    </row>
    <row r="1993" spans="1:13" x14ac:dyDescent="0.25">
      <c r="A1993" t="str">
        <f t="shared" si="31"/>
        <v>1004175-3PARTSHOP</v>
      </c>
      <c r="B1993" s="11" t="s">
        <v>6238</v>
      </c>
      <c r="C1993" t="s">
        <v>6236</v>
      </c>
      <c r="D1993" t="s">
        <v>39</v>
      </c>
      <c r="E1993" t="s">
        <v>6237</v>
      </c>
      <c r="F1993" s="11" t="s">
        <v>15</v>
      </c>
      <c r="G1993" s="11" t="s">
        <v>22</v>
      </c>
      <c r="H1993" s="13">
        <v>0</v>
      </c>
      <c r="I1993" t="s">
        <v>1717</v>
      </c>
      <c r="J1993" s="2" t="s">
        <v>1717</v>
      </c>
      <c r="K1993" t="s">
        <v>1717</v>
      </c>
      <c r="L1993" t="s">
        <v>1717</v>
      </c>
      <c r="M1993" t="s">
        <v>1717</v>
      </c>
    </row>
    <row r="1994" spans="1:13" x14ac:dyDescent="0.25">
      <c r="A1994" t="str">
        <f t="shared" si="31"/>
        <v>1001731-3PARTSHOP</v>
      </c>
      <c r="B1994" s="11" t="s">
        <v>6241</v>
      </c>
      <c r="C1994" t="s">
        <v>6239</v>
      </c>
      <c r="D1994" t="s">
        <v>39</v>
      </c>
      <c r="E1994" t="s">
        <v>6240</v>
      </c>
      <c r="F1994" s="11" t="s">
        <v>15</v>
      </c>
      <c r="G1994" s="11" t="s">
        <v>22</v>
      </c>
      <c r="H1994" s="13">
        <v>0</v>
      </c>
      <c r="I1994" t="s">
        <v>1717</v>
      </c>
      <c r="J1994" s="2" t="s">
        <v>1717</v>
      </c>
      <c r="K1994" t="s">
        <v>1717</v>
      </c>
      <c r="L1994" t="s">
        <v>1717</v>
      </c>
      <c r="M1994" t="s">
        <v>1717</v>
      </c>
    </row>
    <row r="1995" spans="1:13" x14ac:dyDescent="0.25">
      <c r="A1995" t="str">
        <f t="shared" si="31"/>
        <v>1001729-1HOP</v>
      </c>
      <c r="B1995" s="11" t="s">
        <v>6244</v>
      </c>
      <c r="C1995" t="s">
        <v>6242</v>
      </c>
      <c r="D1995" t="s">
        <v>39</v>
      </c>
      <c r="E1995" t="s">
        <v>6243</v>
      </c>
      <c r="F1995" s="11" t="s">
        <v>301</v>
      </c>
      <c r="G1995" s="11" t="s">
        <v>22</v>
      </c>
      <c r="H1995" s="13">
        <v>0</v>
      </c>
      <c r="I1995" t="s">
        <v>1717</v>
      </c>
      <c r="J1995" s="2" t="s">
        <v>1717</v>
      </c>
      <c r="K1995" t="s">
        <v>1717</v>
      </c>
      <c r="L1995" t="s">
        <v>1717</v>
      </c>
      <c r="M1995" t="s">
        <v>1717</v>
      </c>
    </row>
    <row r="1996" spans="1:13" x14ac:dyDescent="0.25">
      <c r="A1996" t="str">
        <f t="shared" si="31"/>
        <v>1001729-1PARTSHOP</v>
      </c>
      <c r="B1996" s="11" t="s">
        <v>6244</v>
      </c>
      <c r="C1996" t="s">
        <v>6242</v>
      </c>
      <c r="D1996" t="s">
        <v>39</v>
      </c>
      <c r="E1996" t="s">
        <v>6243</v>
      </c>
      <c r="F1996" s="11" t="s">
        <v>15</v>
      </c>
      <c r="G1996" s="11" t="s">
        <v>22</v>
      </c>
      <c r="H1996" s="13">
        <v>0</v>
      </c>
      <c r="I1996" t="s">
        <v>1717</v>
      </c>
      <c r="J1996" s="2" t="s">
        <v>1717</v>
      </c>
      <c r="K1996" t="s">
        <v>1717</v>
      </c>
      <c r="L1996" t="s">
        <v>1717</v>
      </c>
      <c r="M1996" t="s">
        <v>1717</v>
      </c>
    </row>
    <row r="1997" spans="1:13" x14ac:dyDescent="0.25">
      <c r="A1997" t="str">
        <f t="shared" si="31"/>
        <v>1001730-5PARTSHOP</v>
      </c>
      <c r="B1997" s="11" t="s">
        <v>6247</v>
      </c>
      <c r="C1997" t="s">
        <v>6245</v>
      </c>
      <c r="D1997" t="s">
        <v>39</v>
      </c>
      <c r="E1997" t="s">
        <v>6246</v>
      </c>
      <c r="F1997" s="11" t="s">
        <v>15</v>
      </c>
      <c r="G1997" s="11" t="s">
        <v>22</v>
      </c>
      <c r="H1997" s="13">
        <v>0</v>
      </c>
      <c r="I1997" t="s">
        <v>1717</v>
      </c>
      <c r="J1997" s="2" t="s">
        <v>1717</v>
      </c>
      <c r="K1997" t="s">
        <v>1717</v>
      </c>
      <c r="L1997" t="s">
        <v>1717</v>
      </c>
      <c r="M1997" t="s">
        <v>1717</v>
      </c>
    </row>
    <row r="1998" spans="1:13" x14ac:dyDescent="0.25">
      <c r="A1998" t="str">
        <f t="shared" si="31"/>
        <v>1000161-1PARTSHOP</v>
      </c>
      <c r="B1998" s="11" t="s">
        <v>6250</v>
      </c>
      <c r="C1998" t="s">
        <v>6248</v>
      </c>
      <c r="D1998" t="s">
        <v>39</v>
      </c>
      <c r="E1998" t="s">
        <v>6249</v>
      </c>
      <c r="F1998" s="11" t="s">
        <v>15</v>
      </c>
      <c r="G1998" s="11" t="s">
        <v>22</v>
      </c>
      <c r="H1998" s="13">
        <v>0</v>
      </c>
      <c r="I1998" t="s">
        <v>1717</v>
      </c>
      <c r="J1998" s="2" t="s">
        <v>1717</v>
      </c>
      <c r="K1998" t="s">
        <v>1717</v>
      </c>
      <c r="L1998" t="s">
        <v>1717</v>
      </c>
      <c r="M1998" t="s">
        <v>1717</v>
      </c>
    </row>
    <row r="1999" spans="1:13" x14ac:dyDescent="0.25">
      <c r="A1999" t="str">
        <f t="shared" si="31"/>
        <v>1001349-0PARTSHOP</v>
      </c>
      <c r="B1999" s="11" t="s">
        <v>6253</v>
      </c>
      <c r="C1999" t="s">
        <v>6251</v>
      </c>
      <c r="D1999" t="s">
        <v>39</v>
      </c>
      <c r="E1999" t="s">
        <v>6252</v>
      </c>
      <c r="F1999" s="11" t="s">
        <v>15</v>
      </c>
      <c r="G1999" s="11" t="s">
        <v>22</v>
      </c>
      <c r="H1999" s="13">
        <v>0</v>
      </c>
      <c r="I1999" t="s">
        <v>1717</v>
      </c>
      <c r="J1999" s="2" t="s">
        <v>1717</v>
      </c>
      <c r="K1999" t="s">
        <v>1717</v>
      </c>
      <c r="L1999" t="s">
        <v>1717</v>
      </c>
      <c r="M1999" t="s">
        <v>1717</v>
      </c>
    </row>
    <row r="2000" spans="1:13" x14ac:dyDescent="0.25">
      <c r="A2000" t="str">
        <f t="shared" si="31"/>
        <v>1002888-9PARTSHOP</v>
      </c>
      <c r="B2000" s="11" t="s">
        <v>6256</v>
      </c>
      <c r="C2000" t="s">
        <v>6254</v>
      </c>
      <c r="D2000" t="s">
        <v>39</v>
      </c>
      <c r="E2000" t="s">
        <v>6255</v>
      </c>
      <c r="F2000" s="11" t="s">
        <v>15</v>
      </c>
      <c r="G2000" s="11" t="s">
        <v>22</v>
      </c>
      <c r="H2000" s="13">
        <v>0</v>
      </c>
      <c r="I2000" t="s">
        <v>1717</v>
      </c>
      <c r="J2000" s="2" t="s">
        <v>1717</v>
      </c>
      <c r="K2000" t="s">
        <v>1717</v>
      </c>
      <c r="L2000" t="s">
        <v>1717</v>
      </c>
      <c r="M2000" t="s">
        <v>1717</v>
      </c>
    </row>
    <row r="2001" spans="1:13" x14ac:dyDescent="0.25">
      <c r="A2001" t="str">
        <f t="shared" si="31"/>
        <v>1003017-4PARTSHOP</v>
      </c>
      <c r="B2001" s="11" t="s">
        <v>6259</v>
      </c>
      <c r="C2001" t="s">
        <v>6257</v>
      </c>
      <c r="D2001" t="s">
        <v>39</v>
      </c>
      <c r="E2001" t="s">
        <v>6258</v>
      </c>
      <c r="F2001" s="11" t="s">
        <v>15</v>
      </c>
      <c r="G2001" s="11" t="s">
        <v>22</v>
      </c>
      <c r="H2001" s="13">
        <v>0</v>
      </c>
      <c r="I2001" t="s">
        <v>1717</v>
      </c>
      <c r="J2001" s="2" t="s">
        <v>1717</v>
      </c>
      <c r="K2001" t="s">
        <v>1717</v>
      </c>
      <c r="L2001" t="s">
        <v>1717</v>
      </c>
      <c r="M2001" t="s">
        <v>1717</v>
      </c>
    </row>
    <row r="2002" spans="1:13" x14ac:dyDescent="0.25">
      <c r="A2002" t="str">
        <f t="shared" si="31"/>
        <v>1000326-6PARTSHOP</v>
      </c>
      <c r="B2002" s="11" t="s">
        <v>6262</v>
      </c>
      <c r="C2002" t="s">
        <v>6260</v>
      </c>
      <c r="D2002" t="s">
        <v>39</v>
      </c>
      <c r="E2002" t="s">
        <v>6261</v>
      </c>
      <c r="F2002" s="11" t="s">
        <v>15</v>
      </c>
      <c r="G2002" s="11" t="s">
        <v>22</v>
      </c>
      <c r="H2002" s="13">
        <v>0</v>
      </c>
      <c r="I2002" t="s">
        <v>1717</v>
      </c>
      <c r="J2002" s="2" t="s">
        <v>1717</v>
      </c>
      <c r="K2002" t="s">
        <v>1717</v>
      </c>
      <c r="L2002" t="s">
        <v>1717</v>
      </c>
      <c r="M2002" t="s">
        <v>1717</v>
      </c>
    </row>
    <row r="2003" spans="1:13" x14ac:dyDescent="0.25">
      <c r="A2003" t="str">
        <f t="shared" si="31"/>
        <v>1000306-1PARTSHOP</v>
      </c>
      <c r="B2003" s="11" t="s">
        <v>6265</v>
      </c>
      <c r="C2003" t="s">
        <v>6263</v>
      </c>
      <c r="D2003" t="s">
        <v>39</v>
      </c>
      <c r="E2003" t="s">
        <v>6264</v>
      </c>
      <c r="F2003" s="11" t="s">
        <v>15</v>
      </c>
      <c r="G2003" s="11" t="s">
        <v>22</v>
      </c>
      <c r="H2003" s="13">
        <v>0</v>
      </c>
      <c r="I2003" t="s">
        <v>1717</v>
      </c>
      <c r="J2003" s="2" t="s">
        <v>1717</v>
      </c>
      <c r="K2003" t="s">
        <v>1717</v>
      </c>
      <c r="L2003" t="s">
        <v>1717</v>
      </c>
      <c r="M2003" t="s">
        <v>1717</v>
      </c>
    </row>
    <row r="2004" spans="1:13" x14ac:dyDescent="0.25">
      <c r="A2004" t="str">
        <f t="shared" si="31"/>
        <v>1000153-0PARTSHOP</v>
      </c>
      <c r="B2004" s="11" t="s">
        <v>6268</v>
      </c>
      <c r="C2004" t="s">
        <v>6266</v>
      </c>
      <c r="D2004" t="s">
        <v>39</v>
      </c>
      <c r="E2004" t="s">
        <v>6267</v>
      </c>
      <c r="F2004" s="11" t="s">
        <v>15</v>
      </c>
      <c r="G2004" s="11" t="s">
        <v>22</v>
      </c>
      <c r="H2004" s="13">
        <v>0</v>
      </c>
      <c r="I2004" t="s">
        <v>1717</v>
      </c>
      <c r="J2004" s="2" t="s">
        <v>1717</v>
      </c>
      <c r="K2004" t="s">
        <v>1717</v>
      </c>
      <c r="L2004" t="s">
        <v>1717</v>
      </c>
      <c r="M2004" t="s">
        <v>1717</v>
      </c>
    </row>
    <row r="2005" spans="1:13" x14ac:dyDescent="0.25">
      <c r="A2005" t="str">
        <f t="shared" si="31"/>
        <v>1000327-4PARTSHOP</v>
      </c>
      <c r="B2005" s="11" t="s">
        <v>6271</v>
      </c>
      <c r="C2005" t="s">
        <v>6269</v>
      </c>
      <c r="D2005" t="s">
        <v>39</v>
      </c>
      <c r="E2005" t="s">
        <v>6270</v>
      </c>
      <c r="F2005" s="11" t="s">
        <v>15</v>
      </c>
      <c r="G2005" s="11" t="s">
        <v>22</v>
      </c>
      <c r="H2005" s="13">
        <v>0</v>
      </c>
      <c r="I2005" t="s">
        <v>1717</v>
      </c>
      <c r="J2005" s="2" t="s">
        <v>1717</v>
      </c>
      <c r="K2005" t="s">
        <v>1717</v>
      </c>
      <c r="L2005" t="s">
        <v>1717</v>
      </c>
      <c r="M2005" t="s">
        <v>1717</v>
      </c>
    </row>
    <row r="2006" spans="1:13" x14ac:dyDescent="0.25">
      <c r="A2006" t="str">
        <f t="shared" si="31"/>
        <v>1000157-3HOP</v>
      </c>
      <c r="B2006" s="11" t="s">
        <v>6274</v>
      </c>
      <c r="C2006" t="s">
        <v>6272</v>
      </c>
      <c r="D2006" t="s">
        <v>39</v>
      </c>
      <c r="E2006" t="s">
        <v>6273</v>
      </c>
      <c r="F2006" s="11" t="s">
        <v>301</v>
      </c>
      <c r="G2006" s="11" t="s">
        <v>22</v>
      </c>
      <c r="H2006" s="13">
        <v>0</v>
      </c>
      <c r="I2006" t="s">
        <v>1717</v>
      </c>
      <c r="J2006" s="2" t="s">
        <v>1717</v>
      </c>
      <c r="K2006" t="s">
        <v>1717</v>
      </c>
      <c r="L2006" t="s">
        <v>1717</v>
      </c>
      <c r="M2006" t="s">
        <v>1717</v>
      </c>
    </row>
    <row r="2007" spans="1:13" x14ac:dyDescent="0.25">
      <c r="A2007" t="str">
        <f t="shared" si="31"/>
        <v>1000199-9PARTSHOP</v>
      </c>
      <c r="B2007" s="11" t="s">
        <v>6277</v>
      </c>
      <c r="C2007" t="s">
        <v>6275</v>
      </c>
      <c r="D2007" t="s">
        <v>39</v>
      </c>
      <c r="E2007" t="s">
        <v>6276</v>
      </c>
      <c r="F2007" s="11" t="s">
        <v>15</v>
      </c>
      <c r="G2007" s="11" t="s">
        <v>22</v>
      </c>
      <c r="H2007" s="13">
        <v>0</v>
      </c>
      <c r="I2007" t="s">
        <v>1717</v>
      </c>
      <c r="J2007" s="2" t="s">
        <v>1717</v>
      </c>
      <c r="K2007" t="s">
        <v>1717</v>
      </c>
      <c r="L2007" t="s">
        <v>1717</v>
      </c>
      <c r="M2007" t="s">
        <v>1717</v>
      </c>
    </row>
    <row r="2008" spans="1:13" x14ac:dyDescent="0.25">
      <c r="A2008" t="str">
        <f t="shared" si="31"/>
        <v>1000205-7HOP</v>
      </c>
      <c r="B2008" s="11" t="s">
        <v>6280</v>
      </c>
      <c r="C2008" t="s">
        <v>6278</v>
      </c>
      <c r="D2008" t="s">
        <v>39</v>
      </c>
      <c r="E2008" t="s">
        <v>6279</v>
      </c>
      <c r="F2008" s="11" t="s">
        <v>301</v>
      </c>
      <c r="G2008" s="11" t="s">
        <v>22</v>
      </c>
      <c r="H2008" s="13">
        <v>0</v>
      </c>
      <c r="I2008" t="s">
        <v>1717</v>
      </c>
      <c r="J2008" s="2" t="s">
        <v>1717</v>
      </c>
      <c r="K2008" t="s">
        <v>1717</v>
      </c>
      <c r="L2008" t="s">
        <v>1717</v>
      </c>
      <c r="M2008" t="s">
        <v>1717</v>
      </c>
    </row>
    <row r="2009" spans="1:13" x14ac:dyDescent="0.25">
      <c r="A2009" t="str">
        <f t="shared" si="31"/>
        <v>1000621-4PARTSHOP</v>
      </c>
      <c r="B2009" s="11" t="s">
        <v>6283</v>
      </c>
      <c r="C2009" t="s">
        <v>6281</v>
      </c>
      <c r="D2009" t="s">
        <v>39</v>
      </c>
      <c r="E2009" t="s">
        <v>6282</v>
      </c>
      <c r="F2009" s="11" t="s">
        <v>15</v>
      </c>
      <c r="G2009" s="11" t="s">
        <v>22</v>
      </c>
      <c r="H2009" s="13">
        <v>0</v>
      </c>
      <c r="I2009" t="s">
        <v>1717</v>
      </c>
      <c r="J2009" s="2" t="s">
        <v>1717</v>
      </c>
      <c r="K2009" t="s">
        <v>1717</v>
      </c>
      <c r="L2009" t="s">
        <v>1717</v>
      </c>
      <c r="M2009" t="s">
        <v>1717</v>
      </c>
    </row>
    <row r="2010" spans="1:13" x14ac:dyDescent="0.25">
      <c r="A2010" t="str">
        <f t="shared" si="31"/>
        <v>1002774-2PARTSHOP</v>
      </c>
      <c r="B2010" s="11" t="s">
        <v>879</v>
      </c>
      <c r="C2010" t="s">
        <v>880</v>
      </c>
      <c r="D2010" t="s">
        <v>1606</v>
      </c>
      <c r="E2010" t="s">
        <v>881</v>
      </c>
      <c r="F2010" s="11" t="s">
        <v>15</v>
      </c>
      <c r="G2010" s="11" t="s">
        <v>22</v>
      </c>
      <c r="H2010" s="13">
        <v>42</v>
      </c>
      <c r="I2010" t="s">
        <v>1717</v>
      </c>
      <c r="J2010" s="2" t="e">
        <f>VLOOKUP(A2010,Okt!$H$45:$J$54,3,0)</f>
        <v>#N/A</v>
      </c>
      <c r="K2010">
        <v>355</v>
      </c>
      <c r="L2010">
        <v>0</v>
      </c>
      <c r="M2010" t="s">
        <v>1717</v>
      </c>
    </row>
    <row r="2011" spans="1:13" x14ac:dyDescent="0.25">
      <c r="A2011" t="str">
        <f t="shared" si="31"/>
        <v>1011722-9PARTSHOP</v>
      </c>
      <c r="B2011" s="11" t="s">
        <v>6286</v>
      </c>
      <c r="C2011" t="s">
        <v>6284</v>
      </c>
      <c r="D2011" t="s">
        <v>1717</v>
      </c>
      <c r="E2011" t="s">
        <v>6285</v>
      </c>
      <c r="F2011" s="11" t="s">
        <v>15</v>
      </c>
      <c r="G2011" s="11" t="s">
        <v>22</v>
      </c>
      <c r="H2011" s="13">
        <v>0</v>
      </c>
      <c r="I2011" t="s">
        <v>1717</v>
      </c>
      <c r="J2011" s="2" t="s">
        <v>1717</v>
      </c>
      <c r="K2011" t="s">
        <v>1717</v>
      </c>
      <c r="L2011" t="s">
        <v>1717</v>
      </c>
      <c r="M2011" t="s">
        <v>1717</v>
      </c>
    </row>
    <row r="2012" spans="1:13" x14ac:dyDescent="0.25">
      <c r="A2012" t="str">
        <f t="shared" si="31"/>
        <v>1004354-3BEKAS</v>
      </c>
      <c r="B2012" s="11" t="s">
        <v>6289</v>
      </c>
      <c r="C2012" t="s">
        <v>6287</v>
      </c>
      <c r="D2012" t="s">
        <v>39</v>
      </c>
      <c r="E2012" t="s">
        <v>6288</v>
      </c>
      <c r="F2012" s="11" t="s">
        <v>52</v>
      </c>
      <c r="G2012" s="11" t="s">
        <v>22</v>
      </c>
      <c r="H2012" s="13">
        <v>0</v>
      </c>
      <c r="I2012" t="s">
        <v>1717</v>
      </c>
      <c r="J2012" s="2" t="s">
        <v>1717</v>
      </c>
      <c r="K2012" t="s">
        <v>1717</v>
      </c>
      <c r="L2012" t="s">
        <v>1717</v>
      </c>
      <c r="M2012" t="s">
        <v>1717</v>
      </c>
    </row>
    <row r="2013" spans="1:13" x14ac:dyDescent="0.25">
      <c r="A2013" t="str">
        <f t="shared" si="31"/>
        <v>1005054-1PARTSHOP</v>
      </c>
      <c r="B2013" s="11" t="s">
        <v>6292</v>
      </c>
      <c r="C2013" t="s">
        <v>6290</v>
      </c>
      <c r="D2013" t="s">
        <v>39</v>
      </c>
      <c r="E2013" t="s">
        <v>6291</v>
      </c>
      <c r="F2013" s="11" t="s">
        <v>15</v>
      </c>
      <c r="G2013" s="11" t="s">
        <v>22</v>
      </c>
      <c r="H2013" s="13">
        <v>0</v>
      </c>
      <c r="I2013" t="s">
        <v>1717</v>
      </c>
      <c r="J2013" s="2" t="s">
        <v>1717</v>
      </c>
      <c r="K2013" t="s">
        <v>1717</v>
      </c>
      <c r="L2013" t="s">
        <v>1717</v>
      </c>
      <c r="M2013" t="s">
        <v>1717</v>
      </c>
    </row>
    <row r="2014" spans="1:13" x14ac:dyDescent="0.25">
      <c r="A2014" t="str">
        <f t="shared" si="31"/>
        <v>1004368-3PARTSHOP</v>
      </c>
      <c r="B2014" s="11" t="s">
        <v>6295</v>
      </c>
      <c r="C2014" t="s">
        <v>6293</v>
      </c>
      <c r="D2014" t="s">
        <v>39</v>
      </c>
      <c r="E2014" t="s">
        <v>6294</v>
      </c>
      <c r="F2014" s="11" t="s">
        <v>15</v>
      </c>
      <c r="G2014" s="11" t="s">
        <v>22</v>
      </c>
      <c r="H2014" s="13">
        <v>0</v>
      </c>
      <c r="I2014" t="s">
        <v>1717</v>
      </c>
      <c r="J2014" s="2" t="s">
        <v>1717</v>
      </c>
      <c r="K2014" t="s">
        <v>1717</v>
      </c>
      <c r="L2014" t="s">
        <v>1717</v>
      </c>
      <c r="M2014" t="s">
        <v>1717</v>
      </c>
    </row>
    <row r="2015" spans="1:13" x14ac:dyDescent="0.25">
      <c r="A2015" t="str">
        <f t="shared" si="31"/>
        <v>1000797-0PARTSHOP</v>
      </c>
      <c r="B2015" s="11" t="s">
        <v>6298</v>
      </c>
      <c r="C2015" t="s">
        <v>6296</v>
      </c>
      <c r="D2015" t="s">
        <v>39</v>
      </c>
      <c r="E2015" t="s">
        <v>6297</v>
      </c>
      <c r="F2015" s="11" t="s">
        <v>15</v>
      </c>
      <c r="G2015" s="11" t="s">
        <v>22</v>
      </c>
      <c r="H2015" s="13">
        <v>0</v>
      </c>
      <c r="I2015" t="s">
        <v>1717</v>
      </c>
      <c r="J2015" s="2" t="s">
        <v>1717</v>
      </c>
      <c r="K2015" t="s">
        <v>1717</v>
      </c>
      <c r="L2015" t="s">
        <v>1717</v>
      </c>
      <c r="M2015" t="s">
        <v>1717</v>
      </c>
    </row>
    <row r="2016" spans="1:13" x14ac:dyDescent="0.25">
      <c r="A2016" t="str">
        <f t="shared" si="31"/>
        <v>1005053-1PARTSHOP</v>
      </c>
      <c r="B2016" s="11" t="s">
        <v>6301</v>
      </c>
      <c r="C2016" t="s">
        <v>6299</v>
      </c>
      <c r="D2016" t="s">
        <v>39</v>
      </c>
      <c r="E2016" t="s">
        <v>6300</v>
      </c>
      <c r="F2016" s="11" t="s">
        <v>15</v>
      </c>
      <c r="G2016" s="11" t="s">
        <v>22</v>
      </c>
      <c r="H2016" s="13">
        <v>0</v>
      </c>
      <c r="I2016" t="s">
        <v>1717</v>
      </c>
      <c r="J2016" s="2" t="s">
        <v>1717</v>
      </c>
      <c r="K2016" t="s">
        <v>1717</v>
      </c>
      <c r="L2016" t="s">
        <v>1717</v>
      </c>
      <c r="M2016" t="s">
        <v>1717</v>
      </c>
    </row>
    <row r="2017" spans="1:13" x14ac:dyDescent="0.25">
      <c r="A2017" t="str">
        <f t="shared" si="31"/>
        <v>1004369-1PARTSHOP</v>
      </c>
      <c r="B2017" s="11" t="s">
        <v>6304</v>
      </c>
      <c r="C2017" t="s">
        <v>6302</v>
      </c>
      <c r="D2017" t="s">
        <v>39</v>
      </c>
      <c r="E2017" t="s">
        <v>6303</v>
      </c>
      <c r="F2017" s="11" t="s">
        <v>15</v>
      </c>
      <c r="G2017" s="11" t="s">
        <v>22</v>
      </c>
      <c r="H2017" s="13">
        <v>0</v>
      </c>
      <c r="I2017" t="s">
        <v>1717</v>
      </c>
      <c r="J2017" s="2" t="s">
        <v>1717</v>
      </c>
      <c r="K2017" t="s">
        <v>1717</v>
      </c>
      <c r="L2017" t="s">
        <v>1717</v>
      </c>
      <c r="M2017" t="s">
        <v>1717</v>
      </c>
    </row>
    <row r="2018" spans="1:13" x14ac:dyDescent="0.25">
      <c r="A2018" t="str">
        <f t="shared" si="31"/>
        <v>1001103-1PARTSHOP</v>
      </c>
      <c r="B2018" s="11" t="s">
        <v>6307</v>
      </c>
      <c r="C2018" t="s">
        <v>6305</v>
      </c>
      <c r="D2018" t="s">
        <v>39</v>
      </c>
      <c r="E2018" t="s">
        <v>6306</v>
      </c>
      <c r="F2018" s="11" t="s">
        <v>15</v>
      </c>
      <c r="G2018" s="11" t="s">
        <v>22</v>
      </c>
      <c r="H2018" s="13">
        <v>0</v>
      </c>
      <c r="I2018" t="s">
        <v>1717</v>
      </c>
      <c r="J2018" s="2" t="s">
        <v>1717</v>
      </c>
      <c r="K2018" t="s">
        <v>1717</v>
      </c>
      <c r="L2018" t="s">
        <v>1717</v>
      </c>
      <c r="M2018" t="s">
        <v>1717</v>
      </c>
    </row>
    <row r="2019" spans="1:13" x14ac:dyDescent="0.25">
      <c r="A2019" t="str">
        <f t="shared" si="31"/>
        <v>1011050-1BEKAS</v>
      </c>
      <c r="B2019" s="11" t="s">
        <v>6310</v>
      </c>
      <c r="C2019" t="s">
        <v>6308</v>
      </c>
      <c r="D2019" t="s">
        <v>1717</v>
      </c>
      <c r="E2019" t="s">
        <v>6309</v>
      </c>
      <c r="F2019" s="11" t="s">
        <v>52</v>
      </c>
      <c r="G2019" s="11" t="s">
        <v>22</v>
      </c>
      <c r="H2019" s="13">
        <v>0</v>
      </c>
      <c r="I2019" t="s">
        <v>1717</v>
      </c>
      <c r="J2019" s="2" t="s">
        <v>1717</v>
      </c>
      <c r="K2019" t="s">
        <v>1717</v>
      </c>
      <c r="L2019" t="s">
        <v>1717</v>
      </c>
      <c r="M2019" t="s">
        <v>1717</v>
      </c>
    </row>
    <row r="2020" spans="1:13" x14ac:dyDescent="0.25">
      <c r="A2020" t="str">
        <f t="shared" si="31"/>
        <v>1003296-7PARTSHOP</v>
      </c>
      <c r="B2020" s="11" t="s">
        <v>6313</v>
      </c>
      <c r="C2020" t="s">
        <v>6311</v>
      </c>
      <c r="D2020" t="s">
        <v>39</v>
      </c>
      <c r="E2020" t="s">
        <v>6312</v>
      </c>
      <c r="F2020" s="11" t="s">
        <v>15</v>
      </c>
      <c r="G2020" s="11" t="s">
        <v>22</v>
      </c>
      <c r="H2020" s="13">
        <v>0</v>
      </c>
      <c r="I2020" t="s">
        <v>1717</v>
      </c>
      <c r="J2020" s="2" t="s">
        <v>1717</v>
      </c>
      <c r="K2020" t="s">
        <v>1717</v>
      </c>
      <c r="L2020" t="s">
        <v>1717</v>
      </c>
      <c r="M2020" t="s">
        <v>1717</v>
      </c>
    </row>
    <row r="2021" spans="1:13" x14ac:dyDescent="0.25">
      <c r="A2021" t="str">
        <f t="shared" si="31"/>
        <v>1011639-7PARTSHOP</v>
      </c>
      <c r="B2021" s="11" t="s">
        <v>6316</v>
      </c>
      <c r="C2021" t="s">
        <v>6314</v>
      </c>
      <c r="D2021" t="s">
        <v>1717</v>
      </c>
      <c r="E2021" t="s">
        <v>6315</v>
      </c>
      <c r="F2021" s="11" t="s">
        <v>15</v>
      </c>
      <c r="G2021" s="11" t="s">
        <v>22</v>
      </c>
      <c r="H2021" s="13">
        <v>0</v>
      </c>
      <c r="I2021" t="s">
        <v>1717</v>
      </c>
      <c r="J2021" s="2" t="s">
        <v>1717</v>
      </c>
      <c r="K2021" t="s">
        <v>1717</v>
      </c>
      <c r="L2021" t="s">
        <v>1717</v>
      </c>
      <c r="M2021" t="s">
        <v>1717</v>
      </c>
    </row>
    <row r="2022" spans="1:13" x14ac:dyDescent="0.25">
      <c r="A2022" t="str">
        <f t="shared" si="31"/>
        <v>1011641-9PARTSHOP</v>
      </c>
      <c r="B2022" s="11" t="s">
        <v>885</v>
      </c>
      <c r="C2022" t="s">
        <v>886</v>
      </c>
      <c r="D2022" t="s">
        <v>1717</v>
      </c>
      <c r="E2022" t="s">
        <v>6317</v>
      </c>
      <c r="F2022" s="11" t="s">
        <v>15</v>
      </c>
      <c r="G2022" s="11" t="s">
        <v>22</v>
      </c>
      <c r="H2022" s="13">
        <v>0</v>
      </c>
      <c r="I2022" t="s">
        <v>1717</v>
      </c>
      <c r="J2022" s="2" t="s">
        <v>1717</v>
      </c>
      <c r="K2022" t="s">
        <v>1717</v>
      </c>
      <c r="L2022">
        <v>0</v>
      </c>
      <c r="M2022" t="s">
        <v>1717</v>
      </c>
    </row>
    <row r="2023" spans="1:13" x14ac:dyDescent="0.25">
      <c r="A2023" t="str">
        <f t="shared" si="31"/>
        <v>1011505-6PARTSHOP</v>
      </c>
      <c r="B2023" s="11" t="s">
        <v>6320</v>
      </c>
      <c r="C2023" t="s">
        <v>6318</v>
      </c>
      <c r="D2023" t="s">
        <v>1717</v>
      </c>
      <c r="E2023" t="s">
        <v>6319</v>
      </c>
      <c r="F2023" s="11" t="s">
        <v>15</v>
      </c>
      <c r="G2023" s="11" t="s">
        <v>22</v>
      </c>
      <c r="H2023" s="13">
        <v>0</v>
      </c>
      <c r="I2023" t="s">
        <v>1717</v>
      </c>
      <c r="J2023" s="2" t="s">
        <v>1717</v>
      </c>
      <c r="K2023" t="s">
        <v>1717</v>
      </c>
      <c r="L2023" t="s">
        <v>1717</v>
      </c>
      <c r="M2023" t="s">
        <v>1717</v>
      </c>
    </row>
    <row r="2024" spans="1:13" x14ac:dyDescent="0.25">
      <c r="A2024" t="str">
        <f t="shared" si="31"/>
        <v>1011506-4PARTSHOP</v>
      </c>
      <c r="B2024" s="11" t="s">
        <v>6323</v>
      </c>
      <c r="C2024" t="s">
        <v>6321</v>
      </c>
      <c r="D2024" t="s">
        <v>1717</v>
      </c>
      <c r="E2024" t="s">
        <v>6322</v>
      </c>
      <c r="F2024" s="11" t="s">
        <v>15</v>
      </c>
      <c r="G2024" s="11" t="s">
        <v>22</v>
      </c>
      <c r="H2024" s="13">
        <v>0</v>
      </c>
      <c r="I2024" t="s">
        <v>1717</v>
      </c>
      <c r="J2024" s="2" t="s">
        <v>1717</v>
      </c>
      <c r="K2024" t="s">
        <v>1717</v>
      </c>
      <c r="L2024" t="s">
        <v>1717</v>
      </c>
      <c r="M2024" t="s">
        <v>1717</v>
      </c>
    </row>
    <row r="2025" spans="1:13" x14ac:dyDescent="0.25">
      <c r="A2025" t="str">
        <f t="shared" si="31"/>
        <v>1011835-7</v>
      </c>
      <c r="B2025" s="11" t="s">
        <v>6326</v>
      </c>
      <c r="C2025" t="s">
        <v>6324</v>
      </c>
      <c r="D2025" t="s">
        <v>1717</v>
      </c>
      <c r="E2025" t="s">
        <v>6325</v>
      </c>
      <c r="F2025" s="11" t="s">
        <v>1907</v>
      </c>
      <c r="G2025" s="11" t="s">
        <v>22</v>
      </c>
      <c r="H2025" s="13">
        <v>0</v>
      </c>
      <c r="I2025" t="s">
        <v>1717</v>
      </c>
      <c r="J2025" s="2" t="s">
        <v>1717</v>
      </c>
      <c r="K2025" t="s">
        <v>1717</v>
      </c>
      <c r="L2025" t="s">
        <v>1717</v>
      </c>
      <c r="M2025" t="s">
        <v>1717</v>
      </c>
    </row>
    <row r="2026" spans="1:13" x14ac:dyDescent="0.25">
      <c r="A2026" t="str">
        <f t="shared" si="31"/>
        <v>1011774-1HOP</v>
      </c>
      <c r="B2026" s="11" t="s">
        <v>6329</v>
      </c>
      <c r="C2026" t="s">
        <v>6327</v>
      </c>
      <c r="D2026" t="s">
        <v>1717</v>
      </c>
      <c r="E2026" t="s">
        <v>6328</v>
      </c>
      <c r="F2026" s="11" t="s">
        <v>301</v>
      </c>
      <c r="G2026" s="11" t="s">
        <v>22</v>
      </c>
      <c r="H2026" s="13">
        <v>0</v>
      </c>
      <c r="I2026" t="s">
        <v>1717</v>
      </c>
      <c r="J2026" s="2" t="s">
        <v>1717</v>
      </c>
      <c r="K2026" t="s">
        <v>1717</v>
      </c>
      <c r="L2026" t="s">
        <v>1717</v>
      </c>
      <c r="M2026" t="s">
        <v>1717</v>
      </c>
    </row>
    <row r="2027" spans="1:13" x14ac:dyDescent="0.25">
      <c r="A2027" t="str">
        <f t="shared" si="31"/>
        <v>1000280-4HOP</v>
      </c>
      <c r="B2027" s="11" t="s">
        <v>6332</v>
      </c>
      <c r="C2027" t="s">
        <v>6330</v>
      </c>
      <c r="D2027" t="s">
        <v>39</v>
      </c>
      <c r="E2027" t="s">
        <v>6331</v>
      </c>
      <c r="F2027" s="11" t="s">
        <v>301</v>
      </c>
      <c r="G2027" s="11" t="s">
        <v>419</v>
      </c>
      <c r="H2027" s="13">
        <v>0</v>
      </c>
      <c r="I2027" t="s">
        <v>1717</v>
      </c>
      <c r="J2027" s="2" t="s">
        <v>1717</v>
      </c>
      <c r="K2027" t="s">
        <v>1717</v>
      </c>
      <c r="L2027" t="s">
        <v>1717</v>
      </c>
      <c r="M2027" t="s">
        <v>1717</v>
      </c>
    </row>
    <row r="2028" spans="1:13" x14ac:dyDescent="0.25">
      <c r="A2028" t="str">
        <f t="shared" si="31"/>
        <v>1003198-7PARTSHOP</v>
      </c>
      <c r="B2028" s="11" t="s">
        <v>6335</v>
      </c>
      <c r="C2028" t="s">
        <v>6333</v>
      </c>
      <c r="D2028" t="s">
        <v>39</v>
      </c>
      <c r="E2028" t="s">
        <v>6334</v>
      </c>
      <c r="F2028" s="11" t="s">
        <v>15</v>
      </c>
      <c r="G2028" s="11" t="s">
        <v>22</v>
      </c>
      <c r="H2028" s="13">
        <v>0</v>
      </c>
      <c r="I2028" t="s">
        <v>1717</v>
      </c>
      <c r="J2028" s="2" t="s">
        <v>1717</v>
      </c>
      <c r="K2028" t="s">
        <v>1717</v>
      </c>
      <c r="L2028" t="s">
        <v>1717</v>
      </c>
      <c r="M2028" t="s">
        <v>1717</v>
      </c>
    </row>
    <row r="2029" spans="1:13" x14ac:dyDescent="0.25">
      <c r="A2029" t="str">
        <f t="shared" si="31"/>
        <v>1004165-6PARTSHOP</v>
      </c>
      <c r="B2029" s="11" t="s">
        <v>6338</v>
      </c>
      <c r="C2029" t="s">
        <v>6336</v>
      </c>
      <c r="D2029" t="s">
        <v>39</v>
      </c>
      <c r="E2029" t="s">
        <v>6337</v>
      </c>
      <c r="F2029" s="11" t="s">
        <v>15</v>
      </c>
      <c r="G2029" s="11" t="s">
        <v>22</v>
      </c>
      <c r="H2029" s="13">
        <v>0</v>
      </c>
      <c r="I2029" t="s">
        <v>1717</v>
      </c>
      <c r="J2029" s="2" t="s">
        <v>1717</v>
      </c>
      <c r="K2029" t="s">
        <v>1717</v>
      </c>
      <c r="L2029" t="s">
        <v>1717</v>
      </c>
      <c r="M2029" t="s">
        <v>1717</v>
      </c>
    </row>
    <row r="2030" spans="1:13" x14ac:dyDescent="0.25">
      <c r="A2030" t="str">
        <f t="shared" si="31"/>
        <v>1001278-8IGP</v>
      </c>
      <c r="B2030" s="11" t="s">
        <v>888</v>
      </c>
      <c r="C2030" t="s">
        <v>889</v>
      </c>
      <c r="D2030" t="s">
        <v>9780</v>
      </c>
      <c r="E2030" t="s">
        <v>6339</v>
      </c>
      <c r="F2030" s="11" t="s">
        <v>342</v>
      </c>
      <c r="G2030" s="11" t="s">
        <v>22</v>
      </c>
      <c r="H2030" s="13">
        <v>2</v>
      </c>
      <c r="I2030" t="s">
        <v>1717</v>
      </c>
      <c r="J2030" s="2" t="e">
        <f>VLOOKUP(A2030,Okt!$H$45:$J$54,3,0)</f>
        <v>#N/A</v>
      </c>
      <c r="K2030" t="s">
        <v>1717</v>
      </c>
      <c r="L2030">
        <v>0</v>
      </c>
      <c r="M2030" t="s">
        <v>1717</v>
      </c>
    </row>
    <row r="2031" spans="1:13" x14ac:dyDescent="0.25">
      <c r="A2031" t="str">
        <f t="shared" si="31"/>
        <v>1001278-8PARTSHOP</v>
      </c>
      <c r="B2031" s="11" t="s">
        <v>888</v>
      </c>
      <c r="C2031" t="s">
        <v>889</v>
      </c>
      <c r="D2031" t="s">
        <v>9780</v>
      </c>
      <c r="E2031" t="s">
        <v>6339</v>
      </c>
      <c r="F2031" s="11" t="s">
        <v>15</v>
      </c>
      <c r="G2031" s="11" t="s">
        <v>22</v>
      </c>
      <c r="H2031" s="13">
        <v>0</v>
      </c>
      <c r="I2031" t="s">
        <v>1717</v>
      </c>
      <c r="J2031" s="2" t="s">
        <v>1717</v>
      </c>
      <c r="K2031" t="s">
        <v>1717</v>
      </c>
      <c r="L2031" t="s">
        <v>1717</v>
      </c>
      <c r="M2031" t="s">
        <v>1717</v>
      </c>
    </row>
    <row r="2032" spans="1:13" x14ac:dyDescent="0.25">
      <c r="A2032" t="str">
        <f t="shared" si="31"/>
        <v>1010225-6LAIN-LAIN</v>
      </c>
      <c r="B2032" s="11" t="s">
        <v>6342</v>
      </c>
      <c r="C2032" t="s">
        <v>6340</v>
      </c>
      <c r="D2032" t="s">
        <v>1717</v>
      </c>
      <c r="E2032" t="s">
        <v>6341</v>
      </c>
      <c r="F2032" s="11" t="s">
        <v>475</v>
      </c>
      <c r="G2032" s="11" t="s">
        <v>22</v>
      </c>
      <c r="H2032" s="13">
        <v>0</v>
      </c>
      <c r="I2032" t="s">
        <v>1717</v>
      </c>
      <c r="J2032" s="2" t="s">
        <v>1717</v>
      </c>
      <c r="K2032" t="s">
        <v>1717</v>
      </c>
      <c r="L2032" t="s">
        <v>1717</v>
      </c>
      <c r="M2032" t="s">
        <v>1717</v>
      </c>
    </row>
    <row r="2033" spans="1:13" x14ac:dyDescent="0.25">
      <c r="A2033" t="str">
        <f t="shared" si="31"/>
        <v>1010224-8LAIN-LAIN</v>
      </c>
      <c r="B2033" s="11" t="s">
        <v>891</v>
      </c>
      <c r="C2033" t="s">
        <v>892</v>
      </c>
      <c r="D2033" t="s">
        <v>9794</v>
      </c>
      <c r="E2033" t="s">
        <v>6343</v>
      </c>
      <c r="F2033" s="11" t="s">
        <v>475</v>
      </c>
      <c r="G2033" s="11" t="s">
        <v>22</v>
      </c>
      <c r="H2033" s="13">
        <v>4</v>
      </c>
      <c r="I2033" t="s">
        <v>1717</v>
      </c>
      <c r="J2033" s="2">
        <v>44803</v>
      </c>
      <c r="K2033">
        <v>175000</v>
      </c>
      <c r="L2033">
        <v>0</v>
      </c>
      <c r="M2033" t="s">
        <v>1717</v>
      </c>
    </row>
    <row r="2034" spans="1:13" x14ac:dyDescent="0.25">
      <c r="A2034" t="str">
        <f t="shared" si="31"/>
        <v>1010224-8TOKO</v>
      </c>
      <c r="B2034" s="11" t="s">
        <v>891</v>
      </c>
      <c r="C2034" t="s">
        <v>892</v>
      </c>
      <c r="D2034" t="s">
        <v>9794</v>
      </c>
      <c r="E2034" t="s">
        <v>6343</v>
      </c>
      <c r="F2034" s="11" t="s">
        <v>44</v>
      </c>
      <c r="G2034" s="11" t="s">
        <v>22</v>
      </c>
      <c r="H2034" s="13">
        <v>0</v>
      </c>
      <c r="I2034" t="s">
        <v>1717</v>
      </c>
      <c r="J2034" s="2" t="s">
        <v>1717</v>
      </c>
      <c r="K2034" t="s">
        <v>1717</v>
      </c>
      <c r="L2034" t="s">
        <v>1717</v>
      </c>
      <c r="M2034" t="s">
        <v>1717</v>
      </c>
    </row>
    <row r="2035" spans="1:13" x14ac:dyDescent="0.25">
      <c r="A2035" t="str">
        <f t="shared" si="31"/>
        <v>1010224-8BEKAS</v>
      </c>
      <c r="B2035" s="11" t="s">
        <v>891</v>
      </c>
      <c r="C2035" t="s">
        <v>892</v>
      </c>
      <c r="D2035" t="s">
        <v>9794</v>
      </c>
      <c r="E2035" t="s">
        <v>6343</v>
      </c>
      <c r="F2035" s="11" t="s">
        <v>52</v>
      </c>
      <c r="G2035" s="11" t="s">
        <v>22</v>
      </c>
      <c r="H2035" s="13">
        <v>1</v>
      </c>
      <c r="I2035" t="s">
        <v>1717</v>
      </c>
      <c r="J2035" s="2" t="e">
        <f>VLOOKUP(A2035,Okt!$H$45:$J$54,3,0)</f>
        <v>#N/A</v>
      </c>
      <c r="K2035" t="s">
        <v>1717</v>
      </c>
      <c r="L2035" t="s">
        <v>1717</v>
      </c>
      <c r="M2035" t="s">
        <v>1717</v>
      </c>
    </row>
    <row r="2036" spans="1:13" x14ac:dyDescent="0.25">
      <c r="A2036" t="str">
        <f t="shared" si="31"/>
        <v>1011475-0IMPORTIR</v>
      </c>
      <c r="B2036" s="11" t="s">
        <v>6346</v>
      </c>
      <c r="C2036" t="s">
        <v>6344</v>
      </c>
      <c r="D2036" t="s">
        <v>1717</v>
      </c>
      <c r="E2036" t="s">
        <v>6345</v>
      </c>
      <c r="F2036" s="11" t="s">
        <v>479</v>
      </c>
      <c r="G2036" s="11" t="s">
        <v>22</v>
      </c>
      <c r="H2036" s="13">
        <v>0</v>
      </c>
      <c r="I2036" t="s">
        <v>1717</v>
      </c>
      <c r="J2036" s="2" t="s">
        <v>1717</v>
      </c>
      <c r="K2036" t="s">
        <v>1717</v>
      </c>
      <c r="L2036" t="s">
        <v>1717</v>
      </c>
      <c r="M2036" t="s">
        <v>1717</v>
      </c>
    </row>
    <row r="2037" spans="1:13" x14ac:dyDescent="0.25">
      <c r="A2037" t="str">
        <f t="shared" si="31"/>
        <v>1001239-7PARTSHOP</v>
      </c>
      <c r="B2037" s="11" t="s">
        <v>6349</v>
      </c>
      <c r="C2037" t="s">
        <v>6347</v>
      </c>
      <c r="D2037" t="s">
        <v>39</v>
      </c>
      <c r="E2037" t="s">
        <v>6348</v>
      </c>
      <c r="F2037" s="11" t="s">
        <v>15</v>
      </c>
      <c r="G2037" s="11" t="s">
        <v>22</v>
      </c>
      <c r="H2037" s="13">
        <v>0</v>
      </c>
      <c r="I2037" t="s">
        <v>1717</v>
      </c>
      <c r="J2037" s="2" t="s">
        <v>1717</v>
      </c>
      <c r="K2037" t="s">
        <v>1717</v>
      </c>
      <c r="L2037" t="s">
        <v>1717</v>
      </c>
      <c r="M2037" t="s">
        <v>1717</v>
      </c>
    </row>
    <row r="2038" spans="1:13" x14ac:dyDescent="0.25">
      <c r="A2038" t="str">
        <f t="shared" si="31"/>
        <v>1000948-5PARTSHOP</v>
      </c>
      <c r="B2038" s="11" t="s">
        <v>6352</v>
      </c>
      <c r="C2038" t="s">
        <v>6350</v>
      </c>
      <c r="D2038" t="s">
        <v>39</v>
      </c>
      <c r="E2038" t="s">
        <v>6351</v>
      </c>
      <c r="F2038" s="11" t="s">
        <v>15</v>
      </c>
      <c r="G2038" s="11" t="s">
        <v>22</v>
      </c>
      <c r="H2038" s="13">
        <v>0</v>
      </c>
      <c r="I2038" t="s">
        <v>1717</v>
      </c>
      <c r="J2038" s="2" t="s">
        <v>1717</v>
      </c>
      <c r="K2038" t="s">
        <v>1717</v>
      </c>
      <c r="L2038" t="s">
        <v>1717</v>
      </c>
      <c r="M2038" t="s">
        <v>1717</v>
      </c>
    </row>
    <row r="2039" spans="1:13" x14ac:dyDescent="0.25">
      <c r="A2039" t="str">
        <f t="shared" si="31"/>
        <v>1000950-7PARTSHOP</v>
      </c>
      <c r="B2039" s="11" t="s">
        <v>6355</v>
      </c>
      <c r="C2039" t="s">
        <v>6353</v>
      </c>
      <c r="D2039" t="s">
        <v>39</v>
      </c>
      <c r="E2039" t="s">
        <v>6354</v>
      </c>
      <c r="F2039" s="11" t="s">
        <v>15</v>
      </c>
      <c r="G2039" s="11" t="s">
        <v>22</v>
      </c>
      <c r="H2039" s="13">
        <v>0</v>
      </c>
      <c r="I2039" t="s">
        <v>1717</v>
      </c>
      <c r="J2039" s="2" t="s">
        <v>1717</v>
      </c>
      <c r="K2039" t="s">
        <v>1717</v>
      </c>
      <c r="L2039" t="s">
        <v>1717</v>
      </c>
      <c r="M2039" t="s">
        <v>1717</v>
      </c>
    </row>
    <row r="2040" spans="1:13" x14ac:dyDescent="0.25">
      <c r="A2040" t="str">
        <f t="shared" si="31"/>
        <v>1000951-5PARTSHOP</v>
      </c>
      <c r="B2040" s="11" t="s">
        <v>6358</v>
      </c>
      <c r="C2040" t="s">
        <v>6356</v>
      </c>
      <c r="D2040" t="s">
        <v>39</v>
      </c>
      <c r="E2040" t="s">
        <v>6357</v>
      </c>
      <c r="F2040" s="11" t="s">
        <v>15</v>
      </c>
      <c r="G2040" s="11" t="s">
        <v>22</v>
      </c>
      <c r="H2040" s="13">
        <v>0</v>
      </c>
      <c r="I2040" t="s">
        <v>1717</v>
      </c>
      <c r="J2040" s="2" t="s">
        <v>1717</v>
      </c>
      <c r="K2040" t="s">
        <v>1717</v>
      </c>
      <c r="L2040" t="s">
        <v>1717</v>
      </c>
      <c r="M2040" t="s">
        <v>1717</v>
      </c>
    </row>
    <row r="2041" spans="1:13" x14ac:dyDescent="0.25">
      <c r="A2041" t="str">
        <f t="shared" si="31"/>
        <v>1001048-3PARTSHOP</v>
      </c>
      <c r="B2041" s="11" t="s">
        <v>894</v>
      </c>
      <c r="C2041" t="s">
        <v>895</v>
      </c>
      <c r="D2041" t="s">
        <v>9790</v>
      </c>
      <c r="E2041" t="s">
        <v>6359</v>
      </c>
      <c r="F2041" s="11" t="s">
        <v>15</v>
      </c>
      <c r="G2041" s="11" t="s">
        <v>22</v>
      </c>
      <c r="H2041" s="13">
        <v>1</v>
      </c>
      <c r="I2041" t="s">
        <v>1717</v>
      </c>
      <c r="J2041" s="2">
        <v>44785</v>
      </c>
      <c r="K2041">
        <v>32727</v>
      </c>
      <c r="L2041">
        <v>0</v>
      </c>
      <c r="M2041" t="s">
        <v>1717</v>
      </c>
    </row>
    <row r="2042" spans="1:13" x14ac:dyDescent="0.25">
      <c r="A2042" t="str">
        <f t="shared" si="31"/>
        <v>1001051-3PARTSHOP</v>
      </c>
      <c r="B2042" s="11" t="s">
        <v>897</v>
      </c>
      <c r="C2042" t="s">
        <v>898</v>
      </c>
      <c r="D2042" t="s">
        <v>9790</v>
      </c>
      <c r="E2042" t="s">
        <v>6360</v>
      </c>
      <c r="F2042" s="11" t="s">
        <v>15</v>
      </c>
      <c r="G2042" s="11" t="s">
        <v>22</v>
      </c>
      <c r="H2042" s="13">
        <v>2</v>
      </c>
      <c r="I2042" t="s">
        <v>1717</v>
      </c>
      <c r="J2042" s="2">
        <v>44785</v>
      </c>
      <c r="K2042">
        <v>32727</v>
      </c>
      <c r="L2042">
        <v>0</v>
      </c>
      <c r="M2042" t="s">
        <v>1717</v>
      </c>
    </row>
    <row r="2043" spans="1:13" x14ac:dyDescent="0.25">
      <c r="A2043" t="str">
        <f t="shared" si="31"/>
        <v>1000482-3PARTSHOP</v>
      </c>
      <c r="B2043" s="11" t="s">
        <v>6363</v>
      </c>
      <c r="C2043" t="s">
        <v>6361</v>
      </c>
      <c r="D2043" t="s">
        <v>39</v>
      </c>
      <c r="E2043" t="s">
        <v>6362</v>
      </c>
      <c r="F2043" s="11" t="s">
        <v>15</v>
      </c>
      <c r="G2043" s="11" t="s">
        <v>22</v>
      </c>
      <c r="H2043" s="13">
        <v>0</v>
      </c>
      <c r="I2043" t="s">
        <v>1717</v>
      </c>
      <c r="J2043" s="2" t="s">
        <v>1717</v>
      </c>
      <c r="K2043" t="s">
        <v>1717</v>
      </c>
      <c r="L2043" t="s">
        <v>1717</v>
      </c>
      <c r="M2043" t="s">
        <v>1717</v>
      </c>
    </row>
    <row r="2044" spans="1:13" x14ac:dyDescent="0.25">
      <c r="A2044" t="str">
        <f t="shared" si="31"/>
        <v>1000453-1PARTSHOP</v>
      </c>
      <c r="B2044" s="11" t="s">
        <v>6366</v>
      </c>
      <c r="C2044" t="s">
        <v>6364</v>
      </c>
      <c r="D2044" t="s">
        <v>39</v>
      </c>
      <c r="E2044" t="s">
        <v>6365</v>
      </c>
      <c r="F2044" s="11" t="s">
        <v>15</v>
      </c>
      <c r="G2044" s="11" t="s">
        <v>22</v>
      </c>
      <c r="H2044" s="13">
        <v>0</v>
      </c>
      <c r="I2044" t="s">
        <v>1717</v>
      </c>
      <c r="J2044" s="2" t="s">
        <v>1717</v>
      </c>
      <c r="K2044" t="s">
        <v>1717</v>
      </c>
      <c r="L2044" t="s">
        <v>1717</v>
      </c>
      <c r="M2044" t="s">
        <v>1717</v>
      </c>
    </row>
    <row r="2045" spans="1:13" x14ac:dyDescent="0.25">
      <c r="A2045" t="str">
        <f t="shared" si="31"/>
        <v>1000487-4PARTSHOP</v>
      </c>
      <c r="B2045" s="11" t="s">
        <v>900</v>
      </c>
      <c r="C2045" t="s">
        <v>901</v>
      </c>
      <c r="D2045" t="s">
        <v>9784</v>
      </c>
      <c r="E2045" t="s">
        <v>902</v>
      </c>
      <c r="F2045" s="11" t="s">
        <v>15</v>
      </c>
      <c r="G2045" s="11" t="s">
        <v>22</v>
      </c>
      <c r="H2045" s="13">
        <v>1</v>
      </c>
      <c r="I2045" t="s">
        <v>1717</v>
      </c>
      <c r="J2045" s="2">
        <v>44785</v>
      </c>
      <c r="K2045" t="s">
        <v>1717</v>
      </c>
      <c r="L2045">
        <v>0</v>
      </c>
      <c r="M2045" t="s">
        <v>1717</v>
      </c>
    </row>
    <row r="2046" spans="1:13" x14ac:dyDescent="0.25">
      <c r="A2046" t="str">
        <f t="shared" si="31"/>
        <v>1004728-1PARTSHOP</v>
      </c>
      <c r="B2046" s="11" t="s">
        <v>6369</v>
      </c>
      <c r="C2046" t="s">
        <v>6367</v>
      </c>
      <c r="D2046" t="s">
        <v>39</v>
      </c>
      <c r="E2046" t="s">
        <v>6368</v>
      </c>
      <c r="F2046" s="11" t="s">
        <v>15</v>
      </c>
      <c r="G2046" s="11" t="s">
        <v>22</v>
      </c>
      <c r="H2046" s="13">
        <v>0</v>
      </c>
      <c r="I2046" t="s">
        <v>1717</v>
      </c>
      <c r="J2046" s="2" t="s">
        <v>1717</v>
      </c>
      <c r="K2046" t="s">
        <v>1717</v>
      </c>
      <c r="L2046" t="s">
        <v>1717</v>
      </c>
      <c r="M2046" t="s">
        <v>1717</v>
      </c>
    </row>
    <row r="2047" spans="1:13" x14ac:dyDescent="0.25">
      <c r="A2047" t="str">
        <f t="shared" si="31"/>
        <v>1000627-3PARTSHOP</v>
      </c>
      <c r="B2047" s="11" t="s">
        <v>6372</v>
      </c>
      <c r="C2047" t="s">
        <v>6370</v>
      </c>
      <c r="D2047" t="s">
        <v>39</v>
      </c>
      <c r="E2047" t="s">
        <v>6371</v>
      </c>
      <c r="F2047" s="11" t="s">
        <v>15</v>
      </c>
      <c r="G2047" s="11" t="s">
        <v>22</v>
      </c>
      <c r="H2047" s="13">
        <v>0</v>
      </c>
      <c r="I2047" t="s">
        <v>1717</v>
      </c>
      <c r="J2047" s="2" t="s">
        <v>1717</v>
      </c>
      <c r="K2047" t="s">
        <v>1717</v>
      </c>
      <c r="L2047" t="s">
        <v>1717</v>
      </c>
      <c r="M2047" t="s">
        <v>1717</v>
      </c>
    </row>
    <row r="2048" spans="1:13" x14ac:dyDescent="0.25">
      <c r="A2048" t="str">
        <f t="shared" si="31"/>
        <v>1000628-1PARTSHOP</v>
      </c>
      <c r="B2048" s="11" t="s">
        <v>6375</v>
      </c>
      <c r="C2048" t="s">
        <v>6373</v>
      </c>
      <c r="D2048" t="s">
        <v>39</v>
      </c>
      <c r="E2048" t="s">
        <v>6374</v>
      </c>
      <c r="F2048" s="11" t="s">
        <v>15</v>
      </c>
      <c r="G2048" s="11" t="s">
        <v>22</v>
      </c>
      <c r="H2048" s="13">
        <v>0</v>
      </c>
      <c r="I2048" t="s">
        <v>1717</v>
      </c>
      <c r="J2048" s="2" t="s">
        <v>1717</v>
      </c>
      <c r="K2048" t="s">
        <v>1717</v>
      </c>
      <c r="L2048" t="s">
        <v>1717</v>
      </c>
      <c r="M2048" t="s">
        <v>1717</v>
      </c>
    </row>
    <row r="2049" spans="1:13" x14ac:dyDescent="0.25">
      <c r="A2049" t="str">
        <f t="shared" si="31"/>
        <v>1000590-0HOP</v>
      </c>
      <c r="B2049" s="11" t="s">
        <v>6378</v>
      </c>
      <c r="C2049" t="s">
        <v>6376</v>
      </c>
      <c r="D2049" t="s">
        <v>39</v>
      </c>
      <c r="E2049" t="s">
        <v>6377</v>
      </c>
      <c r="F2049" s="11" t="s">
        <v>301</v>
      </c>
      <c r="G2049" s="11" t="s">
        <v>22</v>
      </c>
      <c r="H2049" s="13">
        <v>0</v>
      </c>
      <c r="I2049" t="s">
        <v>1717</v>
      </c>
      <c r="J2049" s="2" t="s">
        <v>1717</v>
      </c>
      <c r="K2049" t="s">
        <v>1717</v>
      </c>
      <c r="L2049" t="s">
        <v>1717</v>
      </c>
      <c r="M2049" t="s">
        <v>1717</v>
      </c>
    </row>
    <row r="2050" spans="1:13" x14ac:dyDescent="0.25">
      <c r="A2050" t="str">
        <f t="shared" ref="A2050:A2113" si="32">TRIM(C2050&amp;F2050)</f>
        <v>1000068-2BUATAN</v>
      </c>
      <c r="B2050" s="11" t="s">
        <v>903</v>
      </c>
      <c r="C2050" t="s">
        <v>904</v>
      </c>
      <c r="D2050" t="s">
        <v>9784</v>
      </c>
      <c r="E2050" t="s">
        <v>6379</v>
      </c>
      <c r="F2050" s="11" t="s">
        <v>50</v>
      </c>
      <c r="G2050" s="11" t="s">
        <v>22</v>
      </c>
      <c r="H2050" s="13">
        <v>4</v>
      </c>
      <c r="I2050" t="s">
        <v>1717</v>
      </c>
      <c r="J2050" s="2">
        <v>44785</v>
      </c>
      <c r="K2050">
        <v>111375</v>
      </c>
      <c r="L2050">
        <v>0</v>
      </c>
      <c r="M2050" t="s">
        <v>1717</v>
      </c>
    </row>
    <row r="2051" spans="1:13" x14ac:dyDescent="0.25">
      <c r="A2051" t="str">
        <f t="shared" si="32"/>
        <v>1000069-0BUATAN</v>
      </c>
      <c r="B2051" s="11" t="s">
        <v>908</v>
      </c>
      <c r="C2051" t="s">
        <v>906</v>
      </c>
      <c r="D2051" t="s">
        <v>9784</v>
      </c>
      <c r="E2051" t="s">
        <v>1765</v>
      </c>
      <c r="F2051" s="11" t="s">
        <v>50</v>
      </c>
      <c r="G2051" s="11" t="s">
        <v>22</v>
      </c>
      <c r="H2051" s="13">
        <v>3</v>
      </c>
      <c r="I2051" t="s">
        <v>1717</v>
      </c>
      <c r="J2051" s="2">
        <v>44785</v>
      </c>
      <c r="K2051">
        <v>89500</v>
      </c>
      <c r="L2051">
        <v>0</v>
      </c>
      <c r="M2051" t="s">
        <v>1717</v>
      </c>
    </row>
    <row r="2052" spans="1:13" x14ac:dyDescent="0.25">
      <c r="A2052" t="str">
        <f t="shared" si="32"/>
        <v>1000495-5BUATAN</v>
      </c>
      <c r="B2052" s="11" t="s">
        <v>6382</v>
      </c>
      <c r="C2052" t="s">
        <v>6380</v>
      </c>
      <c r="D2052" t="s">
        <v>9784</v>
      </c>
      <c r="E2052" t="s">
        <v>6381</v>
      </c>
      <c r="F2052" s="11" t="s">
        <v>50</v>
      </c>
      <c r="G2052" s="11" t="s">
        <v>22</v>
      </c>
      <c r="H2052" s="13">
        <v>0</v>
      </c>
      <c r="I2052" t="s">
        <v>1717</v>
      </c>
      <c r="J2052" s="2" t="s">
        <v>1717</v>
      </c>
      <c r="K2052" t="s">
        <v>1717</v>
      </c>
      <c r="L2052" t="s">
        <v>1717</v>
      </c>
      <c r="M2052" t="s">
        <v>1717</v>
      </c>
    </row>
    <row r="2053" spans="1:13" x14ac:dyDescent="0.25">
      <c r="A2053" t="str">
        <f t="shared" si="32"/>
        <v>1003913-9IMPORTIR</v>
      </c>
      <c r="B2053" s="11" t="s">
        <v>6385</v>
      </c>
      <c r="C2053" t="s">
        <v>6383</v>
      </c>
      <c r="D2053" t="s">
        <v>39</v>
      </c>
      <c r="E2053" t="s">
        <v>6384</v>
      </c>
      <c r="F2053" s="11" t="s">
        <v>479</v>
      </c>
      <c r="G2053" s="11" t="s">
        <v>22</v>
      </c>
      <c r="H2053" s="13">
        <v>0</v>
      </c>
      <c r="I2053" t="s">
        <v>1717</v>
      </c>
      <c r="J2053" s="2" t="s">
        <v>1717</v>
      </c>
      <c r="K2053" t="s">
        <v>1717</v>
      </c>
      <c r="L2053" t="s">
        <v>1717</v>
      </c>
      <c r="M2053" t="s">
        <v>1717</v>
      </c>
    </row>
    <row r="2054" spans="1:13" x14ac:dyDescent="0.25">
      <c r="A2054" t="str">
        <f t="shared" si="32"/>
        <v>1011072-0IMPORTIR</v>
      </c>
      <c r="B2054" s="11" t="s">
        <v>6388</v>
      </c>
      <c r="C2054" t="s">
        <v>6386</v>
      </c>
      <c r="D2054" t="s">
        <v>1717</v>
      </c>
      <c r="E2054" t="s">
        <v>6387</v>
      </c>
      <c r="F2054" s="11" t="s">
        <v>479</v>
      </c>
      <c r="G2054" s="11" t="s">
        <v>22</v>
      </c>
      <c r="H2054" s="13">
        <v>0</v>
      </c>
      <c r="I2054" t="s">
        <v>1717</v>
      </c>
      <c r="J2054" s="2" t="s">
        <v>1717</v>
      </c>
      <c r="K2054" t="s">
        <v>1717</v>
      </c>
      <c r="L2054" t="s">
        <v>1717</v>
      </c>
      <c r="M2054" t="s">
        <v>1717</v>
      </c>
    </row>
    <row r="2055" spans="1:13" x14ac:dyDescent="0.25">
      <c r="A2055" t="str">
        <f t="shared" si="32"/>
        <v>1011076-3BUATAN</v>
      </c>
      <c r="B2055" s="11" t="s">
        <v>6391</v>
      </c>
      <c r="C2055" t="s">
        <v>6389</v>
      </c>
      <c r="D2055" t="s">
        <v>1717</v>
      </c>
      <c r="E2055" t="s">
        <v>6390</v>
      </c>
      <c r="F2055" s="11" t="s">
        <v>50</v>
      </c>
      <c r="G2055" s="11" t="s">
        <v>22</v>
      </c>
      <c r="H2055" s="13">
        <v>0</v>
      </c>
      <c r="I2055" t="s">
        <v>1717</v>
      </c>
      <c r="J2055" s="2" t="s">
        <v>1717</v>
      </c>
      <c r="K2055" t="s">
        <v>1717</v>
      </c>
      <c r="L2055" t="s">
        <v>1717</v>
      </c>
      <c r="M2055" t="s">
        <v>1717</v>
      </c>
    </row>
    <row r="2056" spans="1:13" x14ac:dyDescent="0.25">
      <c r="A2056" t="str">
        <f t="shared" si="32"/>
        <v>1003900-7PARTSHOP</v>
      </c>
      <c r="B2056" s="11" t="s">
        <v>6394</v>
      </c>
      <c r="C2056" t="s">
        <v>6392</v>
      </c>
      <c r="D2056" t="s">
        <v>39</v>
      </c>
      <c r="E2056" t="s">
        <v>6393</v>
      </c>
      <c r="F2056" s="11" t="s">
        <v>15</v>
      </c>
      <c r="G2056" s="11" t="s">
        <v>22</v>
      </c>
      <c r="H2056" s="13">
        <v>0</v>
      </c>
      <c r="I2056" t="s">
        <v>1717</v>
      </c>
      <c r="J2056" s="2" t="s">
        <v>1717</v>
      </c>
      <c r="K2056" t="s">
        <v>1717</v>
      </c>
      <c r="L2056" t="s">
        <v>1717</v>
      </c>
      <c r="M2056" t="s">
        <v>1717</v>
      </c>
    </row>
    <row r="2057" spans="1:13" x14ac:dyDescent="0.25">
      <c r="A2057" t="str">
        <f t="shared" si="32"/>
        <v>1003395-5LAIN-LAIN</v>
      </c>
      <c r="B2057" s="11" t="s">
        <v>6397</v>
      </c>
      <c r="C2057" t="s">
        <v>6395</v>
      </c>
      <c r="D2057" t="s">
        <v>39</v>
      </c>
      <c r="E2057" t="s">
        <v>6396</v>
      </c>
      <c r="F2057" s="11" t="s">
        <v>475</v>
      </c>
      <c r="G2057" s="11" t="s">
        <v>22</v>
      </c>
      <c r="H2057" s="13">
        <v>0</v>
      </c>
      <c r="I2057" t="s">
        <v>1717</v>
      </c>
      <c r="J2057" s="2" t="s">
        <v>1717</v>
      </c>
      <c r="K2057" t="s">
        <v>1717</v>
      </c>
      <c r="L2057" t="s">
        <v>1717</v>
      </c>
      <c r="M2057" t="s">
        <v>1717</v>
      </c>
    </row>
    <row r="2058" spans="1:13" x14ac:dyDescent="0.25">
      <c r="A2058" t="str">
        <f t="shared" si="32"/>
        <v>1011575-7PARTSHOP</v>
      </c>
      <c r="B2058" s="11" t="s">
        <v>6400</v>
      </c>
      <c r="C2058" t="s">
        <v>6398</v>
      </c>
      <c r="D2058" t="s">
        <v>1717</v>
      </c>
      <c r="E2058" t="s">
        <v>6399</v>
      </c>
      <c r="F2058" s="11" t="s">
        <v>15</v>
      </c>
      <c r="G2058" s="11" t="s">
        <v>22</v>
      </c>
      <c r="H2058" s="13">
        <v>0</v>
      </c>
      <c r="I2058" t="s">
        <v>1717</v>
      </c>
      <c r="J2058" s="2" t="s">
        <v>1717</v>
      </c>
      <c r="K2058" t="s">
        <v>1717</v>
      </c>
      <c r="L2058" t="s">
        <v>1717</v>
      </c>
      <c r="M2058" t="s">
        <v>1717</v>
      </c>
    </row>
    <row r="2059" spans="1:13" x14ac:dyDescent="0.25">
      <c r="A2059" t="str">
        <f t="shared" si="32"/>
        <v>1004238-5BEKAS</v>
      </c>
      <c r="B2059" s="11" t="s">
        <v>6403</v>
      </c>
      <c r="C2059" t="s">
        <v>6401</v>
      </c>
      <c r="D2059" t="s">
        <v>1717</v>
      </c>
      <c r="E2059" t="s">
        <v>6402</v>
      </c>
      <c r="F2059" s="11" t="s">
        <v>52</v>
      </c>
      <c r="G2059" s="11" t="s">
        <v>22</v>
      </c>
      <c r="H2059" s="13">
        <v>0</v>
      </c>
      <c r="I2059" t="s">
        <v>1717</v>
      </c>
      <c r="J2059" s="2" t="s">
        <v>1717</v>
      </c>
      <c r="K2059" t="s">
        <v>1717</v>
      </c>
      <c r="L2059" t="s">
        <v>1717</v>
      </c>
      <c r="M2059" t="s">
        <v>1717</v>
      </c>
    </row>
    <row r="2060" spans="1:13" x14ac:dyDescent="0.25">
      <c r="A2060" t="str">
        <f t="shared" si="32"/>
        <v>1004170-2BEKAS</v>
      </c>
      <c r="B2060" s="11" t="s">
        <v>6406</v>
      </c>
      <c r="C2060" t="s">
        <v>6404</v>
      </c>
      <c r="D2060" t="s">
        <v>39</v>
      </c>
      <c r="E2060" t="s">
        <v>6405</v>
      </c>
      <c r="F2060" s="11" t="s">
        <v>52</v>
      </c>
      <c r="G2060" s="11" t="s">
        <v>22</v>
      </c>
      <c r="H2060" s="13">
        <v>0</v>
      </c>
      <c r="I2060" t="s">
        <v>1717</v>
      </c>
      <c r="J2060" s="2" t="s">
        <v>1717</v>
      </c>
      <c r="K2060" t="s">
        <v>1717</v>
      </c>
      <c r="L2060" t="s">
        <v>1717</v>
      </c>
      <c r="M2060" t="s">
        <v>1717</v>
      </c>
    </row>
    <row r="2061" spans="1:13" x14ac:dyDescent="0.25">
      <c r="A2061" t="str">
        <f t="shared" si="32"/>
        <v>1005143-0BEKAS</v>
      </c>
      <c r="B2061" s="11" t="s">
        <v>6409</v>
      </c>
      <c r="C2061" t="s">
        <v>6407</v>
      </c>
      <c r="D2061" t="s">
        <v>1717</v>
      </c>
      <c r="E2061" t="s">
        <v>6408</v>
      </c>
      <c r="F2061" s="11" t="s">
        <v>52</v>
      </c>
      <c r="G2061" s="11" t="s">
        <v>22</v>
      </c>
      <c r="H2061" s="13">
        <v>0</v>
      </c>
      <c r="I2061" t="s">
        <v>1717</v>
      </c>
      <c r="J2061" s="2" t="s">
        <v>1717</v>
      </c>
      <c r="K2061" t="s">
        <v>1717</v>
      </c>
      <c r="L2061" t="s">
        <v>1717</v>
      </c>
      <c r="M2061" t="s">
        <v>1717</v>
      </c>
    </row>
    <row r="2062" spans="1:13" x14ac:dyDescent="0.25">
      <c r="A2062" t="str">
        <f t="shared" si="32"/>
        <v>1004294-6PARTSHOP</v>
      </c>
      <c r="B2062" s="11" t="s">
        <v>909</v>
      </c>
      <c r="C2062" t="s">
        <v>910</v>
      </c>
      <c r="D2062" t="s">
        <v>9791</v>
      </c>
      <c r="E2062" t="s">
        <v>6410</v>
      </c>
      <c r="F2062" s="11" t="s">
        <v>15</v>
      </c>
      <c r="G2062" s="11" t="s">
        <v>22</v>
      </c>
      <c r="H2062" s="13">
        <v>1</v>
      </c>
      <c r="I2062" t="s">
        <v>1717</v>
      </c>
      <c r="J2062" s="2">
        <v>44747</v>
      </c>
      <c r="K2062">
        <v>283636</v>
      </c>
      <c r="L2062" t="s">
        <v>799</v>
      </c>
      <c r="M2062" t="s">
        <v>1717</v>
      </c>
    </row>
    <row r="2063" spans="1:13" x14ac:dyDescent="0.25">
      <c r="A2063" t="str">
        <f t="shared" si="32"/>
        <v>1000773-3HSLREPAIR</v>
      </c>
      <c r="B2063" s="11" t="s">
        <v>6413</v>
      </c>
      <c r="C2063" t="s">
        <v>6411</v>
      </c>
      <c r="D2063" t="s">
        <v>39</v>
      </c>
      <c r="E2063" t="s">
        <v>6412</v>
      </c>
      <c r="F2063" s="11" t="s">
        <v>21</v>
      </c>
      <c r="G2063" s="11" t="s">
        <v>22</v>
      </c>
      <c r="H2063" s="13">
        <v>0</v>
      </c>
      <c r="I2063" t="s">
        <v>1717</v>
      </c>
      <c r="J2063" s="2" t="s">
        <v>1717</v>
      </c>
      <c r="K2063" t="s">
        <v>1717</v>
      </c>
      <c r="L2063" t="s">
        <v>1717</v>
      </c>
      <c r="M2063" t="s">
        <v>1717</v>
      </c>
    </row>
    <row r="2064" spans="1:13" x14ac:dyDescent="0.25">
      <c r="A2064" t="str">
        <f t="shared" si="32"/>
        <v>1000773-3PARTSHOP</v>
      </c>
      <c r="B2064" s="11" t="s">
        <v>6413</v>
      </c>
      <c r="C2064" t="s">
        <v>6411</v>
      </c>
      <c r="D2064" t="s">
        <v>39</v>
      </c>
      <c r="E2064" t="s">
        <v>6412</v>
      </c>
      <c r="F2064" s="11" t="s">
        <v>15</v>
      </c>
      <c r="G2064" s="11" t="s">
        <v>22</v>
      </c>
      <c r="H2064" s="13">
        <v>0</v>
      </c>
      <c r="I2064" t="s">
        <v>1717</v>
      </c>
      <c r="J2064" s="2" t="s">
        <v>1717</v>
      </c>
      <c r="K2064" t="s">
        <v>1717</v>
      </c>
      <c r="L2064" t="s">
        <v>1717</v>
      </c>
      <c r="M2064" t="s">
        <v>1717</v>
      </c>
    </row>
    <row r="2065" spans="1:13" x14ac:dyDescent="0.25">
      <c r="A2065" t="str">
        <f t="shared" si="32"/>
        <v>1005032-9HSLREPAIR</v>
      </c>
      <c r="B2065" s="11" t="s">
        <v>6416</v>
      </c>
      <c r="C2065" t="s">
        <v>6414</v>
      </c>
      <c r="D2065" t="s">
        <v>39</v>
      </c>
      <c r="E2065" t="s">
        <v>6415</v>
      </c>
      <c r="F2065" s="11" t="s">
        <v>21</v>
      </c>
      <c r="G2065" s="11" t="s">
        <v>22</v>
      </c>
      <c r="H2065" s="13">
        <v>0</v>
      </c>
      <c r="I2065" t="s">
        <v>1717</v>
      </c>
      <c r="J2065" s="2" t="s">
        <v>1717</v>
      </c>
      <c r="K2065" t="s">
        <v>1717</v>
      </c>
      <c r="L2065" t="s">
        <v>1717</v>
      </c>
      <c r="M2065" t="s">
        <v>1717</v>
      </c>
    </row>
    <row r="2066" spans="1:13" x14ac:dyDescent="0.25">
      <c r="A2066" t="str">
        <f t="shared" si="32"/>
        <v>1003419-6LAIN-LAIN</v>
      </c>
      <c r="B2066" s="11" t="s">
        <v>6419</v>
      </c>
      <c r="C2066" t="s">
        <v>6417</v>
      </c>
      <c r="D2066" t="s">
        <v>39</v>
      </c>
      <c r="E2066" t="s">
        <v>6418</v>
      </c>
      <c r="F2066" s="11" t="s">
        <v>475</v>
      </c>
      <c r="G2066" s="11" t="s">
        <v>22</v>
      </c>
      <c r="H2066" s="13">
        <v>0</v>
      </c>
      <c r="I2066" t="s">
        <v>1717</v>
      </c>
      <c r="J2066" s="2" t="s">
        <v>1717</v>
      </c>
      <c r="K2066" t="s">
        <v>1717</v>
      </c>
      <c r="L2066" t="s">
        <v>1717</v>
      </c>
      <c r="M2066" t="s">
        <v>1717</v>
      </c>
    </row>
    <row r="2067" spans="1:13" x14ac:dyDescent="0.25">
      <c r="A2067" t="str">
        <f t="shared" si="32"/>
        <v>1000921-3PARTSHOP</v>
      </c>
      <c r="B2067" s="11" t="s">
        <v>6422</v>
      </c>
      <c r="C2067" t="s">
        <v>6420</v>
      </c>
      <c r="D2067" t="s">
        <v>39</v>
      </c>
      <c r="E2067" t="s">
        <v>6421</v>
      </c>
      <c r="F2067" s="11" t="s">
        <v>15</v>
      </c>
      <c r="G2067" s="11" t="s">
        <v>22</v>
      </c>
      <c r="H2067" s="13">
        <v>0</v>
      </c>
      <c r="I2067" t="s">
        <v>1717</v>
      </c>
      <c r="J2067" s="2" t="s">
        <v>1717</v>
      </c>
      <c r="K2067" t="s">
        <v>1717</v>
      </c>
      <c r="L2067" t="s">
        <v>1717</v>
      </c>
      <c r="M2067" t="s">
        <v>1717</v>
      </c>
    </row>
    <row r="2068" spans="1:13" x14ac:dyDescent="0.25">
      <c r="A2068" t="str">
        <f t="shared" si="32"/>
        <v>1004241-5HOP</v>
      </c>
      <c r="B2068" s="11" t="s">
        <v>6425</v>
      </c>
      <c r="C2068" t="s">
        <v>6423</v>
      </c>
      <c r="D2068" t="s">
        <v>39</v>
      </c>
      <c r="E2068" t="s">
        <v>6424</v>
      </c>
      <c r="F2068" s="11" t="s">
        <v>301</v>
      </c>
      <c r="G2068" s="11" t="s">
        <v>22</v>
      </c>
      <c r="H2068" s="13">
        <v>0</v>
      </c>
      <c r="I2068" t="s">
        <v>1717</v>
      </c>
      <c r="J2068" s="2" t="s">
        <v>1717</v>
      </c>
      <c r="K2068" t="s">
        <v>1717</v>
      </c>
      <c r="L2068" t="s">
        <v>1717</v>
      </c>
      <c r="M2068" t="s">
        <v>1717</v>
      </c>
    </row>
    <row r="2069" spans="1:13" x14ac:dyDescent="0.25">
      <c r="A2069" t="str">
        <f t="shared" si="32"/>
        <v>1000787-3PARTSHOP</v>
      </c>
      <c r="B2069" s="11" t="s">
        <v>6428</v>
      </c>
      <c r="C2069" t="s">
        <v>6426</v>
      </c>
      <c r="D2069" t="s">
        <v>39</v>
      </c>
      <c r="E2069" t="s">
        <v>6427</v>
      </c>
      <c r="F2069" s="11" t="s">
        <v>15</v>
      </c>
      <c r="G2069" s="11" t="s">
        <v>22</v>
      </c>
      <c r="H2069" s="13">
        <v>0</v>
      </c>
      <c r="I2069" t="s">
        <v>1717</v>
      </c>
      <c r="J2069" s="2" t="s">
        <v>1717</v>
      </c>
      <c r="K2069" t="s">
        <v>1717</v>
      </c>
      <c r="L2069" t="s">
        <v>1717</v>
      </c>
      <c r="M2069" t="s">
        <v>1717</v>
      </c>
    </row>
    <row r="2070" spans="1:13" x14ac:dyDescent="0.25">
      <c r="A2070" t="str">
        <f t="shared" si="32"/>
        <v>1000764-4PARTSHOP</v>
      </c>
      <c r="B2070" s="11" t="s">
        <v>6431</v>
      </c>
      <c r="C2070" t="s">
        <v>6429</v>
      </c>
      <c r="D2070" t="s">
        <v>39</v>
      </c>
      <c r="E2070" t="s">
        <v>6430</v>
      </c>
      <c r="F2070" s="11" t="s">
        <v>15</v>
      </c>
      <c r="G2070" s="11" t="s">
        <v>22</v>
      </c>
      <c r="H2070" s="13">
        <v>0</v>
      </c>
      <c r="I2070" t="s">
        <v>1717</v>
      </c>
      <c r="J2070" s="2" t="s">
        <v>1717</v>
      </c>
      <c r="K2070" t="s">
        <v>1717</v>
      </c>
      <c r="L2070" t="s">
        <v>1717</v>
      </c>
      <c r="M2070" t="s">
        <v>1717</v>
      </c>
    </row>
    <row r="2071" spans="1:13" x14ac:dyDescent="0.25">
      <c r="A2071" t="str">
        <f t="shared" si="32"/>
        <v>1003111-1BEKAS</v>
      </c>
      <c r="B2071" s="11" t="s">
        <v>912</v>
      </c>
      <c r="C2071" t="s">
        <v>913</v>
      </c>
      <c r="D2071" t="s">
        <v>1606</v>
      </c>
      <c r="E2071" t="s">
        <v>1846</v>
      </c>
      <c r="F2071" s="11" t="s">
        <v>52</v>
      </c>
      <c r="G2071" s="11" t="s">
        <v>22</v>
      </c>
      <c r="H2071" s="13">
        <v>0</v>
      </c>
      <c r="I2071" t="s">
        <v>1717</v>
      </c>
      <c r="J2071" s="2" t="s">
        <v>1717</v>
      </c>
      <c r="K2071" t="s">
        <v>1717</v>
      </c>
      <c r="L2071" t="s">
        <v>1717</v>
      </c>
      <c r="M2071" t="s">
        <v>1717</v>
      </c>
    </row>
    <row r="2072" spans="1:13" x14ac:dyDescent="0.25">
      <c r="A2072" t="str">
        <f t="shared" si="32"/>
        <v>1003111-1PARTSHOP</v>
      </c>
      <c r="B2072" s="11" t="s">
        <v>912</v>
      </c>
      <c r="C2072" t="s">
        <v>913</v>
      </c>
      <c r="D2072" t="s">
        <v>1606</v>
      </c>
      <c r="E2072" t="s">
        <v>1846</v>
      </c>
      <c r="F2072" s="11" t="s">
        <v>15</v>
      </c>
      <c r="G2072" s="11" t="s">
        <v>22</v>
      </c>
      <c r="H2072" s="13">
        <v>2</v>
      </c>
      <c r="I2072">
        <v>4</v>
      </c>
      <c r="J2072" s="2">
        <v>44739</v>
      </c>
      <c r="K2072">
        <v>360000</v>
      </c>
      <c r="L2072" t="s">
        <v>106</v>
      </c>
      <c r="M2072" t="s">
        <v>1717</v>
      </c>
    </row>
    <row r="2073" spans="1:13" x14ac:dyDescent="0.25">
      <c r="A2073" t="str">
        <f t="shared" si="32"/>
        <v>1000030-5BEKAS</v>
      </c>
      <c r="B2073" s="11" t="s">
        <v>6434</v>
      </c>
      <c r="C2073" t="s">
        <v>6432</v>
      </c>
      <c r="D2073" t="s">
        <v>39</v>
      </c>
      <c r="E2073" t="s">
        <v>6433</v>
      </c>
      <c r="F2073" s="11" t="s">
        <v>52</v>
      </c>
      <c r="G2073" s="11" t="s">
        <v>22</v>
      </c>
      <c r="H2073" s="13">
        <v>0</v>
      </c>
      <c r="I2073" t="s">
        <v>1717</v>
      </c>
      <c r="J2073" s="2" t="s">
        <v>1717</v>
      </c>
      <c r="K2073" t="s">
        <v>1717</v>
      </c>
      <c r="L2073" t="s">
        <v>1717</v>
      </c>
      <c r="M2073" t="s">
        <v>1717</v>
      </c>
    </row>
    <row r="2074" spans="1:13" x14ac:dyDescent="0.25">
      <c r="A2074" t="str">
        <f t="shared" si="32"/>
        <v>1000030-5PARTSHOP</v>
      </c>
      <c r="B2074" s="11" t="s">
        <v>6434</v>
      </c>
      <c r="C2074" t="s">
        <v>6432</v>
      </c>
      <c r="D2074" t="s">
        <v>39</v>
      </c>
      <c r="E2074" t="s">
        <v>6433</v>
      </c>
      <c r="F2074" s="11" t="s">
        <v>15</v>
      </c>
      <c r="G2074" s="11" t="s">
        <v>22</v>
      </c>
      <c r="H2074" s="13">
        <v>0</v>
      </c>
      <c r="I2074" t="s">
        <v>1717</v>
      </c>
      <c r="J2074" s="2" t="s">
        <v>1717</v>
      </c>
      <c r="K2074" t="s">
        <v>1717</v>
      </c>
      <c r="L2074" t="s">
        <v>1717</v>
      </c>
      <c r="M2074" t="s">
        <v>1717</v>
      </c>
    </row>
    <row r="2075" spans="1:13" x14ac:dyDescent="0.25">
      <c r="A2075" t="str">
        <f t="shared" si="32"/>
        <v>1000026-7BEKAS</v>
      </c>
      <c r="B2075" s="11" t="s">
        <v>6436</v>
      </c>
      <c r="C2075" t="s">
        <v>915</v>
      </c>
      <c r="D2075" t="s">
        <v>39</v>
      </c>
      <c r="E2075" t="s">
        <v>6435</v>
      </c>
      <c r="F2075" s="11" t="s">
        <v>52</v>
      </c>
      <c r="G2075" s="11" t="s">
        <v>22</v>
      </c>
      <c r="H2075" s="13">
        <v>0</v>
      </c>
      <c r="I2075" t="s">
        <v>1717</v>
      </c>
      <c r="J2075" s="2" t="s">
        <v>1717</v>
      </c>
      <c r="K2075" t="s">
        <v>1717</v>
      </c>
      <c r="L2075">
        <v>0</v>
      </c>
      <c r="M2075" t="s">
        <v>1717</v>
      </c>
    </row>
    <row r="2076" spans="1:13" x14ac:dyDescent="0.25">
      <c r="A2076" t="str">
        <f t="shared" si="32"/>
        <v>1000027-5BEKAS</v>
      </c>
      <c r="B2076" s="11" t="s">
        <v>6439</v>
      </c>
      <c r="C2076" t="s">
        <v>6437</v>
      </c>
      <c r="D2076" t="s">
        <v>39</v>
      </c>
      <c r="E2076" t="s">
        <v>6438</v>
      </c>
      <c r="F2076" s="11" t="s">
        <v>52</v>
      </c>
      <c r="G2076" s="11" t="s">
        <v>22</v>
      </c>
      <c r="H2076" s="13">
        <v>0</v>
      </c>
      <c r="I2076" t="s">
        <v>1717</v>
      </c>
      <c r="J2076" s="2" t="s">
        <v>1717</v>
      </c>
      <c r="K2076" t="s">
        <v>1717</v>
      </c>
      <c r="L2076" t="s">
        <v>1717</v>
      </c>
      <c r="M2076" t="s">
        <v>1717</v>
      </c>
    </row>
    <row r="2077" spans="1:13" x14ac:dyDescent="0.25">
      <c r="A2077" t="str">
        <f t="shared" si="32"/>
        <v>1003112-1BEKAS</v>
      </c>
      <c r="B2077" s="11" t="s">
        <v>6442</v>
      </c>
      <c r="C2077" t="s">
        <v>6440</v>
      </c>
      <c r="D2077" t="s">
        <v>39</v>
      </c>
      <c r="E2077" t="s">
        <v>6441</v>
      </c>
      <c r="F2077" s="11" t="s">
        <v>52</v>
      </c>
      <c r="G2077" s="11" t="s">
        <v>22</v>
      </c>
      <c r="H2077" s="13">
        <v>0</v>
      </c>
      <c r="I2077" t="s">
        <v>1717</v>
      </c>
      <c r="J2077" s="2" t="s">
        <v>1717</v>
      </c>
      <c r="K2077" t="s">
        <v>1717</v>
      </c>
      <c r="L2077" t="s">
        <v>1717</v>
      </c>
      <c r="M2077" t="s">
        <v>1717</v>
      </c>
    </row>
    <row r="2078" spans="1:13" x14ac:dyDescent="0.25">
      <c r="A2078" t="str">
        <f t="shared" si="32"/>
        <v>1003112-1PARTSHOP</v>
      </c>
      <c r="B2078" s="11" t="s">
        <v>6442</v>
      </c>
      <c r="C2078" t="s">
        <v>6440</v>
      </c>
      <c r="D2078" t="s">
        <v>39</v>
      </c>
      <c r="E2078" t="s">
        <v>6441</v>
      </c>
      <c r="F2078" s="11" t="s">
        <v>15</v>
      </c>
      <c r="G2078" s="11" t="s">
        <v>22</v>
      </c>
      <c r="H2078" s="13">
        <v>0</v>
      </c>
      <c r="I2078" t="s">
        <v>1717</v>
      </c>
      <c r="J2078" s="2" t="s">
        <v>1717</v>
      </c>
      <c r="K2078" t="s">
        <v>1717</v>
      </c>
      <c r="L2078" t="s">
        <v>1717</v>
      </c>
      <c r="M2078" t="s">
        <v>1717</v>
      </c>
    </row>
    <row r="2079" spans="1:13" x14ac:dyDescent="0.25">
      <c r="A2079" t="str">
        <f t="shared" si="32"/>
        <v>1000029-1BEKAS</v>
      </c>
      <c r="B2079" s="11" t="s">
        <v>6445</v>
      </c>
      <c r="C2079" t="s">
        <v>6443</v>
      </c>
      <c r="D2079" t="s">
        <v>1606</v>
      </c>
      <c r="E2079" t="s">
        <v>6444</v>
      </c>
      <c r="F2079" s="11" t="s">
        <v>52</v>
      </c>
      <c r="G2079" s="11" t="s">
        <v>931</v>
      </c>
      <c r="H2079" s="13">
        <v>0</v>
      </c>
      <c r="I2079" t="s">
        <v>1717</v>
      </c>
      <c r="J2079" s="2" t="s">
        <v>1717</v>
      </c>
      <c r="K2079" t="s">
        <v>1717</v>
      </c>
      <c r="L2079" t="s">
        <v>1717</v>
      </c>
      <c r="M2079" t="s">
        <v>1717</v>
      </c>
    </row>
    <row r="2080" spans="1:13" x14ac:dyDescent="0.25">
      <c r="A2080" t="str">
        <f t="shared" si="32"/>
        <v>1000029-1PARTSHOP</v>
      </c>
      <c r="B2080" s="11" t="s">
        <v>6445</v>
      </c>
      <c r="C2080" t="s">
        <v>6443</v>
      </c>
      <c r="D2080" t="s">
        <v>1606</v>
      </c>
      <c r="E2080" t="s">
        <v>6444</v>
      </c>
      <c r="F2080" s="11" t="s">
        <v>15</v>
      </c>
      <c r="G2080" s="11" t="s">
        <v>931</v>
      </c>
      <c r="H2080" s="13">
        <v>0</v>
      </c>
      <c r="I2080" t="s">
        <v>1717</v>
      </c>
      <c r="J2080" s="2" t="s">
        <v>1717</v>
      </c>
      <c r="K2080" t="s">
        <v>1717</v>
      </c>
      <c r="L2080" t="s">
        <v>1717</v>
      </c>
      <c r="M2080" t="s">
        <v>1717</v>
      </c>
    </row>
    <row r="2081" spans="1:13" x14ac:dyDescent="0.25">
      <c r="A2081" t="str">
        <f t="shared" si="32"/>
        <v>1003113-8BEKAS</v>
      </c>
      <c r="B2081" s="11" t="s">
        <v>6448</v>
      </c>
      <c r="C2081" t="s">
        <v>6446</v>
      </c>
      <c r="D2081" t="s">
        <v>1606</v>
      </c>
      <c r="E2081" t="s">
        <v>6447</v>
      </c>
      <c r="F2081" s="11" t="s">
        <v>52</v>
      </c>
      <c r="G2081" s="11" t="s">
        <v>22</v>
      </c>
      <c r="H2081" s="13">
        <v>0</v>
      </c>
      <c r="I2081" t="s">
        <v>1717</v>
      </c>
      <c r="J2081" s="2" t="s">
        <v>1717</v>
      </c>
      <c r="K2081" t="s">
        <v>1717</v>
      </c>
      <c r="L2081" t="s">
        <v>1717</v>
      </c>
      <c r="M2081" t="s">
        <v>1717</v>
      </c>
    </row>
    <row r="2082" spans="1:13" x14ac:dyDescent="0.25">
      <c r="A2082" t="str">
        <f t="shared" si="32"/>
        <v>1003113-8PARTSHOP</v>
      </c>
      <c r="B2082" s="11" t="s">
        <v>6448</v>
      </c>
      <c r="C2082" t="s">
        <v>6446</v>
      </c>
      <c r="D2082" t="s">
        <v>1606</v>
      </c>
      <c r="E2082" t="s">
        <v>6447</v>
      </c>
      <c r="F2082" s="11" t="s">
        <v>15</v>
      </c>
      <c r="G2082" s="11" t="s">
        <v>22</v>
      </c>
      <c r="H2082" s="13">
        <v>0</v>
      </c>
      <c r="I2082" t="s">
        <v>1717</v>
      </c>
      <c r="J2082" s="2" t="s">
        <v>1717</v>
      </c>
      <c r="K2082" t="s">
        <v>1717</v>
      </c>
      <c r="L2082" t="s">
        <v>1717</v>
      </c>
      <c r="M2082" t="s">
        <v>1717</v>
      </c>
    </row>
    <row r="2083" spans="1:13" x14ac:dyDescent="0.25">
      <c r="A2083" t="str">
        <f t="shared" si="32"/>
        <v>1000028-3BEKAS</v>
      </c>
      <c r="B2083" s="11" t="s">
        <v>6451</v>
      </c>
      <c r="C2083" t="s">
        <v>6449</v>
      </c>
      <c r="D2083" t="s">
        <v>39</v>
      </c>
      <c r="E2083" t="s">
        <v>6450</v>
      </c>
      <c r="F2083" s="11" t="s">
        <v>52</v>
      </c>
      <c r="G2083" s="11" t="s">
        <v>22</v>
      </c>
      <c r="H2083" s="13">
        <v>0</v>
      </c>
      <c r="I2083" t="s">
        <v>1717</v>
      </c>
      <c r="J2083" s="2" t="s">
        <v>1717</v>
      </c>
      <c r="K2083" t="s">
        <v>1717</v>
      </c>
      <c r="L2083" t="s">
        <v>1717</v>
      </c>
      <c r="M2083" t="s">
        <v>1717</v>
      </c>
    </row>
    <row r="2084" spans="1:13" x14ac:dyDescent="0.25">
      <c r="A2084" t="str">
        <f t="shared" si="32"/>
        <v>1000028-3PARTSHOP</v>
      </c>
      <c r="B2084" s="11" t="s">
        <v>6451</v>
      </c>
      <c r="C2084" t="s">
        <v>6449</v>
      </c>
      <c r="D2084" t="s">
        <v>39</v>
      </c>
      <c r="E2084" t="s">
        <v>6450</v>
      </c>
      <c r="F2084" s="11" t="s">
        <v>15</v>
      </c>
      <c r="G2084" s="11" t="s">
        <v>22</v>
      </c>
      <c r="H2084" s="13">
        <v>0</v>
      </c>
      <c r="I2084" t="s">
        <v>1717</v>
      </c>
      <c r="J2084" s="2" t="s">
        <v>1717</v>
      </c>
      <c r="K2084" t="s">
        <v>1717</v>
      </c>
      <c r="L2084" t="s">
        <v>1717</v>
      </c>
      <c r="M2084" t="s">
        <v>1717</v>
      </c>
    </row>
    <row r="2085" spans="1:13" x14ac:dyDescent="0.25">
      <c r="A2085" t="str">
        <f t="shared" si="32"/>
        <v>1000034-8PARTSHOP</v>
      </c>
      <c r="B2085" s="11" t="s">
        <v>6454</v>
      </c>
      <c r="C2085" t="s">
        <v>6452</v>
      </c>
      <c r="D2085" t="s">
        <v>1606</v>
      </c>
      <c r="E2085" t="s">
        <v>6453</v>
      </c>
      <c r="F2085" s="11" t="s">
        <v>15</v>
      </c>
      <c r="G2085" s="11" t="s">
        <v>931</v>
      </c>
      <c r="H2085" s="13">
        <v>0</v>
      </c>
      <c r="I2085" t="s">
        <v>1717</v>
      </c>
      <c r="J2085" s="2" t="s">
        <v>1717</v>
      </c>
      <c r="K2085" t="s">
        <v>1717</v>
      </c>
      <c r="L2085" t="s">
        <v>1717</v>
      </c>
      <c r="M2085" t="s">
        <v>1717</v>
      </c>
    </row>
    <row r="2086" spans="1:13" x14ac:dyDescent="0.25">
      <c r="A2086" t="str">
        <f t="shared" si="32"/>
        <v>1000040-2BEKAS</v>
      </c>
      <c r="B2086" s="11" t="s">
        <v>6457</v>
      </c>
      <c r="C2086" t="s">
        <v>6455</v>
      </c>
      <c r="D2086" t="s">
        <v>39</v>
      </c>
      <c r="E2086" t="s">
        <v>6456</v>
      </c>
      <c r="F2086" s="11" t="s">
        <v>52</v>
      </c>
      <c r="G2086" s="11" t="s">
        <v>22</v>
      </c>
      <c r="H2086" s="13">
        <v>0</v>
      </c>
      <c r="I2086" t="s">
        <v>1717</v>
      </c>
      <c r="J2086" s="2" t="s">
        <v>1717</v>
      </c>
      <c r="K2086" t="s">
        <v>1717</v>
      </c>
      <c r="L2086" t="s">
        <v>1717</v>
      </c>
      <c r="M2086" t="s">
        <v>1717</v>
      </c>
    </row>
    <row r="2087" spans="1:13" x14ac:dyDescent="0.25">
      <c r="A2087" t="str">
        <f t="shared" si="32"/>
        <v>1000039-9BEKAS</v>
      </c>
      <c r="B2087" s="11" t="s">
        <v>6460</v>
      </c>
      <c r="C2087" t="s">
        <v>6458</v>
      </c>
      <c r="D2087" t="s">
        <v>39</v>
      </c>
      <c r="E2087" t="s">
        <v>6459</v>
      </c>
      <c r="F2087" s="11" t="s">
        <v>52</v>
      </c>
      <c r="G2087" s="11" t="s">
        <v>22</v>
      </c>
      <c r="H2087" s="13">
        <v>0</v>
      </c>
      <c r="I2087" t="s">
        <v>1717</v>
      </c>
      <c r="J2087" s="2" t="s">
        <v>1717</v>
      </c>
      <c r="K2087" t="s">
        <v>1717</v>
      </c>
      <c r="L2087" t="s">
        <v>1717</v>
      </c>
      <c r="M2087" t="s">
        <v>1717</v>
      </c>
    </row>
    <row r="2088" spans="1:13" x14ac:dyDescent="0.25">
      <c r="A2088" t="str">
        <f t="shared" si="32"/>
        <v>1000038-0PARTSHOP</v>
      </c>
      <c r="B2088" s="11" t="s">
        <v>6463</v>
      </c>
      <c r="C2088" t="s">
        <v>6461</v>
      </c>
      <c r="D2088" t="s">
        <v>39</v>
      </c>
      <c r="E2088" t="s">
        <v>6462</v>
      </c>
      <c r="F2088" s="11" t="s">
        <v>15</v>
      </c>
      <c r="G2088" s="11" t="s">
        <v>22</v>
      </c>
      <c r="H2088" s="13">
        <v>0</v>
      </c>
      <c r="I2088" t="s">
        <v>1717</v>
      </c>
      <c r="J2088" s="2" t="s">
        <v>1717</v>
      </c>
      <c r="K2088" t="s">
        <v>1717</v>
      </c>
      <c r="L2088" t="s">
        <v>1717</v>
      </c>
      <c r="M2088" t="s">
        <v>1717</v>
      </c>
    </row>
    <row r="2089" spans="1:13" x14ac:dyDescent="0.25">
      <c r="A2089" t="str">
        <f t="shared" si="32"/>
        <v>1000037-2PARTSHOP</v>
      </c>
      <c r="B2089" s="11" t="s">
        <v>6466</v>
      </c>
      <c r="C2089" t="s">
        <v>6464</v>
      </c>
      <c r="D2089" t="s">
        <v>39</v>
      </c>
      <c r="E2089" t="s">
        <v>6465</v>
      </c>
      <c r="F2089" s="11" t="s">
        <v>15</v>
      </c>
      <c r="G2089" s="11" t="s">
        <v>22</v>
      </c>
      <c r="H2089" s="13">
        <v>0</v>
      </c>
      <c r="I2089" t="s">
        <v>1717</v>
      </c>
      <c r="J2089" s="2" t="s">
        <v>1717</v>
      </c>
      <c r="K2089" t="s">
        <v>1717</v>
      </c>
      <c r="L2089" t="s">
        <v>1717</v>
      </c>
      <c r="M2089" t="s">
        <v>1717</v>
      </c>
    </row>
    <row r="2090" spans="1:13" x14ac:dyDescent="0.25">
      <c r="A2090" t="str">
        <f t="shared" si="32"/>
        <v>1000036-4PARTSHOP</v>
      </c>
      <c r="B2090" s="11" t="s">
        <v>6469</v>
      </c>
      <c r="C2090" t="s">
        <v>6467</v>
      </c>
      <c r="D2090" t="s">
        <v>39</v>
      </c>
      <c r="E2090" t="s">
        <v>6468</v>
      </c>
      <c r="F2090" s="11" t="s">
        <v>15</v>
      </c>
      <c r="G2090" s="11" t="s">
        <v>22</v>
      </c>
      <c r="H2090" s="13">
        <v>0</v>
      </c>
      <c r="I2090" t="s">
        <v>1717</v>
      </c>
      <c r="J2090" s="2" t="s">
        <v>1717</v>
      </c>
      <c r="K2090" t="s">
        <v>1717</v>
      </c>
      <c r="L2090" t="s">
        <v>1717</v>
      </c>
      <c r="M2090" t="s">
        <v>1717</v>
      </c>
    </row>
    <row r="2091" spans="1:13" x14ac:dyDescent="0.25">
      <c r="A2091" t="str">
        <f t="shared" si="32"/>
        <v>1000035-6PARTSHOP</v>
      </c>
      <c r="B2091" s="11" t="s">
        <v>6472</v>
      </c>
      <c r="C2091" t="s">
        <v>6470</v>
      </c>
      <c r="D2091" t="s">
        <v>39</v>
      </c>
      <c r="E2091" t="s">
        <v>6471</v>
      </c>
      <c r="F2091" s="11" t="s">
        <v>15</v>
      </c>
      <c r="G2091" s="11" t="s">
        <v>22</v>
      </c>
      <c r="H2091" s="13">
        <v>0</v>
      </c>
      <c r="I2091" t="s">
        <v>1717</v>
      </c>
      <c r="J2091" s="2" t="s">
        <v>1717</v>
      </c>
      <c r="K2091" t="s">
        <v>1717</v>
      </c>
      <c r="L2091" t="s">
        <v>1717</v>
      </c>
      <c r="M2091" t="s">
        <v>1717</v>
      </c>
    </row>
    <row r="2092" spans="1:13" x14ac:dyDescent="0.25">
      <c r="A2092" t="str">
        <f t="shared" si="32"/>
        <v>1011445-9IMPORTIR</v>
      </c>
      <c r="B2092" s="11" t="s">
        <v>6473</v>
      </c>
      <c r="C2092" t="s">
        <v>1757</v>
      </c>
      <c r="D2092" t="s">
        <v>1717</v>
      </c>
      <c r="E2092" t="s">
        <v>1892</v>
      </c>
      <c r="F2092" s="11" t="s">
        <v>479</v>
      </c>
      <c r="G2092" s="11" t="s">
        <v>22</v>
      </c>
      <c r="H2092" s="13">
        <v>0</v>
      </c>
      <c r="I2092" t="s">
        <v>1717</v>
      </c>
      <c r="J2092" s="2" t="s">
        <v>1717</v>
      </c>
      <c r="K2092" t="s">
        <v>1717</v>
      </c>
      <c r="L2092" t="s">
        <v>1717</v>
      </c>
      <c r="M2092" t="s">
        <v>1717</v>
      </c>
    </row>
    <row r="2093" spans="1:13" x14ac:dyDescent="0.25">
      <c r="A2093" t="str">
        <f t="shared" si="32"/>
        <v>1011448-3IMPORTIR</v>
      </c>
      <c r="B2093" s="11" t="s">
        <v>6476</v>
      </c>
      <c r="C2093" t="s">
        <v>6474</v>
      </c>
      <c r="D2093" t="s">
        <v>1717</v>
      </c>
      <c r="E2093" t="s">
        <v>6475</v>
      </c>
      <c r="F2093" s="11" t="s">
        <v>479</v>
      </c>
      <c r="G2093" s="11" t="s">
        <v>22</v>
      </c>
      <c r="H2093" s="13">
        <v>0</v>
      </c>
      <c r="I2093" t="s">
        <v>1717</v>
      </c>
      <c r="J2093" s="2" t="s">
        <v>1717</v>
      </c>
      <c r="K2093" t="s">
        <v>1717</v>
      </c>
      <c r="L2093" t="s">
        <v>1717</v>
      </c>
      <c r="M2093" t="s">
        <v>1717</v>
      </c>
    </row>
    <row r="2094" spans="1:13" x14ac:dyDescent="0.25">
      <c r="A2094" t="str">
        <f t="shared" si="32"/>
        <v>1011447-5IMPORTIR</v>
      </c>
      <c r="B2094" s="11" t="s">
        <v>6479</v>
      </c>
      <c r="C2094" t="s">
        <v>6477</v>
      </c>
      <c r="D2094" t="s">
        <v>1717</v>
      </c>
      <c r="E2094" t="s">
        <v>6478</v>
      </c>
      <c r="F2094" s="11" t="s">
        <v>479</v>
      </c>
      <c r="G2094" s="11" t="s">
        <v>22</v>
      </c>
      <c r="H2094" s="13">
        <v>0</v>
      </c>
      <c r="I2094" t="s">
        <v>1717</v>
      </c>
      <c r="J2094" s="2" t="s">
        <v>1717</v>
      </c>
      <c r="K2094" t="s">
        <v>1717</v>
      </c>
      <c r="L2094" t="s">
        <v>1717</v>
      </c>
      <c r="M2094" t="s">
        <v>1717</v>
      </c>
    </row>
    <row r="2095" spans="1:13" x14ac:dyDescent="0.25">
      <c r="A2095" t="str">
        <f t="shared" si="32"/>
        <v>1011446-7IMPORTIR</v>
      </c>
      <c r="B2095" s="11" t="s">
        <v>6482</v>
      </c>
      <c r="C2095" t="s">
        <v>6480</v>
      </c>
      <c r="D2095" t="s">
        <v>1717</v>
      </c>
      <c r="E2095" t="s">
        <v>6481</v>
      </c>
      <c r="F2095" s="11" t="s">
        <v>479</v>
      </c>
      <c r="G2095" s="11" t="s">
        <v>22</v>
      </c>
      <c r="H2095" s="13">
        <v>0</v>
      </c>
      <c r="I2095" t="s">
        <v>1717</v>
      </c>
      <c r="J2095" s="2" t="s">
        <v>1717</v>
      </c>
      <c r="K2095" t="s">
        <v>1717</v>
      </c>
      <c r="L2095" t="s">
        <v>1717</v>
      </c>
      <c r="M2095" t="s">
        <v>1717</v>
      </c>
    </row>
    <row r="2096" spans="1:13" x14ac:dyDescent="0.25">
      <c r="A2096" t="str">
        <f t="shared" si="32"/>
        <v>1005244-5IMPORTIR</v>
      </c>
      <c r="B2096" s="11" t="s">
        <v>6485</v>
      </c>
      <c r="C2096" t="s">
        <v>6483</v>
      </c>
      <c r="D2096" t="s">
        <v>39</v>
      </c>
      <c r="E2096" t="s">
        <v>6484</v>
      </c>
      <c r="F2096" s="11" t="s">
        <v>479</v>
      </c>
      <c r="G2096" s="11" t="s">
        <v>22</v>
      </c>
      <c r="H2096" s="13">
        <v>0</v>
      </c>
      <c r="I2096" t="s">
        <v>1717</v>
      </c>
      <c r="J2096" s="2" t="s">
        <v>1717</v>
      </c>
      <c r="K2096" t="s">
        <v>1717</v>
      </c>
      <c r="L2096" t="s">
        <v>1717</v>
      </c>
      <c r="M2096" t="s">
        <v>1717</v>
      </c>
    </row>
    <row r="2097" spans="1:13" x14ac:dyDescent="0.25">
      <c r="A2097" t="str">
        <f t="shared" si="32"/>
        <v>1005244-5PARTSHOP</v>
      </c>
      <c r="B2097" s="11" t="s">
        <v>6485</v>
      </c>
      <c r="C2097" t="s">
        <v>6483</v>
      </c>
      <c r="D2097" t="s">
        <v>39</v>
      </c>
      <c r="E2097" t="s">
        <v>6484</v>
      </c>
      <c r="F2097" s="11" t="s">
        <v>15</v>
      </c>
      <c r="G2097" s="11" t="s">
        <v>22</v>
      </c>
      <c r="H2097" s="13">
        <v>0</v>
      </c>
      <c r="I2097" t="s">
        <v>1717</v>
      </c>
      <c r="J2097" s="2" t="s">
        <v>1717</v>
      </c>
      <c r="K2097" t="s">
        <v>1717</v>
      </c>
      <c r="L2097" t="s">
        <v>1717</v>
      </c>
      <c r="M2097" t="s">
        <v>1717</v>
      </c>
    </row>
    <row r="2098" spans="1:13" x14ac:dyDescent="0.25">
      <c r="A2098" t="str">
        <f t="shared" si="32"/>
        <v>1003899-1BEKAS</v>
      </c>
      <c r="B2098" s="11" t="s">
        <v>6488</v>
      </c>
      <c r="C2098" t="s">
        <v>6486</v>
      </c>
      <c r="D2098" t="s">
        <v>39</v>
      </c>
      <c r="E2098" t="s">
        <v>6487</v>
      </c>
      <c r="F2098" s="11" t="s">
        <v>52</v>
      </c>
      <c r="G2098" s="11" t="s">
        <v>22</v>
      </c>
      <c r="H2098" s="13">
        <v>0</v>
      </c>
      <c r="I2098" t="s">
        <v>1717</v>
      </c>
      <c r="J2098" s="2" t="s">
        <v>1717</v>
      </c>
      <c r="K2098" t="s">
        <v>1717</v>
      </c>
      <c r="L2098" t="s">
        <v>1717</v>
      </c>
      <c r="M2098" t="s">
        <v>1717</v>
      </c>
    </row>
    <row r="2099" spans="1:13" x14ac:dyDescent="0.25">
      <c r="A2099" t="str">
        <f t="shared" si="32"/>
        <v>1005209-7PARTSHOP</v>
      </c>
      <c r="B2099" s="11" t="s">
        <v>6491</v>
      </c>
      <c r="C2099" t="s">
        <v>6489</v>
      </c>
      <c r="D2099" t="s">
        <v>39</v>
      </c>
      <c r="E2099" t="s">
        <v>6490</v>
      </c>
      <c r="F2099" s="11" t="s">
        <v>15</v>
      </c>
      <c r="G2099" s="11" t="s">
        <v>22</v>
      </c>
      <c r="H2099" s="13">
        <v>0</v>
      </c>
      <c r="I2099" t="s">
        <v>1717</v>
      </c>
      <c r="J2099" s="2" t="s">
        <v>1717</v>
      </c>
      <c r="K2099" t="s">
        <v>1717</v>
      </c>
      <c r="L2099" t="s">
        <v>1717</v>
      </c>
      <c r="M2099" t="s">
        <v>1717</v>
      </c>
    </row>
    <row r="2100" spans="1:13" x14ac:dyDescent="0.25">
      <c r="A2100" t="str">
        <f t="shared" si="32"/>
        <v>1003114-6BEKAS</v>
      </c>
      <c r="B2100" s="11" t="s">
        <v>6494</v>
      </c>
      <c r="C2100" t="s">
        <v>6492</v>
      </c>
      <c r="D2100" t="s">
        <v>39</v>
      </c>
      <c r="E2100" t="s">
        <v>6493</v>
      </c>
      <c r="F2100" s="11" t="s">
        <v>52</v>
      </c>
      <c r="G2100" s="11" t="s">
        <v>598</v>
      </c>
      <c r="H2100" s="13">
        <v>0</v>
      </c>
      <c r="I2100" t="s">
        <v>1717</v>
      </c>
      <c r="J2100" s="2" t="s">
        <v>1717</v>
      </c>
      <c r="K2100" t="s">
        <v>1717</v>
      </c>
      <c r="L2100" t="s">
        <v>1717</v>
      </c>
      <c r="M2100" t="s">
        <v>1717</v>
      </c>
    </row>
    <row r="2101" spans="1:13" x14ac:dyDescent="0.25">
      <c r="A2101" t="str">
        <f t="shared" si="32"/>
        <v>1003114-6PARTSHOP</v>
      </c>
      <c r="B2101" s="11" t="s">
        <v>6494</v>
      </c>
      <c r="C2101" t="s">
        <v>6492</v>
      </c>
      <c r="D2101" t="s">
        <v>39</v>
      </c>
      <c r="E2101" t="s">
        <v>6493</v>
      </c>
      <c r="F2101" s="11" t="s">
        <v>15</v>
      </c>
      <c r="G2101" s="11" t="s">
        <v>598</v>
      </c>
      <c r="H2101" s="13">
        <v>0</v>
      </c>
      <c r="I2101" t="s">
        <v>1717</v>
      </c>
      <c r="J2101" s="2" t="s">
        <v>1717</v>
      </c>
      <c r="K2101" t="s">
        <v>1717</v>
      </c>
      <c r="L2101" t="s">
        <v>1717</v>
      </c>
      <c r="M2101" t="s">
        <v>1717</v>
      </c>
    </row>
    <row r="2102" spans="1:13" x14ac:dyDescent="0.25">
      <c r="A2102" t="str">
        <f t="shared" si="32"/>
        <v>1011545-5PARTSHOP</v>
      </c>
      <c r="B2102" s="11" t="s">
        <v>923</v>
      </c>
      <c r="C2102" t="s">
        <v>924</v>
      </c>
      <c r="D2102" t="s">
        <v>1606</v>
      </c>
      <c r="E2102" t="s">
        <v>6495</v>
      </c>
      <c r="F2102" s="11" t="s">
        <v>15</v>
      </c>
      <c r="G2102" s="11" t="s">
        <v>598</v>
      </c>
      <c r="H2102" s="13">
        <v>0</v>
      </c>
      <c r="I2102" t="s">
        <v>1717</v>
      </c>
      <c r="J2102" s="2">
        <v>44739</v>
      </c>
      <c r="K2102">
        <v>2000000</v>
      </c>
      <c r="L2102" t="s">
        <v>106</v>
      </c>
      <c r="M2102" t="s">
        <v>1717</v>
      </c>
    </row>
    <row r="2103" spans="1:13" x14ac:dyDescent="0.25">
      <c r="A2103" t="str">
        <f t="shared" si="32"/>
        <v>1003893-0IMPORTIR</v>
      </c>
      <c r="B2103" s="11" t="s">
        <v>6498</v>
      </c>
      <c r="C2103" t="s">
        <v>6496</v>
      </c>
      <c r="D2103" t="s">
        <v>39</v>
      </c>
      <c r="E2103" t="s">
        <v>6497</v>
      </c>
      <c r="F2103" s="11" t="s">
        <v>479</v>
      </c>
      <c r="G2103" s="11" t="s">
        <v>598</v>
      </c>
      <c r="H2103" s="13">
        <v>0</v>
      </c>
      <c r="I2103" t="s">
        <v>1717</v>
      </c>
      <c r="J2103" s="2" t="s">
        <v>1717</v>
      </c>
      <c r="K2103" t="s">
        <v>1717</v>
      </c>
      <c r="L2103" t="s">
        <v>1717</v>
      </c>
      <c r="M2103" t="s">
        <v>1717</v>
      </c>
    </row>
    <row r="2104" spans="1:13" x14ac:dyDescent="0.25">
      <c r="A2104" t="str">
        <f t="shared" si="32"/>
        <v>1003893-0PARTSHOP</v>
      </c>
      <c r="B2104" s="11" t="s">
        <v>6498</v>
      </c>
      <c r="C2104" t="s">
        <v>6496</v>
      </c>
      <c r="D2104" t="s">
        <v>39</v>
      </c>
      <c r="E2104" t="s">
        <v>6497</v>
      </c>
      <c r="F2104" s="11" t="s">
        <v>15</v>
      </c>
      <c r="G2104" s="11" t="s">
        <v>598</v>
      </c>
      <c r="H2104" s="13">
        <v>0</v>
      </c>
      <c r="I2104" t="s">
        <v>1717</v>
      </c>
      <c r="J2104" s="2" t="s">
        <v>1717</v>
      </c>
      <c r="K2104" t="s">
        <v>1717</v>
      </c>
      <c r="L2104" t="s">
        <v>1717</v>
      </c>
      <c r="M2104" t="s">
        <v>1717</v>
      </c>
    </row>
    <row r="2105" spans="1:13" x14ac:dyDescent="0.25">
      <c r="A2105" t="str">
        <f t="shared" si="32"/>
        <v>1005875-3BEKAS</v>
      </c>
      <c r="B2105" s="11" t="s">
        <v>6501</v>
      </c>
      <c r="C2105" t="s">
        <v>6499</v>
      </c>
      <c r="D2105" t="s">
        <v>39</v>
      </c>
      <c r="E2105" t="s">
        <v>6500</v>
      </c>
      <c r="F2105" s="11" t="s">
        <v>52</v>
      </c>
      <c r="G2105" s="11" t="s">
        <v>22</v>
      </c>
      <c r="H2105" s="13">
        <v>0</v>
      </c>
      <c r="I2105" t="s">
        <v>1717</v>
      </c>
      <c r="J2105" s="2" t="s">
        <v>1717</v>
      </c>
      <c r="K2105" t="s">
        <v>1717</v>
      </c>
      <c r="L2105" t="s">
        <v>1717</v>
      </c>
      <c r="M2105" t="s">
        <v>1717</v>
      </c>
    </row>
    <row r="2106" spans="1:13" x14ac:dyDescent="0.25">
      <c r="A2106" t="str">
        <f t="shared" si="32"/>
        <v>1004284-9PARTSHOP</v>
      </c>
      <c r="B2106" s="11" t="s">
        <v>6504</v>
      </c>
      <c r="C2106" t="s">
        <v>6502</v>
      </c>
      <c r="D2106" t="s">
        <v>1717</v>
      </c>
      <c r="E2106" t="s">
        <v>6503</v>
      </c>
      <c r="F2106" s="11" t="s">
        <v>15</v>
      </c>
      <c r="G2106" s="11" t="s">
        <v>22</v>
      </c>
      <c r="H2106" s="13">
        <v>0</v>
      </c>
      <c r="I2106" t="s">
        <v>1717</v>
      </c>
      <c r="J2106" s="2" t="s">
        <v>1717</v>
      </c>
      <c r="K2106" t="s">
        <v>1717</v>
      </c>
      <c r="L2106" t="s">
        <v>1717</v>
      </c>
      <c r="M2106" t="s">
        <v>1717</v>
      </c>
    </row>
    <row r="2107" spans="1:13" x14ac:dyDescent="0.25">
      <c r="A2107" t="str">
        <f t="shared" si="32"/>
        <v>1005910-5BEKAS</v>
      </c>
      <c r="B2107" s="11" t="s">
        <v>6507</v>
      </c>
      <c r="C2107" t="s">
        <v>6505</v>
      </c>
      <c r="D2107" t="s">
        <v>39</v>
      </c>
      <c r="E2107" t="s">
        <v>6506</v>
      </c>
      <c r="F2107" s="11" t="s">
        <v>52</v>
      </c>
      <c r="G2107" s="11" t="s">
        <v>22</v>
      </c>
      <c r="H2107" s="13">
        <v>0</v>
      </c>
      <c r="I2107" t="s">
        <v>1717</v>
      </c>
      <c r="J2107" s="2" t="s">
        <v>1717</v>
      </c>
      <c r="K2107" t="s">
        <v>1717</v>
      </c>
      <c r="L2107" t="s">
        <v>1717</v>
      </c>
      <c r="M2107" t="s">
        <v>1717</v>
      </c>
    </row>
    <row r="2108" spans="1:13" x14ac:dyDescent="0.25">
      <c r="A2108" t="str">
        <f t="shared" si="32"/>
        <v>1005874-5BEKAS</v>
      </c>
      <c r="B2108" s="11" t="s">
        <v>6510</v>
      </c>
      <c r="C2108" t="s">
        <v>6508</v>
      </c>
      <c r="D2108" t="s">
        <v>39</v>
      </c>
      <c r="E2108" t="s">
        <v>6509</v>
      </c>
      <c r="F2108" s="11" t="s">
        <v>52</v>
      </c>
      <c r="G2108" s="11" t="s">
        <v>22</v>
      </c>
      <c r="H2108" s="13">
        <v>0</v>
      </c>
      <c r="I2108" t="s">
        <v>1717</v>
      </c>
      <c r="J2108" s="2" t="s">
        <v>1717</v>
      </c>
      <c r="K2108" t="s">
        <v>1717</v>
      </c>
      <c r="L2108" t="s">
        <v>1717</v>
      </c>
      <c r="M2108" t="s">
        <v>1717</v>
      </c>
    </row>
    <row r="2109" spans="1:13" x14ac:dyDescent="0.25">
      <c r="A2109" t="str">
        <f t="shared" si="32"/>
        <v>1005907-5BEKAS</v>
      </c>
      <c r="B2109" s="11" t="s">
        <v>6513</v>
      </c>
      <c r="C2109" t="s">
        <v>6511</v>
      </c>
      <c r="D2109" t="s">
        <v>39</v>
      </c>
      <c r="E2109" t="s">
        <v>6512</v>
      </c>
      <c r="F2109" s="11" t="s">
        <v>52</v>
      </c>
      <c r="G2109" s="11" t="s">
        <v>22</v>
      </c>
      <c r="H2109" s="13">
        <v>0</v>
      </c>
      <c r="I2109" t="s">
        <v>1717</v>
      </c>
      <c r="J2109" s="2" t="s">
        <v>1717</v>
      </c>
      <c r="K2109" t="s">
        <v>1717</v>
      </c>
      <c r="L2109" t="s">
        <v>1717</v>
      </c>
      <c r="M2109" t="s">
        <v>1717</v>
      </c>
    </row>
    <row r="2110" spans="1:13" x14ac:dyDescent="0.25">
      <c r="A2110" t="str">
        <f t="shared" si="32"/>
        <v>1005906-7BEKAS</v>
      </c>
      <c r="B2110" s="11" t="s">
        <v>6516</v>
      </c>
      <c r="C2110" t="s">
        <v>6514</v>
      </c>
      <c r="D2110" t="s">
        <v>39</v>
      </c>
      <c r="E2110" t="s">
        <v>6515</v>
      </c>
      <c r="F2110" s="11" t="s">
        <v>52</v>
      </c>
      <c r="G2110" s="11" t="s">
        <v>22</v>
      </c>
      <c r="H2110" s="13">
        <v>0</v>
      </c>
      <c r="I2110" t="s">
        <v>1717</v>
      </c>
      <c r="J2110" s="2" t="s">
        <v>1717</v>
      </c>
      <c r="K2110" t="s">
        <v>1717</v>
      </c>
      <c r="L2110" t="s">
        <v>1717</v>
      </c>
      <c r="M2110" t="s">
        <v>1717</v>
      </c>
    </row>
    <row r="2111" spans="1:13" x14ac:dyDescent="0.25">
      <c r="A2111" t="str">
        <f t="shared" si="32"/>
        <v>1005905-9PARTSHOP</v>
      </c>
      <c r="B2111" s="11" t="s">
        <v>928</v>
      </c>
      <c r="C2111" t="s">
        <v>929</v>
      </c>
      <c r="D2111" t="s">
        <v>1606</v>
      </c>
      <c r="E2111" t="s">
        <v>6517</v>
      </c>
      <c r="F2111" s="11" t="s">
        <v>15</v>
      </c>
      <c r="G2111" s="11" t="s">
        <v>931</v>
      </c>
      <c r="H2111" s="13">
        <v>2</v>
      </c>
      <c r="I2111" t="s">
        <v>1717</v>
      </c>
      <c r="J2111" s="2">
        <v>44785</v>
      </c>
      <c r="K2111">
        <v>790090</v>
      </c>
      <c r="L2111">
        <v>0</v>
      </c>
      <c r="M2111" t="s">
        <v>1717</v>
      </c>
    </row>
    <row r="2112" spans="1:13" x14ac:dyDescent="0.25">
      <c r="A2112" t="str">
        <f t="shared" si="32"/>
        <v>1005876-1BEKAS</v>
      </c>
      <c r="B2112" s="11" t="s">
        <v>6520</v>
      </c>
      <c r="C2112" t="s">
        <v>6518</v>
      </c>
      <c r="D2112" t="s">
        <v>39</v>
      </c>
      <c r="E2112" t="s">
        <v>6519</v>
      </c>
      <c r="F2112" s="11" t="s">
        <v>52</v>
      </c>
      <c r="G2112" s="11" t="s">
        <v>22</v>
      </c>
      <c r="H2112" s="13">
        <v>0</v>
      </c>
      <c r="I2112" t="s">
        <v>1717</v>
      </c>
      <c r="J2112" s="2" t="s">
        <v>1717</v>
      </c>
      <c r="K2112" t="s">
        <v>1717</v>
      </c>
      <c r="L2112" t="s">
        <v>1717</v>
      </c>
      <c r="M2112" t="s">
        <v>1717</v>
      </c>
    </row>
    <row r="2113" spans="1:13" x14ac:dyDescent="0.25">
      <c r="A2113" t="str">
        <f t="shared" si="32"/>
        <v>1005909-1PARTSHOP</v>
      </c>
      <c r="B2113" s="11" t="s">
        <v>6523</v>
      </c>
      <c r="C2113" t="s">
        <v>6521</v>
      </c>
      <c r="D2113" t="s">
        <v>39</v>
      </c>
      <c r="E2113" t="s">
        <v>6522</v>
      </c>
      <c r="F2113" s="11" t="s">
        <v>15</v>
      </c>
      <c r="G2113" s="11" t="s">
        <v>22</v>
      </c>
      <c r="H2113" s="13">
        <v>0</v>
      </c>
      <c r="I2113" t="s">
        <v>1717</v>
      </c>
      <c r="J2113" s="2" t="s">
        <v>1717</v>
      </c>
      <c r="K2113" t="s">
        <v>1717</v>
      </c>
      <c r="L2113" t="s">
        <v>1717</v>
      </c>
      <c r="M2113" t="s">
        <v>1717</v>
      </c>
    </row>
    <row r="2114" spans="1:13" x14ac:dyDescent="0.25">
      <c r="A2114" t="str">
        <f t="shared" ref="A2114:A2177" si="33">TRIM(C2114&amp;F2114)</f>
        <v>1005908-3BEKAS</v>
      </c>
      <c r="B2114" s="11" t="s">
        <v>6526</v>
      </c>
      <c r="C2114" t="s">
        <v>6524</v>
      </c>
      <c r="D2114" t="s">
        <v>39</v>
      </c>
      <c r="E2114" t="s">
        <v>6525</v>
      </c>
      <c r="F2114" s="11" t="s">
        <v>52</v>
      </c>
      <c r="G2114" s="11" t="s">
        <v>22</v>
      </c>
      <c r="H2114" s="13">
        <v>0</v>
      </c>
      <c r="I2114" t="s">
        <v>1717</v>
      </c>
      <c r="J2114" s="2" t="s">
        <v>1717</v>
      </c>
      <c r="K2114" t="s">
        <v>1717</v>
      </c>
      <c r="L2114" t="s">
        <v>1717</v>
      </c>
      <c r="M2114" t="s">
        <v>1717</v>
      </c>
    </row>
    <row r="2115" spans="1:13" x14ac:dyDescent="0.25">
      <c r="A2115" t="str">
        <f t="shared" si="33"/>
        <v>1001002-5PARTSHOP</v>
      </c>
      <c r="B2115" s="11" t="s">
        <v>932</v>
      </c>
      <c r="C2115" t="s">
        <v>933</v>
      </c>
      <c r="D2115" t="s">
        <v>9780</v>
      </c>
      <c r="E2115" t="s">
        <v>6527</v>
      </c>
      <c r="F2115" s="11" t="s">
        <v>15</v>
      </c>
      <c r="G2115" s="11" t="s">
        <v>22</v>
      </c>
      <c r="H2115" s="13">
        <v>1</v>
      </c>
      <c r="I2115" t="s">
        <v>1717</v>
      </c>
      <c r="J2115" s="2">
        <v>44785</v>
      </c>
      <c r="K2115">
        <v>16667</v>
      </c>
      <c r="L2115">
        <v>0</v>
      </c>
      <c r="M2115" t="s">
        <v>1717</v>
      </c>
    </row>
    <row r="2116" spans="1:13" x14ac:dyDescent="0.25">
      <c r="A2116" t="str">
        <f t="shared" si="33"/>
        <v>1000982-5PARTSHOP</v>
      </c>
      <c r="B2116" s="11" t="s">
        <v>6530</v>
      </c>
      <c r="C2116" t="s">
        <v>6528</v>
      </c>
      <c r="D2116" t="s">
        <v>39</v>
      </c>
      <c r="E2116" t="s">
        <v>6529</v>
      </c>
      <c r="F2116" s="11" t="s">
        <v>15</v>
      </c>
      <c r="G2116" s="11" t="s">
        <v>22</v>
      </c>
      <c r="H2116" s="13">
        <v>0</v>
      </c>
      <c r="I2116" t="s">
        <v>1717</v>
      </c>
      <c r="J2116" s="2" t="s">
        <v>1717</v>
      </c>
      <c r="K2116" t="s">
        <v>1717</v>
      </c>
      <c r="L2116" t="s">
        <v>1717</v>
      </c>
      <c r="M2116" t="s">
        <v>1717</v>
      </c>
    </row>
    <row r="2117" spans="1:13" x14ac:dyDescent="0.25">
      <c r="A2117" t="str">
        <f t="shared" si="33"/>
        <v>1002388-7PARTSHOP</v>
      </c>
      <c r="B2117" s="11" t="s">
        <v>6533</v>
      </c>
      <c r="C2117" t="s">
        <v>6531</v>
      </c>
      <c r="D2117" t="s">
        <v>39</v>
      </c>
      <c r="E2117" t="s">
        <v>6532</v>
      </c>
      <c r="F2117" s="11" t="s">
        <v>15</v>
      </c>
      <c r="G2117" s="11" t="s">
        <v>22</v>
      </c>
      <c r="H2117" s="13">
        <v>0</v>
      </c>
      <c r="I2117" t="s">
        <v>1717</v>
      </c>
      <c r="J2117" s="2" t="s">
        <v>1717</v>
      </c>
      <c r="K2117" t="s">
        <v>1717</v>
      </c>
      <c r="L2117" t="s">
        <v>1717</v>
      </c>
      <c r="M2117" t="s">
        <v>1717</v>
      </c>
    </row>
    <row r="2118" spans="1:13" x14ac:dyDescent="0.25">
      <c r="A2118" t="str">
        <f t="shared" si="33"/>
        <v>1001069-6PARTSHOP</v>
      </c>
      <c r="B2118" s="11" t="s">
        <v>6536</v>
      </c>
      <c r="C2118" t="s">
        <v>6534</v>
      </c>
      <c r="D2118" t="s">
        <v>39</v>
      </c>
      <c r="E2118" t="s">
        <v>6535</v>
      </c>
      <c r="F2118" s="11" t="s">
        <v>15</v>
      </c>
      <c r="G2118" s="11" t="s">
        <v>22</v>
      </c>
      <c r="H2118" s="13">
        <v>0</v>
      </c>
      <c r="I2118" t="s">
        <v>1717</v>
      </c>
      <c r="J2118" s="2" t="s">
        <v>1717</v>
      </c>
      <c r="K2118" t="s">
        <v>1717</v>
      </c>
      <c r="L2118" t="s">
        <v>1717</v>
      </c>
      <c r="M2118" t="s">
        <v>1717</v>
      </c>
    </row>
    <row r="2119" spans="1:13" x14ac:dyDescent="0.25">
      <c r="A2119" t="str">
        <f t="shared" si="33"/>
        <v>1000952-3PARTSHOP</v>
      </c>
      <c r="B2119" s="11" t="s">
        <v>6539</v>
      </c>
      <c r="C2119" t="s">
        <v>6537</v>
      </c>
      <c r="D2119" t="s">
        <v>39</v>
      </c>
      <c r="E2119" t="s">
        <v>6538</v>
      </c>
      <c r="F2119" s="11" t="s">
        <v>15</v>
      </c>
      <c r="G2119" s="11" t="s">
        <v>22</v>
      </c>
      <c r="H2119" s="13">
        <v>0</v>
      </c>
      <c r="I2119" t="s">
        <v>1717</v>
      </c>
      <c r="J2119" s="2" t="s">
        <v>1717</v>
      </c>
      <c r="K2119" t="s">
        <v>1717</v>
      </c>
      <c r="L2119" t="s">
        <v>1717</v>
      </c>
      <c r="M2119" t="s">
        <v>1717</v>
      </c>
    </row>
    <row r="2120" spans="1:13" x14ac:dyDescent="0.25">
      <c r="A2120" t="str">
        <f t="shared" si="33"/>
        <v>1000734-2BEKAS</v>
      </c>
      <c r="B2120" s="11" t="s">
        <v>6542</v>
      </c>
      <c r="C2120" t="s">
        <v>6540</v>
      </c>
      <c r="D2120" t="s">
        <v>39</v>
      </c>
      <c r="E2120" t="s">
        <v>6541</v>
      </c>
      <c r="F2120" s="11" t="s">
        <v>52</v>
      </c>
      <c r="G2120" s="11" t="s">
        <v>22</v>
      </c>
      <c r="H2120" s="13">
        <v>0</v>
      </c>
      <c r="I2120" t="s">
        <v>1717</v>
      </c>
      <c r="J2120" s="2" t="s">
        <v>1717</v>
      </c>
      <c r="K2120" t="s">
        <v>1717</v>
      </c>
      <c r="L2120" t="s">
        <v>1717</v>
      </c>
      <c r="M2120" t="s">
        <v>1717</v>
      </c>
    </row>
    <row r="2121" spans="1:13" x14ac:dyDescent="0.25">
      <c r="A2121" t="str">
        <f t="shared" si="33"/>
        <v>1000936-1BEKAS</v>
      </c>
      <c r="B2121" s="11" t="s">
        <v>6545</v>
      </c>
      <c r="C2121" t="s">
        <v>6543</v>
      </c>
      <c r="D2121" t="s">
        <v>39</v>
      </c>
      <c r="E2121" t="s">
        <v>6544</v>
      </c>
      <c r="F2121" s="11" t="s">
        <v>52</v>
      </c>
      <c r="G2121" s="11" t="s">
        <v>22</v>
      </c>
      <c r="H2121" s="13">
        <v>0</v>
      </c>
      <c r="I2121" t="s">
        <v>1717</v>
      </c>
      <c r="J2121" s="2" t="s">
        <v>1717</v>
      </c>
      <c r="K2121" t="s">
        <v>1717</v>
      </c>
      <c r="L2121" t="s">
        <v>1717</v>
      </c>
      <c r="M2121" t="s">
        <v>1717</v>
      </c>
    </row>
    <row r="2122" spans="1:13" x14ac:dyDescent="0.25">
      <c r="A2122" t="str">
        <f t="shared" si="33"/>
        <v>1000936-1PARTSHOP</v>
      </c>
      <c r="B2122" s="11" t="s">
        <v>6545</v>
      </c>
      <c r="C2122" t="s">
        <v>6543</v>
      </c>
      <c r="D2122" t="s">
        <v>39</v>
      </c>
      <c r="E2122" t="s">
        <v>6544</v>
      </c>
      <c r="F2122" s="11" t="s">
        <v>15</v>
      </c>
      <c r="G2122" s="11" t="s">
        <v>22</v>
      </c>
      <c r="H2122" s="13">
        <v>0</v>
      </c>
      <c r="I2122" t="s">
        <v>1717</v>
      </c>
      <c r="J2122" s="2" t="s">
        <v>1717</v>
      </c>
      <c r="K2122" t="s">
        <v>1717</v>
      </c>
      <c r="L2122" t="s">
        <v>1717</v>
      </c>
      <c r="M2122" t="s">
        <v>1717</v>
      </c>
    </row>
    <row r="2123" spans="1:13" x14ac:dyDescent="0.25">
      <c r="A2123" t="str">
        <f t="shared" si="33"/>
        <v>1000841-1PARTSHOP</v>
      </c>
      <c r="B2123" s="11" t="s">
        <v>6548</v>
      </c>
      <c r="C2123" t="s">
        <v>6546</v>
      </c>
      <c r="D2123" t="s">
        <v>39</v>
      </c>
      <c r="E2123" t="s">
        <v>6547</v>
      </c>
      <c r="F2123" s="11" t="s">
        <v>15</v>
      </c>
      <c r="G2123" s="11" t="s">
        <v>22</v>
      </c>
      <c r="H2123" s="13">
        <v>0</v>
      </c>
      <c r="I2123" t="s">
        <v>1717</v>
      </c>
      <c r="J2123" s="2" t="s">
        <v>1717</v>
      </c>
      <c r="K2123" t="s">
        <v>1717</v>
      </c>
      <c r="L2123" t="s">
        <v>1717</v>
      </c>
      <c r="M2123" t="s">
        <v>1717</v>
      </c>
    </row>
    <row r="2124" spans="1:13" x14ac:dyDescent="0.25">
      <c r="A2124" t="str">
        <f t="shared" si="33"/>
        <v>1000953-1PARTSHOP</v>
      </c>
      <c r="B2124" s="11" t="s">
        <v>6551</v>
      </c>
      <c r="C2124" t="s">
        <v>6549</v>
      </c>
      <c r="D2124" t="s">
        <v>39</v>
      </c>
      <c r="E2124" t="s">
        <v>6550</v>
      </c>
      <c r="F2124" s="11" t="s">
        <v>15</v>
      </c>
      <c r="G2124" s="11" t="s">
        <v>22</v>
      </c>
      <c r="H2124" s="13">
        <v>0</v>
      </c>
      <c r="I2124" t="s">
        <v>1717</v>
      </c>
      <c r="J2124" s="2" t="s">
        <v>1717</v>
      </c>
      <c r="K2124" t="s">
        <v>1717</v>
      </c>
      <c r="L2124" t="s">
        <v>1717</v>
      </c>
      <c r="M2124" t="s">
        <v>1717</v>
      </c>
    </row>
    <row r="2125" spans="1:13" x14ac:dyDescent="0.25">
      <c r="A2125" t="str">
        <f t="shared" si="33"/>
        <v>1000959-0PARTSHOP</v>
      </c>
      <c r="B2125" s="11" t="s">
        <v>6554</v>
      </c>
      <c r="C2125" t="s">
        <v>6552</v>
      </c>
      <c r="D2125" t="s">
        <v>39</v>
      </c>
      <c r="E2125" t="s">
        <v>6553</v>
      </c>
      <c r="F2125" s="11" t="s">
        <v>15</v>
      </c>
      <c r="G2125" s="11" t="s">
        <v>22</v>
      </c>
      <c r="H2125" s="13">
        <v>0</v>
      </c>
      <c r="I2125" t="s">
        <v>1717</v>
      </c>
      <c r="J2125" s="2" t="s">
        <v>1717</v>
      </c>
      <c r="K2125" t="s">
        <v>1717</v>
      </c>
      <c r="L2125" t="s">
        <v>1717</v>
      </c>
      <c r="M2125" t="s">
        <v>1717</v>
      </c>
    </row>
    <row r="2126" spans="1:13" x14ac:dyDescent="0.25">
      <c r="A2126" t="str">
        <f t="shared" si="33"/>
        <v>1000963-9PARTSHOP</v>
      </c>
      <c r="B2126" s="11" t="s">
        <v>6557</v>
      </c>
      <c r="C2126" t="s">
        <v>6555</v>
      </c>
      <c r="D2126" t="s">
        <v>39</v>
      </c>
      <c r="E2126" t="s">
        <v>6556</v>
      </c>
      <c r="F2126" s="11" t="s">
        <v>15</v>
      </c>
      <c r="G2126" s="11" t="s">
        <v>22</v>
      </c>
      <c r="H2126" s="13">
        <v>0</v>
      </c>
      <c r="I2126" t="s">
        <v>1717</v>
      </c>
      <c r="J2126" s="2" t="s">
        <v>1717</v>
      </c>
      <c r="K2126" t="s">
        <v>1717</v>
      </c>
      <c r="L2126" t="s">
        <v>1717</v>
      </c>
      <c r="M2126" t="s">
        <v>1717</v>
      </c>
    </row>
    <row r="2127" spans="1:13" x14ac:dyDescent="0.25">
      <c r="A2127" t="str">
        <f t="shared" si="33"/>
        <v>1000962-0PARTSHOP</v>
      </c>
      <c r="B2127" s="11" t="s">
        <v>6560</v>
      </c>
      <c r="C2127" t="s">
        <v>6558</v>
      </c>
      <c r="D2127" t="s">
        <v>39</v>
      </c>
      <c r="E2127" t="s">
        <v>6559</v>
      </c>
      <c r="F2127" s="11" t="s">
        <v>15</v>
      </c>
      <c r="G2127" s="11" t="s">
        <v>22</v>
      </c>
      <c r="H2127" s="13">
        <v>0</v>
      </c>
      <c r="I2127" t="s">
        <v>1717</v>
      </c>
      <c r="J2127" s="2" t="s">
        <v>1717</v>
      </c>
      <c r="K2127" t="s">
        <v>1717</v>
      </c>
      <c r="L2127" t="s">
        <v>1717</v>
      </c>
      <c r="M2127" t="s">
        <v>1717</v>
      </c>
    </row>
    <row r="2128" spans="1:13" x14ac:dyDescent="0.25">
      <c r="A2128" t="str">
        <f t="shared" si="33"/>
        <v>1001039-4PARTSHOP</v>
      </c>
      <c r="B2128" s="11" t="s">
        <v>6563</v>
      </c>
      <c r="C2128" t="s">
        <v>6561</v>
      </c>
      <c r="D2128" t="s">
        <v>39</v>
      </c>
      <c r="E2128" t="s">
        <v>6562</v>
      </c>
      <c r="F2128" s="11" t="s">
        <v>15</v>
      </c>
      <c r="G2128" s="11" t="s">
        <v>22</v>
      </c>
      <c r="H2128" s="13">
        <v>0</v>
      </c>
      <c r="I2128" t="s">
        <v>1717</v>
      </c>
      <c r="J2128" s="2" t="s">
        <v>1717</v>
      </c>
      <c r="K2128" t="s">
        <v>1717</v>
      </c>
      <c r="L2128" t="s">
        <v>1717</v>
      </c>
      <c r="M2128" t="s">
        <v>1717</v>
      </c>
    </row>
    <row r="2129" spans="1:13" x14ac:dyDescent="0.25">
      <c r="A2129" t="str">
        <f t="shared" si="33"/>
        <v>1000934-5PARTSHOP</v>
      </c>
      <c r="B2129" s="11" t="s">
        <v>6566</v>
      </c>
      <c r="C2129" t="s">
        <v>6564</v>
      </c>
      <c r="D2129" t="s">
        <v>39</v>
      </c>
      <c r="E2129" t="s">
        <v>6565</v>
      </c>
      <c r="F2129" s="11" t="s">
        <v>15</v>
      </c>
      <c r="G2129" s="11" t="s">
        <v>22</v>
      </c>
      <c r="H2129" s="13">
        <v>0</v>
      </c>
      <c r="I2129" t="s">
        <v>1717</v>
      </c>
      <c r="J2129" s="2" t="s">
        <v>1717</v>
      </c>
      <c r="K2129" t="s">
        <v>1717</v>
      </c>
      <c r="L2129" t="s">
        <v>1717</v>
      </c>
      <c r="M2129" t="s">
        <v>1717</v>
      </c>
    </row>
    <row r="2130" spans="1:13" x14ac:dyDescent="0.25">
      <c r="A2130" t="str">
        <f t="shared" si="33"/>
        <v>1000935-3PARTSHOP</v>
      </c>
      <c r="B2130" s="11" t="s">
        <v>6569</v>
      </c>
      <c r="C2130" t="s">
        <v>6567</v>
      </c>
      <c r="D2130" t="s">
        <v>39</v>
      </c>
      <c r="E2130" t="s">
        <v>6568</v>
      </c>
      <c r="F2130" s="11" t="s">
        <v>15</v>
      </c>
      <c r="G2130" s="11" t="s">
        <v>22</v>
      </c>
      <c r="H2130" s="13">
        <v>0</v>
      </c>
      <c r="I2130" t="s">
        <v>1717</v>
      </c>
      <c r="J2130" s="2" t="s">
        <v>1717</v>
      </c>
      <c r="K2130" t="s">
        <v>1717</v>
      </c>
      <c r="L2130" t="s">
        <v>1717</v>
      </c>
      <c r="M2130" t="s">
        <v>1717</v>
      </c>
    </row>
    <row r="2131" spans="1:13" x14ac:dyDescent="0.25">
      <c r="A2131" t="str">
        <f t="shared" si="33"/>
        <v>1000840-3PARTSHOP</v>
      </c>
      <c r="B2131" s="11" t="s">
        <v>6572</v>
      </c>
      <c r="C2131" t="s">
        <v>6570</v>
      </c>
      <c r="D2131" t="s">
        <v>39</v>
      </c>
      <c r="E2131" t="s">
        <v>6571</v>
      </c>
      <c r="F2131" s="11" t="s">
        <v>15</v>
      </c>
      <c r="G2131" s="11" t="s">
        <v>22</v>
      </c>
      <c r="H2131" s="13">
        <v>0</v>
      </c>
      <c r="I2131" t="s">
        <v>1717</v>
      </c>
      <c r="J2131" s="2" t="s">
        <v>1717</v>
      </c>
      <c r="K2131" t="s">
        <v>1717</v>
      </c>
      <c r="L2131" t="s">
        <v>1717</v>
      </c>
      <c r="M2131" t="s">
        <v>1717</v>
      </c>
    </row>
    <row r="2132" spans="1:13" x14ac:dyDescent="0.25">
      <c r="A2132" t="str">
        <f t="shared" si="33"/>
        <v>1004268-7PARTSHOP</v>
      </c>
      <c r="B2132" s="11" t="s">
        <v>6575</v>
      </c>
      <c r="C2132" t="s">
        <v>6573</v>
      </c>
      <c r="D2132" t="s">
        <v>1717</v>
      </c>
      <c r="E2132" t="s">
        <v>6574</v>
      </c>
      <c r="F2132" s="11" t="s">
        <v>15</v>
      </c>
      <c r="G2132" s="11" t="s">
        <v>22</v>
      </c>
      <c r="H2132" s="13">
        <v>0</v>
      </c>
      <c r="I2132" t="s">
        <v>1717</v>
      </c>
      <c r="J2132" s="2" t="s">
        <v>1717</v>
      </c>
      <c r="K2132" t="s">
        <v>1717</v>
      </c>
      <c r="L2132" t="s">
        <v>1717</v>
      </c>
      <c r="M2132" t="s">
        <v>1717</v>
      </c>
    </row>
    <row r="2133" spans="1:13" x14ac:dyDescent="0.25">
      <c r="A2133" t="str">
        <f t="shared" si="33"/>
        <v>1004996-7BEKAS</v>
      </c>
      <c r="B2133" s="11" t="s">
        <v>6578</v>
      </c>
      <c r="C2133" t="s">
        <v>6576</v>
      </c>
      <c r="D2133" t="s">
        <v>1717</v>
      </c>
      <c r="E2133" t="s">
        <v>6577</v>
      </c>
      <c r="F2133" s="11" t="s">
        <v>52</v>
      </c>
      <c r="G2133" s="11" t="s">
        <v>22</v>
      </c>
      <c r="H2133" s="13">
        <v>0</v>
      </c>
      <c r="I2133" t="s">
        <v>1717</v>
      </c>
      <c r="J2133" s="2" t="s">
        <v>1717</v>
      </c>
      <c r="K2133" t="s">
        <v>1717</v>
      </c>
      <c r="L2133" t="s">
        <v>1717</v>
      </c>
      <c r="M2133" t="s">
        <v>1717</v>
      </c>
    </row>
    <row r="2134" spans="1:13" x14ac:dyDescent="0.25">
      <c r="A2134" t="str">
        <f t="shared" si="33"/>
        <v>1005149-1BEKAS</v>
      </c>
      <c r="B2134" s="11" t="s">
        <v>6581</v>
      </c>
      <c r="C2134" t="s">
        <v>6579</v>
      </c>
      <c r="D2134" t="s">
        <v>39</v>
      </c>
      <c r="E2134" t="s">
        <v>6580</v>
      </c>
      <c r="F2134" s="11" t="s">
        <v>52</v>
      </c>
      <c r="G2134" s="11" t="s">
        <v>22</v>
      </c>
      <c r="H2134" s="13">
        <v>0</v>
      </c>
      <c r="I2134" t="s">
        <v>1717</v>
      </c>
      <c r="J2134" s="2" t="s">
        <v>1717</v>
      </c>
      <c r="K2134" t="s">
        <v>1717</v>
      </c>
      <c r="L2134" t="s">
        <v>1717</v>
      </c>
      <c r="M2134" t="s">
        <v>1717</v>
      </c>
    </row>
    <row r="2135" spans="1:13" x14ac:dyDescent="0.25">
      <c r="A2135" t="str">
        <f t="shared" si="33"/>
        <v>1005149-1PARTSHOP</v>
      </c>
      <c r="B2135" s="11" t="s">
        <v>6581</v>
      </c>
      <c r="C2135" t="s">
        <v>6579</v>
      </c>
      <c r="D2135" t="s">
        <v>39</v>
      </c>
      <c r="E2135" t="s">
        <v>6580</v>
      </c>
      <c r="F2135" s="11" t="s">
        <v>15</v>
      </c>
      <c r="G2135" s="11" t="s">
        <v>22</v>
      </c>
      <c r="H2135" s="13">
        <v>0</v>
      </c>
      <c r="I2135" t="s">
        <v>1717</v>
      </c>
      <c r="J2135" s="2" t="s">
        <v>1717</v>
      </c>
      <c r="K2135" t="s">
        <v>1717</v>
      </c>
      <c r="L2135" t="s">
        <v>1717</v>
      </c>
      <c r="M2135" t="s">
        <v>1717</v>
      </c>
    </row>
    <row r="2136" spans="1:13" x14ac:dyDescent="0.25">
      <c r="A2136" t="str">
        <f t="shared" si="33"/>
        <v>1001461-6PARTSHOP</v>
      </c>
      <c r="B2136" s="11" t="s">
        <v>6584</v>
      </c>
      <c r="C2136" t="s">
        <v>6582</v>
      </c>
      <c r="D2136" t="s">
        <v>39</v>
      </c>
      <c r="E2136" t="s">
        <v>6583</v>
      </c>
      <c r="F2136" s="11" t="s">
        <v>15</v>
      </c>
      <c r="G2136" s="11" t="s">
        <v>22</v>
      </c>
      <c r="H2136" s="13">
        <v>0</v>
      </c>
      <c r="I2136" t="s">
        <v>1717</v>
      </c>
      <c r="J2136" s="2" t="s">
        <v>1717</v>
      </c>
      <c r="K2136" t="s">
        <v>1717</v>
      </c>
      <c r="L2136" t="s">
        <v>1717</v>
      </c>
      <c r="M2136" t="s">
        <v>1717</v>
      </c>
    </row>
    <row r="2137" spans="1:13" x14ac:dyDescent="0.25">
      <c r="A2137" t="str">
        <f t="shared" si="33"/>
        <v>1005137-6BEKAS</v>
      </c>
      <c r="B2137" s="11" t="s">
        <v>6587</v>
      </c>
      <c r="C2137" t="s">
        <v>6585</v>
      </c>
      <c r="D2137" t="s">
        <v>39</v>
      </c>
      <c r="E2137" t="s">
        <v>6586</v>
      </c>
      <c r="F2137" s="11" t="s">
        <v>52</v>
      </c>
      <c r="G2137" s="11" t="s">
        <v>22</v>
      </c>
      <c r="H2137" s="13">
        <v>0</v>
      </c>
      <c r="I2137" t="s">
        <v>1717</v>
      </c>
      <c r="J2137" s="2" t="s">
        <v>1717</v>
      </c>
      <c r="K2137" t="s">
        <v>1717</v>
      </c>
      <c r="L2137" t="s">
        <v>1717</v>
      </c>
      <c r="M2137" t="s">
        <v>1717</v>
      </c>
    </row>
    <row r="2138" spans="1:13" x14ac:dyDescent="0.25">
      <c r="A2138" t="str">
        <f t="shared" si="33"/>
        <v>1001462-4BEKAS</v>
      </c>
      <c r="B2138" s="11" t="s">
        <v>6590</v>
      </c>
      <c r="C2138" t="s">
        <v>6588</v>
      </c>
      <c r="D2138" t="s">
        <v>39</v>
      </c>
      <c r="E2138" t="s">
        <v>6589</v>
      </c>
      <c r="F2138" s="11" t="s">
        <v>52</v>
      </c>
      <c r="G2138" s="11" t="s">
        <v>22</v>
      </c>
      <c r="H2138" s="13">
        <v>0</v>
      </c>
      <c r="I2138" t="s">
        <v>1717</v>
      </c>
      <c r="J2138" s="2" t="s">
        <v>1717</v>
      </c>
      <c r="K2138" t="s">
        <v>1717</v>
      </c>
      <c r="L2138" t="s">
        <v>1717</v>
      </c>
      <c r="M2138" t="s">
        <v>1717</v>
      </c>
    </row>
    <row r="2139" spans="1:13" x14ac:dyDescent="0.25">
      <c r="A2139" t="str">
        <f t="shared" si="33"/>
        <v>1001462-4PARTSHOP</v>
      </c>
      <c r="B2139" s="11" t="s">
        <v>6590</v>
      </c>
      <c r="C2139" t="s">
        <v>6588</v>
      </c>
      <c r="D2139" t="s">
        <v>39</v>
      </c>
      <c r="E2139" t="s">
        <v>6589</v>
      </c>
      <c r="F2139" s="11" t="s">
        <v>15</v>
      </c>
      <c r="G2139" s="11" t="s">
        <v>22</v>
      </c>
      <c r="H2139" s="13">
        <v>0</v>
      </c>
      <c r="I2139" t="s">
        <v>1717</v>
      </c>
      <c r="J2139" s="2" t="s">
        <v>1717</v>
      </c>
      <c r="K2139" t="s">
        <v>1717</v>
      </c>
      <c r="L2139" t="s">
        <v>1717</v>
      </c>
      <c r="M2139" t="s">
        <v>1717</v>
      </c>
    </row>
    <row r="2140" spans="1:13" x14ac:dyDescent="0.25">
      <c r="A2140" t="str">
        <f t="shared" si="33"/>
        <v>1005136-8PARTSHOP</v>
      </c>
      <c r="B2140" s="11" t="s">
        <v>937</v>
      </c>
      <c r="C2140" t="s">
        <v>935</v>
      </c>
      <c r="D2140" t="s">
        <v>39</v>
      </c>
      <c r="E2140" t="s">
        <v>936</v>
      </c>
      <c r="F2140" s="11" t="s">
        <v>15</v>
      </c>
      <c r="G2140" s="11" t="s">
        <v>22</v>
      </c>
      <c r="H2140" s="13">
        <v>0</v>
      </c>
      <c r="I2140" t="s">
        <v>1717</v>
      </c>
      <c r="J2140" s="2" t="s">
        <v>1717</v>
      </c>
      <c r="K2140" t="s">
        <v>1717</v>
      </c>
      <c r="L2140">
        <v>0</v>
      </c>
      <c r="M2140" t="s">
        <v>1717</v>
      </c>
    </row>
    <row r="2141" spans="1:13" x14ac:dyDescent="0.25">
      <c r="A2141" t="str">
        <f t="shared" si="33"/>
        <v>1005134-1PARTSHOP</v>
      </c>
      <c r="B2141" s="11" t="s">
        <v>6593</v>
      </c>
      <c r="C2141" t="s">
        <v>6591</v>
      </c>
      <c r="D2141" t="s">
        <v>39</v>
      </c>
      <c r="E2141" t="s">
        <v>6592</v>
      </c>
      <c r="F2141" s="11" t="s">
        <v>15</v>
      </c>
      <c r="G2141" s="11" t="s">
        <v>22</v>
      </c>
      <c r="H2141" s="13">
        <v>0</v>
      </c>
      <c r="I2141" t="s">
        <v>1717</v>
      </c>
      <c r="J2141" s="2" t="s">
        <v>1717</v>
      </c>
      <c r="K2141" t="s">
        <v>1717</v>
      </c>
      <c r="L2141" t="s">
        <v>1717</v>
      </c>
      <c r="M2141" t="s">
        <v>1717</v>
      </c>
    </row>
    <row r="2142" spans="1:13" x14ac:dyDescent="0.25">
      <c r="A2142" t="str">
        <f t="shared" si="33"/>
        <v>1005135-1PARTSHOP</v>
      </c>
      <c r="B2142" s="11" t="s">
        <v>6596</v>
      </c>
      <c r="C2142" t="s">
        <v>6594</v>
      </c>
      <c r="D2142" t="s">
        <v>39</v>
      </c>
      <c r="E2142" t="s">
        <v>6595</v>
      </c>
      <c r="F2142" s="11" t="s">
        <v>15</v>
      </c>
      <c r="G2142" s="11" t="s">
        <v>22</v>
      </c>
      <c r="H2142" s="13">
        <v>0</v>
      </c>
      <c r="I2142" t="s">
        <v>1717</v>
      </c>
      <c r="J2142" s="2" t="s">
        <v>1717</v>
      </c>
      <c r="K2142" t="s">
        <v>1717</v>
      </c>
      <c r="L2142" t="s">
        <v>1717</v>
      </c>
      <c r="M2142" t="s">
        <v>1717</v>
      </c>
    </row>
    <row r="2143" spans="1:13" x14ac:dyDescent="0.25">
      <c r="A2143" t="str">
        <f t="shared" si="33"/>
        <v>1002800-5</v>
      </c>
      <c r="B2143" s="11" t="s">
        <v>938</v>
      </c>
      <c r="C2143" t="s">
        <v>939</v>
      </c>
      <c r="D2143" t="s">
        <v>39</v>
      </c>
      <c r="E2143" t="s">
        <v>940</v>
      </c>
      <c r="F2143" s="11" t="s">
        <v>1907</v>
      </c>
      <c r="G2143" s="11" t="s">
        <v>22</v>
      </c>
      <c r="H2143" s="13">
        <v>0</v>
      </c>
      <c r="I2143" t="s">
        <v>1717</v>
      </c>
      <c r="J2143" s="2" t="s">
        <v>1717</v>
      </c>
      <c r="K2143" t="s">
        <v>1717</v>
      </c>
      <c r="L2143" t="s">
        <v>1717</v>
      </c>
      <c r="M2143" t="s">
        <v>1717</v>
      </c>
    </row>
    <row r="2144" spans="1:13" x14ac:dyDescent="0.25">
      <c r="A2144" t="str">
        <f t="shared" si="33"/>
        <v>1000353-3PARTSHOP</v>
      </c>
      <c r="B2144" s="11" t="s">
        <v>6599</v>
      </c>
      <c r="C2144" t="s">
        <v>6597</v>
      </c>
      <c r="D2144" t="s">
        <v>39</v>
      </c>
      <c r="E2144" t="s">
        <v>6598</v>
      </c>
      <c r="F2144" s="11" t="s">
        <v>15</v>
      </c>
      <c r="G2144" s="11" t="s">
        <v>22</v>
      </c>
      <c r="H2144" s="13">
        <v>0</v>
      </c>
      <c r="I2144" t="s">
        <v>1717</v>
      </c>
      <c r="J2144" s="2" t="s">
        <v>1717</v>
      </c>
      <c r="K2144" t="s">
        <v>1717</v>
      </c>
      <c r="L2144" t="s">
        <v>1717</v>
      </c>
      <c r="M2144" t="s">
        <v>1717</v>
      </c>
    </row>
    <row r="2145" spans="1:13" x14ac:dyDescent="0.25">
      <c r="A2145" t="str">
        <f t="shared" si="33"/>
        <v>1000866-7PARTSHOP</v>
      </c>
      <c r="B2145" s="11" t="s">
        <v>6602</v>
      </c>
      <c r="C2145" t="s">
        <v>6600</v>
      </c>
      <c r="D2145" t="s">
        <v>39</v>
      </c>
      <c r="E2145" t="s">
        <v>6601</v>
      </c>
      <c r="F2145" s="11" t="s">
        <v>15</v>
      </c>
      <c r="G2145" s="11" t="s">
        <v>22</v>
      </c>
      <c r="H2145" s="13">
        <v>0</v>
      </c>
      <c r="I2145" t="s">
        <v>1717</v>
      </c>
      <c r="J2145" s="2" t="s">
        <v>1717</v>
      </c>
      <c r="K2145" t="s">
        <v>1717</v>
      </c>
      <c r="L2145" t="s">
        <v>1717</v>
      </c>
      <c r="M2145" t="s">
        <v>1717</v>
      </c>
    </row>
    <row r="2146" spans="1:13" x14ac:dyDescent="0.25">
      <c r="A2146" t="str">
        <f t="shared" si="33"/>
        <v>1001581-7PARTSHOP</v>
      </c>
      <c r="B2146" s="11" t="s">
        <v>6605</v>
      </c>
      <c r="C2146" t="s">
        <v>6603</v>
      </c>
      <c r="D2146" t="s">
        <v>39</v>
      </c>
      <c r="E2146" t="s">
        <v>6604</v>
      </c>
      <c r="F2146" s="11" t="s">
        <v>15</v>
      </c>
      <c r="G2146" s="11" t="s">
        <v>22</v>
      </c>
      <c r="H2146" s="13">
        <v>0</v>
      </c>
      <c r="I2146" t="s">
        <v>1717</v>
      </c>
      <c r="J2146" s="2" t="s">
        <v>1717</v>
      </c>
      <c r="K2146" t="s">
        <v>1717</v>
      </c>
      <c r="L2146" t="s">
        <v>1717</v>
      </c>
      <c r="M2146" t="s">
        <v>1717</v>
      </c>
    </row>
    <row r="2147" spans="1:13" x14ac:dyDescent="0.25">
      <c r="A2147" t="str">
        <f t="shared" si="33"/>
        <v>1000172-7PARTSHOP</v>
      </c>
      <c r="B2147" s="11" t="s">
        <v>941</v>
      </c>
      <c r="C2147" t="s">
        <v>942</v>
      </c>
      <c r="D2147" t="s">
        <v>9780</v>
      </c>
      <c r="E2147" t="s">
        <v>6606</v>
      </c>
      <c r="F2147" s="11" t="s">
        <v>15</v>
      </c>
      <c r="G2147" s="11" t="s">
        <v>22</v>
      </c>
      <c r="H2147" s="13">
        <v>5</v>
      </c>
      <c r="I2147" t="s">
        <v>1717</v>
      </c>
      <c r="J2147" s="2">
        <v>44785</v>
      </c>
      <c r="K2147">
        <v>37091</v>
      </c>
      <c r="L2147">
        <v>0</v>
      </c>
      <c r="M2147" t="s">
        <v>1717</v>
      </c>
    </row>
    <row r="2148" spans="1:13" x14ac:dyDescent="0.25">
      <c r="A2148" t="str">
        <f t="shared" si="33"/>
        <v>1000679-6BEKAS</v>
      </c>
      <c r="B2148" s="11" t="s">
        <v>6609</v>
      </c>
      <c r="C2148" t="s">
        <v>6607</v>
      </c>
      <c r="D2148" t="s">
        <v>39</v>
      </c>
      <c r="E2148" t="s">
        <v>6608</v>
      </c>
      <c r="F2148" s="11" t="s">
        <v>52</v>
      </c>
      <c r="G2148" s="11" t="s">
        <v>22</v>
      </c>
      <c r="H2148" s="13">
        <v>0</v>
      </c>
      <c r="I2148" t="s">
        <v>1717</v>
      </c>
      <c r="J2148" s="2" t="s">
        <v>1717</v>
      </c>
      <c r="K2148" t="s">
        <v>1717</v>
      </c>
      <c r="L2148" t="s">
        <v>1717</v>
      </c>
      <c r="M2148" t="s">
        <v>1717</v>
      </c>
    </row>
    <row r="2149" spans="1:13" x14ac:dyDescent="0.25">
      <c r="A2149" t="str">
        <f t="shared" si="33"/>
        <v>1001267-2PARTSHOP</v>
      </c>
      <c r="B2149" s="11" t="s">
        <v>6612</v>
      </c>
      <c r="C2149" t="s">
        <v>6610</v>
      </c>
      <c r="D2149" t="s">
        <v>39</v>
      </c>
      <c r="E2149" t="s">
        <v>6611</v>
      </c>
      <c r="F2149" s="11" t="s">
        <v>15</v>
      </c>
      <c r="G2149" s="11" t="s">
        <v>22</v>
      </c>
      <c r="H2149" s="13">
        <v>0</v>
      </c>
      <c r="I2149" t="s">
        <v>1717</v>
      </c>
      <c r="J2149" s="2" t="s">
        <v>1717</v>
      </c>
      <c r="K2149" t="s">
        <v>1717</v>
      </c>
      <c r="L2149" t="s">
        <v>1717</v>
      </c>
      <c r="M2149" t="s">
        <v>1717</v>
      </c>
    </row>
    <row r="2150" spans="1:13" x14ac:dyDescent="0.25">
      <c r="A2150" t="str">
        <f t="shared" si="33"/>
        <v>1000148-4PARTSHOP</v>
      </c>
      <c r="B2150" s="11" t="s">
        <v>6615</v>
      </c>
      <c r="C2150" t="s">
        <v>6613</v>
      </c>
      <c r="D2150" t="s">
        <v>39</v>
      </c>
      <c r="E2150" t="s">
        <v>6614</v>
      </c>
      <c r="F2150" s="11" t="s">
        <v>15</v>
      </c>
      <c r="G2150" s="11" t="s">
        <v>22</v>
      </c>
      <c r="H2150" s="13">
        <v>0</v>
      </c>
      <c r="I2150" t="s">
        <v>1717</v>
      </c>
      <c r="J2150" s="2" t="s">
        <v>1717</v>
      </c>
      <c r="K2150" t="s">
        <v>1717</v>
      </c>
      <c r="L2150" t="s">
        <v>1717</v>
      </c>
      <c r="M2150" t="s">
        <v>1717</v>
      </c>
    </row>
    <row r="2151" spans="1:13" x14ac:dyDescent="0.25">
      <c r="A2151" t="str">
        <f t="shared" si="33"/>
        <v>1000169-7PARTSHOP</v>
      </c>
      <c r="B2151" s="11" t="s">
        <v>6618</v>
      </c>
      <c r="C2151" t="s">
        <v>6616</v>
      </c>
      <c r="D2151" t="s">
        <v>39</v>
      </c>
      <c r="E2151" t="s">
        <v>6617</v>
      </c>
      <c r="F2151" s="11" t="s">
        <v>15</v>
      </c>
      <c r="G2151" s="11" t="s">
        <v>22</v>
      </c>
      <c r="H2151" s="13">
        <v>0</v>
      </c>
      <c r="I2151" t="s">
        <v>1717</v>
      </c>
      <c r="J2151" s="2" t="s">
        <v>1717</v>
      </c>
      <c r="K2151" t="s">
        <v>1717</v>
      </c>
      <c r="L2151" t="s">
        <v>1717</v>
      </c>
      <c r="M2151" t="s">
        <v>1717</v>
      </c>
    </row>
    <row r="2152" spans="1:13" x14ac:dyDescent="0.25">
      <c r="A2152" t="str">
        <f t="shared" si="33"/>
        <v>1003054-9PARTSHOP</v>
      </c>
      <c r="B2152" s="11" t="s">
        <v>6621</v>
      </c>
      <c r="C2152" t="s">
        <v>6619</v>
      </c>
      <c r="D2152" t="s">
        <v>39</v>
      </c>
      <c r="E2152" t="s">
        <v>6620</v>
      </c>
      <c r="F2152" s="11" t="s">
        <v>15</v>
      </c>
      <c r="G2152" s="11" t="s">
        <v>22</v>
      </c>
      <c r="H2152" s="13">
        <v>0</v>
      </c>
      <c r="I2152" t="s">
        <v>1717</v>
      </c>
      <c r="J2152" s="2" t="s">
        <v>1717</v>
      </c>
      <c r="K2152" t="s">
        <v>1717</v>
      </c>
      <c r="L2152" t="s">
        <v>1717</v>
      </c>
      <c r="M2152" t="s">
        <v>1717</v>
      </c>
    </row>
    <row r="2153" spans="1:13" x14ac:dyDescent="0.25">
      <c r="A2153" t="str">
        <f t="shared" si="33"/>
        <v>1003094-8PARTSHOP</v>
      </c>
      <c r="B2153" s="11" t="s">
        <v>6624</v>
      </c>
      <c r="C2153" t="s">
        <v>6622</v>
      </c>
      <c r="D2153" t="s">
        <v>39</v>
      </c>
      <c r="E2153" t="s">
        <v>6623</v>
      </c>
      <c r="F2153" s="11" t="s">
        <v>15</v>
      </c>
      <c r="G2153" s="11" t="s">
        <v>22</v>
      </c>
      <c r="H2153" s="13">
        <v>0</v>
      </c>
      <c r="I2153" t="s">
        <v>1717</v>
      </c>
      <c r="J2153" s="2" t="s">
        <v>1717</v>
      </c>
      <c r="K2153" t="s">
        <v>1717</v>
      </c>
      <c r="L2153" t="s">
        <v>1717</v>
      </c>
      <c r="M2153" t="s">
        <v>1717</v>
      </c>
    </row>
    <row r="2154" spans="1:13" x14ac:dyDescent="0.25">
      <c r="A2154" t="str">
        <f t="shared" si="33"/>
        <v>1001061-0PARTSHOP</v>
      </c>
      <c r="B2154" s="11" t="s">
        <v>6627</v>
      </c>
      <c r="C2154" t="s">
        <v>6625</v>
      </c>
      <c r="D2154" t="s">
        <v>39</v>
      </c>
      <c r="E2154" t="s">
        <v>6626</v>
      </c>
      <c r="F2154" s="11" t="s">
        <v>15</v>
      </c>
      <c r="G2154" s="11" t="s">
        <v>22</v>
      </c>
      <c r="H2154" s="13">
        <v>4</v>
      </c>
      <c r="I2154" t="s">
        <v>1717</v>
      </c>
      <c r="J2154" s="2" t="e">
        <f>VLOOKUP(A2154,Okt!$H$45:$J$54,3,0)</f>
        <v>#N/A</v>
      </c>
      <c r="K2154" t="s">
        <v>1717</v>
      </c>
      <c r="L2154" t="s">
        <v>1717</v>
      </c>
      <c r="M2154" t="s">
        <v>1717</v>
      </c>
    </row>
    <row r="2155" spans="1:13" x14ac:dyDescent="0.25">
      <c r="A2155" t="str">
        <f t="shared" si="33"/>
        <v>1004765-4BEKAS</v>
      </c>
      <c r="B2155" s="11" t="s">
        <v>6630</v>
      </c>
      <c r="C2155" t="s">
        <v>6628</v>
      </c>
      <c r="D2155" t="s">
        <v>39</v>
      </c>
      <c r="E2155" t="s">
        <v>6629</v>
      </c>
      <c r="F2155" s="11" t="s">
        <v>52</v>
      </c>
      <c r="G2155" s="11" t="s">
        <v>22</v>
      </c>
      <c r="H2155" s="13">
        <v>0</v>
      </c>
      <c r="I2155" t="s">
        <v>1717</v>
      </c>
      <c r="J2155" s="2" t="s">
        <v>1717</v>
      </c>
      <c r="K2155" t="s">
        <v>1717</v>
      </c>
      <c r="L2155" t="s">
        <v>1717</v>
      </c>
      <c r="M2155" t="s">
        <v>1717</v>
      </c>
    </row>
    <row r="2156" spans="1:13" x14ac:dyDescent="0.25">
      <c r="A2156" t="str">
        <f t="shared" si="33"/>
        <v>1001149-8PARTSHOP</v>
      </c>
      <c r="B2156" s="11" t="s">
        <v>6633</v>
      </c>
      <c r="C2156" t="s">
        <v>6631</v>
      </c>
      <c r="D2156" t="s">
        <v>39</v>
      </c>
      <c r="E2156" t="s">
        <v>6632</v>
      </c>
      <c r="F2156" s="11" t="s">
        <v>15</v>
      </c>
      <c r="G2156" s="11" t="s">
        <v>22</v>
      </c>
      <c r="H2156" s="13">
        <v>0</v>
      </c>
      <c r="I2156" t="s">
        <v>1717</v>
      </c>
      <c r="J2156" s="2" t="s">
        <v>1717</v>
      </c>
      <c r="K2156" t="s">
        <v>1717</v>
      </c>
      <c r="L2156" t="s">
        <v>1717</v>
      </c>
      <c r="M2156" t="s">
        <v>1717</v>
      </c>
    </row>
    <row r="2157" spans="1:13" x14ac:dyDescent="0.25">
      <c r="A2157" t="str">
        <f t="shared" si="33"/>
        <v>1004278-4PARTSHOP</v>
      </c>
      <c r="B2157" s="11" t="s">
        <v>6636</v>
      </c>
      <c r="C2157" t="s">
        <v>6634</v>
      </c>
      <c r="D2157" t="s">
        <v>1717</v>
      </c>
      <c r="E2157" t="s">
        <v>6635</v>
      </c>
      <c r="F2157" s="11" t="s">
        <v>15</v>
      </c>
      <c r="G2157" s="11" t="s">
        <v>22</v>
      </c>
      <c r="H2157" s="13">
        <v>0</v>
      </c>
      <c r="I2157" t="s">
        <v>1717</v>
      </c>
      <c r="J2157" s="2" t="s">
        <v>1717</v>
      </c>
      <c r="K2157" t="s">
        <v>1717</v>
      </c>
      <c r="L2157" t="s">
        <v>1717</v>
      </c>
      <c r="M2157" t="s">
        <v>1717</v>
      </c>
    </row>
    <row r="2158" spans="1:13" x14ac:dyDescent="0.25">
      <c r="A2158" t="str">
        <f t="shared" si="33"/>
        <v>1004908-8PARTSHOP</v>
      </c>
      <c r="B2158" s="11" t="s">
        <v>6639</v>
      </c>
      <c r="C2158" t="s">
        <v>6637</v>
      </c>
      <c r="D2158" t="s">
        <v>1717</v>
      </c>
      <c r="E2158" t="s">
        <v>6638</v>
      </c>
      <c r="F2158" s="11" t="s">
        <v>15</v>
      </c>
      <c r="G2158" s="11" t="s">
        <v>22</v>
      </c>
      <c r="H2158" s="13">
        <v>0</v>
      </c>
      <c r="I2158" t="s">
        <v>1717</v>
      </c>
      <c r="J2158" s="2" t="s">
        <v>1717</v>
      </c>
      <c r="K2158" t="s">
        <v>1717</v>
      </c>
      <c r="L2158" t="s">
        <v>1717</v>
      </c>
      <c r="M2158" t="s">
        <v>1717</v>
      </c>
    </row>
    <row r="2159" spans="1:13" x14ac:dyDescent="0.25">
      <c r="A2159" t="str">
        <f t="shared" si="33"/>
        <v>1001440-3PARTSHOP</v>
      </c>
      <c r="B2159" s="11" t="s">
        <v>6642</v>
      </c>
      <c r="C2159" t="s">
        <v>6640</v>
      </c>
      <c r="D2159" t="s">
        <v>39</v>
      </c>
      <c r="E2159" t="s">
        <v>6641</v>
      </c>
      <c r="F2159" s="11" t="s">
        <v>15</v>
      </c>
      <c r="G2159" s="11" t="s">
        <v>22</v>
      </c>
      <c r="H2159" s="13">
        <v>0</v>
      </c>
      <c r="I2159" t="s">
        <v>1717</v>
      </c>
      <c r="J2159" s="2" t="s">
        <v>1717</v>
      </c>
      <c r="K2159" t="s">
        <v>1717</v>
      </c>
      <c r="L2159" t="s">
        <v>1717</v>
      </c>
      <c r="M2159" t="s">
        <v>1717</v>
      </c>
    </row>
    <row r="2160" spans="1:13" x14ac:dyDescent="0.25">
      <c r="A2160" t="str">
        <f t="shared" si="33"/>
        <v>1001441-1PARTSHOP</v>
      </c>
      <c r="B2160" s="11" t="s">
        <v>6645</v>
      </c>
      <c r="C2160" t="s">
        <v>6643</v>
      </c>
      <c r="D2160" t="s">
        <v>39</v>
      </c>
      <c r="E2160" t="s">
        <v>6644</v>
      </c>
      <c r="F2160" s="11" t="s">
        <v>15</v>
      </c>
      <c r="G2160" s="11" t="s">
        <v>22</v>
      </c>
      <c r="H2160" s="13">
        <v>0</v>
      </c>
      <c r="I2160" t="s">
        <v>1717</v>
      </c>
      <c r="J2160" s="2" t="s">
        <v>1717</v>
      </c>
      <c r="K2160" t="s">
        <v>1717</v>
      </c>
      <c r="L2160" t="s">
        <v>1717</v>
      </c>
      <c r="M2160" t="s">
        <v>1717</v>
      </c>
    </row>
    <row r="2161" spans="1:13" x14ac:dyDescent="0.25">
      <c r="A2161" t="str">
        <f t="shared" si="33"/>
        <v>1000703-2PARTSHOP</v>
      </c>
      <c r="B2161" s="11" t="s">
        <v>6648</v>
      </c>
      <c r="C2161" t="s">
        <v>6646</v>
      </c>
      <c r="D2161" t="s">
        <v>39</v>
      </c>
      <c r="E2161" t="s">
        <v>6647</v>
      </c>
      <c r="F2161" s="11" t="s">
        <v>15</v>
      </c>
      <c r="G2161" s="11" t="s">
        <v>22</v>
      </c>
      <c r="H2161" s="13">
        <v>0</v>
      </c>
      <c r="I2161" t="s">
        <v>1717</v>
      </c>
      <c r="J2161" s="2" t="s">
        <v>1717</v>
      </c>
      <c r="K2161" t="s">
        <v>1717</v>
      </c>
      <c r="L2161" t="s">
        <v>1717</v>
      </c>
      <c r="M2161" t="s">
        <v>1717</v>
      </c>
    </row>
    <row r="2162" spans="1:13" x14ac:dyDescent="0.25">
      <c r="A2162" t="str">
        <f t="shared" si="33"/>
        <v>1000954-1PARTSHOP</v>
      </c>
      <c r="B2162" s="11" t="s">
        <v>6651</v>
      </c>
      <c r="C2162" t="s">
        <v>6649</v>
      </c>
      <c r="D2162" t="s">
        <v>39</v>
      </c>
      <c r="E2162" t="s">
        <v>6650</v>
      </c>
      <c r="F2162" s="11" t="s">
        <v>15</v>
      </c>
      <c r="G2162" s="11" t="s">
        <v>22</v>
      </c>
      <c r="H2162" s="13">
        <v>0</v>
      </c>
      <c r="I2162" t="s">
        <v>1717</v>
      </c>
      <c r="J2162" s="2" t="s">
        <v>1717</v>
      </c>
      <c r="K2162" t="s">
        <v>1717</v>
      </c>
      <c r="L2162" t="s">
        <v>1717</v>
      </c>
      <c r="M2162" t="s">
        <v>1717</v>
      </c>
    </row>
    <row r="2163" spans="1:13" x14ac:dyDescent="0.25">
      <c r="A2163" t="str">
        <f t="shared" si="33"/>
        <v>1003026-3PARTSHOP</v>
      </c>
      <c r="B2163" s="11" t="s">
        <v>6654</v>
      </c>
      <c r="C2163" t="s">
        <v>6652</v>
      </c>
      <c r="D2163" t="s">
        <v>39</v>
      </c>
      <c r="E2163" t="s">
        <v>6653</v>
      </c>
      <c r="F2163" s="11" t="s">
        <v>15</v>
      </c>
      <c r="G2163" s="11" t="s">
        <v>598</v>
      </c>
      <c r="H2163" s="13">
        <v>0</v>
      </c>
      <c r="I2163" t="s">
        <v>1717</v>
      </c>
      <c r="J2163" s="2" t="s">
        <v>1717</v>
      </c>
      <c r="K2163" t="s">
        <v>1717</v>
      </c>
      <c r="L2163" t="s">
        <v>1717</v>
      </c>
      <c r="M2163" t="s">
        <v>1717</v>
      </c>
    </row>
    <row r="2164" spans="1:13" x14ac:dyDescent="0.25">
      <c r="A2164" t="str">
        <f t="shared" si="33"/>
        <v>1001443-8PARTSHOP</v>
      </c>
      <c r="B2164" s="11" t="s">
        <v>6657</v>
      </c>
      <c r="C2164" t="s">
        <v>6655</v>
      </c>
      <c r="D2164" t="s">
        <v>39</v>
      </c>
      <c r="E2164" t="s">
        <v>6656</v>
      </c>
      <c r="F2164" s="11" t="s">
        <v>15</v>
      </c>
      <c r="G2164" s="11" t="s">
        <v>22</v>
      </c>
      <c r="H2164" s="13">
        <v>0</v>
      </c>
      <c r="I2164" t="s">
        <v>1717</v>
      </c>
      <c r="J2164" s="2" t="s">
        <v>1717</v>
      </c>
      <c r="K2164" t="s">
        <v>1717</v>
      </c>
      <c r="L2164" t="s">
        <v>1717</v>
      </c>
      <c r="M2164" t="s">
        <v>1717</v>
      </c>
    </row>
    <row r="2165" spans="1:13" x14ac:dyDescent="0.25">
      <c r="A2165" t="str">
        <f t="shared" si="33"/>
        <v>1000262-6PARTSHOP</v>
      </c>
      <c r="B2165" s="11" t="s">
        <v>6660</v>
      </c>
      <c r="C2165" t="s">
        <v>6658</v>
      </c>
      <c r="D2165" t="s">
        <v>39</v>
      </c>
      <c r="E2165" t="s">
        <v>6659</v>
      </c>
      <c r="F2165" s="11" t="s">
        <v>15</v>
      </c>
      <c r="G2165" s="11" t="s">
        <v>22</v>
      </c>
      <c r="H2165" s="13">
        <v>0</v>
      </c>
      <c r="I2165" t="s">
        <v>1717</v>
      </c>
      <c r="J2165" s="2" t="s">
        <v>1717</v>
      </c>
      <c r="K2165" t="s">
        <v>1717</v>
      </c>
      <c r="L2165" t="s">
        <v>1717</v>
      </c>
      <c r="M2165" t="s">
        <v>1717</v>
      </c>
    </row>
    <row r="2166" spans="1:13" x14ac:dyDescent="0.25">
      <c r="A2166" t="str">
        <f t="shared" si="33"/>
        <v>1000916-7PARTSHOP</v>
      </c>
      <c r="B2166" s="11" t="s">
        <v>6663</v>
      </c>
      <c r="C2166" t="s">
        <v>6661</v>
      </c>
      <c r="D2166" t="s">
        <v>39</v>
      </c>
      <c r="E2166" t="s">
        <v>6662</v>
      </c>
      <c r="F2166" s="11" t="s">
        <v>15</v>
      </c>
      <c r="G2166" s="11" t="s">
        <v>22</v>
      </c>
      <c r="H2166" s="13">
        <v>0</v>
      </c>
      <c r="I2166" t="s">
        <v>1717</v>
      </c>
      <c r="J2166" s="2" t="s">
        <v>1717</v>
      </c>
      <c r="K2166" t="s">
        <v>1717</v>
      </c>
      <c r="L2166" t="s">
        <v>1717</v>
      </c>
      <c r="M2166" t="s">
        <v>1717</v>
      </c>
    </row>
    <row r="2167" spans="1:13" x14ac:dyDescent="0.25">
      <c r="A2167" t="str">
        <f t="shared" si="33"/>
        <v>1000402-5PARTSHOP</v>
      </c>
      <c r="B2167" s="11" t="s">
        <v>6666</v>
      </c>
      <c r="C2167" t="s">
        <v>6664</v>
      </c>
      <c r="D2167" t="s">
        <v>39</v>
      </c>
      <c r="E2167" t="s">
        <v>6665</v>
      </c>
      <c r="F2167" s="11" t="s">
        <v>15</v>
      </c>
      <c r="G2167" s="11" t="s">
        <v>22</v>
      </c>
      <c r="H2167" s="13">
        <v>0</v>
      </c>
      <c r="I2167" t="s">
        <v>1717</v>
      </c>
      <c r="J2167" s="2" t="s">
        <v>1717</v>
      </c>
      <c r="K2167" t="s">
        <v>1717</v>
      </c>
      <c r="L2167" t="s">
        <v>1717</v>
      </c>
      <c r="M2167" t="s">
        <v>1717</v>
      </c>
    </row>
    <row r="2168" spans="1:13" x14ac:dyDescent="0.25">
      <c r="A2168" t="str">
        <f t="shared" si="33"/>
        <v>1000669-9BEKAS</v>
      </c>
      <c r="B2168" s="11" t="s">
        <v>6669</v>
      </c>
      <c r="C2168" t="s">
        <v>6667</v>
      </c>
      <c r="D2168" t="s">
        <v>39</v>
      </c>
      <c r="E2168" t="s">
        <v>6668</v>
      </c>
      <c r="F2168" s="11" t="s">
        <v>52</v>
      </c>
      <c r="G2168" s="11" t="s">
        <v>22</v>
      </c>
      <c r="H2168" s="13">
        <v>0</v>
      </c>
      <c r="I2168" t="s">
        <v>1717</v>
      </c>
      <c r="J2168" s="2" t="s">
        <v>1717</v>
      </c>
      <c r="K2168" t="s">
        <v>1717</v>
      </c>
      <c r="L2168" t="s">
        <v>1717</v>
      </c>
      <c r="M2168" t="s">
        <v>1717</v>
      </c>
    </row>
    <row r="2169" spans="1:13" x14ac:dyDescent="0.25">
      <c r="A2169" t="str">
        <f t="shared" si="33"/>
        <v>1000669-9PARTSHOP</v>
      </c>
      <c r="B2169" s="11" t="s">
        <v>6669</v>
      </c>
      <c r="C2169" t="s">
        <v>6667</v>
      </c>
      <c r="D2169" t="s">
        <v>39</v>
      </c>
      <c r="E2169" t="s">
        <v>6668</v>
      </c>
      <c r="F2169" s="11" t="s">
        <v>15</v>
      </c>
      <c r="G2169" s="11" t="s">
        <v>22</v>
      </c>
      <c r="H2169" s="13">
        <v>0</v>
      </c>
      <c r="I2169" t="s">
        <v>1717</v>
      </c>
      <c r="J2169" s="2" t="s">
        <v>1717</v>
      </c>
      <c r="K2169" t="s">
        <v>1717</v>
      </c>
      <c r="L2169" t="s">
        <v>1717</v>
      </c>
      <c r="M2169" t="s">
        <v>1717</v>
      </c>
    </row>
    <row r="2170" spans="1:13" x14ac:dyDescent="0.25">
      <c r="A2170" t="str">
        <f t="shared" si="33"/>
        <v>1004880-4PARTSHOP</v>
      </c>
      <c r="B2170" s="11" t="s">
        <v>6672</v>
      </c>
      <c r="C2170" t="s">
        <v>6670</v>
      </c>
      <c r="D2170" t="s">
        <v>1717</v>
      </c>
      <c r="E2170" t="s">
        <v>6671</v>
      </c>
      <c r="F2170" s="11" t="s">
        <v>15</v>
      </c>
      <c r="G2170" s="11" t="s">
        <v>22</v>
      </c>
      <c r="H2170" s="13">
        <v>0</v>
      </c>
      <c r="I2170" t="s">
        <v>1717</v>
      </c>
      <c r="J2170" s="2" t="s">
        <v>1717</v>
      </c>
      <c r="K2170" t="s">
        <v>1717</v>
      </c>
      <c r="L2170" t="s">
        <v>1717</v>
      </c>
      <c r="M2170" t="s">
        <v>1717</v>
      </c>
    </row>
    <row r="2171" spans="1:13" x14ac:dyDescent="0.25">
      <c r="A2171" t="str">
        <f t="shared" si="33"/>
        <v>1000044-5PARTSHOP</v>
      </c>
      <c r="B2171" s="11" t="s">
        <v>6675</v>
      </c>
      <c r="C2171" t="s">
        <v>6673</v>
      </c>
      <c r="D2171" t="s">
        <v>39</v>
      </c>
      <c r="E2171" t="s">
        <v>6674</v>
      </c>
      <c r="F2171" s="11" t="s">
        <v>15</v>
      </c>
      <c r="G2171" s="11" t="s">
        <v>22</v>
      </c>
      <c r="H2171" s="13">
        <v>0</v>
      </c>
      <c r="I2171" t="s">
        <v>1717</v>
      </c>
      <c r="J2171" s="2" t="s">
        <v>1717</v>
      </c>
      <c r="K2171" t="s">
        <v>1717</v>
      </c>
      <c r="L2171" t="s">
        <v>1717</v>
      </c>
      <c r="M2171" t="s">
        <v>1717</v>
      </c>
    </row>
    <row r="2172" spans="1:13" x14ac:dyDescent="0.25">
      <c r="A2172" t="str">
        <f t="shared" si="33"/>
        <v>1001512-4PARTSHOP</v>
      </c>
      <c r="B2172" s="11" t="s">
        <v>6678</v>
      </c>
      <c r="C2172" t="s">
        <v>6676</v>
      </c>
      <c r="D2172" t="s">
        <v>39</v>
      </c>
      <c r="E2172" t="s">
        <v>6677</v>
      </c>
      <c r="F2172" s="11" t="s">
        <v>15</v>
      </c>
      <c r="G2172" s="11" t="s">
        <v>22</v>
      </c>
      <c r="H2172" s="13">
        <v>0</v>
      </c>
      <c r="I2172" t="s">
        <v>1717</v>
      </c>
      <c r="J2172" s="2" t="s">
        <v>1717</v>
      </c>
      <c r="K2172" t="s">
        <v>1717</v>
      </c>
      <c r="L2172" t="s">
        <v>1717</v>
      </c>
      <c r="M2172" t="s">
        <v>1717</v>
      </c>
    </row>
    <row r="2173" spans="1:13" x14ac:dyDescent="0.25">
      <c r="A2173" t="str">
        <f t="shared" si="33"/>
        <v>1000469-6PARTSHOP</v>
      </c>
      <c r="B2173" s="11" t="s">
        <v>944</v>
      </c>
      <c r="C2173" t="s">
        <v>945</v>
      </c>
      <c r="D2173" t="s">
        <v>9780</v>
      </c>
      <c r="E2173" t="s">
        <v>6679</v>
      </c>
      <c r="F2173" s="11" t="s">
        <v>15</v>
      </c>
      <c r="G2173" s="11" t="s">
        <v>22</v>
      </c>
      <c r="H2173" s="13">
        <v>3</v>
      </c>
      <c r="I2173" t="s">
        <v>1717</v>
      </c>
      <c r="J2173" s="2">
        <v>44785</v>
      </c>
      <c r="K2173">
        <v>1</v>
      </c>
      <c r="L2173">
        <v>0</v>
      </c>
      <c r="M2173" t="s">
        <v>1717</v>
      </c>
    </row>
    <row r="2174" spans="1:13" x14ac:dyDescent="0.25">
      <c r="A2174" t="str">
        <f t="shared" si="33"/>
        <v>1011289-8PARTSHOP</v>
      </c>
      <c r="B2174" s="11" t="s">
        <v>6682</v>
      </c>
      <c r="C2174" t="s">
        <v>6680</v>
      </c>
      <c r="D2174" t="s">
        <v>1717</v>
      </c>
      <c r="E2174" t="s">
        <v>6681</v>
      </c>
      <c r="F2174" s="11" t="s">
        <v>15</v>
      </c>
      <c r="G2174" s="11" t="s">
        <v>22</v>
      </c>
      <c r="H2174" s="13">
        <v>0</v>
      </c>
      <c r="I2174" t="s">
        <v>1717</v>
      </c>
      <c r="J2174" s="2" t="s">
        <v>1717</v>
      </c>
      <c r="K2174" t="s">
        <v>1717</v>
      </c>
      <c r="L2174" t="s">
        <v>1717</v>
      </c>
      <c r="M2174" t="s">
        <v>1717</v>
      </c>
    </row>
    <row r="2175" spans="1:13" x14ac:dyDescent="0.25">
      <c r="A2175" t="str">
        <f t="shared" si="33"/>
        <v>1011287-1PARTSHOP</v>
      </c>
      <c r="B2175" s="11" t="s">
        <v>6685</v>
      </c>
      <c r="C2175" t="s">
        <v>6683</v>
      </c>
      <c r="D2175" t="s">
        <v>1717</v>
      </c>
      <c r="E2175" t="s">
        <v>6684</v>
      </c>
      <c r="F2175" s="11" t="s">
        <v>15</v>
      </c>
      <c r="G2175" s="11" t="s">
        <v>22</v>
      </c>
      <c r="H2175" s="13">
        <v>0</v>
      </c>
      <c r="I2175" t="s">
        <v>1717</v>
      </c>
      <c r="J2175" s="2" t="s">
        <v>1717</v>
      </c>
      <c r="K2175" t="s">
        <v>1717</v>
      </c>
      <c r="L2175" t="s">
        <v>1717</v>
      </c>
      <c r="M2175" t="s">
        <v>1717</v>
      </c>
    </row>
    <row r="2176" spans="1:13" x14ac:dyDescent="0.25">
      <c r="A2176" t="str">
        <f t="shared" si="33"/>
        <v>1011511-0PARTSHOP</v>
      </c>
      <c r="B2176" s="11" t="s">
        <v>6688</v>
      </c>
      <c r="C2176" t="s">
        <v>6686</v>
      </c>
      <c r="D2176" t="s">
        <v>1717</v>
      </c>
      <c r="E2176" t="s">
        <v>6687</v>
      </c>
      <c r="F2176" s="11" t="s">
        <v>15</v>
      </c>
      <c r="G2176" s="11" t="s">
        <v>22</v>
      </c>
      <c r="H2176" s="13">
        <v>0</v>
      </c>
      <c r="I2176" t="s">
        <v>1717</v>
      </c>
      <c r="J2176" s="2" t="s">
        <v>1717</v>
      </c>
      <c r="K2176" t="s">
        <v>1717</v>
      </c>
      <c r="L2176" t="s">
        <v>1717</v>
      </c>
      <c r="M2176" t="s">
        <v>1717</v>
      </c>
    </row>
    <row r="2177" spans="1:13" x14ac:dyDescent="0.25">
      <c r="A2177" t="str">
        <f t="shared" si="33"/>
        <v>1004911-8PARTSHOP</v>
      </c>
      <c r="B2177" s="11" t="s">
        <v>6691</v>
      </c>
      <c r="C2177" t="s">
        <v>6689</v>
      </c>
      <c r="D2177" t="s">
        <v>39</v>
      </c>
      <c r="E2177" t="s">
        <v>6690</v>
      </c>
      <c r="F2177" s="11" t="s">
        <v>15</v>
      </c>
      <c r="G2177" s="11" t="s">
        <v>22</v>
      </c>
      <c r="H2177" s="13">
        <v>0</v>
      </c>
      <c r="I2177" t="s">
        <v>1717</v>
      </c>
      <c r="J2177" s="2" t="s">
        <v>1717</v>
      </c>
      <c r="K2177" t="s">
        <v>1717</v>
      </c>
      <c r="L2177" t="s">
        <v>1717</v>
      </c>
      <c r="M2177" t="s">
        <v>1717</v>
      </c>
    </row>
    <row r="2178" spans="1:13" x14ac:dyDescent="0.25">
      <c r="A2178" t="str">
        <f t="shared" ref="A2178:A2241" si="34">TRIM(C2178&amp;F2178)</f>
        <v>1001047-5BEKAS</v>
      </c>
      <c r="B2178" s="11" t="s">
        <v>6694</v>
      </c>
      <c r="C2178" t="s">
        <v>6692</v>
      </c>
      <c r="D2178" t="s">
        <v>39</v>
      </c>
      <c r="E2178" t="s">
        <v>6693</v>
      </c>
      <c r="F2178" s="11" t="s">
        <v>52</v>
      </c>
      <c r="G2178" s="11" t="s">
        <v>22</v>
      </c>
      <c r="H2178" s="13">
        <v>0</v>
      </c>
      <c r="I2178" t="s">
        <v>1717</v>
      </c>
      <c r="J2178" s="2" t="s">
        <v>1717</v>
      </c>
      <c r="K2178" t="s">
        <v>1717</v>
      </c>
      <c r="L2178" t="s">
        <v>1717</v>
      </c>
      <c r="M2178" t="s">
        <v>1717</v>
      </c>
    </row>
    <row r="2179" spans="1:13" x14ac:dyDescent="0.25">
      <c r="A2179" t="str">
        <f t="shared" si="34"/>
        <v>1001047-5PARTSHOP</v>
      </c>
      <c r="B2179" s="11" t="s">
        <v>6694</v>
      </c>
      <c r="C2179" t="s">
        <v>6692</v>
      </c>
      <c r="D2179" t="s">
        <v>39</v>
      </c>
      <c r="E2179" t="s">
        <v>6693</v>
      </c>
      <c r="F2179" s="11" t="s">
        <v>15</v>
      </c>
      <c r="G2179" s="11" t="s">
        <v>22</v>
      </c>
      <c r="H2179" s="13">
        <v>0</v>
      </c>
      <c r="I2179" t="s">
        <v>1717</v>
      </c>
      <c r="J2179" s="2" t="s">
        <v>1717</v>
      </c>
      <c r="K2179" t="s">
        <v>1717</v>
      </c>
      <c r="L2179" t="s">
        <v>1717</v>
      </c>
      <c r="M2179" t="s">
        <v>1717</v>
      </c>
    </row>
    <row r="2180" spans="1:13" x14ac:dyDescent="0.25">
      <c r="A2180" t="str">
        <f t="shared" si="34"/>
        <v>1003024-7BEKAS</v>
      </c>
      <c r="B2180" s="11" t="s">
        <v>6697</v>
      </c>
      <c r="C2180" t="s">
        <v>6695</v>
      </c>
      <c r="D2180" t="s">
        <v>39</v>
      </c>
      <c r="E2180" t="s">
        <v>6696</v>
      </c>
      <c r="F2180" s="11" t="s">
        <v>52</v>
      </c>
      <c r="G2180" s="11" t="s">
        <v>22</v>
      </c>
      <c r="H2180" s="13">
        <v>0</v>
      </c>
      <c r="I2180" t="s">
        <v>1717</v>
      </c>
      <c r="J2180" s="2" t="s">
        <v>1717</v>
      </c>
      <c r="K2180" t="s">
        <v>1717</v>
      </c>
      <c r="L2180" t="s">
        <v>1717</v>
      </c>
      <c r="M2180" t="s">
        <v>1717</v>
      </c>
    </row>
    <row r="2181" spans="1:13" x14ac:dyDescent="0.25">
      <c r="A2181" t="str">
        <f t="shared" si="34"/>
        <v>1001058-0PARTSHOP</v>
      </c>
      <c r="B2181" s="11" t="s">
        <v>6700</v>
      </c>
      <c r="C2181" t="s">
        <v>6698</v>
      </c>
      <c r="D2181" t="s">
        <v>39</v>
      </c>
      <c r="E2181" t="s">
        <v>6699</v>
      </c>
      <c r="F2181" s="11" t="s">
        <v>15</v>
      </c>
      <c r="G2181" s="11" t="s">
        <v>22</v>
      </c>
      <c r="H2181" s="13">
        <v>0</v>
      </c>
      <c r="I2181" t="s">
        <v>1717</v>
      </c>
      <c r="J2181" s="2" t="s">
        <v>1717</v>
      </c>
      <c r="K2181" t="s">
        <v>1717</v>
      </c>
      <c r="L2181" t="s">
        <v>1717</v>
      </c>
      <c r="M2181" t="s">
        <v>1717</v>
      </c>
    </row>
    <row r="2182" spans="1:13" x14ac:dyDescent="0.25">
      <c r="A2182" t="str">
        <f t="shared" si="34"/>
        <v>1000843-8</v>
      </c>
      <c r="B2182" s="11" t="s">
        <v>6702</v>
      </c>
      <c r="C2182" t="s">
        <v>1737</v>
      </c>
      <c r="D2182" t="s">
        <v>39</v>
      </c>
      <c r="E2182" t="s">
        <v>6701</v>
      </c>
      <c r="F2182" s="11" t="s">
        <v>1907</v>
      </c>
      <c r="G2182" s="11" t="s">
        <v>22</v>
      </c>
      <c r="H2182" s="13">
        <v>0</v>
      </c>
      <c r="I2182" t="s">
        <v>1717</v>
      </c>
      <c r="J2182" s="2" t="s">
        <v>1717</v>
      </c>
      <c r="K2182" t="s">
        <v>1717</v>
      </c>
      <c r="L2182" t="s">
        <v>1717</v>
      </c>
      <c r="M2182" t="s">
        <v>1717</v>
      </c>
    </row>
    <row r="2183" spans="1:13" x14ac:dyDescent="0.25">
      <c r="A2183" t="str">
        <f t="shared" si="34"/>
        <v>1001050-5BEKAS</v>
      </c>
      <c r="B2183" s="11" t="s">
        <v>6705</v>
      </c>
      <c r="C2183" t="s">
        <v>6703</v>
      </c>
      <c r="D2183" t="s">
        <v>39</v>
      </c>
      <c r="E2183" t="s">
        <v>6704</v>
      </c>
      <c r="F2183" s="11" t="s">
        <v>52</v>
      </c>
      <c r="G2183" s="11" t="s">
        <v>22</v>
      </c>
      <c r="H2183" s="13">
        <v>0</v>
      </c>
      <c r="I2183" t="s">
        <v>1717</v>
      </c>
      <c r="J2183" s="2" t="s">
        <v>1717</v>
      </c>
      <c r="K2183" t="s">
        <v>1717</v>
      </c>
      <c r="L2183" t="s">
        <v>1717</v>
      </c>
      <c r="M2183" t="s">
        <v>1717</v>
      </c>
    </row>
    <row r="2184" spans="1:13" x14ac:dyDescent="0.25">
      <c r="A2184" t="str">
        <f t="shared" si="34"/>
        <v>1001050-5PARTSHOP</v>
      </c>
      <c r="B2184" s="11" t="s">
        <v>6705</v>
      </c>
      <c r="C2184" t="s">
        <v>6703</v>
      </c>
      <c r="D2184" t="s">
        <v>39</v>
      </c>
      <c r="E2184" t="s">
        <v>6704</v>
      </c>
      <c r="F2184" s="11" t="s">
        <v>15</v>
      </c>
      <c r="G2184" s="11" t="s">
        <v>22</v>
      </c>
      <c r="H2184" s="13">
        <v>0</v>
      </c>
      <c r="I2184" t="s">
        <v>1717</v>
      </c>
      <c r="J2184" s="2" t="s">
        <v>1717</v>
      </c>
      <c r="K2184" t="s">
        <v>1717</v>
      </c>
      <c r="L2184" t="s">
        <v>1717</v>
      </c>
      <c r="M2184" t="s">
        <v>1717</v>
      </c>
    </row>
    <row r="2185" spans="1:13" x14ac:dyDescent="0.25">
      <c r="A2185" t="str">
        <f t="shared" si="34"/>
        <v>1004617-8PARTSHOP</v>
      </c>
      <c r="B2185" s="11" t="s">
        <v>6708</v>
      </c>
      <c r="C2185" t="s">
        <v>6706</v>
      </c>
      <c r="D2185" t="s">
        <v>1717</v>
      </c>
      <c r="E2185" t="s">
        <v>6707</v>
      </c>
      <c r="F2185" s="11" t="s">
        <v>15</v>
      </c>
      <c r="G2185" s="11" t="s">
        <v>22</v>
      </c>
      <c r="H2185" s="13">
        <v>0</v>
      </c>
      <c r="I2185" t="s">
        <v>1717</v>
      </c>
      <c r="J2185" s="2" t="s">
        <v>1717</v>
      </c>
      <c r="K2185" t="s">
        <v>1717</v>
      </c>
      <c r="L2185" t="s">
        <v>1717</v>
      </c>
      <c r="M2185" t="s">
        <v>1717</v>
      </c>
    </row>
    <row r="2186" spans="1:13" x14ac:dyDescent="0.25">
      <c r="A2186" t="str">
        <f t="shared" si="34"/>
        <v>1001046-7PARTSHOP</v>
      </c>
      <c r="B2186" s="11" t="s">
        <v>6711</v>
      </c>
      <c r="C2186" t="s">
        <v>6709</v>
      </c>
      <c r="D2186" t="s">
        <v>39</v>
      </c>
      <c r="E2186" t="s">
        <v>6710</v>
      </c>
      <c r="F2186" s="11" t="s">
        <v>15</v>
      </c>
      <c r="G2186" s="11" t="s">
        <v>22</v>
      </c>
      <c r="H2186" s="13">
        <v>0</v>
      </c>
      <c r="I2186" t="s">
        <v>1717</v>
      </c>
      <c r="J2186" s="2" t="s">
        <v>1717</v>
      </c>
      <c r="K2186" t="s">
        <v>1717</v>
      </c>
      <c r="L2186" t="s">
        <v>1717</v>
      </c>
      <c r="M2186" t="s">
        <v>1717</v>
      </c>
    </row>
    <row r="2187" spans="1:13" x14ac:dyDescent="0.25">
      <c r="A2187" t="str">
        <f t="shared" si="34"/>
        <v>1011252-9PARTSHOP</v>
      </c>
      <c r="B2187" s="11" t="s">
        <v>6714</v>
      </c>
      <c r="C2187" t="s">
        <v>6712</v>
      </c>
      <c r="D2187" t="s">
        <v>1717</v>
      </c>
      <c r="E2187" t="s">
        <v>6713</v>
      </c>
      <c r="F2187" s="11" t="s">
        <v>15</v>
      </c>
      <c r="G2187" s="11" t="s">
        <v>22</v>
      </c>
      <c r="H2187" s="13">
        <v>0</v>
      </c>
      <c r="I2187" t="s">
        <v>1717</v>
      </c>
      <c r="J2187" s="2" t="s">
        <v>1717</v>
      </c>
      <c r="K2187" t="s">
        <v>1717</v>
      </c>
      <c r="L2187" t="s">
        <v>1717</v>
      </c>
      <c r="M2187" t="s">
        <v>1717</v>
      </c>
    </row>
    <row r="2188" spans="1:13" x14ac:dyDescent="0.25">
      <c r="A2188" t="str">
        <f t="shared" si="34"/>
        <v>1001070-1PARTSHOP</v>
      </c>
      <c r="B2188" s="11" t="s">
        <v>6717</v>
      </c>
      <c r="C2188" t="s">
        <v>6715</v>
      </c>
      <c r="D2188" t="s">
        <v>39</v>
      </c>
      <c r="E2188" t="s">
        <v>6716</v>
      </c>
      <c r="F2188" s="11" t="s">
        <v>15</v>
      </c>
      <c r="G2188" s="11" t="s">
        <v>22</v>
      </c>
      <c r="H2188" s="13">
        <v>0</v>
      </c>
      <c r="I2188" t="s">
        <v>1717</v>
      </c>
      <c r="J2188" s="2" t="s">
        <v>1717</v>
      </c>
      <c r="K2188" t="s">
        <v>1717</v>
      </c>
      <c r="L2188" t="s">
        <v>1717</v>
      </c>
      <c r="M2188" t="s">
        <v>1717</v>
      </c>
    </row>
    <row r="2189" spans="1:13" x14ac:dyDescent="0.25">
      <c r="A2189" t="str">
        <f t="shared" si="34"/>
        <v>1001065-3PARTSHOP</v>
      </c>
      <c r="B2189" s="11" t="s">
        <v>6720</v>
      </c>
      <c r="C2189" t="s">
        <v>6718</v>
      </c>
      <c r="D2189" t="s">
        <v>39</v>
      </c>
      <c r="E2189" t="s">
        <v>6719</v>
      </c>
      <c r="F2189" s="11" t="s">
        <v>15</v>
      </c>
      <c r="G2189" s="11" t="s">
        <v>22</v>
      </c>
      <c r="H2189" s="13">
        <v>0</v>
      </c>
      <c r="I2189" t="s">
        <v>1717</v>
      </c>
      <c r="J2189" s="2" t="s">
        <v>1717</v>
      </c>
      <c r="K2189" t="s">
        <v>1717</v>
      </c>
      <c r="L2189" t="s">
        <v>1717</v>
      </c>
      <c r="M2189" t="s">
        <v>1717</v>
      </c>
    </row>
    <row r="2190" spans="1:13" x14ac:dyDescent="0.25">
      <c r="A2190" t="str">
        <f t="shared" si="34"/>
        <v>1004292-1PARTSHOP</v>
      </c>
      <c r="B2190" s="11" t="s">
        <v>6723</v>
      </c>
      <c r="C2190" t="s">
        <v>6721</v>
      </c>
      <c r="D2190" t="s">
        <v>39</v>
      </c>
      <c r="E2190" t="s">
        <v>6722</v>
      </c>
      <c r="F2190" s="11" t="s">
        <v>15</v>
      </c>
      <c r="G2190" s="11" t="s">
        <v>22</v>
      </c>
      <c r="H2190" s="13">
        <v>0</v>
      </c>
      <c r="I2190" t="s">
        <v>1717</v>
      </c>
      <c r="J2190" s="2" t="s">
        <v>1717</v>
      </c>
      <c r="K2190" t="s">
        <v>1717</v>
      </c>
      <c r="L2190" t="s">
        <v>1717</v>
      </c>
      <c r="M2190" t="s">
        <v>1717</v>
      </c>
    </row>
    <row r="2191" spans="1:13" x14ac:dyDescent="0.25">
      <c r="A2191" t="str">
        <f t="shared" si="34"/>
        <v>1003025-5BEKAS</v>
      </c>
      <c r="B2191" s="11" t="s">
        <v>6726</v>
      </c>
      <c r="C2191" t="s">
        <v>6724</v>
      </c>
      <c r="D2191" t="s">
        <v>39</v>
      </c>
      <c r="E2191" t="s">
        <v>6725</v>
      </c>
      <c r="F2191" s="11" t="s">
        <v>52</v>
      </c>
      <c r="G2191" s="11" t="s">
        <v>22</v>
      </c>
      <c r="H2191" s="13">
        <v>0</v>
      </c>
      <c r="I2191" t="s">
        <v>1717</v>
      </c>
      <c r="J2191" s="2" t="s">
        <v>1717</v>
      </c>
      <c r="K2191" t="s">
        <v>1717</v>
      </c>
      <c r="L2191" t="s">
        <v>1717</v>
      </c>
      <c r="M2191" t="s">
        <v>1717</v>
      </c>
    </row>
    <row r="2192" spans="1:13" x14ac:dyDescent="0.25">
      <c r="A2192" t="str">
        <f t="shared" si="34"/>
        <v>1001060-2PARTSHOP</v>
      </c>
      <c r="B2192" s="11" t="s">
        <v>6729</v>
      </c>
      <c r="C2192" t="s">
        <v>6727</v>
      </c>
      <c r="D2192" t="s">
        <v>39</v>
      </c>
      <c r="E2192" t="s">
        <v>6728</v>
      </c>
      <c r="F2192" s="11" t="s">
        <v>15</v>
      </c>
      <c r="G2192" s="11" t="s">
        <v>22</v>
      </c>
      <c r="H2192" s="13">
        <v>0</v>
      </c>
      <c r="I2192" t="s">
        <v>1717</v>
      </c>
      <c r="J2192" s="2" t="s">
        <v>1717</v>
      </c>
      <c r="K2192" t="s">
        <v>1717</v>
      </c>
      <c r="L2192" t="s">
        <v>1717</v>
      </c>
      <c r="M2192" t="s">
        <v>1717</v>
      </c>
    </row>
    <row r="2193" spans="1:13" x14ac:dyDescent="0.25">
      <c r="A2193" t="str">
        <f t="shared" si="34"/>
        <v>1001059-9PARTSHOP</v>
      </c>
      <c r="B2193" s="11" t="s">
        <v>6732</v>
      </c>
      <c r="C2193" t="s">
        <v>6730</v>
      </c>
      <c r="D2193" t="s">
        <v>39</v>
      </c>
      <c r="E2193" t="s">
        <v>6731</v>
      </c>
      <c r="F2193" s="11" t="s">
        <v>15</v>
      </c>
      <c r="G2193" s="11" t="s">
        <v>22</v>
      </c>
      <c r="H2193" s="13">
        <v>0</v>
      </c>
      <c r="I2193" t="s">
        <v>1717</v>
      </c>
      <c r="J2193" s="2" t="s">
        <v>1717</v>
      </c>
      <c r="K2193" t="s">
        <v>1717</v>
      </c>
      <c r="L2193" t="s">
        <v>1717</v>
      </c>
      <c r="M2193" t="s">
        <v>1717</v>
      </c>
    </row>
    <row r="2194" spans="1:13" x14ac:dyDescent="0.25">
      <c r="A2194" t="str">
        <f t="shared" si="34"/>
        <v>1001071-8PARTSHOP</v>
      </c>
      <c r="B2194" s="11" t="s">
        <v>6735</v>
      </c>
      <c r="C2194" t="s">
        <v>6733</v>
      </c>
      <c r="D2194" t="s">
        <v>39</v>
      </c>
      <c r="E2194" t="s">
        <v>6734</v>
      </c>
      <c r="F2194" s="11" t="s">
        <v>15</v>
      </c>
      <c r="G2194" s="11" t="s">
        <v>22</v>
      </c>
      <c r="H2194" s="13">
        <v>0</v>
      </c>
      <c r="I2194" t="s">
        <v>1717</v>
      </c>
      <c r="J2194" s="2" t="s">
        <v>1717</v>
      </c>
      <c r="K2194" t="s">
        <v>1717</v>
      </c>
      <c r="L2194" t="s">
        <v>1717</v>
      </c>
      <c r="M2194" t="s">
        <v>1717</v>
      </c>
    </row>
    <row r="2195" spans="1:13" x14ac:dyDescent="0.25">
      <c r="A2195" t="str">
        <f t="shared" si="34"/>
        <v>1004272-5PARTSHOP</v>
      </c>
      <c r="B2195" s="11" t="s">
        <v>6738</v>
      </c>
      <c r="C2195" t="s">
        <v>6736</v>
      </c>
      <c r="D2195" t="s">
        <v>1717</v>
      </c>
      <c r="E2195" t="s">
        <v>6737</v>
      </c>
      <c r="F2195" s="11" t="s">
        <v>15</v>
      </c>
      <c r="G2195" s="11" t="s">
        <v>22</v>
      </c>
      <c r="H2195" s="13">
        <v>0</v>
      </c>
      <c r="I2195" t="s">
        <v>1717</v>
      </c>
      <c r="J2195" s="2" t="s">
        <v>1717</v>
      </c>
      <c r="K2195" t="s">
        <v>1717</v>
      </c>
      <c r="L2195" t="s">
        <v>1717</v>
      </c>
      <c r="M2195" t="s">
        <v>1717</v>
      </c>
    </row>
    <row r="2196" spans="1:13" x14ac:dyDescent="0.25">
      <c r="A2196" t="str">
        <f t="shared" si="34"/>
        <v>1004274-1PARTSHOP</v>
      </c>
      <c r="B2196" s="11" t="s">
        <v>6741</v>
      </c>
      <c r="C2196" t="s">
        <v>6739</v>
      </c>
      <c r="D2196" t="s">
        <v>1717</v>
      </c>
      <c r="E2196" t="s">
        <v>6740</v>
      </c>
      <c r="F2196" s="11" t="s">
        <v>15</v>
      </c>
      <c r="G2196" s="11" t="s">
        <v>22</v>
      </c>
      <c r="H2196" s="13">
        <v>0</v>
      </c>
      <c r="I2196" t="s">
        <v>1717</v>
      </c>
      <c r="J2196" s="2" t="s">
        <v>1717</v>
      </c>
      <c r="K2196" t="s">
        <v>1717</v>
      </c>
      <c r="L2196" t="s">
        <v>1717</v>
      </c>
      <c r="M2196" t="s">
        <v>1717</v>
      </c>
    </row>
    <row r="2197" spans="1:13" x14ac:dyDescent="0.25">
      <c r="A2197" t="str">
        <f t="shared" si="34"/>
        <v>1004228-8PARTSHOP</v>
      </c>
      <c r="B2197" s="11" t="s">
        <v>6744</v>
      </c>
      <c r="C2197" t="s">
        <v>6742</v>
      </c>
      <c r="D2197" t="s">
        <v>39</v>
      </c>
      <c r="E2197" t="s">
        <v>6743</v>
      </c>
      <c r="F2197" s="11" t="s">
        <v>15</v>
      </c>
      <c r="G2197" s="11" t="s">
        <v>22</v>
      </c>
      <c r="H2197" s="13">
        <v>0</v>
      </c>
      <c r="I2197" t="s">
        <v>1717</v>
      </c>
      <c r="J2197" s="2" t="s">
        <v>1717</v>
      </c>
      <c r="K2197" t="s">
        <v>1717</v>
      </c>
      <c r="L2197" t="s">
        <v>1717</v>
      </c>
      <c r="M2197" t="s">
        <v>1717</v>
      </c>
    </row>
    <row r="2198" spans="1:13" x14ac:dyDescent="0.25">
      <c r="A2198" t="str">
        <f t="shared" si="34"/>
        <v>1001063-7PARTSHOP</v>
      </c>
      <c r="B2198" s="11" t="s">
        <v>6747</v>
      </c>
      <c r="C2198" t="s">
        <v>6745</v>
      </c>
      <c r="D2198" t="s">
        <v>39</v>
      </c>
      <c r="E2198" t="s">
        <v>6746</v>
      </c>
      <c r="F2198" s="11" t="s">
        <v>15</v>
      </c>
      <c r="G2198" s="11" t="s">
        <v>22</v>
      </c>
      <c r="H2198" s="13">
        <v>0</v>
      </c>
      <c r="I2198" t="s">
        <v>1717</v>
      </c>
      <c r="J2198" s="2" t="s">
        <v>1717</v>
      </c>
      <c r="K2198" t="s">
        <v>1717</v>
      </c>
      <c r="L2198" t="s">
        <v>1717</v>
      </c>
      <c r="M2198" t="s">
        <v>1717</v>
      </c>
    </row>
    <row r="2199" spans="1:13" x14ac:dyDescent="0.25">
      <c r="A2199" t="str">
        <f t="shared" si="34"/>
        <v>1000991-4PARTSHOP</v>
      </c>
      <c r="B2199" s="11" t="s">
        <v>947</v>
      </c>
      <c r="C2199" t="s">
        <v>948</v>
      </c>
      <c r="D2199" t="s">
        <v>9780</v>
      </c>
      <c r="E2199" t="s">
        <v>6748</v>
      </c>
      <c r="F2199" s="11" t="s">
        <v>15</v>
      </c>
      <c r="G2199" s="11" t="s">
        <v>22</v>
      </c>
      <c r="H2199" s="13">
        <v>1</v>
      </c>
      <c r="I2199" t="s">
        <v>1717</v>
      </c>
      <c r="J2199" s="2">
        <v>44785</v>
      </c>
      <c r="K2199">
        <v>34091</v>
      </c>
      <c r="L2199">
        <v>0</v>
      </c>
      <c r="M2199" t="s">
        <v>1717</v>
      </c>
    </row>
    <row r="2200" spans="1:13" x14ac:dyDescent="0.25">
      <c r="A2200" t="str">
        <f t="shared" si="34"/>
        <v>1005019-1IGP</v>
      </c>
      <c r="B2200" s="11" t="s">
        <v>950</v>
      </c>
      <c r="C2200" t="s">
        <v>951</v>
      </c>
      <c r="D2200" t="s">
        <v>9780</v>
      </c>
      <c r="E2200" t="s">
        <v>6749</v>
      </c>
      <c r="F2200" s="11" t="s">
        <v>342</v>
      </c>
      <c r="G2200" s="11" t="s">
        <v>22</v>
      </c>
      <c r="H2200" s="13">
        <v>0</v>
      </c>
      <c r="I2200" t="s">
        <v>1717</v>
      </c>
      <c r="J2200" s="2" t="s">
        <v>1717</v>
      </c>
      <c r="K2200" t="s">
        <v>1717</v>
      </c>
      <c r="L2200" t="s">
        <v>1717</v>
      </c>
      <c r="M2200" t="s">
        <v>1717</v>
      </c>
    </row>
    <row r="2201" spans="1:13" x14ac:dyDescent="0.25">
      <c r="A2201" t="str">
        <f t="shared" si="34"/>
        <v>1005019-1PARTSHOP</v>
      </c>
      <c r="B2201" s="11" t="s">
        <v>950</v>
      </c>
      <c r="C2201" t="s">
        <v>951</v>
      </c>
      <c r="D2201" t="s">
        <v>9780</v>
      </c>
      <c r="E2201" t="s">
        <v>6749</v>
      </c>
      <c r="F2201" s="11" t="s">
        <v>15</v>
      </c>
      <c r="G2201" s="11" t="s">
        <v>22</v>
      </c>
      <c r="H2201" s="13">
        <v>2</v>
      </c>
      <c r="I2201" t="s">
        <v>1717</v>
      </c>
      <c r="J2201" s="2">
        <v>44803</v>
      </c>
      <c r="K2201">
        <v>85000</v>
      </c>
      <c r="L2201">
        <v>0</v>
      </c>
      <c r="M2201" t="s">
        <v>1717</v>
      </c>
    </row>
    <row r="2202" spans="1:13" x14ac:dyDescent="0.25">
      <c r="A2202" t="str">
        <f t="shared" si="34"/>
        <v>1011800-4IMPORTIR</v>
      </c>
      <c r="B2202" s="11" t="s">
        <v>6752</v>
      </c>
      <c r="C2202" t="s">
        <v>6750</v>
      </c>
      <c r="D2202" t="s">
        <v>1717</v>
      </c>
      <c r="E2202" t="s">
        <v>6751</v>
      </c>
      <c r="F2202" s="11" t="s">
        <v>479</v>
      </c>
      <c r="G2202" s="11" t="s">
        <v>22</v>
      </c>
      <c r="H2202" s="13">
        <v>0</v>
      </c>
      <c r="I2202" t="s">
        <v>1717</v>
      </c>
      <c r="J2202" s="2" t="s">
        <v>1717</v>
      </c>
      <c r="K2202" t="s">
        <v>1717</v>
      </c>
      <c r="L2202" t="s">
        <v>1717</v>
      </c>
      <c r="M2202" t="s">
        <v>1717</v>
      </c>
    </row>
    <row r="2203" spans="1:13" x14ac:dyDescent="0.25">
      <c r="A2203" t="str">
        <f t="shared" si="34"/>
        <v>1011801-2IMPORTIR</v>
      </c>
      <c r="B2203" s="11" t="s">
        <v>6755</v>
      </c>
      <c r="C2203" t="s">
        <v>6753</v>
      </c>
      <c r="D2203" t="s">
        <v>1717</v>
      </c>
      <c r="E2203" t="s">
        <v>6754</v>
      </c>
      <c r="F2203" s="11" t="s">
        <v>479</v>
      </c>
      <c r="G2203" s="11" t="s">
        <v>22</v>
      </c>
      <c r="H2203" s="13">
        <v>0</v>
      </c>
      <c r="I2203" t="s">
        <v>1717</v>
      </c>
      <c r="J2203" s="2" t="s">
        <v>1717</v>
      </c>
      <c r="K2203" t="s">
        <v>1717</v>
      </c>
      <c r="L2203" t="s">
        <v>1717</v>
      </c>
      <c r="M2203" t="s">
        <v>1717</v>
      </c>
    </row>
    <row r="2204" spans="1:13" x14ac:dyDescent="0.25">
      <c r="A2204" t="str">
        <f t="shared" si="34"/>
        <v>1011802-0IMPORTIR</v>
      </c>
      <c r="B2204" s="11" t="s">
        <v>6758</v>
      </c>
      <c r="C2204" t="s">
        <v>6756</v>
      </c>
      <c r="D2204" t="s">
        <v>1717</v>
      </c>
      <c r="E2204" t="s">
        <v>6757</v>
      </c>
      <c r="F2204" s="11" t="s">
        <v>479</v>
      </c>
      <c r="G2204" s="11" t="s">
        <v>22</v>
      </c>
      <c r="H2204" s="13">
        <v>0</v>
      </c>
      <c r="I2204" t="s">
        <v>1717</v>
      </c>
      <c r="J2204" s="2" t="s">
        <v>1717</v>
      </c>
      <c r="K2204" t="s">
        <v>1717</v>
      </c>
      <c r="L2204" t="s">
        <v>1717</v>
      </c>
      <c r="M2204" t="s">
        <v>1717</v>
      </c>
    </row>
    <row r="2205" spans="1:13" x14ac:dyDescent="0.25">
      <c r="A2205" t="str">
        <f t="shared" si="34"/>
        <v>1001036-1PARTSHOP</v>
      </c>
      <c r="B2205" s="11" t="s">
        <v>6761</v>
      </c>
      <c r="C2205" t="s">
        <v>6759</v>
      </c>
      <c r="D2205" t="s">
        <v>39</v>
      </c>
      <c r="E2205" t="s">
        <v>6760</v>
      </c>
      <c r="F2205" s="11" t="s">
        <v>15</v>
      </c>
      <c r="G2205" s="11" t="s">
        <v>598</v>
      </c>
      <c r="H2205" s="13">
        <v>0</v>
      </c>
      <c r="I2205" t="s">
        <v>1717</v>
      </c>
      <c r="J2205" s="2" t="s">
        <v>1717</v>
      </c>
      <c r="K2205" t="s">
        <v>1717</v>
      </c>
      <c r="L2205" t="s">
        <v>1717</v>
      </c>
      <c r="M2205" t="s">
        <v>1717</v>
      </c>
    </row>
    <row r="2206" spans="1:13" x14ac:dyDescent="0.25">
      <c r="A2206" t="str">
        <f t="shared" si="34"/>
        <v>1002949-4HOP</v>
      </c>
      <c r="B2206" s="11" t="s">
        <v>6764</v>
      </c>
      <c r="C2206" t="s">
        <v>6762</v>
      </c>
      <c r="D2206" t="s">
        <v>39</v>
      </c>
      <c r="E2206" t="s">
        <v>6763</v>
      </c>
      <c r="F2206" s="11" t="s">
        <v>301</v>
      </c>
      <c r="G2206" s="11" t="s">
        <v>22</v>
      </c>
      <c r="H2206" s="13">
        <v>0</v>
      </c>
      <c r="I2206" t="s">
        <v>1717</v>
      </c>
      <c r="J2206" s="2" t="s">
        <v>1717</v>
      </c>
      <c r="K2206" t="s">
        <v>1717</v>
      </c>
      <c r="L2206" t="s">
        <v>1717</v>
      </c>
      <c r="M2206" t="s">
        <v>1717</v>
      </c>
    </row>
    <row r="2207" spans="1:13" x14ac:dyDescent="0.25">
      <c r="A2207" t="str">
        <f t="shared" si="34"/>
        <v>1002949-4PARTSHOP</v>
      </c>
      <c r="B2207" s="11" t="s">
        <v>6764</v>
      </c>
      <c r="C2207" t="s">
        <v>6762</v>
      </c>
      <c r="D2207" t="s">
        <v>39</v>
      </c>
      <c r="E2207" t="s">
        <v>6763</v>
      </c>
      <c r="F2207" s="11" t="s">
        <v>15</v>
      </c>
      <c r="G2207" s="11" t="s">
        <v>22</v>
      </c>
      <c r="H2207" s="13">
        <v>0</v>
      </c>
      <c r="I2207" t="s">
        <v>1717</v>
      </c>
      <c r="J2207" s="2" t="s">
        <v>1717</v>
      </c>
      <c r="K2207" t="s">
        <v>1717</v>
      </c>
      <c r="L2207" t="s">
        <v>1717</v>
      </c>
      <c r="M2207" t="s">
        <v>1717</v>
      </c>
    </row>
    <row r="2208" spans="1:13" x14ac:dyDescent="0.25">
      <c r="A2208" t="str">
        <f t="shared" si="34"/>
        <v>1001620-1PARTSHOP</v>
      </c>
      <c r="B2208" s="11" t="s">
        <v>953</v>
      </c>
      <c r="C2208" t="s">
        <v>954</v>
      </c>
      <c r="D2208" t="s">
        <v>9780</v>
      </c>
      <c r="E2208" t="s">
        <v>1823</v>
      </c>
      <c r="F2208" s="11" t="s">
        <v>15</v>
      </c>
      <c r="G2208" s="11" t="s">
        <v>22</v>
      </c>
      <c r="H2208" s="13">
        <v>1</v>
      </c>
      <c r="I2208" t="s">
        <v>1717</v>
      </c>
      <c r="J2208" s="2">
        <v>44803</v>
      </c>
      <c r="K2208" t="s">
        <v>1717</v>
      </c>
      <c r="L2208">
        <v>0</v>
      </c>
      <c r="M2208" t="s">
        <v>1717</v>
      </c>
    </row>
    <row r="2209" spans="1:13" x14ac:dyDescent="0.25">
      <c r="A2209" t="str">
        <f t="shared" si="34"/>
        <v>1001301-6PARTSHOP</v>
      </c>
      <c r="B2209" s="11" t="s">
        <v>6767</v>
      </c>
      <c r="C2209" t="s">
        <v>6765</v>
      </c>
      <c r="D2209" t="s">
        <v>39</v>
      </c>
      <c r="E2209" t="s">
        <v>6766</v>
      </c>
      <c r="F2209" s="11" t="s">
        <v>15</v>
      </c>
      <c r="G2209" s="11" t="s">
        <v>22</v>
      </c>
      <c r="H2209" s="13">
        <v>0</v>
      </c>
      <c r="I2209" t="s">
        <v>1717</v>
      </c>
      <c r="J2209" s="2" t="s">
        <v>1717</v>
      </c>
      <c r="K2209" t="s">
        <v>1717</v>
      </c>
      <c r="L2209" t="s">
        <v>1717</v>
      </c>
      <c r="M2209" t="s">
        <v>1717</v>
      </c>
    </row>
    <row r="2210" spans="1:13" x14ac:dyDescent="0.25">
      <c r="A2210" t="str">
        <f t="shared" si="34"/>
        <v>1001302-4PARTSHOP</v>
      </c>
      <c r="B2210" s="11" t="s">
        <v>6770</v>
      </c>
      <c r="C2210" t="s">
        <v>6768</v>
      </c>
      <c r="D2210" t="s">
        <v>39</v>
      </c>
      <c r="E2210" t="s">
        <v>6769</v>
      </c>
      <c r="F2210" s="11" t="s">
        <v>15</v>
      </c>
      <c r="G2210" s="11" t="s">
        <v>22</v>
      </c>
      <c r="H2210" s="13">
        <v>0</v>
      </c>
      <c r="I2210" t="s">
        <v>1717</v>
      </c>
      <c r="J2210" s="2" t="s">
        <v>1717</v>
      </c>
      <c r="K2210" t="s">
        <v>1717</v>
      </c>
      <c r="L2210" t="s">
        <v>1717</v>
      </c>
      <c r="M2210" t="s">
        <v>1717</v>
      </c>
    </row>
    <row r="2211" spans="1:13" x14ac:dyDescent="0.25">
      <c r="A2211" t="str">
        <f t="shared" si="34"/>
        <v>1000470-1PARTSHOP</v>
      </c>
      <c r="B2211" s="11" t="s">
        <v>6773</v>
      </c>
      <c r="C2211" t="s">
        <v>6771</v>
      </c>
      <c r="D2211" t="s">
        <v>39</v>
      </c>
      <c r="E2211" t="s">
        <v>6772</v>
      </c>
      <c r="F2211" s="11" t="s">
        <v>15</v>
      </c>
      <c r="G2211" s="11" t="s">
        <v>22</v>
      </c>
      <c r="H2211" s="13">
        <v>0</v>
      </c>
      <c r="I2211" t="s">
        <v>1717</v>
      </c>
      <c r="J2211" s="2" t="s">
        <v>1717</v>
      </c>
      <c r="K2211" t="s">
        <v>1717</v>
      </c>
      <c r="L2211" t="s">
        <v>1717</v>
      </c>
      <c r="M2211" t="s">
        <v>1717</v>
      </c>
    </row>
    <row r="2212" spans="1:13" x14ac:dyDescent="0.25">
      <c r="A2212" t="str">
        <f t="shared" si="34"/>
        <v>1004262-8PARTSHOP</v>
      </c>
      <c r="B2212" s="11" t="s">
        <v>6776</v>
      </c>
      <c r="C2212" t="s">
        <v>6774</v>
      </c>
      <c r="D2212" t="s">
        <v>39</v>
      </c>
      <c r="E2212" t="s">
        <v>6775</v>
      </c>
      <c r="F2212" s="11" t="s">
        <v>15</v>
      </c>
      <c r="G2212" s="11" t="s">
        <v>598</v>
      </c>
      <c r="H2212" s="13">
        <v>0</v>
      </c>
      <c r="I2212" t="s">
        <v>1717</v>
      </c>
      <c r="J2212" s="2" t="s">
        <v>1717</v>
      </c>
      <c r="K2212" t="s">
        <v>1717</v>
      </c>
      <c r="L2212" t="s">
        <v>1717</v>
      </c>
      <c r="M2212" t="s">
        <v>1717</v>
      </c>
    </row>
    <row r="2213" spans="1:13" x14ac:dyDescent="0.25">
      <c r="A2213" t="str">
        <f t="shared" si="34"/>
        <v>1011495-5PARTSHOP</v>
      </c>
      <c r="B2213" s="11" t="s">
        <v>6779</v>
      </c>
      <c r="C2213" t="s">
        <v>6777</v>
      </c>
      <c r="D2213" t="s">
        <v>1717</v>
      </c>
      <c r="E2213" t="s">
        <v>6778</v>
      </c>
      <c r="F2213" s="11" t="s">
        <v>15</v>
      </c>
      <c r="G2213" s="11" t="s">
        <v>22</v>
      </c>
      <c r="H2213" s="13">
        <v>0</v>
      </c>
      <c r="I2213" t="s">
        <v>1717</v>
      </c>
      <c r="J2213" s="2" t="s">
        <v>1717</v>
      </c>
      <c r="K2213" t="s">
        <v>1717</v>
      </c>
      <c r="L2213" t="s">
        <v>1717</v>
      </c>
      <c r="M2213" t="s">
        <v>1717</v>
      </c>
    </row>
    <row r="2214" spans="1:13" x14ac:dyDescent="0.25">
      <c r="A2214" t="str">
        <f t="shared" si="34"/>
        <v>1000626-5PARTSHOP</v>
      </c>
      <c r="B2214" s="11" t="s">
        <v>6782</v>
      </c>
      <c r="C2214" t="s">
        <v>6780</v>
      </c>
      <c r="D2214" t="s">
        <v>39</v>
      </c>
      <c r="E2214" t="s">
        <v>6781</v>
      </c>
      <c r="F2214" s="11" t="s">
        <v>15</v>
      </c>
      <c r="G2214" s="11" t="s">
        <v>22</v>
      </c>
      <c r="H2214" s="13">
        <v>0</v>
      </c>
      <c r="I2214" t="s">
        <v>1717</v>
      </c>
      <c r="J2214" s="2" t="s">
        <v>1717</v>
      </c>
      <c r="K2214" t="s">
        <v>1717</v>
      </c>
      <c r="L2214" t="s">
        <v>1717</v>
      </c>
      <c r="M2214" t="s">
        <v>1717</v>
      </c>
    </row>
    <row r="2215" spans="1:13" x14ac:dyDescent="0.25">
      <c r="A2215" t="str">
        <f t="shared" si="34"/>
        <v>1003415-3PARTSHOP</v>
      </c>
      <c r="B2215" s="11" t="s">
        <v>6785</v>
      </c>
      <c r="C2215" t="s">
        <v>6783</v>
      </c>
      <c r="D2215" t="s">
        <v>39</v>
      </c>
      <c r="E2215" t="s">
        <v>6784</v>
      </c>
      <c r="F2215" s="11" t="s">
        <v>15</v>
      </c>
      <c r="G2215" s="11" t="s">
        <v>22</v>
      </c>
      <c r="H2215" s="13">
        <v>0</v>
      </c>
      <c r="I2215" t="s">
        <v>1717</v>
      </c>
      <c r="J2215" s="2" t="s">
        <v>1717</v>
      </c>
      <c r="K2215" t="s">
        <v>1717</v>
      </c>
      <c r="L2215" t="s">
        <v>1717</v>
      </c>
      <c r="M2215" t="s">
        <v>1717</v>
      </c>
    </row>
    <row r="2216" spans="1:13" x14ac:dyDescent="0.25">
      <c r="A2216" t="str">
        <f t="shared" si="34"/>
        <v>1001724-0PARTSHOP</v>
      </c>
      <c r="B2216" s="11" t="s">
        <v>6788</v>
      </c>
      <c r="C2216" t="s">
        <v>6786</v>
      </c>
      <c r="D2216" t="s">
        <v>39</v>
      </c>
      <c r="E2216" t="s">
        <v>6787</v>
      </c>
      <c r="F2216" s="11" t="s">
        <v>15</v>
      </c>
      <c r="G2216" s="11" t="s">
        <v>22</v>
      </c>
      <c r="H2216" s="13">
        <v>0</v>
      </c>
      <c r="I2216" t="s">
        <v>1717</v>
      </c>
      <c r="J2216" s="2" t="s">
        <v>1717</v>
      </c>
      <c r="K2216" t="s">
        <v>1717</v>
      </c>
      <c r="L2216" t="s">
        <v>1717</v>
      </c>
      <c r="M2216" t="s">
        <v>1717</v>
      </c>
    </row>
    <row r="2217" spans="1:13" x14ac:dyDescent="0.25">
      <c r="A2217" t="str">
        <f t="shared" si="34"/>
        <v>1011138-7IGP</v>
      </c>
      <c r="B2217" s="11" t="s">
        <v>6791</v>
      </c>
      <c r="C2217" t="s">
        <v>6789</v>
      </c>
      <c r="D2217" t="s">
        <v>1717</v>
      </c>
      <c r="E2217" t="s">
        <v>6790</v>
      </c>
      <c r="F2217" s="11" t="s">
        <v>342</v>
      </c>
      <c r="G2217" s="11" t="s">
        <v>615</v>
      </c>
      <c r="H2217" s="13">
        <v>0</v>
      </c>
      <c r="I2217" t="s">
        <v>1717</v>
      </c>
      <c r="J2217" s="2" t="s">
        <v>1717</v>
      </c>
      <c r="K2217" t="s">
        <v>1717</v>
      </c>
      <c r="L2217" t="s">
        <v>1717</v>
      </c>
      <c r="M2217" t="s">
        <v>1717</v>
      </c>
    </row>
    <row r="2218" spans="1:13" x14ac:dyDescent="0.25">
      <c r="A2218" t="str">
        <f t="shared" si="34"/>
        <v>1001734-8HOP</v>
      </c>
      <c r="B2218" s="11" t="s">
        <v>6794</v>
      </c>
      <c r="C2218" t="s">
        <v>6792</v>
      </c>
      <c r="D2218" t="s">
        <v>39</v>
      </c>
      <c r="E2218" t="s">
        <v>6793</v>
      </c>
      <c r="F2218" s="11" t="s">
        <v>301</v>
      </c>
      <c r="G2218" s="11" t="s">
        <v>22</v>
      </c>
      <c r="H2218" s="13">
        <v>0</v>
      </c>
      <c r="I2218" t="s">
        <v>1717</v>
      </c>
      <c r="J2218" s="2" t="s">
        <v>1717</v>
      </c>
      <c r="K2218" t="s">
        <v>1717</v>
      </c>
      <c r="L2218" t="s">
        <v>1717</v>
      </c>
      <c r="M2218" t="s">
        <v>1717</v>
      </c>
    </row>
    <row r="2219" spans="1:13" x14ac:dyDescent="0.25">
      <c r="A2219" t="str">
        <f t="shared" si="34"/>
        <v>1001004-1PARTSHOP</v>
      </c>
      <c r="B2219" s="11" t="s">
        <v>6797</v>
      </c>
      <c r="C2219" t="s">
        <v>6795</v>
      </c>
      <c r="D2219" t="s">
        <v>39</v>
      </c>
      <c r="E2219" t="s">
        <v>6796</v>
      </c>
      <c r="F2219" s="11" t="s">
        <v>15</v>
      </c>
      <c r="G2219" s="11" t="s">
        <v>22</v>
      </c>
      <c r="H2219" s="13">
        <v>0</v>
      </c>
      <c r="I2219" t="s">
        <v>1717</v>
      </c>
      <c r="J2219" s="2" t="s">
        <v>1717</v>
      </c>
      <c r="K2219" t="s">
        <v>1717</v>
      </c>
      <c r="L2219" t="s">
        <v>1717</v>
      </c>
      <c r="M2219" t="s">
        <v>1717</v>
      </c>
    </row>
    <row r="2220" spans="1:13" x14ac:dyDescent="0.25">
      <c r="A2220" t="str">
        <f t="shared" si="34"/>
        <v>1000072-0PARTSHOP</v>
      </c>
      <c r="B2220" s="11" t="s">
        <v>6800</v>
      </c>
      <c r="C2220" t="s">
        <v>6798</v>
      </c>
      <c r="D2220" t="s">
        <v>39</v>
      </c>
      <c r="E2220" t="s">
        <v>6799</v>
      </c>
      <c r="F2220" s="11" t="s">
        <v>15</v>
      </c>
      <c r="G2220" s="11" t="s">
        <v>22</v>
      </c>
      <c r="H2220" s="13">
        <v>0</v>
      </c>
      <c r="I2220" t="s">
        <v>1717</v>
      </c>
      <c r="J2220" s="2" t="s">
        <v>1717</v>
      </c>
      <c r="K2220" t="s">
        <v>1717</v>
      </c>
      <c r="L2220" t="s">
        <v>1717</v>
      </c>
      <c r="M2220" t="s">
        <v>1717</v>
      </c>
    </row>
    <row r="2221" spans="1:13" x14ac:dyDescent="0.25">
      <c r="A2221" t="str">
        <f t="shared" si="34"/>
        <v>1005309-3PARTSHOP</v>
      </c>
      <c r="B2221" s="11" t="s">
        <v>6803</v>
      </c>
      <c r="C2221" t="s">
        <v>6801</v>
      </c>
      <c r="D2221" t="s">
        <v>1717</v>
      </c>
      <c r="E2221" t="s">
        <v>6802</v>
      </c>
      <c r="F2221" s="11" t="s">
        <v>15</v>
      </c>
      <c r="G2221" s="11" t="s">
        <v>22</v>
      </c>
      <c r="H2221" s="13">
        <v>0</v>
      </c>
      <c r="I2221" t="s">
        <v>1717</v>
      </c>
      <c r="J2221" s="2" t="s">
        <v>1717</v>
      </c>
      <c r="K2221" t="s">
        <v>1717</v>
      </c>
      <c r="L2221" t="s">
        <v>1717</v>
      </c>
      <c r="M2221" t="s">
        <v>1717</v>
      </c>
    </row>
    <row r="2222" spans="1:13" x14ac:dyDescent="0.25">
      <c r="A2222" t="str">
        <f t="shared" si="34"/>
        <v>1002906-0PARTSHOP</v>
      </c>
      <c r="B2222" s="11" t="s">
        <v>6806</v>
      </c>
      <c r="C2222" t="s">
        <v>6804</v>
      </c>
      <c r="D2222" t="s">
        <v>39</v>
      </c>
      <c r="E2222" t="s">
        <v>6805</v>
      </c>
      <c r="F2222" s="11" t="s">
        <v>15</v>
      </c>
      <c r="G2222" s="11" t="s">
        <v>22</v>
      </c>
      <c r="H2222" s="13">
        <v>0</v>
      </c>
      <c r="I2222" t="s">
        <v>1717</v>
      </c>
      <c r="J2222" s="2" t="s">
        <v>1717</v>
      </c>
      <c r="K2222" t="s">
        <v>1717</v>
      </c>
      <c r="L2222" t="s">
        <v>1717</v>
      </c>
      <c r="M2222" t="s">
        <v>1717</v>
      </c>
    </row>
    <row r="2223" spans="1:13" x14ac:dyDescent="0.25">
      <c r="A2223" t="str">
        <f t="shared" si="34"/>
        <v>1011615-1PARTSHOP</v>
      </c>
      <c r="B2223" s="11" t="s">
        <v>6809</v>
      </c>
      <c r="C2223" t="s">
        <v>6807</v>
      </c>
      <c r="D2223" t="s">
        <v>1717</v>
      </c>
      <c r="E2223" t="s">
        <v>6808</v>
      </c>
      <c r="F2223" s="11" t="s">
        <v>15</v>
      </c>
      <c r="G2223" s="11" t="s">
        <v>22</v>
      </c>
      <c r="H2223" s="13">
        <v>0</v>
      </c>
      <c r="I2223" t="s">
        <v>1717</v>
      </c>
      <c r="J2223" s="2" t="s">
        <v>1717</v>
      </c>
      <c r="K2223" t="s">
        <v>1717</v>
      </c>
      <c r="L2223" t="s">
        <v>1717</v>
      </c>
      <c r="M2223" t="s">
        <v>1717</v>
      </c>
    </row>
    <row r="2224" spans="1:13" x14ac:dyDescent="0.25">
      <c r="A2224" t="str">
        <f t="shared" si="34"/>
        <v>1011809-8IMPORTIR</v>
      </c>
      <c r="B2224" s="11" t="s">
        <v>6812</v>
      </c>
      <c r="C2224" t="s">
        <v>6810</v>
      </c>
      <c r="D2224" t="s">
        <v>1717</v>
      </c>
      <c r="E2224" t="s">
        <v>6811</v>
      </c>
      <c r="F2224" s="11" t="s">
        <v>479</v>
      </c>
      <c r="G2224" s="11" t="s">
        <v>22</v>
      </c>
      <c r="H2224" s="13">
        <v>0</v>
      </c>
      <c r="I2224" t="s">
        <v>1717</v>
      </c>
      <c r="J2224" s="2" t="s">
        <v>1717</v>
      </c>
      <c r="K2224" t="s">
        <v>1717</v>
      </c>
      <c r="L2224" t="s">
        <v>1717</v>
      </c>
      <c r="M2224" t="s">
        <v>1717</v>
      </c>
    </row>
    <row r="2225" spans="1:13" x14ac:dyDescent="0.25">
      <c r="A2225" t="str">
        <f t="shared" si="34"/>
        <v>1003110-3PARTSHOP</v>
      </c>
      <c r="B2225" s="11" t="s">
        <v>6815</v>
      </c>
      <c r="C2225" t="s">
        <v>6813</v>
      </c>
      <c r="D2225" t="s">
        <v>39</v>
      </c>
      <c r="E2225" t="s">
        <v>6814</v>
      </c>
      <c r="F2225" s="11" t="s">
        <v>15</v>
      </c>
      <c r="G2225" s="11" t="s">
        <v>598</v>
      </c>
      <c r="H2225" s="13">
        <v>0</v>
      </c>
      <c r="I2225" t="s">
        <v>1717</v>
      </c>
      <c r="J2225" s="2" t="s">
        <v>1717</v>
      </c>
      <c r="K2225" t="s">
        <v>1717</v>
      </c>
      <c r="L2225" t="s">
        <v>1717</v>
      </c>
      <c r="M2225" t="s">
        <v>1717</v>
      </c>
    </row>
    <row r="2226" spans="1:13" x14ac:dyDescent="0.25">
      <c r="A2226" t="str">
        <f t="shared" si="34"/>
        <v>1004655-0PARTSHOP</v>
      </c>
      <c r="B2226" s="11" t="s">
        <v>6818</v>
      </c>
      <c r="C2226" t="s">
        <v>6816</v>
      </c>
      <c r="D2226" t="s">
        <v>39</v>
      </c>
      <c r="E2226" t="s">
        <v>6817</v>
      </c>
      <c r="F2226" s="11" t="s">
        <v>15</v>
      </c>
      <c r="G2226" s="11" t="s">
        <v>22</v>
      </c>
      <c r="H2226" s="13">
        <v>0</v>
      </c>
      <c r="I2226" t="s">
        <v>1717</v>
      </c>
      <c r="J2226" s="2" t="s">
        <v>1717</v>
      </c>
      <c r="K2226" t="s">
        <v>1717</v>
      </c>
      <c r="L2226" t="s">
        <v>1717</v>
      </c>
      <c r="M2226" t="s">
        <v>1717</v>
      </c>
    </row>
    <row r="2227" spans="1:13" x14ac:dyDescent="0.25">
      <c r="A2227" t="str">
        <f t="shared" si="34"/>
        <v>1000624-9PARTSHOP</v>
      </c>
      <c r="B2227" s="11" t="s">
        <v>6821</v>
      </c>
      <c r="C2227" t="s">
        <v>6819</v>
      </c>
      <c r="D2227" t="s">
        <v>39</v>
      </c>
      <c r="E2227" t="s">
        <v>6820</v>
      </c>
      <c r="F2227" s="11" t="s">
        <v>15</v>
      </c>
      <c r="G2227" s="11" t="s">
        <v>22</v>
      </c>
      <c r="H2227" s="13">
        <v>0</v>
      </c>
      <c r="I2227" t="s">
        <v>1717</v>
      </c>
      <c r="J2227" s="2" t="s">
        <v>1717</v>
      </c>
      <c r="K2227" t="s">
        <v>1717</v>
      </c>
      <c r="L2227" t="s">
        <v>1717</v>
      </c>
      <c r="M2227" t="s">
        <v>1717</v>
      </c>
    </row>
    <row r="2228" spans="1:13" x14ac:dyDescent="0.25">
      <c r="A2228" t="str">
        <f t="shared" si="34"/>
        <v>1010954-4HOP</v>
      </c>
      <c r="B2228" s="11" t="s">
        <v>6824</v>
      </c>
      <c r="C2228" t="s">
        <v>6822</v>
      </c>
      <c r="D2228" t="s">
        <v>1717</v>
      </c>
      <c r="E2228" t="s">
        <v>6823</v>
      </c>
      <c r="F2228" s="11" t="s">
        <v>301</v>
      </c>
      <c r="G2228" s="11" t="s">
        <v>22</v>
      </c>
      <c r="H2228" s="13">
        <v>0</v>
      </c>
      <c r="I2228" t="s">
        <v>1717</v>
      </c>
      <c r="J2228" s="2" t="s">
        <v>1717</v>
      </c>
      <c r="K2228" t="s">
        <v>1717</v>
      </c>
      <c r="L2228" t="s">
        <v>1717</v>
      </c>
      <c r="M2228" t="s">
        <v>1717</v>
      </c>
    </row>
    <row r="2229" spans="1:13" x14ac:dyDescent="0.25">
      <c r="A2229" t="str">
        <f t="shared" si="34"/>
        <v>1000807-1PARTSHOP</v>
      </c>
      <c r="B2229" s="11" t="s">
        <v>6827</v>
      </c>
      <c r="C2229" t="s">
        <v>6825</v>
      </c>
      <c r="D2229" t="s">
        <v>39</v>
      </c>
      <c r="E2229" t="s">
        <v>6826</v>
      </c>
      <c r="F2229" s="11" t="s">
        <v>15</v>
      </c>
      <c r="G2229" s="11" t="s">
        <v>22</v>
      </c>
      <c r="H2229" s="13">
        <v>0</v>
      </c>
      <c r="I2229" t="s">
        <v>1717</v>
      </c>
      <c r="J2229" s="2" t="s">
        <v>1717</v>
      </c>
      <c r="K2229" t="s">
        <v>1717</v>
      </c>
      <c r="L2229" t="s">
        <v>1717</v>
      </c>
      <c r="M2229" t="s">
        <v>1717</v>
      </c>
    </row>
    <row r="2230" spans="1:13" x14ac:dyDescent="0.25">
      <c r="A2230" t="str">
        <f t="shared" si="34"/>
        <v>1011807-1PARTSHOP</v>
      </c>
      <c r="B2230" s="11" t="s">
        <v>6830</v>
      </c>
      <c r="C2230" t="s">
        <v>6828</v>
      </c>
      <c r="D2230" t="s">
        <v>1717</v>
      </c>
      <c r="E2230" t="s">
        <v>6829</v>
      </c>
      <c r="F2230" s="11" t="s">
        <v>15</v>
      </c>
      <c r="G2230" s="11" t="s">
        <v>22</v>
      </c>
      <c r="H2230" s="13">
        <v>0</v>
      </c>
      <c r="I2230" t="s">
        <v>1717</v>
      </c>
      <c r="J2230" s="2" t="s">
        <v>1717</v>
      </c>
      <c r="K2230" t="s">
        <v>1717</v>
      </c>
      <c r="L2230" t="s">
        <v>1717</v>
      </c>
      <c r="M2230" t="s">
        <v>1717</v>
      </c>
    </row>
    <row r="2231" spans="1:13" x14ac:dyDescent="0.25">
      <c r="A2231" t="str">
        <f t="shared" si="34"/>
        <v>1004351-9PARTSHOP</v>
      </c>
      <c r="B2231" s="11" t="s">
        <v>6833</v>
      </c>
      <c r="C2231" t="s">
        <v>6831</v>
      </c>
      <c r="D2231" t="s">
        <v>1717</v>
      </c>
      <c r="E2231" t="s">
        <v>6832</v>
      </c>
      <c r="F2231" s="11" t="s">
        <v>15</v>
      </c>
      <c r="G2231" s="11" t="s">
        <v>22</v>
      </c>
      <c r="H2231" s="13">
        <v>0</v>
      </c>
      <c r="I2231" t="s">
        <v>1717</v>
      </c>
      <c r="J2231" s="2" t="s">
        <v>1717</v>
      </c>
      <c r="K2231" t="s">
        <v>1717</v>
      </c>
      <c r="L2231" t="s">
        <v>1717</v>
      </c>
      <c r="M2231" t="s">
        <v>1717</v>
      </c>
    </row>
    <row r="2232" spans="1:13" x14ac:dyDescent="0.25">
      <c r="A2232" t="str">
        <f t="shared" si="34"/>
        <v>1011530-7HSLREPAIR</v>
      </c>
      <c r="B2232" s="11" t="s">
        <v>956</v>
      </c>
      <c r="C2232" t="s">
        <v>957</v>
      </c>
      <c r="D2232" t="s">
        <v>1717</v>
      </c>
      <c r="E2232" t="s">
        <v>6834</v>
      </c>
      <c r="F2232" s="11" t="s">
        <v>21</v>
      </c>
      <c r="G2232" s="11" t="s">
        <v>22</v>
      </c>
      <c r="H2232" s="13">
        <v>0</v>
      </c>
      <c r="I2232" t="s">
        <v>1717</v>
      </c>
      <c r="J2232" s="2" t="s">
        <v>1717</v>
      </c>
      <c r="K2232" t="s">
        <v>1717</v>
      </c>
      <c r="L2232" t="s">
        <v>1717</v>
      </c>
      <c r="M2232" t="s">
        <v>1717</v>
      </c>
    </row>
    <row r="2233" spans="1:13" x14ac:dyDescent="0.25">
      <c r="A2233" t="str">
        <f t="shared" si="34"/>
        <v>1001023-8PARTSHOP</v>
      </c>
      <c r="B2233" s="11" t="s">
        <v>6837</v>
      </c>
      <c r="C2233" t="s">
        <v>6835</v>
      </c>
      <c r="D2233" t="s">
        <v>39</v>
      </c>
      <c r="E2233" t="s">
        <v>6836</v>
      </c>
      <c r="F2233" s="11" t="s">
        <v>15</v>
      </c>
      <c r="G2233" s="11" t="s">
        <v>22</v>
      </c>
      <c r="H2233" s="13">
        <v>0</v>
      </c>
      <c r="I2233" t="s">
        <v>1717</v>
      </c>
      <c r="J2233" s="2" t="s">
        <v>1717</v>
      </c>
      <c r="K2233" t="s">
        <v>1717</v>
      </c>
      <c r="L2233" t="s">
        <v>1717</v>
      </c>
      <c r="M2233" t="s">
        <v>1717</v>
      </c>
    </row>
    <row r="2234" spans="1:13" x14ac:dyDescent="0.25">
      <c r="A2234" t="str">
        <f t="shared" si="34"/>
        <v>1000237-5BEKAS</v>
      </c>
      <c r="B2234" s="11" t="s">
        <v>6840</v>
      </c>
      <c r="C2234" t="s">
        <v>6838</v>
      </c>
      <c r="D2234" t="s">
        <v>1717</v>
      </c>
      <c r="E2234" t="s">
        <v>6839</v>
      </c>
      <c r="F2234" s="11" t="s">
        <v>52</v>
      </c>
      <c r="G2234" s="11" t="s">
        <v>22</v>
      </c>
      <c r="H2234" s="13">
        <v>0</v>
      </c>
      <c r="I2234" t="s">
        <v>1717</v>
      </c>
      <c r="J2234" s="2" t="s">
        <v>1717</v>
      </c>
      <c r="K2234" t="s">
        <v>1717</v>
      </c>
      <c r="L2234" t="s">
        <v>1717</v>
      </c>
      <c r="M2234" t="s">
        <v>1717</v>
      </c>
    </row>
    <row r="2235" spans="1:13" x14ac:dyDescent="0.25">
      <c r="A2235" t="str">
        <f t="shared" si="34"/>
        <v>1011088-7HSLREPAIR</v>
      </c>
      <c r="B2235" s="11" t="s">
        <v>6843</v>
      </c>
      <c r="C2235" t="s">
        <v>6841</v>
      </c>
      <c r="D2235" t="s">
        <v>1717</v>
      </c>
      <c r="E2235" t="s">
        <v>6842</v>
      </c>
      <c r="F2235" s="11" t="s">
        <v>21</v>
      </c>
      <c r="G2235" s="11" t="s">
        <v>22</v>
      </c>
      <c r="H2235" s="13">
        <v>0</v>
      </c>
      <c r="I2235" t="s">
        <v>1717</v>
      </c>
      <c r="J2235" s="2" t="s">
        <v>1717</v>
      </c>
      <c r="K2235" t="s">
        <v>1717</v>
      </c>
      <c r="L2235" t="s">
        <v>1717</v>
      </c>
      <c r="M2235" t="s">
        <v>1717</v>
      </c>
    </row>
    <row r="2236" spans="1:13" x14ac:dyDescent="0.25">
      <c r="A2236" t="str">
        <f t="shared" si="34"/>
        <v>1010934-1HSLREPAIR</v>
      </c>
      <c r="B2236" s="11" t="s">
        <v>6846</v>
      </c>
      <c r="C2236" t="s">
        <v>6844</v>
      </c>
      <c r="D2236" t="s">
        <v>1717</v>
      </c>
      <c r="E2236" t="s">
        <v>6845</v>
      </c>
      <c r="F2236" s="11" t="s">
        <v>21</v>
      </c>
      <c r="G2236" s="11" t="s">
        <v>22</v>
      </c>
      <c r="H2236" s="13">
        <v>0</v>
      </c>
      <c r="I2236" t="s">
        <v>1717</v>
      </c>
      <c r="J2236" s="2" t="s">
        <v>1717</v>
      </c>
      <c r="K2236" t="s">
        <v>1717</v>
      </c>
      <c r="L2236" t="s">
        <v>1717</v>
      </c>
      <c r="M2236" t="s">
        <v>1717</v>
      </c>
    </row>
    <row r="2237" spans="1:13" x14ac:dyDescent="0.25">
      <c r="A2237" t="str">
        <f t="shared" si="34"/>
        <v>1001528-0PARTSHOP</v>
      </c>
      <c r="B2237" s="11" t="s">
        <v>6849</v>
      </c>
      <c r="C2237" t="s">
        <v>6847</v>
      </c>
      <c r="D2237" t="s">
        <v>39</v>
      </c>
      <c r="E2237" t="s">
        <v>6848</v>
      </c>
      <c r="F2237" s="11" t="s">
        <v>15</v>
      </c>
      <c r="G2237" s="11" t="s">
        <v>22</v>
      </c>
      <c r="H2237" s="13">
        <v>0</v>
      </c>
      <c r="I2237" t="s">
        <v>1717</v>
      </c>
      <c r="J2237" s="2" t="s">
        <v>1717</v>
      </c>
      <c r="K2237" t="s">
        <v>1717</v>
      </c>
      <c r="L2237" t="s">
        <v>1717</v>
      </c>
      <c r="M2237" t="s">
        <v>1717</v>
      </c>
    </row>
    <row r="2238" spans="1:13" x14ac:dyDescent="0.25">
      <c r="A2238" t="str">
        <f t="shared" si="34"/>
        <v>1000234-0BEKAS</v>
      </c>
      <c r="B2238" s="11" t="s">
        <v>6852</v>
      </c>
      <c r="C2238" t="s">
        <v>6850</v>
      </c>
      <c r="D2238" t="s">
        <v>39</v>
      </c>
      <c r="E2238" t="s">
        <v>6851</v>
      </c>
      <c r="F2238" s="11" t="s">
        <v>52</v>
      </c>
      <c r="G2238" s="11" t="s">
        <v>22</v>
      </c>
      <c r="H2238" s="13">
        <v>0</v>
      </c>
      <c r="I2238" t="s">
        <v>1717</v>
      </c>
      <c r="J2238" s="2" t="s">
        <v>1717</v>
      </c>
      <c r="K2238" t="s">
        <v>1717</v>
      </c>
      <c r="L2238" t="s">
        <v>1717</v>
      </c>
      <c r="M2238" t="s">
        <v>1717</v>
      </c>
    </row>
    <row r="2239" spans="1:13" x14ac:dyDescent="0.25">
      <c r="A2239" t="str">
        <f t="shared" si="34"/>
        <v>1011490-4HSLREPAIR</v>
      </c>
      <c r="B2239" s="11" t="s">
        <v>6855</v>
      </c>
      <c r="C2239" t="s">
        <v>6853</v>
      </c>
      <c r="D2239" t="s">
        <v>1717</v>
      </c>
      <c r="E2239" t="s">
        <v>6854</v>
      </c>
      <c r="F2239" s="11" t="s">
        <v>21</v>
      </c>
      <c r="G2239" s="11" t="s">
        <v>22</v>
      </c>
      <c r="H2239" s="13">
        <v>0</v>
      </c>
      <c r="I2239" t="s">
        <v>1717</v>
      </c>
      <c r="J2239" s="2" t="s">
        <v>1717</v>
      </c>
      <c r="K2239" t="s">
        <v>1717</v>
      </c>
      <c r="L2239" t="s">
        <v>1717</v>
      </c>
      <c r="M2239" t="s">
        <v>1717</v>
      </c>
    </row>
    <row r="2240" spans="1:13" x14ac:dyDescent="0.25">
      <c r="A2240" t="str">
        <f t="shared" si="34"/>
        <v>1001017-3HSLREPAIR</v>
      </c>
      <c r="B2240" s="11" t="s">
        <v>6858</v>
      </c>
      <c r="C2240" t="s">
        <v>6856</v>
      </c>
      <c r="D2240" t="s">
        <v>39</v>
      </c>
      <c r="E2240" t="s">
        <v>6857</v>
      </c>
      <c r="F2240" s="11" t="s">
        <v>21</v>
      </c>
      <c r="G2240" s="11" t="s">
        <v>22</v>
      </c>
      <c r="H2240" s="13">
        <v>0</v>
      </c>
      <c r="I2240" t="s">
        <v>1717</v>
      </c>
      <c r="J2240" s="2" t="s">
        <v>1717</v>
      </c>
      <c r="K2240" t="s">
        <v>1717</v>
      </c>
      <c r="L2240" t="s">
        <v>1717</v>
      </c>
      <c r="M2240" t="s">
        <v>1717</v>
      </c>
    </row>
    <row r="2241" spans="1:13" x14ac:dyDescent="0.25">
      <c r="A2241" t="str">
        <f t="shared" si="34"/>
        <v>1000200-6PARTSHOP</v>
      </c>
      <c r="B2241" s="11" t="s">
        <v>6861</v>
      </c>
      <c r="C2241" t="s">
        <v>6859</v>
      </c>
      <c r="D2241" t="s">
        <v>39</v>
      </c>
      <c r="E2241" t="s">
        <v>6860</v>
      </c>
      <c r="F2241" s="11" t="s">
        <v>15</v>
      </c>
      <c r="G2241" s="11" t="s">
        <v>22</v>
      </c>
      <c r="H2241" s="13">
        <v>0</v>
      </c>
      <c r="I2241" t="s">
        <v>1717</v>
      </c>
      <c r="J2241" s="2" t="s">
        <v>1717</v>
      </c>
      <c r="K2241" t="s">
        <v>1717</v>
      </c>
      <c r="L2241" t="s">
        <v>1717</v>
      </c>
      <c r="M2241" t="s">
        <v>1717</v>
      </c>
    </row>
    <row r="2242" spans="1:13" x14ac:dyDescent="0.25">
      <c r="A2242" t="str">
        <f t="shared" ref="A2242:A2305" si="35">TRIM(C2242&amp;F2242)</f>
        <v>1003195-2PARTSHOP</v>
      </c>
      <c r="B2242" s="11" t="s">
        <v>6864</v>
      </c>
      <c r="C2242" t="s">
        <v>6862</v>
      </c>
      <c r="D2242" t="s">
        <v>1717</v>
      </c>
      <c r="E2242" t="s">
        <v>6863</v>
      </c>
      <c r="F2242" s="11" t="s">
        <v>15</v>
      </c>
      <c r="G2242" s="11" t="s">
        <v>22</v>
      </c>
      <c r="H2242" s="13">
        <v>0</v>
      </c>
      <c r="I2242" t="s">
        <v>1717</v>
      </c>
      <c r="J2242" s="2" t="s">
        <v>1717</v>
      </c>
      <c r="K2242" t="s">
        <v>1717</v>
      </c>
      <c r="L2242" t="s">
        <v>1717</v>
      </c>
      <c r="M2242" t="s">
        <v>1717</v>
      </c>
    </row>
    <row r="2243" spans="1:13" x14ac:dyDescent="0.25">
      <c r="A2243" t="str">
        <f t="shared" si="35"/>
        <v>1010887-4BEKAS</v>
      </c>
      <c r="B2243" s="11" t="s">
        <v>6867</v>
      </c>
      <c r="C2243" t="s">
        <v>6865</v>
      </c>
      <c r="D2243" t="s">
        <v>39</v>
      </c>
      <c r="E2243" t="s">
        <v>6866</v>
      </c>
      <c r="F2243" s="11" t="s">
        <v>52</v>
      </c>
      <c r="G2243" s="11" t="s">
        <v>22</v>
      </c>
      <c r="H2243" s="13">
        <v>0</v>
      </c>
      <c r="I2243" t="s">
        <v>1717</v>
      </c>
      <c r="J2243" s="2" t="s">
        <v>1717</v>
      </c>
      <c r="K2243" t="s">
        <v>1717</v>
      </c>
      <c r="L2243" t="s">
        <v>1717</v>
      </c>
      <c r="M2243" t="s">
        <v>1717</v>
      </c>
    </row>
    <row r="2244" spans="1:13" x14ac:dyDescent="0.25">
      <c r="A2244" t="str">
        <f t="shared" si="35"/>
        <v>1009114-9PARTSHOP</v>
      </c>
      <c r="B2244" s="11" t="s">
        <v>6870</v>
      </c>
      <c r="C2244" t="s">
        <v>6868</v>
      </c>
      <c r="D2244" t="s">
        <v>39</v>
      </c>
      <c r="E2244" t="s">
        <v>6869</v>
      </c>
      <c r="F2244" s="11" t="s">
        <v>15</v>
      </c>
      <c r="G2244" s="11" t="s">
        <v>22</v>
      </c>
      <c r="H2244" s="13">
        <v>0</v>
      </c>
      <c r="I2244" t="s">
        <v>1717</v>
      </c>
      <c r="J2244" s="2" t="s">
        <v>1717</v>
      </c>
      <c r="K2244" t="s">
        <v>1717</v>
      </c>
      <c r="L2244" t="s">
        <v>1717</v>
      </c>
      <c r="M2244" t="s">
        <v>1717</v>
      </c>
    </row>
    <row r="2245" spans="1:13" x14ac:dyDescent="0.25">
      <c r="A2245" t="str">
        <f t="shared" si="35"/>
        <v>1002852-8PARTSHOP</v>
      </c>
      <c r="B2245" s="11" t="s">
        <v>6873</v>
      </c>
      <c r="C2245" t="s">
        <v>6871</v>
      </c>
      <c r="D2245" t="s">
        <v>39</v>
      </c>
      <c r="E2245" t="s">
        <v>6872</v>
      </c>
      <c r="F2245" s="11" t="s">
        <v>15</v>
      </c>
      <c r="G2245" s="11" t="s">
        <v>22</v>
      </c>
      <c r="H2245" s="13">
        <v>0</v>
      </c>
      <c r="I2245" t="s">
        <v>1717</v>
      </c>
      <c r="J2245" s="2" t="s">
        <v>1717</v>
      </c>
      <c r="K2245" t="s">
        <v>1717</v>
      </c>
      <c r="L2245" t="s">
        <v>1717</v>
      </c>
      <c r="M2245" t="s">
        <v>1717</v>
      </c>
    </row>
    <row r="2246" spans="1:13" x14ac:dyDescent="0.25">
      <c r="A2246" t="str">
        <f t="shared" si="35"/>
        <v>1009116-5PARTSHOP</v>
      </c>
      <c r="B2246" s="11" t="s">
        <v>6876</v>
      </c>
      <c r="C2246" t="s">
        <v>6874</v>
      </c>
      <c r="D2246" t="s">
        <v>1717</v>
      </c>
      <c r="E2246" t="s">
        <v>6875</v>
      </c>
      <c r="F2246" s="11" t="s">
        <v>15</v>
      </c>
      <c r="G2246" s="11" t="s">
        <v>22</v>
      </c>
      <c r="H2246" s="13">
        <v>0</v>
      </c>
      <c r="I2246" t="s">
        <v>1717</v>
      </c>
      <c r="J2246" s="2" t="s">
        <v>1717</v>
      </c>
      <c r="K2246" t="s">
        <v>1717</v>
      </c>
      <c r="L2246" t="s">
        <v>1717</v>
      </c>
      <c r="M2246" t="s">
        <v>1717</v>
      </c>
    </row>
    <row r="2247" spans="1:13" x14ac:dyDescent="0.25">
      <c r="A2247" t="str">
        <f t="shared" si="35"/>
        <v>1009118-1PARTSHOP</v>
      </c>
      <c r="B2247" s="11" t="s">
        <v>6879</v>
      </c>
      <c r="C2247" t="s">
        <v>6877</v>
      </c>
      <c r="D2247" t="s">
        <v>1717</v>
      </c>
      <c r="E2247" t="s">
        <v>6878</v>
      </c>
      <c r="F2247" s="11" t="s">
        <v>15</v>
      </c>
      <c r="G2247" s="11" t="s">
        <v>22</v>
      </c>
      <c r="H2247" s="13">
        <v>0</v>
      </c>
      <c r="I2247" t="s">
        <v>1717</v>
      </c>
      <c r="J2247" s="2" t="s">
        <v>1717</v>
      </c>
      <c r="K2247" t="s">
        <v>1717</v>
      </c>
      <c r="L2247" t="s">
        <v>1717</v>
      </c>
      <c r="M2247" t="s">
        <v>1717</v>
      </c>
    </row>
    <row r="2248" spans="1:13" x14ac:dyDescent="0.25">
      <c r="A2248" t="str">
        <f t="shared" si="35"/>
        <v>1009119-1PARTSHOP</v>
      </c>
      <c r="B2248" s="11" t="s">
        <v>6882</v>
      </c>
      <c r="C2248" t="s">
        <v>6880</v>
      </c>
      <c r="D2248" t="s">
        <v>39</v>
      </c>
      <c r="E2248" t="s">
        <v>6881</v>
      </c>
      <c r="F2248" s="11" t="s">
        <v>15</v>
      </c>
      <c r="G2248" s="11" t="s">
        <v>22</v>
      </c>
      <c r="H2248" s="13">
        <v>0</v>
      </c>
      <c r="I2248" t="s">
        <v>1717</v>
      </c>
      <c r="J2248" s="2" t="s">
        <v>1717</v>
      </c>
      <c r="K2248" t="s">
        <v>1717</v>
      </c>
      <c r="L2248" t="s">
        <v>1717</v>
      </c>
      <c r="M2248" t="s">
        <v>1717</v>
      </c>
    </row>
    <row r="2249" spans="1:13" x14ac:dyDescent="0.25">
      <c r="A2249" t="str">
        <f t="shared" si="35"/>
        <v>1002853-6PARTSHOP</v>
      </c>
      <c r="B2249" s="11" t="s">
        <v>6885</v>
      </c>
      <c r="C2249" t="s">
        <v>6883</v>
      </c>
      <c r="D2249" t="s">
        <v>39</v>
      </c>
      <c r="E2249" t="s">
        <v>6884</v>
      </c>
      <c r="F2249" s="11" t="s">
        <v>15</v>
      </c>
      <c r="G2249" s="11" t="s">
        <v>22</v>
      </c>
      <c r="H2249" s="13">
        <v>0</v>
      </c>
      <c r="I2249" t="s">
        <v>1717</v>
      </c>
      <c r="J2249" s="2" t="s">
        <v>1717</v>
      </c>
      <c r="K2249" t="s">
        <v>1717</v>
      </c>
      <c r="L2249" t="s">
        <v>1717</v>
      </c>
      <c r="M2249" t="s">
        <v>1717</v>
      </c>
    </row>
    <row r="2250" spans="1:13" x14ac:dyDescent="0.25">
      <c r="A2250" t="str">
        <f t="shared" si="35"/>
        <v>1002856-0TOKO</v>
      </c>
      <c r="B2250" s="11" t="s">
        <v>6888</v>
      </c>
      <c r="C2250" t="s">
        <v>6886</v>
      </c>
      <c r="D2250" t="s">
        <v>39</v>
      </c>
      <c r="E2250" t="s">
        <v>6887</v>
      </c>
      <c r="F2250" s="11" t="s">
        <v>44</v>
      </c>
      <c r="G2250" s="11" t="s">
        <v>22</v>
      </c>
      <c r="H2250" s="13">
        <v>0</v>
      </c>
      <c r="I2250" t="s">
        <v>1717</v>
      </c>
      <c r="J2250" s="2" t="s">
        <v>1717</v>
      </c>
      <c r="K2250" t="s">
        <v>1717</v>
      </c>
      <c r="L2250" t="s">
        <v>1717</v>
      </c>
      <c r="M2250" t="s">
        <v>1717</v>
      </c>
    </row>
    <row r="2251" spans="1:13" x14ac:dyDescent="0.25">
      <c r="A2251" t="str">
        <f t="shared" si="35"/>
        <v>1002855-2PARTSHOP</v>
      </c>
      <c r="B2251" s="11" t="s">
        <v>6891</v>
      </c>
      <c r="C2251" t="s">
        <v>6889</v>
      </c>
      <c r="D2251" t="s">
        <v>39</v>
      </c>
      <c r="E2251" t="s">
        <v>6890</v>
      </c>
      <c r="F2251" s="11" t="s">
        <v>15</v>
      </c>
      <c r="G2251" s="11" t="s">
        <v>22</v>
      </c>
      <c r="H2251" s="13">
        <v>0</v>
      </c>
      <c r="I2251" t="s">
        <v>1717</v>
      </c>
      <c r="J2251" s="2" t="s">
        <v>1717</v>
      </c>
      <c r="K2251" t="s">
        <v>1717</v>
      </c>
      <c r="L2251" t="s">
        <v>1717</v>
      </c>
      <c r="M2251" t="s">
        <v>1717</v>
      </c>
    </row>
    <row r="2252" spans="1:13" x14ac:dyDescent="0.25">
      <c r="A2252" t="str">
        <f t="shared" si="35"/>
        <v>1000239-1BEKAS</v>
      </c>
      <c r="B2252" s="11" t="s">
        <v>6894</v>
      </c>
      <c r="C2252" t="s">
        <v>6892</v>
      </c>
      <c r="D2252" t="s">
        <v>39</v>
      </c>
      <c r="E2252" t="s">
        <v>6893</v>
      </c>
      <c r="F2252" s="11" t="s">
        <v>52</v>
      </c>
      <c r="G2252" s="11" t="s">
        <v>22</v>
      </c>
      <c r="H2252" s="13">
        <v>0</v>
      </c>
      <c r="I2252" t="s">
        <v>1717</v>
      </c>
      <c r="J2252" s="2" t="s">
        <v>1717</v>
      </c>
      <c r="K2252" t="s">
        <v>1717</v>
      </c>
      <c r="L2252" t="s">
        <v>1717</v>
      </c>
      <c r="M2252" t="s">
        <v>1717</v>
      </c>
    </row>
    <row r="2253" spans="1:13" x14ac:dyDescent="0.25">
      <c r="A2253" t="str">
        <f t="shared" si="35"/>
        <v>1000240-5BEKAS</v>
      </c>
      <c r="B2253" s="11" t="s">
        <v>6897</v>
      </c>
      <c r="C2253" t="s">
        <v>6895</v>
      </c>
      <c r="D2253" t="s">
        <v>39</v>
      </c>
      <c r="E2253" t="s">
        <v>6896</v>
      </c>
      <c r="F2253" s="11" t="s">
        <v>52</v>
      </c>
      <c r="G2253" s="11" t="s">
        <v>22</v>
      </c>
      <c r="H2253" s="13">
        <v>0</v>
      </c>
      <c r="I2253" t="s">
        <v>1717</v>
      </c>
      <c r="J2253" s="2" t="s">
        <v>1717</v>
      </c>
      <c r="K2253" t="s">
        <v>1717</v>
      </c>
      <c r="L2253" t="s">
        <v>1717</v>
      </c>
      <c r="M2253" t="s">
        <v>1717</v>
      </c>
    </row>
    <row r="2254" spans="1:13" x14ac:dyDescent="0.25">
      <c r="A2254" t="str">
        <f t="shared" si="35"/>
        <v>1003945-7BEKAS</v>
      </c>
      <c r="B2254" s="11" t="s">
        <v>6900</v>
      </c>
      <c r="C2254" t="s">
        <v>6898</v>
      </c>
      <c r="D2254" t="s">
        <v>39</v>
      </c>
      <c r="E2254" t="s">
        <v>6899</v>
      </c>
      <c r="F2254" s="11" t="s">
        <v>52</v>
      </c>
      <c r="G2254" s="11" t="s">
        <v>22</v>
      </c>
      <c r="H2254" s="13">
        <v>0</v>
      </c>
      <c r="I2254" t="s">
        <v>1717</v>
      </c>
      <c r="J2254" s="2" t="s">
        <v>1717</v>
      </c>
      <c r="K2254" t="s">
        <v>1717</v>
      </c>
      <c r="L2254" t="s">
        <v>1717</v>
      </c>
      <c r="M2254" t="s">
        <v>1717</v>
      </c>
    </row>
    <row r="2255" spans="1:13" x14ac:dyDescent="0.25">
      <c r="A2255" t="str">
        <f t="shared" si="35"/>
        <v>1000241-3BEKAS</v>
      </c>
      <c r="B2255" s="11" t="s">
        <v>6903</v>
      </c>
      <c r="C2255" t="s">
        <v>6901</v>
      </c>
      <c r="D2255" t="s">
        <v>39</v>
      </c>
      <c r="E2255" t="s">
        <v>6902</v>
      </c>
      <c r="F2255" s="11" t="s">
        <v>52</v>
      </c>
      <c r="G2255" s="11" t="s">
        <v>22</v>
      </c>
      <c r="H2255" s="13">
        <v>0</v>
      </c>
      <c r="I2255" t="s">
        <v>1717</v>
      </c>
      <c r="J2255" s="2" t="s">
        <v>1717</v>
      </c>
      <c r="K2255" t="s">
        <v>1717</v>
      </c>
      <c r="L2255" t="s">
        <v>1717</v>
      </c>
      <c r="M2255" t="s">
        <v>1717</v>
      </c>
    </row>
    <row r="2256" spans="1:13" x14ac:dyDescent="0.25">
      <c r="A2256" t="str">
        <f t="shared" si="35"/>
        <v>1001127-7BEKAS</v>
      </c>
      <c r="B2256" s="11" t="s">
        <v>6906</v>
      </c>
      <c r="C2256" t="s">
        <v>6904</v>
      </c>
      <c r="D2256" t="s">
        <v>39</v>
      </c>
      <c r="E2256" t="s">
        <v>6905</v>
      </c>
      <c r="F2256" s="11" t="s">
        <v>52</v>
      </c>
      <c r="G2256" s="11" t="s">
        <v>22</v>
      </c>
      <c r="H2256" s="13">
        <v>0</v>
      </c>
      <c r="I2256" t="s">
        <v>1717</v>
      </c>
      <c r="J2256" s="2" t="s">
        <v>1717</v>
      </c>
      <c r="K2256" t="s">
        <v>1717</v>
      </c>
      <c r="L2256" t="s">
        <v>1717</v>
      </c>
      <c r="M2256" t="s">
        <v>1717</v>
      </c>
    </row>
    <row r="2257" spans="1:13" x14ac:dyDescent="0.25">
      <c r="A2257" t="str">
        <f t="shared" si="35"/>
        <v>1001128-5BEKAS</v>
      </c>
      <c r="B2257" s="11" t="s">
        <v>6909</v>
      </c>
      <c r="C2257" t="s">
        <v>6907</v>
      </c>
      <c r="D2257" t="s">
        <v>39</v>
      </c>
      <c r="E2257" t="s">
        <v>6908</v>
      </c>
      <c r="F2257" s="11" t="s">
        <v>52</v>
      </c>
      <c r="G2257" s="11" t="s">
        <v>22</v>
      </c>
      <c r="H2257" s="13">
        <v>0</v>
      </c>
      <c r="I2257" t="s">
        <v>1717</v>
      </c>
      <c r="J2257" s="2" t="s">
        <v>1717</v>
      </c>
      <c r="K2257" t="s">
        <v>1717</v>
      </c>
      <c r="L2257" t="s">
        <v>1717</v>
      </c>
      <c r="M2257" t="s">
        <v>1717</v>
      </c>
    </row>
    <row r="2258" spans="1:13" x14ac:dyDescent="0.25">
      <c r="A2258" t="str">
        <f t="shared" si="35"/>
        <v>1001129-3BEKAS</v>
      </c>
      <c r="B2258" s="11" t="s">
        <v>6912</v>
      </c>
      <c r="C2258" t="s">
        <v>6910</v>
      </c>
      <c r="D2258" t="s">
        <v>39</v>
      </c>
      <c r="E2258" t="s">
        <v>6911</v>
      </c>
      <c r="F2258" s="11" t="s">
        <v>52</v>
      </c>
      <c r="G2258" s="11" t="s">
        <v>22</v>
      </c>
      <c r="H2258" s="13">
        <v>0</v>
      </c>
      <c r="I2258" t="s">
        <v>1717</v>
      </c>
      <c r="J2258" s="2" t="s">
        <v>1717</v>
      </c>
      <c r="K2258" t="s">
        <v>1717</v>
      </c>
      <c r="L2258" t="s">
        <v>1717</v>
      </c>
      <c r="M2258" t="s">
        <v>1717</v>
      </c>
    </row>
    <row r="2259" spans="1:13" x14ac:dyDescent="0.25">
      <c r="A2259" t="str">
        <f t="shared" si="35"/>
        <v>1001130-7BEKAS</v>
      </c>
      <c r="B2259" s="11" t="s">
        <v>6915</v>
      </c>
      <c r="C2259" t="s">
        <v>6913</v>
      </c>
      <c r="D2259" t="s">
        <v>39</v>
      </c>
      <c r="E2259" t="s">
        <v>6914</v>
      </c>
      <c r="F2259" s="11" t="s">
        <v>52</v>
      </c>
      <c r="G2259" s="11" t="s">
        <v>22</v>
      </c>
      <c r="H2259" s="13">
        <v>0</v>
      </c>
      <c r="I2259" t="s">
        <v>1717</v>
      </c>
      <c r="J2259" s="2" t="s">
        <v>1717</v>
      </c>
      <c r="K2259" t="s">
        <v>1717</v>
      </c>
      <c r="L2259" t="s">
        <v>1717</v>
      </c>
      <c r="M2259" t="s">
        <v>1717</v>
      </c>
    </row>
    <row r="2260" spans="1:13" x14ac:dyDescent="0.25">
      <c r="A2260" t="str">
        <f t="shared" si="35"/>
        <v>1001131-5BEKAS</v>
      </c>
      <c r="B2260" s="11" t="s">
        <v>6918</v>
      </c>
      <c r="C2260" t="s">
        <v>6916</v>
      </c>
      <c r="D2260" t="s">
        <v>39</v>
      </c>
      <c r="E2260" t="s">
        <v>6917</v>
      </c>
      <c r="F2260" s="11" t="s">
        <v>52</v>
      </c>
      <c r="G2260" s="11" t="s">
        <v>22</v>
      </c>
      <c r="H2260" s="13">
        <v>0</v>
      </c>
      <c r="I2260" t="s">
        <v>1717</v>
      </c>
      <c r="J2260" s="2" t="s">
        <v>1717</v>
      </c>
      <c r="K2260" t="s">
        <v>1717</v>
      </c>
      <c r="L2260" t="s">
        <v>1717</v>
      </c>
      <c r="M2260" t="s">
        <v>1717</v>
      </c>
    </row>
    <row r="2261" spans="1:13" x14ac:dyDescent="0.25">
      <c r="A2261" t="str">
        <f t="shared" si="35"/>
        <v>1001132-3BEKAS</v>
      </c>
      <c r="B2261" s="11" t="s">
        <v>6921</v>
      </c>
      <c r="C2261" t="s">
        <v>6919</v>
      </c>
      <c r="D2261" t="s">
        <v>39</v>
      </c>
      <c r="E2261" t="s">
        <v>6920</v>
      </c>
      <c r="F2261" s="11" t="s">
        <v>52</v>
      </c>
      <c r="G2261" s="11" t="s">
        <v>22</v>
      </c>
      <c r="H2261" s="13">
        <v>0</v>
      </c>
      <c r="I2261" t="s">
        <v>1717</v>
      </c>
      <c r="J2261" s="2" t="s">
        <v>1717</v>
      </c>
      <c r="K2261" t="s">
        <v>1717</v>
      </c>
      <c r="L2261" t="s">
        <v>1717</v>
      </c>
      <c r="M2261" t="s">
        <v>1717</v>
      </c>
    </row>
    <row r="2262" spans="1:13" x14ac:dyDescent="0.25">
      <c r="A2262" t="str">
        <f t="shared" si="35"/>
        <v>1004019-6BEKAS</v>
      </c>
      <c r="B2262" s="11" t="s">
        <v>6924</v>
      </c>
      <c r="C2262" t="s">
        <v>6922</v>
      </c>
      <c r="D2262" t="s">
        <v>39</v>
      </c>
      <c r="E2262" t="s">
        <v>6923</v>
      </c>
      <c r="F2262" s="11" t="s">
        <v>52</v>
      </c>
      <c r="G2262" s="11" t="s">
        <v>22</v>
      </c>
      <c r="H2262" s="13">
        <v>0</v>
      </c>
      <c r="I2262" t="s">
        <v>1717</v>
      </c>
      <c r="J2262" s="2" t="s">
        <v>1717</v>
      </c>
      <c r="K2262" t="s">
        <v>1717</v>
      </c>
      <c r="L2262" t="s">
        <v>1717</v>
      </c>
      <c r="M2262" t="s">
        <v>1717</v>
      </c>
    </row>
    <row r="2263" spans="1:13" x14ac:dyDescent="0.25">
      <c r="A2263" t="str">
        <f t="shared" si="35"/>
        <v>1004020-1BEKAS</v>
      </c>
      <c r="B2263" s="11" t="s">
        <v>6927</v>
      </c>
      <c r="C2263" t="s">
        <v>6925</v>
      </c>
      <c r="D2263" t="s">
        <v>39</v>
      </c>
      <c r="E2263" t="s">
        <v>6926</v>
      </c>
      <c r="F2263" s="11" t="s">
        <v>52</v>
      </c>
      <c r="G2263" s="11" t="s">
        <v>22</v>
      </c>
      <c r="H2263" s="13">
        <v>0</v>
      </c>
      <c r="I2263" t="s">
        <v>1717</v>
      </c>
      <c r="J2263" s="2" t="s">
        <v>1717</v>
      </c>
      <c r="K2263" t="s">
        <v>1717</v>
      </c>
      <c r="L2263" t="s">
        <v>1717</v>
      </c>
      <c r="M2263" t="s">
        <v>1717</v>
      </c>
    </row>
    <row r="2264" spans="1:13" x14ac:dyDescent="0.25">
      <c r="A2264" t="str">
        <f t="shared" si="35"/>
        <v>1000214-6</v>
      </c>
      <c r="B2264" s="11" t="s">
        <v>6929</v>
      </c>
      <c r="C2264" t="s">
        <v>1738</v>
      </c>
      <c r="D2264" t="s">
        <v>39</v>
      </c>
      <c r="E2264" t="s">
        <v>6928</v>
      </c>
      <c r="F2264" s="11" t="s">
        <v>1907</v>
      </c>
      <c r="G2264" s="11" t="s">
        <v>22</v>
      </c>
      <c r="H2264" s="13">
        <v>0</v>
      </c>
      <c r="I2264" t="s">
        <v>1717</v>
      </c>
      <c r="J2264" s="2" t="s">
        <v>1717</v>
      </c>
      <c r="K2264" t="s">
        <v>1717</v>
      </c>
      <c r="L2264" t="s">
        <v>1717</v>
      </c>
      <c r="M2264" t="s">
        <v>1717</v>
      </c>
    </row>
    <row r="2265" spans="1:13" x14ac:dyDescent="0.25">
      <c r="A2265" t="str">
        <f t="shared" si="35"/>
        <v>1000215-4BEKAS</v>
      </c>
      <c r="B2265" s="11" t="s">
        <v>6932</v>
      </c>
      <c r="C2265" t="s">
        <v>6930</v>
      </c>
      <c r="D2265" t="s">
        <v>39</v>
      </c>
      <c r="E2265" t="s">
        <v>6931</v>
      </c>
      <c r="F2265" s="11" t="s">
        <v>52</v>
      </c>
      <c r="G2265" s="11" t="s">
        <v>22</v>
      </c>
      <c r="H2265" s="13">
        <v>0</v>
      </c>
      <c r="I2265" t="s">
        <v>1717</v>
      </c>
      <c r="J2265" s="2" t="s">
        <v>1717</v>
      </c>
      <c r="K2265" t="s">
        <v>1717</v>
      </c>
      <c r="L2265" t="s">
        <v>1717</v>
      </c>
      <c r="M2265" t="s">
        <v>1717</v>
      </c>
    </row>
    <row r="2266" spans="1:13" x14ac:dyDescent="0.25">
      <c r="A2266" t="str">
        <f t="shared" si="35"/>
        <v>1000216-2BEKAS</v>
      </c>
      <c r="B2266" s="11" t="s">
        <v>6935</v>
      </c>
      <c r="C2266" t="s">
        <v>6933</v>
      </c>
      <c r="D2266" t="s">
        <v>39</v>
      </c>
      <c r="E2266" t="s">
        <v>6934</v>
      </c>
      <c r="F2266" s="11" t="s">
        <v>52</v>
      </c>
      <c r="G2266" s="11" t="s">
        <v>22</v>
      </c>
      <c r="H2266" s="13">
        <v>0</v>
      </c>
      <c r="I2266" t="s">
        <v>1717</v>
      </c>
      <c r="J2266" s="2" t="s">
        <v>1717</v>
      </c>
      <c r="K2266" t="s">
        <v>1717</v>
      </c>
      <c r="L2266" t="s">
        <v>1717</v>
      </c>
      <c r="M2266" t="s">
        <v>1717</v>
      </c>
    </row>
    <row r="2267" spans="1:13" x14ac:dyDescent="0.25">
      <c r="A2267" t="str">
        <f t="shared" si="35"/>
        <v>1011154-9HOP</v>
      </c>
      <c r="B2267" s="11" t="s">
        <v>6938</v>
      </c>
      <c r="C2267" t="s">
        <v>6936</v>
      </c>
      <c r="D2267" t="s">
        <v>1717</v>
      </c>
      <c r="E2267" t="s">
        <v>6937</v>
      </c>
      <c r="F2267" s="11" t="s">
        <v>301</v>
      </c>
      <c r="G2267" s="11" t="s">
        <v>22</v>
      </c>
      <c r="H2267" s="13">
        <v>0</v>
      </c>
      <c r="I2267" t="s">
        <v>1717</v>
      </c>
      <c r="J2267" s="2" t="s">
        <v>1717</v>
      </c>
      <c r="K2267" t="s">
        <v>1717</v>
      </c>
      <c r="L2267" t="s">
        <v>1717</v>
      </c>
      <c r="M2267" t="s">
        <v>1717</v>
      </c>
    </row>
    <row r="2268" spans="1:13" x14ac:dyDescent="0.25">
      <c r="A2268" t="str">
        <f t="shared" si="35"/>
        <v>1000869-1BEKAS</v>
      </c>
      <c r="B2268" s="11" t="s">
        <v>6941</v>
      </c>
      <c r="C2268" t="s">
        <v>6939</v>
      </c>
      <c r="D2268" t="s">
        <v>39</v>
      </c>
      <c r="E2268" t="s">
        <v>6940</v>
      </c>
      <c r="F2268" s="11" t="s">
        <v>52</v>
      </c>
      <c r="G2268" s="11" t="s">
        <v>22</v>
      </c>
      <c r="H2268" s="13">
        <v>0</v>
      </c>
      <c r="I2268" t="s">
        <v>1717</v>
      </c>
      <c r="J2268" s="2" t="s">
        <v>1717</v>
      </c>
      <c r="K2268" t="s">
        <v>1717</v>
      </c>
      <c r="L2268" t="s">
        <v>1717</v>
      </c>
      <c r="M2268" t="s">
        <v>1717</v>
      </c>
    </row>
    <row r="2269" spans="1:13" x14ac:dyDescent="0.25">
      <c r="A2269" t="str">
        <f t="shared" si="35"/>
        <v>1000259-6BUATAN</v>
      </c>
      <c r="B2269" s="11" t="s">
        <v>6944</v>
      </c>
      <c r="C2269" t="s">
        <v>6942</v>
      </c>
      <c r="D2269" t="s">
        <v>39</v>
      </c>
      <c r="E2269" t="s">
        <v>6943</v>
      </c>
      <c r="F2269" s="11" t="s">
        <v>50</v>
      </c>
      <c r="G2269" s="11" t="s">
        <v>22</v>
      </c>
      <c r="H2269" s="13">
        <v>0</v>
      </c>
      <c r="I2269" t="s">
        <v>1717</v>
      </c>
      <c r="J2269" s="2" t="s">
        <v>1717</v>
      </c>
      <c r="K2269" t="s">
        <v>1717</v>
      </c>
      <c r="L2269" t="s">
        <v>1717</v>
      </c>
      <c r="M2269" t="s">
        <v>1717</v>
      </c>
    </row>
    <row r="2270" spans="1:13" x14ac:dyDescent="0.25">
      <c r="A2270" t="str">
        <f t="shared" si="35"/>
        <v>1000121-2BEKAS</v>
      </c>
      <c r="B2270" s="11" t="s">
        <v>6947</v>
      </c>
      <c r="C2270" t="s">
        <v>6945</v>
      </c>
      <c r="D2270" t="s">
        <v>39</v>
      </c>
      <c r="E2270" t="s">
        <v>6946</v>
      </c>
      <c r="F2270" s="11" t="s">
        <v>52</v>
      </c>
      <c r="G2270" s="11" t="s">
        <v>22</v>
      </c>
      <c r="H2270" s="13">
        <v>0</v>
      </c>
      <c r="I2270" t="s">
        <v>1717</v>
      </c>
      <c r="J2270" s="2" t="s">
        <v>1717</v>
      </c>
      <c r="K2270" t="s">
        <v>1717</v>
      </c>
      <c r="L2270" t="s">
        <v>1717</v>
      </c>
      <c r="M2270" t="s">
        <v>1717</v>
      </c>
    </row>
    <row r="2271" spans="1:13" x14ac:dyDescent="0.25">
      <c r="A2271" t="str">
        <f t="shared" si="35"/>
        <v>1000121-2PARTSHOP</v>
      </c>
      <c r="B2271" s="11" t="s">
        <v>6947</v>
      </c>
      <c r="C2271" t="s">
        <v>6945</v>
      </c>
      <c r="D2271" t="s">
        <v>39</v>
      </c>
      <c r="E2271" t="s">
        <v>6946</v>
      </c>
      <c r="F2271" s="11" t="s">
        <v>15</v>
      </c>
      <c r="G2271" s="11" t="s">
        <v>22</v>
      </c>
      <c r="H2271" s="13">
        <v>0</v>
      </c>
      <c r="I2271" t="s">
        <v>1717</v>
      </c>
      <c r="J2271" s="2" t="s">
        <v>1717</v>
      </c>
      <c r="K2271" t="s">
        <v>1717</v>
      </c>
      <c r="L2271" t="s">
        <v>1717</v>
      </c>
      <c r="M2271" t="s">
        <v>1717</v>
      </c>
    </row>
    <row r="2272" spans="1:13" x14ac:dyDescent="0.25">
      <c r="A2272" t="str">
        <f t="shared" si="35"/>
        <v>1000252-9PARTSHOP</v>
      </c>
      <c r="B2272" s="11" t="s">
        <v>6950</v>
      </c>
      <c r="C2272" t="s">
        <v>6948</v>
      </c>
      <c r="D2272" t="s">
        <v>1717</v>
      </c>
      <c r="E2272" t="s">
        <v>6949</v>
      </c>
      <c r="F2272" s="11" t="s">
        <v>15</v>
      </c>
      <c r="G2272" s="11" t="s">
        <v>22</v>
      </c>
      <c r="H2272" s="13">
        <v>0</v>
      </c>
      <c r="I2272" t="s">
        <v>1717</v>
      </c>
      <c r="J2272" s="2" t="s">
        <v>1717</v>
      </c>
      <c r="K2272" t="s">
        <v>1717</v>
      </c>
      <c r="L2272" t="s">
        <v>1717</v>
      </c>
      <c r="M2272" t="s">
        <v>1717</v>
      </c>
    </row>
    <row r="2273" spans="1:13" x14ac:dyDescent="0.25">
      <c r="A2273" t="str">
        <f t="shared" si="35"/>
        <v>1000881-0HSLREPAIR</v>
      </c>
      <c r="B2273" s="11" t="s">
        <v>6953</v>
      </c>
      <c r="C2273" t="s">
        <v>6951</v>
      </c>
      <c r="D2273" t="s">
        <v>39</v>
      </c>
      <c r="E2273" t="s">
        <v>6952</v>
      </c>
      <c r="F2273" s="11" t="s">
        <v>21</v>
      </c>
      <c r="G2273" s="11" t="s">
        <v>22</v>
      </c>
      <c r="H2273" s="13">
        <v>0</v>
      </c>
      <c r="I2273" t="s">
        <v>1717</v>
      </c>
      <c r="J2273" s="2" t="s">
        <v>1717</v>
      </c>
      <c r="K2273" t="s">
        <v>1717</v>
      </c>
      <c r="L2273" t="s">
        <v>1717</v>
      </c>
      <c r="M2273" t="s">
        <v>1717</v>
      </c>
    </row>
    <row r="2274" spans="1:13" x14ac:dyDescent="0.25">
      <c r="A2274" t="str">
        <f t="shared" si="35"/>
        <v>1000110-7PARTSHOP</v>
      </c>
      <c r="B2274" s="11" t="s">
        <v>6956</v>
      </c>
      <c r="C2274" t="s">
        <v>6954</v>
      </c>
      <c r="D2274" t="s">
        <v>39</v>
      </c>
      <c r="E2274" t="s">
        <v>6955</v>
      </c>
      <c r="F2274" s="11" t="s">
        <v>15</v>
      </c>
      <c r="G2274" s="11" t="s">
        <v>22</v>
      </c>
      <c r="H2274" s="13">
        <v>0</v>
      </c>
      <c r="I2274" t="s">
        <v>1717</v>
      </c>
      <c r="J2274" s="2" t="s">
        <v>1717</v>
      </c>
      <c r="K2274" t="s">
        <v>1717</v>
      </c>
      <c r="L2274" t="s">
        <v>1717</v>
      </c>
      <c r="M2274" t="s">
        <v>1717</v>
      </c>
    </row>
    <row r="2275" spans="1:13" x14ac:dyDescent="0.25">
      <c r="A2275" t="str">
        <f t="shared" si="35"/>
        <v>1000718-0PARTSHOP</v>
      </c>
      <c r="B2275" s="11" t="s">
        <v>6959</v>
      </c>
      <c r="C2275" t="s">
        <v>6957</v>
      </c>
      <c r="D2275" t="s">
        <v>39</v>
      </c>
      <c r="E2275" t="s">
        <v>6958</v>
      </c>
      <c r="F2275" s="11" t="s">
        <v>15</v>
      </c>
      <c r="G2275" s="11" t="s">
        <v>22</v>
      </c>
      <c r="H2275" s="13">
        <v>0</v>
      </c>
      <c r="I2275" t="s">
        <v>1717</v>
      </c>
      <c r="J2275" s="2" t="s">
        <v>1717</v>
      </c>
      <c r="K2275" t="s">
        <v>1717</v>
      </c>
      <c r="L2275" t="s">
        <v>1717</v>
      </c>
      <c r="M2275" t="s">
        <v>1717</v>
      </c>
    </row>
    <row r="2276" spans="1:13" x14ac:dyDescent="0.25">
      <c r="A2276" t="str">
        <f t="shared" si="35"/>
        <v>1000719-9PARTSHOP</v>
      </c>
      <c r="B2276" s="11" t="s">
        <v>6962</v>
      </c>
      <c r="C2276" t="s">
        <v>6960</v>
      </c>
      <c r="D2276" t="s">
        <v>1717</v>
      </c>
      <c r="E2276" t="s">
        <v>6961</v>
      </c>
      <c r="F2276" s="11" t="s">
        <v>15</v>
      </c>
      <c r="G2276" s="11" t="s">
        <v>22</v>
      </c>
      <c r="H2276" s="13">
        <v>0</v>
      </c>
      <c r="I2276" t="s">
        <v>1717</v>
      </c>
      <c r="J2276" s="2" t="s">
        <v>1717</v>
      </c>
      <c r="K2276" t="s">
        <v>1717</v>
      </c>
      <c r="L2276" t="s">
        <v>1717</v>
      </c>
      <c r="M2276" t="s">
        <v>1717</v>
      </c>
    </row>
    <row r="2277" spans="1:13" x14ac:dyDescent="0.25">
      <c r="A2277" t="str">
        <f t="shared" si="35"/>
        <v>1011539-0HOP</v>
      </c>
      <c r="B2277" s="11" t="s">
        <v>6965</v>
      </c>
      <c r="C2277" t="s">
        <v>6963</v>
      </c>
      <c r="D2277" t="s">
        <v>1717</v>
      </c>
      <c r="E2277" t="s">
        <v>6964</v>
      </c>
      <c r="F2277" s="11" t="s">
        <v>301</v>
      </c>
      <c r="G2277" s="11" t="s">
        <v>22</v>
      </c>
      <c r="H2277" s="13">
        <v>0</v>
      </c>
      <c r="I2277" t="s">
        <v>1717</v>
      </c>
      <c r="J2277" s="2" t="s">
        <v>1717</v>
      </c>
      <c r="K2277" t="s">
        <v>1717</v>
      </c>
      <c r="L2277" t="s">
        <v>1717</v>
      </c>
      <c r="M2277" t="s">
        <v>1717</v>
      </c>
    </row>
    <row r="2278" spans="1:13" x14ac:dyDescent="0.25">
      <c r="A2278" t="str">
        <f t="shared" si="35"/>
        <v>1000341-1PARTSHOP</v>
      </c>
      <c r="B2278" s="11" t="s">
        <v>6968</v>
      </c>
      <c r="C2278" t="s">
        <v>6966</v>
      </c>
      <c r="D2278" t="s">
        <v>39</v>
      </c>
      <c r="E2278" t="s">
        <v>6967</v>
      </c>
      <c r="F2278" s="11" t="s">
        <v>15</v>
      </c>
      <c r="G2278" s="11" t="s">
        <v>22</v>
      </c>
      <c r="H2278" s="13">
        <v>0</v>
      </c>
      <c r="I2278" t="s">
        <v>1717</v>
      </c>
      <c r="J2278" s="2" t="s">
        <v>1717</v>
      </c>
      <c r="K2278" t="s">
        <v>1717</v>
      </c>
      <c r="L2278" t="s">
        <v>1717</v>
      </c>
      <c r="M2278" t="s">
        <v>1717</v>
      </c>
    </row>
    <row r="2279" spans="1:13" x14ac:dyDescent="0.25">
      <c r="A2279" t="str">
        <f t="shared" si="35"/>
        <v>1002967-2PARTSHOP</v>
      </c>
      <c r="B2279" s="11" t="s">
        <v>6971</v>
      </c>
      <c r="C2279" t="s">
        <v>6969</v>
      </c>
      <c r="D2279" t="s">
        <v>39</v>
      </c>
      <c r="E2279" t="s">
        <v>6970</v>
      </c>
      <c r="F2279" s="11" t="s">
        <v>15</v>
      </c>
      <c r="G2279" s="11" t="s">
        <v>22</v>
      </c>
      <c r="H2279" s="13">
        <v>0</v>
      </c>
      <c r="I2279" t="s">
        <v>1717</v>
      </c>
      <c r="J2279" s="2" t="s">
        <v>1717</v>
      </c>
      <c r="K2279" t="s">
        <v>1717</v>
      </c>
      <c r="L2279" t="s">
        <v>1717</v>
      </c>
      <c r="M2279" t="s">
        <v>1717</v>
      </c>
    </row>
    <row r="2280" spans="1:13" x14ac:dyDescent="0.25">
      <c r="A2280" t="str">
        <f t="shared" si="35"/>
        <v>1010982-1BEKAS</v>
      </c>
      <c r="B2280" s="11" t="s">
        <v>6974</v>
      </c>
      <c r="C2280" t="s">
        <v>6972</v>
      </c>
      <c r="D2280" t="s">
        <v>1717</v>
      </c>
      <c r="E2280" t="s">
        <v>6973</v>
      </c>
      <c r="F2280" s="11" t="s">
        <v>52</v>
      </c>
      <c r="G2280" s="11" t="s">
        <v>22</v>
      </c>
      <c r="H2280" s="13">
        <v>0</v>
      </c>
      <c r="I2280" t="s">
        <v>1717</v>
      </c>
      <c r="J2280" s="2" t="s">
        <v>1717</v>
      </c>
      <c r="K2280" t="s">
        <v>1717</v>
      </c>
      <c r="L2280" t="s">
        <v>1717</v>
      </c>
      <c r="M2280" t="s">
        <v>1717</v>
      </c>
    </row>
    <row r="2281" spans="1:13" x14ac:dyDescent="0.25">
      <c r="A2281" t="str">
        <f t="shared" si="35"/>
        <v>1000877-2BEKAS</v>
      </c>
      <c r="B2281" s="11" t="s">
        <v>6977</v>
      </c>
      <c r="C2281" t="s">
        <v>6975</v>
      </c>
      <c r="D2281" t="s">
        <v>39</v>
      </c>
      <c r="E2281" t="s">
        <v>6976</v>
      </c>
      <c r="F2281" s="11" t="s">
        <v>52</v>
      </c>
      <c r="G2281" s="11" t="s">
        <v>22</v>
      </c>
      <c r="H2281" s="13">
        <v>0</v>
      </c>
      <c r="I2281" t="s">
        <v>1717</v>
      </c>
      <c r="J2281" s="2" t="s">
        <v>1717</v>
      </c>
      <c r="K2281" t="s">
        <v>1717</v>
      </c>
      <c r="L2281" t="s">
        <v>1717</v>
      </c>
      <c r="M2281" t="s">
        <v>1717</v>
      </c>
    </row>
    <row r="2282" spans="1:13" x14ac:dyDescent="0.25">
      <c r="A2282" t="str">
        <f t="shared" si="35"/>
        <v>1000886-1BEKAS</v>
      </c>
      <c r="B2282" s="11" t="s">
        <v>6980</v>
      </c>
      <c r="C2282" t="s">
        <v>6978</v>
      </c>
      <c r="D2282" t="s">
        <v>39</v>
      </c>
      <c r="E2282" t="s">
        <v>6979</v>
      </c>
      <c r="F2282" s="11" t="s">
        <v>52</v>
      </c>
      <c r="G2282" s="11" t="s">
        <v>22</v>
      </c>
      <c r="H2282" s="13">
        <v>0</v>
      </c>
      <c r="I2282" t="s">
        <v>1717</v>
      </c>
      <c r="J2282" s="2" t="s">
        <v>1717</v>
      </c>
      <c r="K2282" t="s">
        <v>1717</v>
      </c>
      <c r="L2282" t="s">
        <v>1717</v>
      </c>
      <c r="M2282" t="s">
        <v>1717</v>
      </c>
    </row>
    <row r="2283" spans="1:13" x14ac:dyDescent="0.25">
      <c r="A2283" t="str">
        <f t="shared" si="35"/>
        <v>1011526-9HOP</v>
      </c>
      <c r="B2283" s="11" t="s">
        <v>6983</v>
      </c>
      <c r="C2283" t="s">
        <v>6981</v>
      </c>
      <c r="D2283" t="s">
        <v>1717</v>
      </c>
      <c r="E2283" t="s">
        <v>6982</v>
      </c>
      <c r="F2283" s="11" t="s">
        <v>301</v>
      </c>
      <c r="G2283" s="11" t="s">
        <v>22</v>
      </c>
      <c r="H2283" s="13">
        <v>0</v>
      </c>
      <c r="I2283" t="s">
        <v>1717</v>
      </c>
      <c r="J2283" s="2" t="s">
        <v>1717</v>
      </c>
      <c r="K2283" t="s">
        <v>1717</v>
      </c>
      <c r="L2283" t="s">
        <v>1717</v>
      </c>
      <c r="M2283" t="s">
        <v>1717</v>
      </c>
    </row>
    <row r="2284" spans="1:13" x14ac:dyDescent="0.25">
      <c r="A2284" t="str">
        <f t="shared" si="35"/>
        <v>1011492-0HSLREPAIR</v>
      </c>
      <c r="B2284" s="11" t="s">
        <v>6986</v>
      </c>
      <c r="C2284" t="s">
        <v>6984</v>
      </c>
      <c r="D2284" t="s">
        <v>1717</v>
      </c>
      <c r="E2284" t="s">
        <v>6985</v>
      </c>
      <c r="F2284" s="11" t="s">
        <v>21</v>
      </c>
      <c r="G2284" s="11" t="s">
        <v>22</v>
      </c>
      <c r="H2284" s="13">
        <v>0</v>
      </c>
      <c r="I2284" t="s">
        <v>1717</v>
      </c>
      <c r="J2284" s="2" t="s">
        <v>1717</v>
      </c>
      <c r="K2284" t="s">
        <v>1717</v>
      </c>
      <c r="L2284" t="s">
        <v>1717</v>
      </c>
      <c r="M2284" t="s">
        <v>1717</v>
      </c>
    </row>
    <row r="2285" spans="1:13" x14ac:dyDescent="0.25">
      <c r="A2285" t="str">
        <f t="shared" si="35"/>
        <v>1000260-1BEKAS</v>
      </c>
      <c r="B2285" s="11" t="s">
        <v>6989</v>
      </c>
      <c r="C2285" t="s">
        <v>6987</v>
      </c>
      <c r="D2285" t="s">
        <v>39</v>
      </c>
      <c r="E2285" t="s">
        <v>6988</v>
      </c>
      <c r="F2285" s="11" t="s">
        <v>52</v>
      </c>
      <c r="G2285" s="11" t="s">
        <v>22</v>
      </c>
      <c r="H2285" s="13">
        <v>0</v>
      </c>
      <c r="I2285" t="s">
        <v>1717</v>
      </c>
      <c r="J2285" s="2" t="s">
        <v>1717</v>
      </c>
      <c r="K2285" t="s">
        <v>1717</v>
      </c>
      <c r="L2285" t="s">
        <v>1717</v>
      </c>
      <c r="M2285" t="s">
        <v>1717</v>
      </c>
    </row>
    <row r="2286" spans="1:13" x14ac:dyDescent="0.25">
      <c r="A2286" t="str">
        <f t="shared" si="35"/>
        <v>1004177-1BUATAN</v>
      </c>
      <c r="B2286" s="11" t="s">
        <v>6992</v>
      </c>
      <c r="C2286" t="s">
        <v>6990</v>
      </c>
      <c r="D2286" t="s">
        <v>1717</v>
      </c>
      <c r="E2286" t="s">
        <v>6991</v>
      </c>
      <c r="F2286" s="11" t="s">
        <v>50</v>
      </c>
      <c r="G2286" s="11" t="s">
        <v>22</v>
      </c>
      <c r="H2286" s="13">
        <v>0</v>
      </c>
      <c r="I2286" t="s">
        <v>1717</v>
      </c>
      <c r="J2286" s="2" t="s">
        <v>1717</v>
      </c>
      <c r="K2286" t="s">
        <v>1717</v>
      </c>
      <c r="L2286" t="s">
        <v>1717</v>
      </c>
      <c r="M2286" t="s">
        <v>1717</v>
      </c>
    </row>
    <row r="2287" spans="1:13" x14ac:dyDescent="0.25">
      <c r="A2287" t="str">
        <f t="shared" si="35"/>
        <v>1010983-8PARTSHOP</v>
      </c>
      <c r="B2287" s="11" t="s">
        <v>6995</v>
      </c>
      <c r="C2287" t="s">
        <v>6993</v>
      </c>
      <c r="D2287" t="s">
        <v>1717</v>
      </c>
      <c r="E2287" t="s">
        <v>6994</v>
      </c>
      <c r="F2287" s="11" t="s">
        <v>15</v>
      </c>
      <c r="G2287" s="11" t="s">
        <v>22</v>
      </c>
      <c r="H2287" s="13">
        <v>0</v>
      </c>
      <c r="I2287" t="s">
        <v>1717</v>
      </c>
      <c r="J2287" s="2" t="s">
        <v>1717</v>
      </c>
      <c r="K2287" t="s">
        <v>1717</v>
      </c>
      <c r="L2287" t="s">
        <v>1717</v>
      </c>
      <c r="M2287" t="s">
        <v>1717</v>
      </c>
    </row>
    <row r="2288" spans="1:13" x14ac:dyDescent="0.25">
      <c r="A2288" t="str">
        <f t="shared" si="35"/>
        <v>1011071-2BUATAN</v>
      </c>
      <c r="B2288" s="11" t="s">
        <v>6998</v>
      </c>
      <c r="C2288" t="s">
        <v>6996</v>
      </c>
      <c r="D2288" t="s">
        <v>1717</v>
      </c>
      <c r="E2288" t="s">
        <v>6997</v>
      </c>
      <c r="F2288" s="11" t="s">
        <v>50</v>
      </c>
      <c r="G2288" s="11" t="s">
        <v>22</v>
      </c>
      <c r="H2288" s="13">
        <v>0</v>
      </c>
      <c r="I2288" t="s">
        <v>1717</v>
      </c>
      <c r="J2288" s="2" t="s">
        <v>1717</v>
      </c>
      <c r="K2288" t="s">
        <v>1717</v>
      </c>
      <c r="L2288" t="s">
        <v>1717</v>
      </c>
      <c r="M2288" t="s">
        <v>1717</v>
      </c>
    </row>
    <row r="2289" spans="1:13" x14ac:dyDescent="0.25">
      <c r="A2289" t="str">
        <f t="shared" si="35"/>
        <v>1005264-1BUATAN</v>
      </c>
      <c r="B2289" s="11" t="s">
        <v>7001</v>
      </c>
      <c r="C2289" t="s">
        <v>6999</v>
      </c>
      <c r="D2289" t="s">
        <v>39</v>
      </c>
      <c r="E2289" t="s">
        <v>7000</v>
      </c>
      <c r="F2289" s="11" t="s">
        <v>50</v>
      </c>
      <c r="G2289" s="11" t="s">
        <v>22</v>
      </c>
      <c r="H2289" s="13">
        <v>0</v>
      </c>
      <c r="I2289" t="s">
        <v>1717</v>
      </c>
      <c r="J2289" s="2" t="s">
        <v>1717</v>
      </c>
      <c r="K2289" t="s">
        <v>1717</v>
      </c>
      <c r="L2289" t="s">
        <v>1717</v>
      </c>
      <c r="M2289" t="s">
        <v>1717</v>
      </c>
    </row>
    <row r="2290" spans="1:13" x14ac:dyDescent="0.25">
      <c r="A2290" t="str">
        <f t="shared" si="35"/>
        <v>1009107-6PARTSHOP</v>
      </c>
      <c r="B2290" s="11" t="s">
        <v>7004</v>
      </c>
      <c r="C2290" t="s">
        <v>7002</v>
      </c>
      <c r="D2290" t="s">
        <v>39</v>
      </c>
      <c r="E2290" t="s">
        <v>7003</v>
      </c>
      <c r="F2290" s="11" t="s">
        <v>15</v>
      </c>
      <c r="G2290" s="11" t="s">
        <v>22</v>
      </c>
      <c r="H2290" s="13">
        <v>0</v>
      </c>
      <c r="I2290" t="s">
        <v>1717</v>
      </c>
      <c r="J2290" s="2" t="s">
        <v>1717</v>
      </c>
      <c r="K2290" t="s">
        <v>1717</v>
      </c>
      <c r="L2290" t="s">
        <v>1717</v>
      </c>
      <c r="M2290" t="s">
        <v>1717</v>
      </c>
    </row>
    <row r="2291" spans="1:13" x14ac:dyDescent="0.25">
      <c r="A2291" t="str">
        <f t="shared" si="35"/>
        <v>1011150-6HSLREPAIR</v>
      </c>
      <c r="B2291" s="11" t="s">
        <v>7007</v>
      </c>
      <c r="C2291" t="s">
        <v>7005</v>
      </c>
      <c r="D2291" t="s">
        <v>1717</v>
      </c>
      <c r="E2291" t="s">
        <v>7006</v>
      </c>
      <c r="F2291" s="11" t="s">
        <v>21</v>
      </c>
      <c r="G2291" s="11" t="s">
        <v>22</v>
      </c>
      <c r="H2291" s="13">
        <v>0</v>
      </c>
      <c r="I2291" t="s">
        <v>1717</v>
      </c>
      <c r="J2291" s="2" t="s">
        <v>1717</v>
      </c>
      <c r="K2291" t="s">
        <v>1717</v>
      </c>
      <c r="L2291" t="s">
        <v>1717</v>
      </c>
      <c r="M2291" t="s">
        <v>1717</v>
      </c>
    </row>
    <row r="2292" spans="1:13" x14ac:dyDescent="0.25">
      <c r="A2292" t="str">
        <f t="shared" si="35"/>
        <v>1011083-6PARTSHOP</v>
      </c>
      <c r="B2292" s="11" t="s">
        <v>7010</v>
      </c>
      <c r="C2292" t="s">
        <v>7008</v>
      </c>
      <c r="D2292" t="s">
        <v>1717</v>
      </c>
      <c r="E2292" t="s">
        <v>7009</v>
      </c>
      <c r="F2292" s="11" t="s">
        <v>15</v>
      </c>
      <c r="G2292" s="11" t="s">
        <v>22</v>
      </c>
      <c r="H2292" s="13">
        <v>0</v>
      </c>
      <c r="I2292" t="s">
        <v>1717</v>
      </c>
      <c r="J2292" s="2" t="s">
        <v>1717</v>
      </c>
      <c r="K2292" t="s">
        <v>1717</v>
      </c>
      <c r="L2292" t="s">
        <v>1717</v>
      </c>
      <c r="M2292" t="s">
        <v>1717</v>
      </c>
    </row>
    <row r="2293" spans="1:13" x14ac:dyDescent="0.25">
      <c r="A2293" t="str">
        <f t="shared" si="35"/>
        <v>1004171-0PARTSHOP</v>
      </c>
      <c r="B2293" s="11" t="s">
        <v>7013</v>
      </c>
      <c r="C2293" t="s">
        <v>7011</v>
      </c>
      <c r="D2293" t="s">
        <v>39</v>
      </c>
      <c r="E2293" t="s">
        <v>7012</v>
      </c>
      <c r="F2293" s="11" t="s">
        <v>15</v>
      </c>
      <c r="G2293" s="11" t="s">
        <v>22</v>
      </c>
      <c r="H2293" s="13">
        <v>0</v>
      </c>
      <c r="I2293" t="s">
        <v>1717</v>
      </c>
      <c r="J2293" s="2" t="s">
        <v>1717</v>
      </c>
      <c r="K2293" t="s">
        <v>1717</v>
      </c>
      <c r="L2293" t="s">
        <v>1717</v>
      </c>
      <c r="M2293" t="s">
        <v>1717</v>
      </c>
    </row>
    <row r="2294" spans="1:13" x14ac:dyDescent="0.25">
      <c r="A2294" t="str">
        <f t="shared" si="35"/>
        <v>1000349-5PARTSHOP</v>
      </c>
      <c r="B2294" s="11" t="s">
        <v>7016</v>
      </c>
      <c r="C2294" t="s">
        <v>7014</v>
      </c>
      <c r="D2294" t="s">
        <v>39</v>
      </c>
      <c r="E2294" t="s">
        <v>7015</v>
      </c>
      <c r="F2294" s="11" t="s">
        <v>15</v>
      </c>
      <c r="G2294" s="11" t="s">
        <v>22</v>
      </c>
      <c r="H2294" s="13">
        <v>0</v>
      </c>
      <c r="I2294" t="s">
        <v>1717</v>
      </c>
      <c r="J2294" s="2" t="s">
        <v>1717</v>
      </c>
      <c r="K2294" t="s">
        <v>1717</v>
      </c>
      <c r="L2294" t="s">
        <v>1717</v>
      </c>
      <c r="M2294" t="s">
        <v>1717</v>
      </c>
    </row>
    <row r="2295" spans="1:13" x14ac:dyDescent="0.25">
      <c r="A2295" t="str">
        <f t="shared" si="35"/>
        <v>1001672-4PARTSHOP</v>
      </c>
      <c r="B2295" s="11" t="s">
        <v>969</v>
      </c>
      <c r="C2295" t="s">
        <v>970</v>
      </c>
      <c r="D2295" t="s">
        <v>9785</v>
      </c>
      <c r="E2295" t="s">
        <v>1831</v>
      </c>
      <c r="F2295" s="11" t="s">
        <v>15</v>
      </c>
      <c r="G2295" s="11" t="s">
        <v>22</v>
      </c>
      <c r="H2295" s="13">
        <v>2</v>
      </c>
      <c r="I2295" t="s">
        <v>1717</v>
      </c>
      <c r="J2295" s="2">
        <v>44748</v>
      </c>
      <c r="K2295">
        <v>98416</v>
      </c>
      <c r="L2295" t="s">
        <v>23</v>
      </c>
      <c r="M2295" t="s">
        <v>1717</v>
      </c>
    </row>
    <row r="2296" spans="1:13" x14ac:dyDescent="0.25">
      <c r="A2296" t="str">
        <f t="shared" si="35"/>
        <v>1000236-7AFKIR</v>
      </c>
      <c r="B2296" s="11" t="s">
        <v>7019</v>
      </c>
      <c r="C2296" t="s">
        <v>7017</v>
      </c>
      <c r="D2296" t="s">
        <v>39</v>
      </c>
      <c r="E2296" t="s">
        <v>7018</v>
      </c>
      <c r="F2296" s="11" t="s">
        <v>67</v>
      </c>
      <c r="G2296" s="11" t="s">
        <v>22</v>
      </c>
      <c r="H2296" s="13">
        <v>0</v>
      </c>
      <c r="I2296" t="s">
        <v>1717</v>
      </c>
      <c r="J2296" s="2" t="s">
        <v>1717</v>
      </c>
      <c r="K2296" t="s">
        <v>1717</v>
      </c>
      <c r="L2296" t="s">
        <v>1717</v>
      </c>
      <c r="M2296" t="s">
        <v>1717</v>
      </c>
    </row>
    <row r="2297" spans="1:13" x14ac:dyDescent="0.25">
      <c r="A2297" t="str">
        <f t="shared" si="35"/>
        <v>1000236-7BEKAS</v>
      </c>
      <c r="B2297" s="11" t="s">
        <v>7019</v>
      </c>
      <c r="C2297" t="s">
        <v>7017</v>
      </c>
      <c r="D2297" t="s">
        <v>39</v>
      </c>
      <c r="E2297" t="s">
        <v>7018</v>
      </c>
      <c r="F2297" s="11" t="s">
        <v>52</v>
      </c>
      <c r="G2297" s="11" t="s">
        <v>22</v>
      </c>
      <c r="H2297" s="13">
        <v>0</v>
      </c>
      <c r="I2297" t="s">
        <v>1717</v>
      </c>
      <c r="J2297" s="2" t="s">
        <v>1717</v>
      </c>
      <c r="K2297" t="s">
        <v>1717</v>
      </c>
      <c r="L2297" t="s">
        <v>1717</v>
      </c>
      <c r="M2297" t="s">
        <v>1717</v>
      </c>
    </row>
    <row r="2298" spans="1:13" x14ac:dyDescent="0.25">
      <c r="A2298" t="str">
        <f t="shared" si="35"/>
        <v>1000362-2AFKIR</v>
      </c>
      <c r="B2298" s="11" t="s">
        <v>7022</v>
      </c>
      <c r="C2298" t="s">
        <v>7020</v>
      </c>
      <c r="D2298" t="s">
        <v>39</v>
      </c>
      <c r="E2298" t="s">
        <v>7021</v>
      </c>
      <c r="F2298" s="11" t="s">
        <v>67</v>
      </c>
      <c r="G2298" s="11" t="s">
        <v>22</v>
      </c>
      <c r="H2298" s="13">
        <v>0</v>
      </c>
      <c r="I2298" t="s">
        <v>1717</v>
      </c>
      <c r="J2298" s="2" t="s">
        <v>1717</v>
      </c>
      <c r="K2298" t="s">
        <v>1717</v>
      </c>
      <c r="L2298" t="s">
        <v>1717</v>
      </c>
      <c r="M2298" t="s">
        <v>1717</v>
      </c>
    </row>
    <row r="2299" spans="1:13" x14ac:dyDescent="0.25">
      <c r="A2299" t="str">
        <f t="shared" si="35"/>
        <v>1000362-2PARTSHOP</v>
      </c>
      <c r="B2299" s="11" t="s">
        <v>7022</v>
      </c>
      <c r="C2299" t="s">
        <v>7020</v>
      </c>
      <c r="D2299" t="s">
        <v>39</v>
      </c>
      <c r="E2299" t="s">
        <v>7021</v>
      </c>
      <c r="F2299" s="11" t="s">
        <v>15</v>
      </c>
      <c r="G2299" s="11" t="s">
        <v>22</v>
      </c>
      <c r="H2299" s="13">
        <v>0</v>
      </c>
      <c r="I2299" t="s">
        <v>1717</v>
      </c>
      <c r="J2299" s="2" t="s">
        <v>1717</v>
      </c>
      <c r="K2299" t="s">
        <v>1717</v>
      </c>
      <c r="L2299" t="s">
        <v>1717</v>
      </c>
      <c r="M2299" t="s">
        <v>1717</v>
      </c>
    </row>
    <row r="2300" spans="1:13" x14ac:dyDescent="0.25">
      <c r="A2300" t="str">
        <f t="shared" si="35"/>
        <v>1011325-8AFKIR</v>
      </c>
      <c r="B2300" s="11" t="s">
        <v>7025</v>
      </c>
      <c r="C2300" t="s">
        <v>7023</v>
      </c>
      <c r="D2300" t="s">
        <v>1717</v>
      </c>
      <c r="E2300" t="s">
        <v>7024</v>
      </c>
      <c r="F2300" s="11" t="s">
        <v>67</v>
      </c>
      <c r="G2300" s="11" t="s">
        <v>22</v>
      </c>
      <c r="H2300" s="13">
        <v>0</v>
      </c>
      <c r="I2300" t="s">
        <v>1717</v>
      </c>
      <c r="J2300" s="2" t="s">
        <v>1717</v>
      </c>
      <c r="K2300" t="s">
        <v>1717</v>
      </c>
      <c r="L2300" t="s">
        <v>1717</v>
      </c>
      <c r="M2300" t="s">
        <v>1717</v>
      </c>
    </row>
    <row r="2301" spans="1:13" x14ac:dyDescent="0.25">
      <c r="A2301" t="str">
        <f t="shared" si="35"/>
        <v>1011325-8PARTSHOP</v>
      </c>
      <c r="B2301" s="11" t="s">
        <v>7025</v>
      </c>
      <c r="C2301" t="s">
        <v>7023</v>
      </c>
      <c r="D2301" t="s">
        <v>1717</v>
      </c>
      <c r="E2301" t="s">
        <v>7024</v>
      </c>
      <c r="F2301" s="11" t="s">
        <v>15</v>
      </c>
      <c r="G2301" s="11" t="s">
        <v>22</v>
      </c>
      <c r="H2301" s="13">
        <v>0</v>
      </c>
      <c r="I2301" t="s">
        <v>1717</v>
      </c>
      <c r="J2301" s="2" t="s">
        <v>1717</v>
      </c>
      <c r="K2301" t="s">
        <v>1717</v>
      </c>
      <c r="L2301" t="s">
        <v>1717</v>
      </c>
      <c r="M2301" t="s">
        <v>1717</v>
      </c>
    </row>
    <row r="2302" spans="1:13" x14ac:dyDescent="0.25">
      <c r="A2302" t="str">
        <f t="shared" si="35"/>
        <v>1000211-1AFKIR</v>
      </c>
      <c r="B2302" s="11" t="s">
        <v>7028</v>
      </c>
      <c r="C2302" t="s">
        <v>7026</v>
      </c>
      <c r="D2302" t="s">
        <v>39</v>
      </c>
      <c r="E2302" t="s">
        <v>7027</v>
      </c>
      <c r="F2302" s="11" t="s">
        <v>67</v>
      </c>
      <c r="G2302" s="11" t="s">
        <v>22</v>
      </c>
      <c r="H2302" s="13">
        <v>0</v>
      </c>
      <c r="I2302" t="s">
        <v>1717</v>
      </c>
      <c r="J2302" s="2" t="s">
        <v>1717</v>
      </c>
      <c r="K2302" t="s">
        <v>1717</v>
      </c>
      <c r="L2302" t="s">
        <v>1717</v>
      </c>
      <c r="M2302" t="s">
        <v>1717</v>
      </c>
    </row>
    <row r="2303" spans="1:13" x14ac:dyDescent="0.25">
      <c r="A2303" t="str">
        <f t="shared" si="35"/>
        <v>1000211-1BEKAS</v>
      </c>
      <c r="B2303" s="11" t="s">
        <v>7028</v>
      </c>
      <c r="C2303" t="s">
        <v>7026</v>
      </c>
      <c r="D2303" t="s">
        <v>39</v>
      </c>
      <c r="E2303" t="s">
        <v>7027</v>
      </c>
      <c r="F2303" s="11" t="s">
        <v>52</v>
      </c>
      <c r="G2303" s="11" t="s">
        <v>22</v>
      </c>
      <c r="H2303" s="13">
        <v>0</v>
      </c>
      <c r="I2303" t="s">
        <v>1717</v>
      </c>
      <c r="J2303" s="2" t="s">
        <v>1717</v>
      </c>
      <c r="K2303" t="s">
        <v>1717</v>
      </c>
      <c r="L2303" t="s">
        <v>1717</v>
      </c>
      <c r="M2303" t="s">
        <v>1717</v>
      </c>
    </row>
    <row r="2304" spans="1:13" x14ac:dyDescent="0.25">
      <c r="A2304" t="str">
        <f t="shared" si="35"/>
        <v>1011580-3AFKIR</v>
      </c>
      <c r="B2304" s="11" t="s">
        <v>7031</v>
      </c>
      <c r="C2304" t="s">
        <v>7029</v>
      </c>
      <c r="D2304" t="s">
        <v>1717</v>
      </c>
      <c r="E2304" t="s">
        <v>7030</v>
      </c>
      <c r="F2304" s="11" t="s">
        <v>67</v>
      </c>
      <c r="G2304" s="11" t="s">
        <v>22</v>
      </c>
      <c r="H2304" s="13">
        <v>0</v>
      </c>
      <c r="I2304" t="s">
        <v>1717</v>
      </c>
      <c r="J2304" s="2" t="s">
        <v>1717</v>
      </c>
      <c r="K2304" t="s">
        <v>1717</v>
      </c>
      <c r="L2304" t="s">
        <v>1717</v>
      </c>
      <c r="M2304" t="s">
        <v>1717</v>
      </c>
    </row>
    <row r="2305" spans="1:13" x14ac:dyDescent="0.25">
      <c r="A2305" t="str">
        <f t="shared" si="35"/>
        <v>1011580-3IGP</v>
      </c>
      <c r="B2305" s="11" t="s">
        <v>7031</v>
      </c>
      <c r="C2305" t="s">
        <v>7029</v>
      </c>
      <c r="D2305" t="s">
        <v>1717</v>
      </c>
      <c r="E2305" t="s">
        <v>7030</v>
      </c>
      <c r="F2305" s="11" t="s">
        <v>342</v>
      </c>
      <c r="G2305" s="11" t="s">
        <v>22</v>
      </c>
      <c r="H2305" s="13">
        <v>0</v>
      </c>
      <c r="I2305" t="s">
        <v>1717</v>
      </c>
      <c r="J2305" s="2" t="s">
        <v>1717</v>
      </c>
      <c r="K2305" t="s">
        <v>1717</v>
      </c>
      <c r="L2305" t="s">
        <v>1717</v>
      </c>
      <c r="M2305" t="s">
        <v>1717</v>
      </c>
    </row>
    <row r="2306" spans="1:13" x14ac:dyDescent="0.25">
      <c r="A2306" t="str">
        <f t="shared" ref="A2306:A2369" si="36">TRIM(C2306&amp;F2306)</f>
        <v>1000204-9PARTSHOP</v>
      </c>
      <c r="B2306" s="11" t="s">
        <v>7034</v>
      </c>
      <c r="C2306" t="s">
        <v>7032</v>
      </c>
      <c r="D2306" t="s">
        <v>39</v>
      </c>
      <c r="E2306" t="s">
        <v>7033</v>
      </c>
      <c r="F2306" s="11" t="s">
        <v>15</v>
      </c>
      <c r="G2306" s="11" t="s">
        <v>22</v>
      </c>
      <c r="H2306" s="13">
        <v>0</v>
      </c>
      <c r="I2306" t="s">
        <v>1717</v>
      </c>
      <c r="J2306" s="2" t="s">
        <v>1717</v>
      </c>
      <c r="K2306" t="s">
        <v>1717</v>
      </c>
      <c r="L2306" t="s">
        <v>1717</v>
      </c>
      <c r="M2306" t="s">
        <v>1717</v>
      </c>
    </row>
    <row r="2307" spans="1:13" x14ac:dyDescent="0.25">
      <c r="A2307" t="str">
        <f t="shared" si="36"/>
        <v>1000159-1PARTSHOP</v>
      </c>
      <c r="B2307" s="11" t="s">
        <v>7037</v>
      </c>
      <c r="C2307" t="s">
        <v>7035</v>
      </c>
      <c r="D2307" t="s">
        <v>39</v>
      </c>
      <c r="E2307" t="s">
        <v>7036</v>
      </c>
      <c r="F2307" s="11" t="s">
        <v>15</v>
      </c>
      <c r="G2307" s="11" t="s">
        <v>22</v>
      </c>
      <c r="H2307" s="13">
        <v>0</v>
      </c>
      <c r="I2307" t="s">
        <v>1717</v>
      </c>
      <c r="J2307" s="2" t="s">
        <v>1717</v>
      </c>
      <c r="K2307" t="s">
        <v>1717</v>
      </c>
      <c r="L2307" t="s">
        <v>1717</v>
      </c>
      <c r="M2307" t="s">
        <v>1717</v>
      </c>
    </row>
    <row r="2308" spans="1:13" x14ac:dyDescent="0.25">
      <c r="A2308" t="str">
        <f t="shared" si="36"/>
        <v>1002890-0HOP</v>
      </c>
      <c r="B2308" s="11" t="s">
        <v>7040</v>
      </c>
      <c r="C2308" t="s">
        <v>7038</v>
      </c>
      <c r="D2308" t="s">
        <v>39</v>
      </c>
      <c r="E2308" t="s">
        <v>7039</v>
      </c>
      <c r="F2308" s="11" t="s">
        <v>301</v>
      </c>
      <c r="G2308" s="11" t="s">
        <v>22</v>
      </c>
      <c r="H2308" s="13">
        <v>0</v>
      </c>
      <c r="I2308" t="s">
        <v>1717</v>
      </c>
      <c r="J2308" s="2" t="s">
        <v>1717</v>
      </c>
      <c r="K2308" t="s">
        <v>1717</v>
      </c>
      <c r="L2308" t="s">
        <v>1717</v>
      </c>
      <c r="M2308" t="s">
        <v>1717</v>
      </c>
    </row>
    <row r="2309" spans="1:13" x14ac:dyDescent="0.25">
      <c r="A2309" t="str">
        <f t="shared" si="36"/>
        <v>1002890-0PARTSHOP</v>
      </c>
      <c r="B2309" s="11" t="s">
        <v>7040</v>
      </c>
      <c r="C2309" t="s">
        <v>7038</v>
      </c>
      <c r="D2309" t="s">
        <v>39</v>
      </c>
      <c r="E2309" t="s">
        <v>7039</v>
      </c>
      <c r="F2309" s="11" t="s">
        <v>15</v>
      </c>
      <c r="G2309" s="11" t="s">
        <v>22</v>
      </c>
      <c r="H2309" s="13">
        <v>0</v>
      </c>
      <c r="I2309" t="s">
        <v>1717</v>
      </c>
      <c r="J2309" s="2" t="s">
        <v>1717</v>
      </c>
      <c r="K2309" t="s">
        <v>1717</v>
      </c>
      <c r="L2309" t="s">
        <v>1717</v>
      </c>
      <c r="M2309" t="s">
        <v>1717</v>
      </c>
    </row>
    <row r="2310" spans="1:13" x14ac:dyDescent="0.25">
      <c r="A2310" t="str">
        <f t="shared" si="36"/>
        <v>1004140-0HOP</v>
      </c>
      <c r="B2310" s="11" t="s">
        <v>7043</v>
      </c>
      <c r="C2310" t="s">
        <v>7041</v>
      </c>
      <c r="D2310" t="s">
        <v>39</v>
      </c>
      <c r="E2310" t="s">
        <v>7042</v>
      </c>
      <c r="F2310" s="11" t="s">
        <v>301</v>
      </c>
      <c r="G2310" s="11" t="s">
        <v>22</v>
      </c>
      <c r="H2310" s="13">
        <v>0</v>
      </c>
      <c r="I2310" t="s">
        <v>1717</v>
      </c>
      <c r="J2310" s="2" t="s">
        <v>1717</v>
      </c>
      <c r="K2310" t="s">
        <v>1717</v>
      </c>
      <c r="L2310" t="s">
        <v>1717</v>
      </c>
      <c r="M2310" t="s">
        <v>1717</v>
      </c>
    </row>
    <row r="2311" spans="1:13" x14ac:dyDescent="0.25">
      <c r="A2311" t="str">
        <f t="shared" si="36"/>
        <v>1004256-3PARTSHOP</v>
      </c>
      <c r="B2311" s="11" t="s">
        <v>7046</v>
      </c>
      <c r="C2311" t="s">
        <v>7044</v>
      </c>
      <c r="D2311" t="s">
        <v>39</v>
      </c>
      <c r="E2311" t="s">
        <v>7045</v>
      </c>
      <c r="F2311" s="11" t="s">
        <v>15</v>
      </c>
      <c r="G2311" s="11" t="s">
        <v>22</v>
      </c>
      <c r="H2311" s="13">
        <v>0</v>
      </c>
      <c r="I2311" t="s">
        <v>1717</v>
      </c>
      <c r="J2311" s="2" t="s">
        <v>1717</v>
      </c>
      <c r="K2311" t="s">
        <v>1717</v>
      </c>
      <c r="L2311" t="s">
        <v>1717</v>
      </c>
      <c r="M2311" t="s">
        <v>1717</v>
      </c>
    </row>
    <row r="2312" spans="1:13" x14ac:dyDescent="0.25">
      <c r="A2312" t="str">
        <f t="shared" si="36"/>
        <v>1010847-5PARTSHOP</v>
      </c>
      <c r="B2312" s="11" t="s">
        <v>972</v>
      </c>
      <c r="C2312" t="s">
        <v>973</v>
      </c>
      <c r="D2312" t="s">
        <v>9785</v>
      </c>
      <c r="E2312" t="s">
        <v>1880</v>
      </c>
      <c r="F2312" s="11" t="s">
        <v>15</v>
      </c>
      <c r="G2312" s="11" t="s">
        <v>22</v>
      </c>
      <c r="H2312" s="13">
        <v>2</v>
      </c>
      <c r="I2312" t="s">
        <v>1717</v>
      </c>
      <c r="J2312" s="2">
        <v>44748</v>
      </c>
      <c r="K2312">
        <v>72973</v>
      </c>
      <c r="L2312" t="s">
        <v>23</v>
      </c>
      <c r="M2312" t="s">
        <v>1717</v>
      </c>
    </row>
    <row r="2313" spans="1:13" x14ac:dyDescent="0.25">
      <c r="A2313" t="str">
        <f t="shared" si="36"/>
        <v>1000711-3PARTSHOP</v>
      </c>
      <c r="B2313" s="11" t="s">
        <v>7049</v>
      </c>
      <c r="C2313" t="s">
        <v>7047</v>
      </c>
      <c r="D2313" t="s">
        <v>39</v>
      </c>
      <c r="E2313" t="s">
        <v>7048</v>
      </c>
      <c r="F2313" s="11" t="s">
        <v>15</v>
      </c>
      <c r="G2313" s="11" t="s">
        <v>22</v>
      </c>
      <c r="H2313" s="13">
        <v>0</v>
      </c>
      <c r="I2313" t="s">
        <v>1717</v>
      </c>
      <c r="J2313" s="2" t="s">
        <v>1717</v>
      </c>
      <c r="K2313" t="s">
        <v>1717</v>
      </c>
      <c r="L2313" t="s">
        <v>1717</v>
      </c>
      <c r="M2313" t="s">
        <v>1717</v>
      </c>
    </row>
    <row r="2314" spans="1:13" x14ac:dyDescent="0.25">
      <c r="A2314" t="str">
        <f t="shared" si="36"/>
        <v>1000897-7PARTSHOP</v>
      </c>
      <c r="B2314" s="11" t="s">
        <v>7052</v>
      </c>
      <c r="C2314" t="s">
        <v>7050</v>
      </c>
      <c r="D2314" t="s">
        <v>39</v>
      </c>
      <c r="E2314" t="s">
        <v>7051</v>
      </c>
      <c r="F2314" s="11" t="s">
        <v>15</v>
      </c>
      <c r="G2314" s="11" t="s">
        <v>22</v>
      </c>
      <c r="H2314" s="13">
        <v>0</v>
      </c>
      <c r="I2314" t="s">
        <v>1717</v>
      </c>
      <c r="J2314" s="2" t="s">
        <v>1717</v>
      </c>
      <c r="K2314" t="s">
        <v>1717</v>
      </c>
      <c r="L2314" t="s">
        <v>1717</v>
      </c>
      <c r="M2314" t="s">
        <v>1717</v>
      </c>
    </row>
    <row r="2315" spans="1:13" x14ac:dyDescent="0.25">
      <c r="A2315" t="str">
        <f t="shared" si="36"/>
        <v>1000908-6PARTSHOP</v>
      </c>
      <c r="B2315" s="11" t="s">
        <v>7055</v>
      </c>
      <c r="C2315" t="s">
        <v>7053</v>
      </c>
      <c r="D2315" t="s">
        <v>39</v>
      </c>
      <c r="E2315" t="s">
        <v>7054</v>
      </c>
      <c r="F2315" s="11" t="s">
        <v>15</v>
      </c>
      <c r="G2315" s="11" t="s">
        <v>22</v>
      </c>
      <c r="H2315" s="13">
        <v>0</v>
      </c>
      <c r="I2315" t="s">
        <v>1717</v>
      </c>
      <c r="J2315" s="2" t="s">
        <v>1717</v>
      </c>
      <c r="K2315" t="s">
        <v>1717</v>
      </c>
      <c r="L2315" t="s">
        <v>1717</v>
      </c>
      <c r="M2315" t="s">
        <v>1717</v>
      </c>
    </row>
    <row r="2316" spans="1:13" x14ac:dyDescent="0.25">
      <c r="A2316" t="str">
        <f t="shared" si="36"/>
        <v>1010667-7LAIN-LAIN</v>
      </c>
      <c r="B2316" s="11" t="s">
        <v>7058</v>
      </c>
      <c r="C2316" t="s">
        <v>7056</v>
      </c>
      <c r="D2316" t="s">
        <v>1717</v>
      </c>
      <c r="E2316" t="s">
        <v>7057</v>
      </c>
      <c r="F2316" s="11" t="s">
        <v>475</v>
      </c>
      <c r="G2316" s="11" t="s">
        <v>22</v>
      </c>
      <c r="H2316" s="13">
        <v>0</v>
      </c>
      <c r="I2316" t="s">
        <v>1717</v>
      </c>
      <c r="J2316" s="2" t="s">
        <v>1717</v>
      </c>
      <c r="K2316" t="s">
        <v>1717</v>
      </c>
      <c r="L2316" t="s">
        <v>1717</v>
      </c>
      <c r="M2316" t="s">
        <v>1717</v>
      </c>
    </row>
    <row r="2317" spans="1:13" x14ac:dyDescent="0.25">
      <c r="A2317" t="str">
        <f t="shared" si="36"/>
        <v>1003432-3LAIN-LAIN</v>
      </c>
      <c r="B2317" s="11" t="s">
        <v>7061</v>
      </c>
      <c r="C2317" t="s">
        <v>7059</v>
      </c>
      <c r="D2317" t="s">
        <v>39</v>
      </c>
      <c r="E2317" t="s">
        <v>7060</v>
      </c>
      <c r="F2317" s="11" t="s">
        <v>475</v>
      </c>
      <c r="G2317" s="11" t="s">
        <v>22</v>
      </c>
      <c r="H2317" s="13">
        <v>0</v>
      </c>
      <c r="I2317" t="s">
        <v>1717</v>
      </c>
      <c r="J2317" s="2" t="s">
        <v>1717</v>
      </c>
      <c r="K2317" t="s">
        <v>1717</v>
      </c>
      <c r="L2317" t="s">
        <v>1717</v>
      </c>
      <c r="M2317" t="s">
        <v>1717</v>
      </c>
    </row>
    <row r="2318" spans="1:13" x14ac:dyDescent="0.25">
      <c r="A2318" t="str">
        <f t="shared" si="36"/>
        <v>1003421-8PARTSHOP</v>
      </c>
      <c r="B2318" s="11" t="s">
        <v>7064</v>
      </c>
      <c r="C2318" t="s">
        <v>7062</v>
      </c>
      <c r="D2318" t="s">
        <v>39</v>
      </c>
      <c r="E2318" t="s">
        <v>7063</v>
      </c>
      <c r="F2318" s="11" t="s">
        <v>15</v>
      </c>
      <c r="G2318" s="11" t="s">
        <v>22</v>
      </c>
      <c r="H2318" s="13">
        <v>0</v>
      </c>
      <c r="I2318" t="s">
        <v>1717</v>
      </c>
      <c r="J2318" s="2" t="s">
        <v>1717</v>
      </c>
      <c r="K2318" t="s">
        <v>1717</v>
      </c>
      <c r="L2318" t="s">
        <v>1717</v>
      </c>
      <c r="M2318" t="s">
        <v>1717</v>
      </c>
    </row>
    <row r="2319" spans="1:13" x14ac:dyDescent="0.25">
      <c r="A2319" t="str">
        <f t="shared" si="36"/>
        <v>1000636-2PARTSHOP</v>
      </c>
      <c r="B2319" s="11" t="s">
        <v>7067</v>
      </c>
      <c r="C2319" t="s">
        <v>7065</v>
      </c>
      <c r="D2319" t="s">
        <v>39</v>
      </c>
      <c r="E2319" t="s">
        <v>7066</v>
      </c>
      <c r="F2319" s="11" t="s">
        <v>15</v>
      </c>
      <c r="G2319" s="11" t="s">
        <v>22</v>
      </c>
      <c r="H2319" s="13">
        <v>0</v>
      </c>
      <c r="I2319" t="s">
        <v>1717</v>
      </c>
      <c r="J2319" s="2" t="s">
        <v>1717</v>
      </c>
      <c r="K2319" t="s">
        <v>1717</v>
      </c>
      <c r="L2319" t="s">
        <v>1717</v>
      </c>
      <c r="M2319" t="s">
        <v>1717</v>
      </c>
    </row>
    <row r="2320" spans="1:13" x14ac:dyDescent="0.25">
      <c r="A2320" t="str">
        <f t="shared" si="36"/>
        <v>1002934-6HSLREPAIR</v>
      </c>
      <c r="B2320" s="11" t="s">
        <v>7070</v>
      </c>
      <c r="C2320" t="s">
        <v>7068</v>
      </c>
      <c r="D2320" t="s">
        <v>39</v>
      </c>
      <c r="E2320" t="s">
        <v>7069</v>
      </c>
      <c r="F2320" s="11" t="s">
        <v>21</v>
      </c>
      <c r="G2320" s="11" t="s">
        <v>22</v>
      </c>
      <c r="H2320" s="13">
        <v>0</v>
      </c>
      <c r="I2320" t="s">
        <v>1717</v>
      </c>
      <c r="J2320" s="2" t="s">
        <v>1717</v>
      </c>
      <c r="K2320" t="s">
        <v>1717</v>
      </c>
      <c r="L2320" t="s">
        <v>1717</v>
      </c>
      <c r="M2320" t="s">
        <v>1717</v>
      </c>
    </row>
    <row r="2321" spans="1:13" x14ac:dyDescent="0.25">
      <c r="A2321" t="str">
        <f t="shared" si="36"/>
        <v>1002983-4BEKAS</v>
      </c>
      <c r="B2321" s="11" t="s">
        <v>7073</v>
      </c>
      <c r="C2321" t="s">
        <v>7071</v>
      </c>
      <c r="D2321" t="s">
        <v>39</v>
      </c>
      <c r="E2321" t="s">
        <v>7072</v>
      </c>
      <c r="F2321" s="11" t="s">
        <v>52</v>
      </c>
      <c r="G2321" s="11" t="s">
        <v>22</v>
      </c>
      <c r="H2321" s="13">
        <v>0</v>
      </c>
      <c r="I2321" t="s">
        <v>1717</v>
      </c>
      <c r="J2321" s="2" t="s">
        <v>1717</v>
      </c>
      <c r="K2321" t="s">
        <v>1717</v>
      </c>
      <c r="L2321" t="s">
        <v>1717</v>
      </c>
      <c r="M2321" t="s">
        <v>1717</v>
      </c>
    </row>
    <row r="2322" spans="1:13" x14ac:dyDescent="0.25">
      <c r="A2322" t="str">
        <f t="shared" si="36"/>
        <v>1003466-8BEKAS</v>
      </c>
      <c r="B2322" s="11" t="s">
        <v>7076</v>
      </c>
      <c r="C2322" t="s">
        <v>7074</v>
      </c>
      <c r="D2322" t="s">
        <v>39</v>
      </c>
      <c r="E2322" t="s">
        <v>7075</v>
      </c>
      <c r="F2322" s="11" t="s">
        <v>52</v>
      </c>
      <c r="G2322" s="11" t="s">
        <v>22</v>
      </c>
      <c r="H2322" s="13">
        <v>0</v>
      </c>
      <c r="I2322" t="s">
        <v>1717</v>
      </c>
      <c r="J2322" s="2" t="s">
        <v>1717</v>
      </c>
      <c r="K2322" t="s">
        <v>1717</v>
      </c>
      <c r="L2322" t="s">
        <v>1717</v>
      </c>
      <c r="M2322" t="s">
        <v>1717</v>
      </c>
    </row>
    <row r="2323" spans="1:13" x14ac:dyDescent="0.25">
      <c r="A2323" t="str">
        <f t="shared" si="36"/>
        <v>1011177-8HOP</v>
      </c>
      <c r="B2323" s="11" t="s">
        <v>7079</v>
      </c>
      <c r="C2323" t="s">
        <v>7077</v>
      </c>
      <c r="D2323" t="s">
        <v>1717</v>
      </c>
      <c r="E2323" t="s">
        <v>7078</v>
      </c>
      <c r="F2323" s="11" t="s">
        <v>301</v>
      </c>
      <c r="G2323" s="11" t="s">
        <v>22</v>
      </c>
      <c r="H2323" s="13">
        <v>0</v>
      </c>
      <c r="I2323" t="s">
        <v>1717</v>
      </c>
      <c r="J2323" s="2" t="s">
        <v>1717</v>
      </c>
      <c r="K2323" t="s">
        <v>1717</v>
      </c>
      <c r="L2323" t="s">
        <v>1717</v>
      </c>
      <c r="M2323" t="s">
        <v>1717</v>
      </c>
    </row>
    <row r="2324" spans="1:13" x14ac:dyDescent="0.25">
      <c r="A2324" t="str">
        <f t="shared" si="36"/>
        <v>1003259-2TOKO</v>
      </c>
      <c r="B2324" s="11" t="s">
        <v>975</v>
      </c>
      <c r="C2324" t="s">
        <v>976</v>
      </c>
      <c r="D2324" t="s">
        <v>9780</v>
      </c>
      <c r="E2324" t="s">
        <v>977</v>
      </c>
      <c r="F2324" s="11" t="s">
        <v>44</v>
      </c>
      <c r="G2324" s="11" t="s">
        <v>22</v>
      </c>
      <c r="H2324" s="13">
        <v>0</v>
      </c>
      <c r="I2324" t="s">
        <v>1717</v>
      </c>
      <c r="J2324" s="2" t="s">
        <v>1717</v>
      </c>
      <c r="K2324" t="s">
        <v>1717</v>
      </c>
      <c r="L2324" t="s">
        <v>1717</v>
      </c>
      <c r="M2324" t="s">
        <v>1717</v>
      </c>
    </row>
    <row r="2325" spans="1:13" x14ac:dyDescent="0.25">
      <c r="A2325" t="str">
        <f t="shared" si="36"/>
        <v>1003259-2PARTSHOP</v>
      </c>
      <c r="B2325" s="11" t="s">
        <v>975</v>
      </c>
      <c r="C2325" t="s">
        <v>976</v>
      </c>
      <c r="D2325" t="s">
        <v>9780</v>
      </c>
      <c r="E2325" t="s">
        <v>977</v>
      </c>
      <c r="F2325" s="11" t="s">
        <v>15</v>
      </c>
      <c r="G2325" s="11" t="s">
        <v>22</v>
      </c>
      <c r="H2325" s="13">
        <v>3</v>
      </c>
      <c r="I2325" t="s">
        <v>1717</v>
      </c>
      <c r="J2325" s="2">
        <v>44803</v>
      </c>
      <c r="K2325">
        <v>17515</v>
      </c>
      <c r="L2325">
        <v>0</v>
      </c>
      <c r="M2325" t="s">
        <v>1717</v>
      </c>
    </row>
    <row r="2326" spans="1:13" x14ac:dyDescent="0.25">
      <c r="A2326" t="str">
        <f t="shared" si="36"/>
        <v>1003329-7PARTSHOP</v>
      </c>
      <c r="B2326" s="11" t="s">
        <v>7082</v>
      </c>
      <c r="C2326" t="s">
        <v>7080</v>
      </c>
      <c r="D2326" t="s">
        <v>39</v>
      </c>
      <c r="E2326" t="s">
        <v>7081</v>
      </c>
      <c r="F2326" s="11" t="s">
        <v>15</v>
      </c>
      <c r="G2326" s="11" t="s">
        <v>3517</v>
      </c>
      <c r="H2326" s="13">
        <v>0</v>
      </c>
      <c r="I2326" t="s">
        <v>1717</v>
      </c>
      <c r="J2326" s="2" t="s">
        <v>1717</v>
      </c>
      <c r="K2326" t="s">
        <v>1717</v>
      </c>
      <c r="L2326" t="s">
        <v>1717</v>
      </c>
      <c r="M2326" t="s">
        <v>1717</v>
      </c>
    </row>
    <row r="2327" spans="1:13" x14ac:dyDescent="0.25">
      <c r="A2327" t="str">
        <f t="shared" si="36"/>
        <v>1011322-3TOKO</v>
      </c>
      <c r="B2327" s="11" t="s">
        <v>7085</v>
      </c>
      <c r="C2327" t="s">
        <v>7083</v>
      </c>
      <c r="D2327" t="s">
        <v>1717</v>
      </c>
      <c r="E2327" t="s">
        <v>7084</v>
      </c>
      <c r="F2327" s="11" t="s">
        <v>44</v>
      </c>
      <c r="G2327" s="11" t="s">
        <v>5155</v>
      </c>
      <c r="H2327" s="13">
        <v>0</v>
      </c>
      <c r="I2327" t="s">
        <v>1717</v>
      </c>
      <c r="J2327" s="2" t="s">
        <v>1717</v>
      </c>
      <c r="K2327" t="s">
        <v>1717</v>
      </c>
      <c r="L2327" t="s">
        <v>1717</v>
      </c>
      <c r="M2327" t="s">
        <v>1717</v>
      </c>
    </row>
    <row r="2328" spans="1:13" x14ac:dyDescent="0.25">
      <c r="A2328" t="str">
        <f t="shared" si="36"/>
        <v>1002858-7TOKO</v>
      </c>
      <c r="B2328" s="11" t="s">
        <v>7088</v>
      </c>
      <c r="C2328" t="s">
        <v>7086</v>
      </c>
      <c r="D2328" t="s">
        <v>39</v>
      </c>
      <c r="E2328" t="s">
        <v>7087</v>
      </c>
      <c r="F2328" s="11" t="s">
        <v>44</v>
      </c>
      <c r="G2328" s="11" t="s">
        <v>931</v>
      </c>
      <c r="H2328" s="13">
        <v>0</v>
      </c>
      <c r="I2328" t="s">
        <v>1717</v>
      </c>
      <c r="J2328" s="2" t="s">
        <v>1717</v>
      </c>
      <c r="K2328" t="s">
        <v>1717</v>
      </c>
      <c r="L2328" t="s">
        <v>1717</v>
      </c>
      <c r="M2328" t="s">
        <v>1717</v>
      </c>
    </row>
    <row r="2329" spans="1:13" x14ac:dyDescent="0.25">
      <c r="A2329" t="str">
        <f t="shared" si="36"/>
        <v>1002858-7PARTSHOP</v>
      </c>
      <c r="B2329" s="11" t="s">
        <v>7088</v>
      </c>
      <c r="C2329" t="s">
        <v>7086</v>
      </c>
      <c r="D2329" t="s">
        <v>39</v>
      </c>
      <c r="E2329" t="s">
        <v>7087</v>
      </c>
      <c r="F2329" s="11" t="s">
        <v>15</v>
      </c>
      <c r="G2329" s="11" t="s">
        <v>931</v>
      </c>
      <c r="H2329" s="13">
        <v>0</v>
      </c>
      <c r="I2329" t="s">
        <v>1717</v>
      </c>
      <c r="J2329" s="2" t="s">
        <v>1717</v>
      </c>
      <c r="K2329" t="s">
        <v>1717</v>
      </c>
      <c r="L2329" t="s">
        <v>1717</v>
      </c>
      <c r="M2329" t="s">
        <v>1717</v>
      </c>
    </row>
    <row r="2330" spans="1:13" x14ac:dyDescent="0.25">
      <c r="A2330" t="str">
        <f t="shared" si="36"/>
        <v>1000539-0TOKO</v>
      </c>
      <c r="B2330" s="11" t="s">
        <v>7091</v>
      </c>
      <c r="C2330" t="s">
        <v>7089</v>
      </c>
      <c r="D2330" t="s">
        <v>39</v>
      </c>
      <c r="E2330" t="s">
        <v>7090</v>
      </c>
      <c r="F2330" s="11" t="s">
        <v>44</v>
      </c>
      <c r="G2330" s="11" t="s">
        <v>931</v>
      </c>
      <c r="H2330" s="13">
        <v>0</v>
      </c>
      <c r="I2330" t="s">
        <v>1717</v>
      </c>
      <c r="J2330" s="2" t="s">
        <v>1717</v>
      </c>
      <c r="K2330" t="s">
        <v>1717</v>
      </c>
      <c r="L2330" t="s">
        <v>1717</v>
      </c>
      <c r="M2330" t="s">
        <v>1717</v>
      </c>
    </row>
    <row r="2331" spans="1:13" x14ac:dyDescent="0.25">
      <c r="A2331" t="str">
        <f t="shared" si="36"/>
        <v>1000539-0PARTSHOP</v>
      </c>
      <c r="B2331" s="11" t="s">
        <v>7091</v>
      </c>
      <c r="C2331" t="s">
        <v>7089</v>
      </c>
      <c r="D2331" t="s">
        <v>39</v>
      </c>
      <c r="E2331" t="s">
        <v>7090</v>
      </c>
      <c r="F2331" s="11" t="s">
        <v>15</v>
      </c>
      <c r="G2331" s="11" t="s">
        <v>931</v>
      </c>
      <c r="H2331" s="13">
        <v>0</v>
      </c>
      <c r="I2331" t="s">
        <v>1717</v>
      </c>
      <c r="J2331" s="2" t="s">
        <v>1717</v>
      </c>
      <c r="K2331" t="s">
        <v>1717</v>
      </c>
      <c r="L2331" t="s">
        <v>1717</v>
      </c>
      <c r="M2331" t="s">
        <v>1717</v>
      </c>
    </row>
    <row r="2332" spans="1:13" x14ac:dyDescent="0.25">
      <c r="A2332" t="str">
        <f t="shared" si="36"/>
        <v>1009141-6TOKO</v>
      </c>
      <c r="B2332" s="11" t="s">
        <v>978</v>
      </c>
      <c r="C2332" t="s">
        <v>979</v>
      </c>
      <c r="D2332" t="s">
        <v>39</v>
      </c>
      <c r="E2332" t="s">
        <v>7092</v>
      </c>
      <c r="F2332" s="11" t="s">
        <v>44</v>
      </c>
      <c r="G2332" s="11" t="s">
        <v>22</v>
      </c>
      <c r="H2332" s="13">
        <v>0</v>
      </c>
      <c r="I2332" t="s">
        <v>1717</v>
      </c>
      <c r="J2332" s="2" t="s">
        <v>1717</v>
      </c>
      <c r="K2332" t="s">
        <v>1717</v>
      </c>
      <c r="L2332" t="s">
        <v>1717</v>
      </c>
      <c r="M2332" t="s">
        <v>1717</v>
      </c>
    </row>
    <row r="2333" spans="1:13" x14ac:dyDescent="0.25">
      <c r="A2333" t="str">
        <f t="shared" si="36"/>
        <v>1002859-5PARTSHOP</v>
      </c>
      <c r="B2333" s="11" t="s">
        <v>7095</v>
      </c>
      <c r="C2333" t="s">
        <v>7093</v>
      </c>
      <c r="D2333" t="s">
        <v>39</v>
      </c>
      <c r="E2333" t="s">
        <v>7094</v>
      </c>
      <c r="F2333" s="11" t="s">
        <v>15</v>
      </c>
      <c r="G2333" s="11" t="s">
        <v>931</v>
      </c>
      <c r="H2333" s="13">
        <v>0</v>
      </c>
      <c r="I2333" t="s">
        <v>1717</v>
      </c>
      <c r="J2333" s="2" t="s">
        <v>1717</v>
      </c>
      <c r="K2333" t="s">
        <v>1717</v>
      </c>
      <c r="L2333" t="s">
        <v>1717</v>
      </c>
      <c r="M2333" t="s">
        <v>1717</v>
      </c>
    </row>
    <row r="2334" spans="1:13" x14ac:dyDescent="0.25">
      <c r="A2334" t="str">
        <f t="shared" si="36"/>
        <v>1009144-0TOKO</v>
      </c>
      <c r="B2334" s="11" t="s">
        <v>7098</v>
      </c>
      <c r="C2334" t="s">
        <v>7096</v>
      </c>
      <c r="D2334" t="s">
        <v>39</v>
      </c>
      <c r="E2334" t="s">
        <v>7097</v>
      </c>
      <c r="F2334" s="11" t="s">
        <v>44</v>
      </c>
      <c r="G2334" s="11" t="s">
        <v>22</v>
      </c>
      <c r="H2334" s="13">
        <v>0</v>
      </c>
      <c r="I2334" t="s">
        <v>1717</v>
      </c>
      <c r="J2334" s="2" t="s">
        <v>1717</v>
      </c>
      <c r="K2334" t="s">
        <v>1717</v>
      </c>
      <c r="L2334" t="s">
        <v>1717</v>
      </c>
      <c r="M2334" t="s">
        <v>1717</v>
      </c>
    </row>
    <row r="2335" spans="1:13" x14ac:dyDescent="0.25">
      <c r="A2335" t="str">
        <f t="shared" si="36"/>
        <v>1009144-0PARTSHOP</v>
      </c>
      <c r="B2335" s="11" t="s">
        <v>7098</v>
      </c>
      <c r="C2335" t="s">
        <v>7096</v>
      </c>
      <c r="D2335" t="s">
        <v>39</v>
      </c>
      <c r="E2335" t="s">
        <v>7097</v>
      </c>
      <c r="F2335" s="11" t="s">
        <v>15</v>
      </c>
      <c r="G2335" s="11" t="s">
        <v>22</v>
      </c>
      <c r="H2335" s="13">
        <v>0</v>
      </c>
      <c r="I2335" t="s">
        <v>1717</v>
      </c>
      <c r="J2335" s="2" t="s">
        <v>1717</v>
      </c>
      <c r="K2335" t="s">
        <v>1717</v>
      </c>
      <c r="L2335" t="s">
        <v>1717</v>
      </c>
      <c r="M2335" t="s">
        <v>1717</v>
      </c>
    </row>
    <row r="2336" spans="1:13" x14ac:dyDescent="0.25">
      <c r="A2336" t="str">
        <f t="shared" si="36"/>
        <v>1009145-9TOKO</v>
      </c>
      <c r="B2336" s="11" t="s">
        <v>7101</v>
      </c>
      <c r="C2336" t="s">
        <v>7099</v>
      </c>
      <c r="D2336" t="s">
        <v>39</v>
      </c>
      <c r="E2336" t="s">
        <v>7100</v>
      </c>
      <c r="F2336" s="11" t="s">
        <v>44</v>
      </c>
      <c r="G2336" s="11" t="s">
        <v>931</v>
      </c>
      <c r="H2336" s="13">
        <v>0</v>
      </c>
      <c r="I2336" t="s">
        <v>1717</v>
      </c>
      <c r="J2336" s="2" t="s">
        <v>1717</v>
      </c>
      <c r="K2336" t="s">
        <v>1717</v>
      </c>
      <c r="L2336" t="s">
        <v>1717</v>
      </c>
      <c r="M2336" t="s">
        <v>1717</v>
      </c>
    </row>
    <row r="2337" spans="1:13" x14ac:dyDescent="0.25">
      <c r="A2337" t="str">
        <f t="shared" si="36"/>
        <v>1009145-9PARTSHOP</v>
      </c>
      <c r="B2337" s="11" t="s">
        <v>7101</v>
      </c>
      <c r="C2337" t="s">
        <v>7099</v>
      </c>
      <c r="D2337" t="s">
        <v>39</v>
      </c>
      <c r="E2337" t="s">
        <v>7100</v>
      </c>
      <c r="F2337" s="11" t="s">
        <v>15</v>
      </c>
      <c r="G2337" s="11" t="s">
        <v>931</v>
      </c>
      <c r="H2337" s="13">
        <v>0</v>
      </c>
      <c r="I2337" t="s">
        <v>1717</v>
      </c>
      <c r="J2337" s="2" t="s">
        <v>1717</v>
      </c>
      <c r="K2337" t="s">
        <v>1717</v>
      </c>
      <c r="L2337" t="s">
        <v>1717</v>
      </c>
      <c r="M2337" t="s">
        <v>1717</v>
      </c>
    </row>
    <row r="2338" spans="1:13" x14ac:dyDescent="0.25">
      <c r="A2338" t="str">
        <f t="shared" si="36"/>
        <v>1009151-3TOKO</v>
      </c>
      <c r="B2338" s="11" t="s">
        <v>7104</v>
      </c>
      <c r="C2338" t="s">
        <v>7102</v>
      </c>
      <c r="D2338" t="s">
        <v>39</v>
      </c>
      <c r="E2338" t="s">
        <v>7103</v>
      </c>
      <c r="F2338" s="11" t="s">
        <v>44</v>
      </c>
      <c r="G2338" s="11" t="s">
        <v>931</v>
      </c>
      <c r="H2338" s="13">
        <v>0</v>
      </c>
      <c r="I2338" t="s">
        <v>1717</v>
      </c>
      <c r="J2338" s="2" t="s">
        <v>1717</v>
      </c>
      <c r="K2338" t="s">
        <v>1717</v>
      </c>
      <c r="L2338" t="s">
        <v>1717</v>
      </c>
      <c r="M2338" t="s">
        <v>1717</v>
      </c>
    </row>
    <row r="2339" spans="1:13" x14ac:dyDescent="0.25">
      <c r="A2339" t="str">
        <f t="shared" si="36"/>
        <v>1009151-3PARTSHOP</v>
      </c>
      <c r="B2339" s="11" t="s">
        <v>7104</v>
      </c>
      <c r="C2339" t="s">
        <v>7102</v>
      </c>
      <c r="D2339" t="s">
        <v>39</v>
      </c>
      <c r="E2339" t="s">
        <v>7103</v>
      </c>
      <c r="F2339" s="11" t="s">
        <v>15</v>
      </c>
      <c r="G2339" s="11" t="s">
        <v>931</v>
      </c>
      <c r="H2339" s="13">
        <v>0</v>
      </c>
      <c r="I2339" t="s">
        <v>1717</v>
      </c>
      <c r="J2339" s="2" t="s">
        <v>1717</v>
      </c>
      <c r="K2339" t="s">
        <v>1717</v>
      </c>
      <c r="L2339" t="s">
        <v>1717</v>
      </c>
      <c r="M2339" t="s">
        <v>1717</v>
      </c>
    </row>
    <row r="2340" spans="1:13" x14ac:dyDescent="0.25">
      <c r="A2340" t="str">
        <f t="shared" si="36"/>
        <v>1000536-6TOKO</v>
      </c>
      <c r="B2340" s="11" t="s">
        <v>7107</v>
      </c>
      <c r="C2340" t="s">
        <v>7105</v>
      </c>
      <c r="D2340" t="s">
        <v>39</v>
      </c>
      <c r="E2340" t="s">
        <v>7106</v>
      </c>
      <c r="F2340" s="11" t="s">
        <v>44</v>
      </c>
      <c r="G2340" s="11" t="s">
        <v>931</v>
      </c>
      <c r="H2340" s="13">
        <v>0</v>
      </c>
      <c r="I2340" t="s">
        <v>1717</v>
      </c>
      <c r="J2340" s="2" t="s">
        <v>1717</v>
      </c>
      <c r="K2340" t="s">
        <v>1717</v>
      </c>
      <c r="L2340" t="s">
        <v>1717</v>
      </c>
      <c r="M2340" t="s">
        <v>1717</v>
      </c>
    </row>
    <row r="2341" spans="1:13" x14ac:dyDescent="0.25">
      <c r="A2341" t="str">
        <f t="shared" si="36"/>
        <v>1000536-6PARTSHOP</v>
      </c>
      <c r="B2341" s="11" t="s">
        <v>7107</v>
      </c>
      <c r="C2341" t="s">
        <v>7105</v>
      </c>
      <c r="D2341" t="s">
        <v>39</v>
      </c>
      <c r="E2341" t="s">
        <v>7106</v>
      </c>
      <c r="F2341" s="11" t="s">
        <v>15</v>
      </c>
      <c r="G2341" s="11" t="s">
        <v>931</v>
      </c>
      <c r="H2341" s="13">
        <v>0</v>
      </c>
      <c r="I2341" t="s">
        <v>1717</v>
      </c>
      <c r="J2341" s="2" t="s">
        <v>1717</v>
      </c>
      <c r="K2341" t="s">
        <v>1717</v>
      </c>
      <c r="L2341" t="s">
        <v>1717</v>
      </c>
      <c r="M2341" t="s">
        <v>1717</v>
      </c>
    </row>
    <row r="2342" spans="1:13" x14ac:dyDescent="0.25">
      <c r="A2342" t="str">
        <f t="shared" si="36"/>
        <v>1002861-7TOKO</v>
      </c>
      <c r="B2342" s="11" t="s">
        <v>981</v>
      </c>
      <c r="C2342" t="s">
        <v>982</v>
      </c>
      <c r="D2342" t="s">
        <v>39</v>
      </c>
      <c r="E2342" t="s">
        <v>7108</v>
      </c>
      <c r="F2342" s="11" t="s">
        <v>44</v>
      </c>
      <c r="G2342" s="11" t="s">
        <v>931</v>
      </c>
      <c r="H2342" s="13">
        <v>0</v>
      </c>
      <c r="I2342" t="s">
        <v>1717</v>
      </c>
      <c r="J2342" s="2" t="s">
        <v>1717</v>
      </c>
      <c r="K2342" t="s">
        <v>1717</v>
      </c>
      <c r="L2342" t="s">
        <v>1717</v>
      </c>
      <c r="M2342" t="s">
        <v>1717</v>
      </c>
    </row>
    <row r="2343" spans="1:13" x14ac:dyDescent="0.25">
      <c r="A2343" t="str">
        <f t="shared" si="36"/>
        <v>1000454-8PARTSHOP</v>
      </c>
      <c r="B2343" s="11" t="s">
        <v>7111</v>
      </c>
      <c r="C2343" t="s">
        <v>7109</v>
      </c>
      <c r="D2343" t="s">
        <v>39</v>
      </c>
      <c r="E2343" t="s">
        <v>7110</v>
      </c>
      <c r="F2343" s="11" t="s">
        <v>15</v>
      </c>
      <c r="G2343" s="11" t="s">
        <v>22</v>
      </c>
      <c r="H2343" s="13">
        <v>0</v>
      </c>
      <c r="I2343" t="s">
        <v>1717</v>
      </c>
      <c r="J2343" s="2" t="s">
        <v>1717</v>
      </c>
      <c r="K2343" t="s">
        <v>1717</v>
      </c>
      <c r="L2343" t="s">
        <v>1717</v>
      </c>
      <c r="M2343" t="s">
        <v>1717</v>
      </c>
    </row>
    <row r="2344" spans="1:13" x14ac:dyDescent="0.25">
      <c r="A2344" t="str">
        <f t="shared" si="36"/>
        <v>1000382-7</v>
      </c>
      <c r="B2344" s="11" t="s">
        <v>7113</v>
      </c>
      <c r="C2344" t="s">
        <v>1739</v>
      </c>
      <c r="D2344" t="s">
        <v>39</v>
      </c>
      <c r="E2344" t="s">
        <v>7112</v>
      </c>
      <c r="F2344" s="11" t="s">
        <v>1907</v>
      </c>
      <c r="G2344" s="11" t="s">
        <v>22</v>
      </c>
      <c r="H2344" s="13">
        <v>0</v>
      </c>
      <c r="I2344" t="s">
        <v>1717</v>
      </c>
      <c r="J2344" s="2" t="s">
        <v>1717</v>
      </c>
      <c r="K2344" t="s">
        <v>1717</v>
      </c>
      <c r="L2344" t="s">
        <v>1717</v>
      </c>
      <c r="M2344" t="s">
        <v>1717</v>
      </c>
    </row>
    <row r="2345" spans="1:13" x14ac:dyDescent="0.25">
      <c r="A2345" t="str">
        <f t="shared" si="36"/>
        <v>1001565-5PARTSHOP</v>
      </c>
      <c r="B2345" s="11" t="s">
        <v>7116</v>
      </c>
      <c r="C2345" t="s">
        <v>7114</v>
      </c>
      <c r="D2345" t="s">
        <v>39</v>
      </c>
      <c r="E2345" t="s">
        <v>7115</v>
      </c>
      <c r="F2345" s="11" t="s">
        <v>15</v>
      </c>
      <c r="G2345" s="11" t="s">
        <v>22</v>
      </c>
      <c r="H2345" s="13">
        <v>0</v>
      </c>
      <c r="I2345" t="s">
        <v>1717</v>
      </c>
      <c r="J2345" s="2" t="s">
        <v>1717</v>
      </c>
      <c r="K2345" t="s">
        <v>1717</v>
      </c>
      <c r="L2345" t="s">
        <v>1717</v>
      </c>
      <c r="M2345" t="s">
        <v>1717</v>
      </c>
    </row>
    <row r="2346" spans="1:13" x14ac:dyDescent="0.25">
      <c r="A2346" t="str">
        <f t="shared" si="36"/>
        <v>1005261-5PARTSHOP</v>
      </c>
      <c r="B2346" s="11" t="s">
        <v>7119</v>
      </c>
      <c r="C2346" t="s">
        <v>7117</v>
      </c>
      <c r="D2346" t="s">
        <v>39</v>
      </c>
      <c r="E2346" t="s">
        <v>7118</v>
      </c>
      <c r="F2346" s="11" t="s">
        <v>15</v>
      </c>
      <c r="G2346" s="11" t="s">
        <v>22</v>
      </c>
      <c r="H2346" s="13">
        <v>0</v>
      </c>
      <c r="I2346" t="s">
        <v>1717</v>
      </c>
      <c r="J2346" s="2" t="s">
        <v>1717</v>
      </c>
      <c r="K2346" t="s">
        <v>1717</v>
      </c>
      <c r="L2346" t="s">
        <v>1717</v>
      </c>
      <c r="M2346" t="s">
        <v>1717</v>
      </c>
    </row>
    <row r="2347" spans="1:13" x14ac:dyDescent="0.25">
      <c r="A2347" t="str">
        <f t="shared" si="36"/>
        <v>1001536-1PARTSHOP</v>
      </c>
      <c r="B2347" s="11" t="s">
        <v>7122</v>
      </c>
      <c r="C2347" t="s">
        <v>7120</v>
      </c>
      <c r="D2347" t="s">
        <v>39</v>
      </c>
      <c r="E2347" t="s">
        <v>7121</v>
      </c>
      <c r="F2347" s="11" t="s">
        <v>15</v>
      </c>
      <c r="G2347" s="11" t="s">
        <v>22</v>
      </c>
      <c r="H2347" s="13">
        <v>0</v>
      </c>
      <c r="I2347" t="s">
        <v>1717</v>
      </c>
      <c r="J2347" s="2" t="s">
        <v>1717</v>
      </c>
      <c r="K2347" t="s">
        <v>1717</v>
      </c>
      <c r="L2347" t="s">
        <v>1717</v>
      </c>
      <c r="M2347" t="s">
        <v>1717</v>
      </c>
    </row>
    <row r="2348" spans="1:13" x14ac:dyDescent="0.25">
      <c r="A2348" t="str">
        <f t="shared" si="36"/>
        <v>1005260-7PARTSHOP</v>
      </c>
      <c r="B2348" s="11" t="s">
        <v>7125</v>
      </c>
      <c r="C2348" t="s">
        <v>7123</v>
      </c>
      <c r="D2348" t="s">
        <v>39</v>
      </c>
      <c r="E2348" t="s">
        <v>7124</v>
      </c>
      <c r="F2348" s="11" t="s">
        <v>15</v>
      </c>
      <c r="G2348" s="11" t="s">
        <v>22</v>
      </c>
      <c r="H2348" s="13">
        <v>0</v>
      </c>
      <c r="I2348" t="s">
        <v>1717</v>
      </c>
      <c r="J2348" s="2" t="s">
        <v>1717</v>
      </c>
      <c r="K2348" t="s">
        <v>1717</v>
      </c>
      <c r="L2348" t="s">
        <v>1717</v>
      </c>
      <c r="M2348" t="s">
        <v>1717</v>
      </c>
    </row>
    <row r="2349" spans="1:13" x14ac:dyDescent="0.25">
      <c r="A2349" t="str">
        <f t="shared" si="36"/>
        <v>1001535-3PARTSHOP</v>
      </c>
      <c r="B2349" s="11" t="s">
        <v>7128</v>
      </c>
      <c r="C2349" t="s">
        <v>7126</v>
      </c>
      <c r="D2349" t="s">
        <v>39</v>
      </c>
      <c r="E2349" t="s">
        <v>7127</v>
      </c>
      <c r="F2349" s="11" t="s">
        <v>15</v>
      </c>
      <c r="G2349" s="11" t="s">
        <v>22</v>
      </c>
      <c r="H2349" s="13">
        <v>0</v>
      </c>
      <c r="I2349" t="s">
        <v>1717</v>
      </c>
      <c r="J2349" s="2" t="s">
        <v>1717</v>
      </c>
      <c r="K2349" t="s">
        <v>1717</v>
      </c>
      <c r="L2349" t="s">
        <v>1717</v>
      </c>
      <c r="M2349" t="s">
        <v>1717</v>
      </c>
    </row>
    <row r="2350" spans="1:13" x14ac:dyDescent="0.25">
      <c r="A2350" t="str">
        <f t="shared" si="36"/>
        <v>1000397-5PARTSHOP</v>
      </c>
      <c r="B2350" s="11" t="s">
        <v>7131</v>
      </c>
      <c r="C2350" t="s">
        <v>7129</v>
      </c>
      <c r="D2350" t="s">
        <v>39</v>
      </c>
      <c r="E2350" t="s">
        <v>7130</v>
      </c>
      <c r="F2350" s="11" t="s">
        <v>15</v>
      </c>
      <c r="G2350" s="11" t="s">
        <v>22</v>
      </c>
      <c r="H2350" s="13">
        <v>0</v>
      </c>
      <c r="I2350" t="s">
        <v>1717</v>
      </c>
      <c r="J2350" s="2" t="s">
        <v>1717</v>
      </c>
      <c r="K2350" t="s">
        <v>1717</v>
      </c>
      <c r="L2350" t="s">
        <v>1717</v>
      </c>
      <c r="M2350" t="s">
        <v>1717</v>
      </c>
    </row>
    <row r="2351" spans="1:13" x14ac:dyDescent="0.25">
      <c r="A2351" t="str">
        <f t="shared" si="36"/>
        <v>1001066-1PARTSHOP</v>
      </c>
      <c r="B2351" s="11" t="s">
        <v>7134</v>
      </c>
      <c r="C2351" t="s">
        <v>7132</v>
      </c>
      <c r="D2351" t="s">
        <v>39</v>
      </c>
      <c r="E2351" t="s">
        <v>7133</v>
      </c>
      <c r="F2351" s="11" t="s">
        <v>15</v>
      </c>
      <c r="G2351" s="11" t="s">
        <v>22</v>
      </c>
      <c r="H2351" s="13">
        <v>0</v>
      </c>
      <c r="I2351" t="s">
        <v>1717</v>
      </c>
      <c r="J2351" s="2" t="s">
        <v>1717</v>
      </c>
      <c r="K2351" t="s">
        <v>1717</v>
      </c>
      <c r="L2351" t="s">
        <v>1717</v>
      </c>
      <c r="M2351" t="s">
        <v>1717</v>
      </c>
    </row>
    <row r="2352" spans="1:13" x14ac:dyDescent="0.25">
      <c r="A2352" t="str">
        <f t="shared" si="36"/>
        <v>1001549-3BEKAS</v>
      </c>
      <c r="B2352" s="11" t="s">
        <v>7137</v>
      </c>
      <c r="C2352" t="s">
        <v>7135</v>
      </c>
      <c r="D2352" t="s">
        <v>39</v>
      </c>
      <c r="E2352" t="s">
        <v>7136</v>
      </c>
      <c r="F2352" s="11" t="s">
        <v>52</v>
      </c>
      <c r="G2352" s="11" t="s">
        <v>22</v>
      </c>
      <c r="H2352" s="13">
        <v>0</v>
      </c>
      <c r="I2352" t="s">
        <v>1717</v>
      </c>
      <c r="J2352" s="2" t="s">
        <v>1717</v>
      </c>
      <c r="K2352" t="s">
        <v>1717</v>
      </c>
      <c r="L2352" t="s">
        <v>1717</v>
      </c>
      <c r="M2352" t="s">
        <v>1717</v>
      </c>
    </row>
    <row r="2353" spans="1:13" x14ac:dyDescent="0.25">
      <c r="A2353" t="str">
        <f t="shared" si="36"/>
        <v>1001547-7BEKAS</v>
      </c>
      <c r="B2353" s="11" t="s">
        <v>7140</v>
      </c>
      <c r="C2353" t="s">
        <v>7138</v>
      </c>
      <c r="D2353" t="s">
        <v>39</v>
      </c>
      <c r="E2353" t="s">
        <v>7139</v>
      </c>
      <c r="F2353" s="11" t="s">
        <v>52</v>
      </c>
      <c r="G2353" s="11" t="s">
        <v>22</v>
      </c>
      <c r="H2353" s="13">
        <v>0</v>
      </c>
      <c r="I2353" t="s">
        <v>1717</v>
      </c>
      <c r="J2353" s="2" t="s">
        <v>1717</v>
      </c>
      <c r="K2353" t="s">
        <v>1717</v>
      </c>
      <c r="L2353" t="s">
        <v>1717</v>
      </c>
      <c r="M2353" t="s">
        <v>1717</v>
      </c>
    </row>
    <row r="2354" spans="1:13" x14ac:dyDescent="0.25">
      <c r="A2354" t="str">
        <f t="shared" si="36"/>
        <v>1011458-0HOP</v>
      </c>
      <c r="B2354" s="11" t="s">
        <v>7143</v>
      </c>
      <c r="C2354" t="s">
        <v>7141</v>
      </c>
      <c r="D2354" t="s">
        <v>1717</v>
      </c>
      <c r="E2354" t="s">
        <v>7142</v>
      </c>
      <c r="F2354" s="11" t="s">
        <v>301</v>
      </c>
      <c r="G2354" s="11" t="s">
        <v>22</v>
      </c>
      <c r="H2354" s="13">
        <v>0</v>
      </c>
      <c r="I2354" t="s">
        <v>1717</v>
      </c>
      <c r="J2354" s="2" t="s">
        <v>1717</v>
      </c>
      <c r="K2354" t="s">
        <v>1717</v>
      </c>
      <c r="L2354" t="s">
        <v>1717</v>
      </c>
      <c r="M2354" t="s">
        <v>1717</v>
      </c>
    </row>
    <row r="2355" spans="1:13" x14ac:dyDescent="0.25">
      <c r="A2355" t="str">
        <f t="shared" si="36"/>
        <v>1003454-4PARTSHOP</v>
      </c>
      <c r="B2355" s="11" t="s">
        <v>7146</v>
      </c>
      <c r="C2355" t="s">
        <v>7144</v>
      </c>
      <c r="D2355" t="s">
        <v>39</v>
      </c>
      <c r="E2355" t="s">
        <v>7145</v>
      </c>
      <c r="F2355" s="11" t="s">
        <v>15</v>
      </c>
      <c r="G2355" s="11" t="s">
        <v>22</v>
      </c>
      <c r="H2355" s="13">
        <v>0</v>
      </c>
      <c r="I2355" t="s">
        <v>1717</v>
      </c>
      <c r="J2355" s="2" t="s">
        <v>1717</v>
      </c>
      <c r="K2355" t="s">
        <v>1717</v>
      </c>
      <c r="L2355" t="s">
        <v>1717</v>
      </c>
      <c r="M2355" t="s">
        <v>1717</v>
      </c>
    </row>
    <row r="2356" spans="1:13" x14ac:dyDescent="0.25">
      <c r="A2356" t="str">
        <f t="shared" si="36"/>
        <v>1002944-3</v>
      </c>
      <c r="B2356" s="11" t="s">
        <v>7148</v>
      </c>
      <c r="C2356" t="s">
        <v>1740</v>
      </c>
      <c r="D2356" t="s">
        <v>39</v>
      </c>
      <c r="E2356" t="s">
        <v>7147</v>
      </c>
      <c r="F2356" s="11" t="s">
        <v>1907</v>
      </c>
      <c r="G2356" s="11" t="s">
        <v>22</v>
      </c>
      <c r="H2356" s="13">
        <v>0</v>
      </c>
      <c r="I2356" t="s">
        <v>1717</v>
      </c>
      <c r="J2356" s="2" t="s">
        <v>1717</v>
      </c>
      <c r="K2356" t="s">
        <v>1717</v>
      </c>
      <c r="L2356" t="s">
        <v>1717</v>
      </c>
      <c r="M2356" t="s">
        <v>1717</v>
      </c>
    </row>
    <row r="2357" spans="1:13" x14ac:dyDescent="0.25">
      <c r="A2357" t="str">
        <f t="shared" si="36"/>
        <v>1011404-1IMPORTIR</v>
      </c>
      <c r="B2357" s="11" t="s">
        <v>7151</v>
      </c>
      <c r="C2357" t="s">
        <v>7149</v>
      </c>
      <c r="D2357" t="s">
        <v>1717</v>
      </c>
      <c r="E2357" t="s">
        <v>7150</v>
      </c>
      <c r="F2357" s="11" t="s">
        <v>479</v>
      </c>
      <c r="G2357" s="11" t="s">
        <v>22</v>
      </c>
      <c r="H2357" s="13">
        <v>0</v>
      </c>
      <c r="I2357" t="s">
        <v>1717</v>
      </c>
      <c r="J2357" s="2" t="s">
        <v>1717</v>
      </c>
      <c r="K2357" t="s">
        <v>1717</v>
      </c>
      <c r="L2357" t="s">
        <v>1717</v>
      </c>
      <c r="M2357" t="s">
        <v>1717</v>
      </c>
    </row>
    <row r="2358" spans="1:13" x14ac:dyDescent="0.25">
      <c r="A2358" t="str">
        <f t="shared" si="36"/>
        <v>1001444-6PARTSHOP</v>
      </c>
      <c r="B2358" s="11" t="s">
        <v>7154</v>
      </c>
      <c r="C2358" t="s">
        <v>7152</v>
      </c>
      <c r="D2358" t="s">
        <v>39</v>
      </c>
      <c r="E2358" t="s">
        <v>7153</v>
      </c>
      <c r="F2358" s="11" t="s">
        <v>15</v>
      </c>
      <c r="G2358" s="11" t="s">
        <v>22</v>
      </c>
      <c r="H2358" s="13">
        <v>0</v>
      </c>
      <c r="I2358" t="s">
        <v>1717</v>
      </c>
      <c r="J2358" s="2" t="s">
        <v>1717</v>
      </c>
      <c r="K2358" t="s">
        <v>1717</v>
      </c>
      <c r="L2358" t="s">
        <v>1717</v>
      </c>
      <c r="M2358" t="s">
        <v>1717</v>
      </c>
    </row>
    <row r="2359" spans="1:13" x14ac:dyDescent="0.25">
      <c r="A2359" t="str">
        <f t="shared" si="36"/>
        <v>1004978-9IGP</v>
      </c>
      <c r="B2359" s="11" t="s">
        <v>7157</v>
      </c>
      <c r="C2359" t="s">
        <v>7155</v>
      </c>
      <c r="D2359" t="s">
        <v>39</v>
      </c>
      <c r="E2359" t="s">
        <v>7156</v>
      </c>
      <c r="F2359" s="11" t="s">
        <v>342</v>
      </c>
      <c r="G2359" s="11" t="s">
        <v>22</v>
      </c>
      <c r="H2359" s="13">
        <v>0</v>
      </c>
      <c r="I2359" t="s">
        <v>1717</v>
      </c>
      <c r="J2359" s="2" t="s">
        <v>1717</v>
      </c>
      <c r="K2359" t="s">
        <v>1717</v>
      </c>
      <c r="L2359" t="s">
        <v>1717</v>
      </c>
      <c r="M2359" t="s">
        <v>1717</v>
      </c>
    </row>
    <row r="2360" spans="1:13" x14ac:dyDescent="0.25">
      <c r="A2360" t="str">
        <f t="shared" si="36"/>
        <v>1011443-2PARTSHOP</v>
      </c>
      <c r="B2360" s="11" t="s">
        <v>7160</v>
      </c>
      <c r="C2360" t="s">
        <v>7158</v>
      </c>
      <c r="D2360" t="s">
        <v>1717</v>
      </c>
      <c r="E2360" t="s">
        <v>7159</v>
      </c>
      <c r="F2360" s="11" t="s">
        <v>15</v>
      </c>
      <c r="G2360" s="11" t="s">
        <v>22</v>
      </c>
      <c r="H2360" s="13">
        <v>0</v>
      </c>
      <c r="I2360" t="s">
        <v>1717</v>
      </c>
      <c r="J2360" s="2" t="s">
        <v>1717</v>
      </c>
      <c r="K2360" t="s">
        <v>1717</v>
      </c>
      <c r="L2360" t="s">
        <v>1717</v>
      </c>
      <c r="M2360" t="s">
        <v>1717</v>
      </c>
    </row>
    <row r="2361" spans="1:13" x14ac:dyDescent="0.25">
      <c r="A2361" t="str">
        <f t="shared" si="36"/>
        <v>1004209-1PARTSHOP</v>
      </c>
      <c r="B2361" s="11" t="s">
        <v>7163</v>
      </c>
      <c r="C2361" t="s">
        <v>7161</v>
      </c>
      <c r="D2361" t="s">
        <v>39</v>
      </c>
      <c r="E2361" t="s">
        <v>7162</v>
      </c>
      <c r="F2361" s="11" t="s">
        <v>15</v>
      </c>
      <c r="G2361" s="11" t="s">
        <v>22</v>
      </c>
      <c r="H2361" s="13">
        <v>0</v>
      </c>
      <c r="I2361" t="s">
        <v>1717</v>
      </c>
      <c r="J2361" s="2" t="s">
        <v>1717</v>
      </c>
      <c r="K2361" t="s">
        <v>1717</v>
      </c>
      <c r="L2361" t="s">
        <v>1717</v>
      </c>
      <c r="M2361" t="s">
        <v>1717</v>
      </c>
    </row>
    <row r="2362" spans="1:13" x14ac:dyDescent="0.25">
      <c r="A2362" t="str">
        <f t="shared" si="36"/>
        <v>1000538-2TOKO</v>
      </c>
      <c r="B2362" s="11" t="s">
        <v>984</v>
      </c>
      <c r="C2362" t="s">
        <v>985</v>
      </c>
      <c r="D2362" t="s">
        <v>39</v>
      </c>
      <c r="E2362" t="s">
        <v>7164</v>
      </c>
      <c r="F2362" s="11" t="s">
        <v>44</v>
      </c>
      <c r="G2362" s="11" t="s">
        <v>931</v>
      </c>
      <c r="H2362" s="13">
        <v>0</v>
      </c>
      <c r="I2362" t="s">
        <v>1717</v>
      </c>
      <c r="J2362" s="2" t="s">
        <v>1717</v>
      </c>
      <c r="K2362" t="s">
        <v>1717</v>
      </c>
      <c r="L2362" t="s">
        <v>1717</v>
      </c>
      <c r="M2362" t="s">
        <v>1717</v>
      </c>
    </row>
    <row r="2363" spans="1:13" x14ac:dyDescent="0.25">
      <c r="A2363" t="str">
        <f t="shared" si="36"/>
        <v>1009133-5PARTSHOP</v>
      </c>
      <c r="B2363" s="11" t="s">
        <v>7167</v>
      </c>
      <c r="C2363" t="s">
        <v>7165</v>
      </c>
      <c r="D2363" t="s">
        <v>39</v>
      </c>
      <c r="E2363" t="s">
        <v>7166</v>
      </c>
      <c r="F2363" s="11" t="s">
        <v>15</v>
      </c>
      <c r="G2363" s="11" t="s">
        <v>931</v>
      </c>
      <c r="H2363" s="13">
        <v>0</v>
      </c>
      <c r="I2363" t="s">
        <v>1717</v>
      </c>
      <c r="J2363" s="2" t="s">
        <v>1717</v>
      </c>
      <c r="K2363" t="s">
        <v>1717</v>
      </c>
      <c r="L2363" t="s">
        <v>1717</v>
      </c>
      <c r="M2363" t="s">
        <v>1717</v>
      </c>
    </row>
    <row r="2364" spans="1:13" x14ac:dyDescent="0.25">
      <c r="A2364" t="str">
        <f t="shared" si="36"/>
        <v>1011000-3BUATAN</v>
      </c>
      <c r="B2364" s="11" t="s">
        <v>7170</v>
      </c>
      <c r="C2364" t="s">
        <v>7168</v>
      </c>
      <c r="D2364" t="s">
        <v>1717</v>
      </c>
      <c r="E2364" t="s">
        <v>7169</v>
      </c>
      <c r="F2364" s="11" t="s">
        <v>50</v>
      </c>
      <c r="G2364" s="11" t="s">
        <v>22</v>
      </c>
      <c r="H2364" s="13">
        <v>0</v>
      </c>
      <c r="I2364" t="s">
        <v>1717</v>
      </c>
      <c r="J2364" s="2" t="s">
        <v>1717</v>
      </c>
      <c r="K2364" t="s">
        <v>1717</v>
      </c>
      <c r="L2364" t="s">
        <v>1717</v>
      </c>
      <c r="M2364" t="s">
        <v>1717</v>
      </c>
    </row>
    <row r="2365" spans="1:13" x14ac:dyDescent="0.25">
      <c r="A2365" t="str">
        <f t="shared" si="36"/>
        <v>1010999-4BUATAN</v>
      </c>
      <c r="B2365" s="11" t="s">
        <v>7173</v>
      </c>
      <c r="C2365" t="s">
        <v>7171</v>
      </c>
      <c r="D2365" t="s">
        <v>1717</v>
      </c>
      <c r="E2365" t="s">
        <v>7172</v>
      </c>
      <c r="F2365" s="11" t="s">
        <v>50</v>
      </c>
      <c r="G2365" s="11" t="s">
        <v>22</v>
      </c>
      <c r="H2365" s="13">
        <v>0</v>
      </c>
      <c r="I2365" t="s">
        <v>1717</v>
      </c>
      <c r="J2365" s="2" t="s">
        <v>1717</v>
      </c>
      <c r="K2365" t="s">
        <v>1717</v>
      </c>
      <c r="L2365" t="s">
        <v>1717</v>
      </c>
      <c r="M2365" t="s">
        <v>1717</v>
      </c>
    </row>
    <row r="2366" spans="1:13" x14ac:dyDescent="0.25">
      <c r="A2366" t="str">
        <f t="shared" si="36"/>
        <v>1011358-4IMPORTIR</v>
      </c>
      <c r="B2366" s="11" t="s">
        <v>7176</v>
      </c>
      <c r="C2366" t="s">
        <v>7174</v>
      </c>
      <c r="D2366" t="s">
        <v>1717</v>
      </c>
      <c r="E2366" t="s">
        <v>7175</v>
      </c>
      <c r="F2366" s="11" t="s">
        <v>479</v>
      </c>
      <c r="G2366" s="11" t="s">
        <v>22</v>
      </c>
      <c r="H2366" s="13">
        <v>0</v>
      </c>
      <c r="I2366" t="s">
        <v>1717</v>
      </c>
      <c r="J2366" s="2" t="s">
        <v>1717</v>
      </c>
      <c r="K2366" t="s">
        <v>1717</v>
      </c>
      <c r="L2366" t="s">
        <v>1717</v>
      </c>
      <c r="M2366" t="s">
        <v>1717</v>
      </c>
    </row>
    <row r="2367" spans="1:13" x14ac:dyDescent="0.25">
      <c r="A2367" t="str">
        <f t="shared" si="36"/>
        <v>1000876-4BEKAS</v>
      </c>
      <c r="B2367" s="11" t="s">
        <v>7179</v>
      </c>
      <c r="C2367" t="s">
        <v>7177</v>
      </c>
      <c r="D2367" t="s">
        <v>39</v>
      </c>
      <c r="E2367" t="s">
        <v>7178</v>
      </c>
      <c r="F2367" s="11" t="s">
        <v>52</v>
      </c>
      <c r="G2367" s="11" t="s">
        <v>22</v>
      </c>
      <c r="H2367" s="13">
        <v>0</v>
      </c>
      <c r="I2367" t="s">
        <v>1717</v>
      </c>
      <c r="J2367" s="2" t="s">
        <v>1717</v>
      </c>
      <c r="K2367" t="s">
        <v>1717</v>
      </c>
      <c r="L2367" t="s">
        <v>1717</v>
      </c>
      <c r="M2367" t="s">
        <v>1717</v>
      </c>
    </row>
    <row r="2368" spans="1:13" x14ac:dyDescent="0.25">
      <c r="A2368" t="str">
        <f t="shared" si="36"/>
        <v>1002965-6PARTSHOP</v>
      </c>
      <c r="B2368" s="11" t="s">
        <v>7182</v>
      </c>
      <c r="C2368" t="s">
        <v>7180</v>
      </c>
      <c r="D2368" t="s">
        <v>39</v>
      </c>
      <c r="E2368" t="s">
        <v>7181</v>
      </c>
      <c r="F2368" s="11" t="s">
        <v>15</v>
      </c>
      <c r="G2368" s="11" t="s">
        <v>22</v>
      </c>
      <c r="H2368" s="13">
        <v>0</v>
      </c>
      <c r="I2368" t="s">
        <v>1717</v>
      </c>
      <c r="J2368" s="2" t="s">
        <v>1717</v>
      </c>
      <c r="K2368" t="s">
        <v>1717</v>
      </c>
      <c r="L2368" t="s">
        <v>1717</v>
      </c>
      <c r="M2368" t="s">
        <v>1717</v>
      </c>
    </row>
    <row r="2369" spans="1:13" x14ac:dyDescent="0.25">
      <c r="A2369" t="str">
        <f t="shared" si="36"/>
        <v>1005157-0IGP</v>
      </c>
      <c r="B2369" s="11" t="s">
        <v>7185</v>
      </c>
      <c r="C2369" t="s">
        <v>7183</v>
      </c>
      <c r="D2369" t="s">
        <v>1717</v>
      </c>
      <c r="E2369" t="s">
        <v>7184</v>
      </c>
      <c r="F2369" s="11" t="s">
        <v>342</v>
      </c>
      <c r="G2369" s="11" t="s">
        <v>22</v>
      </c>
      <c r="H2369" s="13">
        <v>0</v>
      </c>
      <c r="I2369" t="s">
        <v>1717</v>
      </c>
      <c r="J2369" s="2" t="s">
        <v>1717</v>
      </c>
      <c r="K2369" t="s">
        <v>1717</v>
      </c>
      <c r="L2369" t="s">
        <v>1717</v>
      </c>
      <c r="M2369" t="s">
        <v>1717</v>
      </c>
    </row>
    <row r="2370" spans="1:13" x14ac:dyDescent="0.25">
      <c r="A2370" t="str">
        <f t="shared" ref="A2370:A2433" si="37">TRIM(C2370&amp;F2370)</f>
        <v>1011120-4PARTSHOP</v>
      </c>
      <c r="B2370" s="11" t="s">
        <v>7188</v>
      </c>
      <c r="C2370" t="s">
        <v>7186</v>
      </c>
      <c r="D2370" t="s">
        <v>1717</v>
      </c>
      <c r="E2370" t="s">
        <v>7187</v>
      </c>
      <c r="F2370" s="11" t="s">
        <v>15</v>
      </c>
      <c r="G2370" s="11" t="s">
        <v>22</v>
      </c>
      <c r="H2370" s="13">
        <v>0</v>
      </c>
      <c r="I2370" t="s">
        <v>1717</v>
      </c>
      <c r="J2370" s="2" t="s">
        <v>1717</v>
      </c>
      <c r="K2370" t="s">
        <v>1717</v>
      </c>
      <c r="L2370" t="s">
        <v>1717</v>
      </c>
      <c r="M2370" t="s">
        <v>1717</v>
      </c>
    </row>
    <row r="2371" spans="1:13" x14ac:dyDescent="0.25">
      <c r="A2371" t="str">
        <f t="shared" si="37"/>
        <v>1001831-1PARTSHOP</v>
      </c>
      <c r="B2371" s="11" t="s">
        <v>7191</v>
      </c>
      <c r="C2371" t="s">
        <v>7189</v>
      </c>
      <c r="D2371" t="s">
        <v>39</v>
      </c>
      <c r="E2371" t="s">
        <v>7190</v>
      </c>
      <c r="F2371" s="11" t="s">
        <v>15</v>
      </c>
      <c r="G2371" s="11" t="s">
        <v>22</v>
      </c>
      <c r="H2371" s="13">
        <v>0</v>
      </c>
      <c r="I2371" t="s">
        <v>1717</v>
      </c>
      <c r="J2371" s="2" t="s">
        <v>1717</v>
      </c>
      <c r="K2371" t="s">
        <v>1717</v>
      </c>
      <c r="L2371" t="s">
        <v>1717</v>
      </c>
      <c r="M2371" t="s">
        <v>1717</v>
      </c>
    </row>
    <row r="2372" spans="1:13" x14ac:dyDescent="0.25">
      <c r="A2372" t="str">
        <f t="shared" si="37"/>
        <v>1011623-0PARTSHOP</v>
      </c>
      <c r="B2372" s="11" t="s">
        <v>7194</v>
      </c>
      <c r="C2372" t="s">
        <v>7192</v>
      </c>
      <c r="D2372" t="s">
        <v>1717</v>
      </c>
      <c r="E2372" t="s">
        <v>7193</v>
      </c>
      <c r="F2372" s="11" t="s">
        <v>15</v>
      </c>
      <c r="G2372" s="11" t="s">
        <v>22</v>
      </c>
      <c r="H2372" s="13">
        <v>0</v>
      </c>
      <c r="I2372" t="s">
        <v>1717</v>
      </c>
      <c r="J2372" s="2" t="s">
        <v>1717</v>
      </c>
      <c r="K2372" t="s">
        <v>1717</v>
      </c>
      <c r="L2372" t="s">
        <v>1717</v>
      </c>
      <c r="M2372" t="s">
        <v>1717</v>
      </c>
    </row>
    <row r="2373" spans="1:13" x14ac:dyDescent="0.25">
      <c r="A2373" t="str">
        <f t="shared" si="37"/>
        <v>1004900-2HOP</v>
      </c>
      <c r="B2373" s="11" t="s">
        <v>7197</v>
      </c>
      <c r="C2373" t="s">
        <v>7195</v>
      </c>
      <c r="D2373" t="s">
        <v>39</v>
      </c>
      <c r="E2373" t="s">
        <v>7196</v>
      </c>
      <c r="F2373" s="11" t="s">
        <v>301</v>
      </c>
      <c r="G2373" s="11" t="s">
        <v>22</v>
      </c>
      <c r="H2373" s="13">
        <v>0</v>
      </c>
      <c r="I2373" t="s">
        <v>1717</v>
      </c>
      <c r="J2373" s="2" t="s">
        <v>1717</v>
      </c>
      <c r="K2373" t="s">
        <v>1717</v>
      </c>
      <c r="L2373" t="s">
        <v>1717</v>
      </c>
      <c r="M2373" t="s">
        <v>1717</v>
      </c>
    </row>
    <row r="2374" spans="1:13" x14ac:dyDescent="0.25">
      <c r="A2374" t="str">
        <f t="shared" si="37"/>
        <v>1004900-2PARTSHOP</v>
      </c>
      <c r="B2374" s="11" t="s">
        <v>7197</v>
      </c>
      <c r="C2374" t="s">
        <v>7195</v>
      </c>
      <c r="D2374" t="s">
        <v>39</v>
      </c>
      <c r="E2374" t="s">
        <v>7196</v>
      </c>
      <c r="F2374" s="11" t="s">
        <v>15</v>
      </c>
      <c r="G2374" s="11" t="s">
        <v>22</v>
      </c>
      <c r="H2374" s="13">
        <v>0</v>
      </c>
      <c r="I2374" t="s">
        <v>1717</v>
      </c>
      <c r="J2374" s="2" t="s">
        <v>1717</v>
      </c>
      <c r="K2374" t="s">
        <v>1717</v>
      </c>
      <c r="L2374" t="s">
        <v>1717</v>
      </c>
      <c r="M2374" t="s">
        <v>1717</v>
      </c>
    </row>
    <row r="2375" spans="1:13" x14ac:dyDescent="0.25">
      <c r="A2375" t="str">
        <f t="shared" si="37"/>
        <v>1003494-3PARTSHOP</v>
      </c>
      <c r="B2375" s="11" t="s">
        <v>7200</v>
      </c>
      <c r="C2375" t="s">
        <v>7198</v>
      </c>
      <c r="D2375" t="s">
        <v>39</v>
      </c>
      <c r="E2375" t="s">
        <v>7199</v>
      </c>
      <c r="F2375" s="11" t="s">
        <v>15</v>
      </c>
      <c r="G2375" s="11" t="s">
        <v>22</v>
      </c>
      <c r="H2375" s="13">
        <v>0</v>
      </c>
      <c r="I2375" t="s">
        <v>1717</v>
      </c>
      <c r="J2375" s="2" t="s">
        <v>1717</v>
      </c>
      <c r="K2375" t="s">
        <v>1717</v>
      </c>
      <c r="L2375" t="s">
        <v>1717</v>
      </c>
      <c r="M2375" t="s">
        <v>1717</v>
      </c>
    </row>
    <row r="2376" spans="1:13" x14ac:dyDescent="0.25">
      <c r="A2376" t="str">
        <f t="shared" si="37"/>
        <v>1011479-3IGP</v>
      </c>
      <c r="B2376" s="11" t="s">
        <v>7203</v>
      </c>
      <c r="C2376" t="s">
        <v>7201</v>
      </c>
      <c r="D2376" t="s">
        <v>1717</v>
      </c>
      <c r="E2376" t="s">
        <v>7202</v>
      </c>
      <c r="F2376" s="11" t="s">
        <v>342</v>
      </c>
      <c r="G2376" s="11" t="s">
        <v>22</v>
      </c>
      <c r="H2376" s="13">
        <v>0</v>
      </c>
      <c r="I2376" t="s">
        <v>1717</v>
      </c>
      <c r="J2376" s="2" t="s">
        <v>1717</v>
      </c>
      <c r="K2376" t="s">
        <v>1717</v>
      </c>
      <c r="L2376" t="s">
        <v>1717</v>
      </c>
      <c r="M2376" t="s">
        <v>1717</v>
      </c>
    </row>
    <row r="2377" spans="1:13" x14ac:dyDescent="0.25">
      <c r="A2377" t="str">
        <f t="shared" si="37"/>
        <v>1001732-1PARTSHOP</v>
      </c>
      <c r="B2377" s="11" t="s">
        <v>7206</v>
      </c>
      <c r="C2377" t="s">
        <v>7204</v>
      </c>
      <c r="D2377" t="s">
        <v>39</v>
      </c>
      <c r="E2377" t="s">
        <v>7205</v>
      </c>
      <c r="F2377" s="11" t="s">
        <v>15</v>
      </c>
      <c r="G2377" s="11" t="s">
        <v>22</v>
      </c>
      <c r="H2377" s="13">
        <v>0</v>
      </c>
      <c r="I2377" t="s">
        <v>1717</v>
      </c>
      <c r="J2377" s="2" t="s">
        <v>1717</v>
      </c>
      <c r="K2377" t="s">
        <v>1717</v>
      </c>
      <c r="L2377" t="s">
        <v>1717</v>
      </c>
      <c r="M2377" t="s">
        <v>1717</v>
      </c>
    </row>
    <row r="2378" spans="1:13" x14ac:dyDescent="0.25">
      <c r="A2378" t="str">
        <f t="shared" si="37"/>
        <v>1003007-7PARTSHOP</v>
      </c>
      <c r="B2378" s="11" t="s">
        <v>7209</v>
      </c>
      <c r="C2378" t="s">
        <v>7207</v>
      </c>
      <c r="D2378" t="s">
        <v>39</v>
      </c>
      <c r="E2378" t="s">
        <v>7208</v>
      </c>
      <c r="F2378" s="11" t="s">
        <v>15</v>
      </c>
      <c r="G2378" s="11" t="s">
        <v>22</v>
      </c>
      <c r="H2378" s="13">
        <v>0</v>
      </c>
      <c r="I2378" t="s">
        <v>1717</v>
      </c>
      <c r="J2378" s="2" t="s">
        <v>1717</v>
      </c>
      <c r="K2378" t="s">
        <v>1717</v>
      </c>
      <c r="L2378" t="s">
        <v>1717</v>
      </c>
      <c r="M2378" t="s">
        <v>1717</v>
      </c>
    </row>
    <row r="2379" spans="1:13" x14ac:dyDescent="0.25">
      <c r="A2379" t="str">
        <f t="shared" si="37"/>
        <v>1011141-7BEKAS</v>
      </c>
      <c r="B2379" s="11" t="s">
        <v>7211</v>
      </c>
      <c r="C2379" t="s">
        <v>987</v>
      </c>
      <c r="D2379" t="s">
        <v>1717</v>
      </c>
      <c r="E2379" t="s">
        <v>7210</v>
      </c>
      <c r="F2379" s="11" t="s">
        <v>52</v>
      </c>
      <c r="G2379" s="11" t="s">
        <v>22</v>
      </c>
      <c r="H2379" s="13">
        <v>0</v>
      </c>
      <c r="I2379" t="s">
        <v>1717</v>
      </c>
      <c r="J2379" s="2" t="s">
        <v>1717</v>
      </c>
      <c r="K2379" t="s">
        <v>1717</v>
      </c>
      <c r="L2379" t="s">
        <v>1717</v>
      </c>
      <c r="M2379" t="s">
        <v>1717</v>
      </c>
    </row>
    <row r="2380" spans="1:13" x14ac:dyDescent="0.25">
      <c r="A2380" t="str">
        <f t="shared" si="37"/>
        <v>1005283-6PARTSHOP</v>
      </c>
      <c r="B2380" s="11" t="s">
        <v>7214</v>
      </c>
      <c r="C2380" t="s">
        <v>7212</v>
      </c>
      <c r="D2380" t="s">
        <v>1717</v>
      </c>
      <c r="E2380" t="s">
        <v>7213</v>
      </c>
      <c r="F2380" s="11" t="s">
        <v>15</v>
      </c>
      <c r="G2380" s="11" t="s">
        <v>22</v>
      </c>
      <c r="H2380" s="13">
        <v>0</v>
      </c>
      <c r="I2380" t="s">
        <v>1717</v>
      </c>
      <c r="J2380" s="2" t="s">
        <v>1717</v>
      </c>
      <c r="K2380" t="s">
        <v>1717</v>
      </c>
      <c r="L2380" t="s">
        <v>1717</v>
      </c>
      <c r="M2380" t="s">
        <v>1717</v>
      </c>
    </row>
    <row r="2381" spans="1:13" x14ac:dyDescent="0.25">
      <c r="A2381" t="str">
        <f t="shared" si="37"/>
        <v>1001190-0PARTSHOP</v>
      </c>
      <c r="B2381" s="11" t="s">
        <v>7217</v>
      </c>
      <c r="C2381" t="s">
        <v>7215</v>
      </c>
      <c r="D2381" t="s">
        <v>39</v>
      </c>
      <c r="E2381" t="s">
        <v>7216</v>
      </c>
      <c r="F2381" s="11" t="s">
        <v>15</v>
      </c>
      <c r="G2381" s="11" t="s">
        <v>22</v>
      </c>
      <c r="H2381" s="13">
        <v>0</v>
      </c>
      <c r="I2381" t="s">
        <v>1717</v>
      </c>
      <c r="J2381" s="2" t="s">
        <v>1717</v>
      </c>
      <c r="K2381" t="s">
        <v>1717</v>
      </c>
      <c r="L2381" t="s">
        <v>1717</v>
      </c>
      <c r="M2381" t="s">
        <v>1717</v>
      </c>
    </row>
    <row r="2382" spans="1:13" x14ac:dyDescent="0.25">
      <c r="A2382" t="str">
        <f t="shared" si="37"/>
        <v>1003520-6BEKAS</v>
      </c>
      <c r="B2382" s="11" t="s">
        <v>7220</v>
      </c>
      <c r="C2382" t="s">
        <v>7218</v>
      </c>
      <c r="D2382" t="s">
        <v>39</v>
      </c>
      <c r="E2382" t="s">
        <v>7219</v>
      </c>
      <c r="F2382" s="11" t="s">
        <v>52</v>
      </c>
      <c r="G2382" s="11" t="s">
        <v>22</v>
      </c>
      <c r="H2382" s="13">
        <v>0</v>
      </c>
      <c r="I2382" t="s">
        <v>1717</v>
      </c>
      <c r="J2382" s="2" t="s">
        <v>1717</v>
      </c>
      <c r="K2382" t="s">
        <v>1717</v>
      </c>
      <c r="L2382" t="s">
        <v>1717</v>
      </c>
      <c r="M2382" t="s">
        <v>1717</v>
      </c>
    </row>
    <row r="2383" spans="1:13" x14ac:dyDescent="0.25">
      <c r="A2383" t="str">
        <f t="shared" si="37"/>
        <v>1011109-3BEKAS</v>
      </c>
      <c r="B2383" s="11" t="s">
        <v>7223</v>
      </c>
      <c r="C2383" t="s">
        <v>7221</v>
      </c>
      <c r="D2383" t="s">
        <v>1717</v>
      </c>
      <c r="E2383" t="s">
        <v>7222</v>
      </c>
      <c r="F2383" s="11" t="s">
        <v>52</v>
      </c>
      <c r="G2383" s="11" t="s">
        <v>22</v>
      </c>
      <c r="H2383" s="13">
        <v>0</v>
      </c>
      <c r="I2383" t="s">
        <v>1717</v>
      </c>
      <c r="J2383" s="2" t="s">
        <v>1717</v>
      </c>
      <c r="K2383" t="s">
        <v>1717</v>
      </c>
      <c r="L2383" t="s">
        <v>1717</v>
      </c>
      <c r="M2383" t="s">
        <v>1717</v>
      </c>
    </row>
    <row r="2384" spans="1:13" x14ac:dyDescent="0.25">
      <c r="A2384" t="str">
        <f t="shared" si="37"/>
        <v>1001560-4BEKAS</v>
      </c>
      <c r="B2384" s="11" t="s">
        <v>7226</v>
      </c>
      <c r="C2384" t="s">
        <v>7224</v>
      </c>
      <c r="D2384" t="s">
        <v>39</v>
      </c>
      <c r="E2384" t="s">
        <v>7225</v>
      </c>
      <c r="F2384" s="11" t="s">
        <v>52</v>
      </c>
      <c r="G2384" s="11" t="s">
        <v>22</v>
      </c>
      <c r="H2384" s="13">
        <v>0</v>
      </c>
      <c r="I2384" t="s">
        <v>1717</v>
      </c>
      <c r="J2384" s="2" t="s">
        <v>1717</v>
      </c>
      <c r="K2384" t="s">
        <v>1717</v>
      </c>
      <c r="L2384" t="s">
        <v>1717</v>
      </c>
      <c r="M2384" t="s">
        <v>1717</v>
      </c>
    </row>
    <row r="2385" spans="1:13" x14ac:dyDescent="0.25">
      <c r="A2385" t="str">
        <f t="shared" si="37"/>
        <v>1002931-1BEKAS</v>
      </c>
      <c r="B2385" s="11" t="s">
        <v>7229</v>
      </c>
      <c r="C2385" t="s">
        <v>7227</v>
      </c>
      <c r="D2385" t="s">
        <v>39</v>
      </c>
      <c r="E2385" t="s">
        <v>7228</v>
      </c>
      <c r="F2385" s="11" t="s">
        <v>52</v>
      </c>
      <c r="G2385" s="11" t="s">
        <v>22</v>
      </c>
      <c r="H2385" s="13">
        <v>0</v>
      </c>
      <c r="I2385" t="s">
        <v>1717</v>
      </c>
      <c r="J2385" s="2" t="s">
        <v>1717</v>
      </c>
      <c r="K2385" t="s">
        <v>1717</v>
      </c>
      <c r="L2385" t="s">
        <v>1717</v>
      </c>
      <c r="M2385" t="s">
        <v>1717</v>
      </c>
    </row>
    <row r="2386" spans="1:13" x14ac:dyDescent="0.25">
      <c r="A2386" t="str">
        <f t="shared" si="37"/>
        <v>1009974-3TOKO</v>
      </c>
      <c r="B2386" s="11" t="s">
        <v>7232</v>
      </c>
      <c r="C2386" t="s">
        <v>7230</v>
      </c>
      <c r="D2386" t="s">
        <v>1717</v>
      </c>
      <c r="E2386" t="s">
        <v>7231</v>
      </c>
      <c r="F2386" s="11" t="s">
        <v>44</v>
      </c>
      <c r="G2386" s="11" t="s">
        <v>22</v>
      </c>
      <c r="H2386" s="13">
        <v>0</v>
      </c>
      <c r="I2386" t="s">
        <v>1717</v>
      </c>
      <c r="J2386" s="2" t="s">
        <v>1717</v>
      </c>
      <c r="K2386" t="s">
        <v>1717</v>
      </c>
      <c r="L2386" t="s">
        <v>1717</v>
      </c>
      <c r="M2386" t="s">
        <v>1717</v>
      </c>
    </row>
    <row r="2387" spans="1:13" x14ac:dyDescent="0.25">
      <c r="A2387" t="str">
        <f t="shared" si="37"/>
        <v>1000884-5BEKAS</v>
      </c>
      <c r="B2387" s="11" t="s">
        <v>7235</v>
      </c>
      <c r="C2387" t="s">
        <v>7233</v>
      </c>
      <c r="D2387" t="s">
        <v>39</v>
      </c>
      <c r="E2387" t="s">
        <v>7234</v>
      </c>
      <c r="F2387" s="11" t="s">
        <v>52</v>
      </c>
      <c r="G2387" s="11" t="s">
        <v>22</v>
      </c>
      <c r="H2387" s="13">
        <v>0</v>
      </c>
      <c r="I2387" t="s">
        <v>1717</v>
      </c>
      <c r="J2387" s="2" t="s">
        <v>1717</v>
      </c>
      <c r="K2387" t="s">
        <v>1717</v>
      </c>
      <c r="L2387" t="s">
        <v>1717</v>
      </c>
      <c r="M2387" t="s">
        <v>1717</v>
      </c>
    </row>
    <row r="2388" spans="1:13" x14ac:dyDescent="0.25">
      <c r="A2388" t="str">
        <f t="shared" si="37"/>
        <v>1010775-4BEKAS</v>
      </c>
      <c r="B2388" s="11" t="s">
        <v>7238</v>
      </c>
      <c r="C2388" t="s">
        <v>7236</v>
      </c>
      <c r="D2388" t="s">
        <v>1717</v>
      </c>
      <c r="E2388" t="s">
        <v>7237</v>
      </c>
      <c r="F2388" s="11" t="s">
        <v>52</v>
      </c>
      <c r="G2388" s="11" t="s">
        <v>22</v>
      </c>
      <c r="H2388" s="13">
        <v>0</v>
      </c>
      <c r="I2388" t="s">
        <v>1717</v>
      </c>
      <c r="J2388" s="2" t="s">
        <v>1717</v>
      </c>
      <c r="K2388" t="s">
        <v>1717</v>
      </c>
      <c r="L2388" t="s">
        <v>1717</v>
      </c>
      <c r="M2388" t="s">
        <v>1717</v>
      </c>
    </row>
    <row r="2389" spans="1:13" x14ac:dyDescent="0.25">
      <c r="A2389" t="str">
        <f t="shared" si="37"/>
        <v>1011740-7BEKAS</v>
      </c>
      <c r="B2389" s="11" t="s">
        <v>7241</v>
      </c>
      <c r="C2389" t="s">
        <v>7239</v>
      </c>
      <c r="D2389" t="s">
        <v>1717</v>
      </c>
      <c r="E2389" t="s">
        <v>7240</v>
      </c>
      <c r="F2389" s="11" t="s">
        <v>52</v>
      </c>
      <c r="G2389" s="11" t="s">
        <v>22</v>
      </c>
      <c r="H2389" s="13">
        <v>0</v>
      </c>
      <c r="I2389" t="s">
        <v>1717</v>
      </c>
      <c r="J2389" s="2" t="s">
        <v>1717</v>
      </c>
      <c r="K2389" t="s">
        <v>1717</v>
      </c>
      <c r="L2389" t="s">
        <v>1717</v>
      </c>
      <c r="M2389" t="s">
        <v>1717</v>
      </c>
    </row>
    <row r="2390" spans="1:13" x14ac:dyDescent="0.25">
      <c r="A2390" t="str">
        <f t="shared" si="37"/>
        <v>1000398-3PARTSHOP</v>
      </c>
      <c r="B2390" s="11" t="s">
        <v>991</v>
      </c>
      <c r="C2390" t="s">
        <v>992</v>
      </c>
      <c r="D2390" t="s">
        <v>9791</v>
      </c>
      <c r="E2390" t="s">
        <v>7242</v>
      </c>
      <c r="F2390" s="11" t="s">
        <v>15</v>
      </c>
      <c r="G2390" s="11" t="s">
        <v>22</v>
      </c>
      <c r="H2390" s="13">
        <v>1</v>
      </c>
      <c r="I2390" t="s">
        <v>1717</v>
      </c>
      <c r="J2390" s="2">
        <v>44746</v>
      </c>
      <c r="K2390">
        <v>1150000</v>
      </c>
      <c r="L2390" t="s">
        <v>91</v>
      </c>
      <c r="M2390" t="s">
        <v>1717</v>
      </c>
    </row>
    <row r="2391" spans="1:13" x14ac:dyDescent="0.25">
      <c r="A2391" t="str">
        <f t="shared" si="37"/>
        <v>1000129-8PARTSHOP</v>
      </c>
      <c r="B2391" s="11" t="s">
        <v>7245</v>
      </c>
      <c r="C2391" t="s">
        <v>7243</v>
      </c>
      <c r="D2391" t="s">
        <v>39</v>
      </c>
      <c r="E2391" t="s">
        <v>7244</v>
      </c>
      <c r="F2391" s="11" t="s">
        <v>15</v>
      </c>
      <c r="G2391" s="11" t="s">
        <v>22</v>
      </c>
      <c r="H2391" s="13">
        <v>0</v>
      </c>
      <c r="I2391" t="s">
        <v>1717</v>
      </c>
      <c r="J2391" s="2" t="s">
        <v>1717</v>
      </c>
      <c r="K2391" t="s">
        <v>1717</v>
      </c>
      <c r="L2391" t="s">
        <v>1717</v>
      </c>
      <c r="M2391" t="s">
        <v>1717</v>
      </c>
    </row>
    <row r="2392" spans="1:13" x14ac:dyDescent="0.25">
      <c r="A2392" t="str">
        <f t="shared" si="37"/>
        <v>1011051-8PARTSHOP</v>
      </c>
      <c r="B2392" s="11" t="s">
        <v>7248</v>
      </c>
      <c r="C2392" t="s">
        <v>7246</v>
      </c>
      <c r="D2392" t="s">
        <v>1717</v>
      </c>
      <c r="E2392" t="s">
        <v>7247</v>
      </c>
      <c r="F2392" s="11" t="s">
        <v>15</v>
      </c>
      <c r="G2392" s="11" t="s">
        <v>22</v>
      </c>
      <c r="H2392" s="13">
        <v>0</v>
      </c>
      <c r="I2392" t="s">
        <v>1717</v>
      </c>
      <c r="J2392" s="2" t="s">
        <v>1717</v>
      </c>
      <c r="K2392" t="s">
        <v>1717</v>
      </c>
      <c r="L2392" t="s">
        <v>1717</v>
      </c>
      <c r="M2392" t="s">
        <v>1717</v>
      </c>
    </row>
    <row r="2393" spans="1:13" x14ac:dyDescent="0.25">
      <c r="A2393" t="str">
        <f t="shared" si="37"/>
        <v>1004892-8BAHAN</v>
      </c>
      <c r="B2393" s="11" t="s">
        <v>994</v>
      </c>
      <c r="C2393" t="s">
        <v>995</v>
      </c>
      <c r="D2393" t="s">
        <v>39</v>
      </c>
      <c r="E2393" t="s">
        <v>7249</v>
      </c>
      <c r="F2393" s="11" t="s">
        <v>26</v>
      </c>
      <c r="G2393" s="11" t="s">
        <v>22</v>
      </c>
      <c r="H2393" s="13">
        <v>0</v>
      </c>
      <c r="I2393" t="s">
        <v>1717</v>
      </c>
      <c r="J2393" s="2" t="s">
        <v>1717</v>
      </c>
      <c r="K2393" t="s">
        <v>1717</v>
      </c>
      <c r="L2393">
        <v>0</v>
      </c>
      <c r="M2393" t="s">
        <v>1717</v>
      </c>
    </row>
    <row r="2394" spans="1:13" x14ac:dyDescent="0.25">
      <c r="A2394" t="str">
        <f t="shared" si="37"/>
        <v>1004892-8HSLREPAIR</v>
      </c>
      <c r="B2394" s="11" t="s">
        <v>994</v>
      </c>
      <c r="C2394" t="s">
        <v>995</v>
      </c>
      <c r="D2394" t="s">
        <v>39</v>
      </c>
      <c r="E2394" t="s">
        <v>7249</v>
      </c>
      <c r="F2394" s="11" t="s">
        <v>21</v>
      </c>
      <c r="G2394" s="11" t="s">
        <v>22</v>
      </c>
      <c r="H2394" s="13">
        <v>0</v>
      </c>
      <c r="I2394" t="s">
        <v>1717</v>
      </c>
      <c r="J2394" s="2" t="s">
        <v>1717</v>
      </c>
      <c r="K2394" t="s">
        <v>1717</v>
      </c>
      <c r="L2394" t="s">
        <v>1717</v>
      </c>
      <c r="M2394" t="s">
        <v>1717</v>
      </c>
    </row>
    <row r="2395" spans="1:13" x14ac:dyDescent="0.25">
      <c r="A2395" t="str">
        <f t="shared" si="37"/>
        <v>1004892-8PARTSHOP</v>
      </c>
      <c r="B2395" s="11" t="s">
        <v>994</v>
      </c>
      <c r="C2395" t="s">
        <v>995</v>
      </c>
      <c r="D2395" t="s">
        <v>39</v>
      </c>
      <c r="E2395" t="s">
        <v>7249</v>
      </c>
      <c r="F2395" s="11" t="s">
        <v>15</v>
      </c>
      <c r="G2395" s="11" t="s">
        <v>22</v>
      </c>
      <c r="H2395" s="13">
        <v>0</v>
      </c>
      <c r="I2395" t="s">
        <v>1717</v>
      </c>
      <c r="J2395" s="2" t="s">
        <v>1717</v>
      </c>
      <c r="K2395" t="s">
        <v>1717</v>
      </c>
      <c r="L2395" t="s">
        <v>1717</v>
      </c>
      <c r="M2395" t="s">
        <v>1717</v>
      </c>
    </row>
    <row r="2396" spans="1:13" x14ac:dyDescent="0.25">
      <c r="A2396" t="str">
        <f t="shared" si="37"/>
        <v>1001497-7PARTSHOP</v>
      </c>
      <c r="B2396" s="11" t="s">
        <v>7252</v>
      </c>
      <c r="C2396" t="s">
        <v>7250</v>
      </c>
      <c r="D2396" t="s">
        <v>39</v>
      </c>
      <c r="E2396" t="s">
        <v>7251</v>
      </c>
      <c r="F2396" s="11" t="s">
        <v>15</v>
      </c>
      <c r="G2396" s="11" t="s">
        <v>22</v>
      </c>
      <c r="H2396" s="13">
        <v>0</v>
      </c>
      <c r="I2396" t="s">
        <v>1717</v>
      </c>
      <c r="J2396" s="2" t="s">
        <v>1717</v>
      </c>
      <c r="K2396" t="s">
        <v>1717</v>
      </c>
      <c r="L2396" t="s">
        <v>1717</v>
      </c>
      <c r="M2396" t="s">
        <v>1717</v>
      </c>
    </row>
    <row r="2397" spans="1:13" x14ac:dyDescent="0.25">
      <c r="A2397" t="str">
        <f t="shared" si="37"/>
        <v>1003469-2PARTSHOP</v>
      </c>
      <c r="B2397" s="11" t="s">
        <v>7255</v>
      </c>
      <c r="C2397" t="s">
        <v>7253</v>
      </c>
      <c r="D2397" t="s">
        <v>39</v>
      </c>
      <c r="E2397" t="s">
        <v>7254</v>
      </c>
      <c r="F2397" s="11" t="s">
        <v>15</v>
      </c>
      <c r="G2397" s="11" t="s">
        <v>22</v>
      </c>
      <c r="H2397" s="13">
        <v>0</v>
      </c>
      <c r="I2397" t="s">
        <v>1717</v>
      </c>
      <c r="J2397" s="2" t="s">
        <v>1717</v>
      </c>
      <c r="K2397" t="s">
        <v>1717</v>
      </c>
      <c r="L2397" t="s">
        <v>1717</v>
      </c>
      <c r="M2397" t="s">
        <v>1717</v>
      </c>
    </row>
    <row r="2398" spans="1:13" x14ac:dyDescent="0.25">
      <c r="A2398" t="str">
        <f t="shared" si="37"/>
        <v>1003034-4PARTSHOP</v>
      </c>
      <c r="B2398" s="11" t="s">
        <v>997</v>
      </c>
      <c r="C2398" t="s">
        <v>998</v>
      </c>
      <c r="D2398" t="s">
        <v>9785</v>
      </c>
      <c r="E2398" t="s">
        <v>7256</v>
      </c>
      <c r="F2398" s="11" t="s">
        <v>15</v>
      </c>
      <c r="G2398" s="11" t="s">
        <v>22</v>
      </c>
      <c r="H2398" s="13">
        <v>3</v>
      </c>
      <c r="I2398">
        <v>3</v>
      </c>
      <c r="J2398" s="2">
        <v>44740</v>
      </c>
      <c r="K2398">
        <v>402586</v>
      </c>
      <c r="L2398" t="s">
        <v>727</v>
      </c>
      <c r="M2398" t="s">
        <v>1717</v>
      </c>
    </row>
    <row r="2399" spans="1:13" x14ac:dyDescent="0.25">
      <c r="A2399" t="str">
        <f t="shared" si="37"/>
        <v>1011504-8HOP</v>
      </c>
      <c r="B2399" s="11" t="s">
        <v>7259</v>
      </c>
      <c r="C2399" t="s">
        <v>7257</v>
      </c>
      <c r="D2399" t="s">
        <v>1717</v>
      </c>
      <c r="E2399" t="s">
        <v>7258</v>
      </c>
      <c r="F2399" s="11" t="s">
        <v>301</v>
      </c>
      <c r="G2399" s="11" t="s">
        <v>22</v>
      </c>
      <c r="H2399" s="13">
        <v>0</v>
      </c>
      <c r="I2399" t="s">
        <v>1717</v>
      </c>
      <c r="J2399" s="2" t="s">
        <v>1717</v>
      </c>
      <c r="K2399" t="s">
        <v>1717</v>
      </c>
      <c r="L2399" t="s">
        <v>1717</v>
      </c>
      <c r="M2399" t="s">
        <v>1717</v>
      </c>
    </row>
    <row r="2400" spans="1:13" x14ac:dyDescent="0.25">
      <c r="A2400" t="str">
        <f t="shared" si="37"/>
        <v>1010699-5BAHAN</v>
      </c>
      <c r="B2400" s="11" t="s">
        <v>1000</v>
      </c>
      <c r="C2400" t="s">
        <v>1001</v>
      </c>
      <c r="D2400" t="s">
        <v>1717</v>
      </c>
      <c r="E2400" t="s">
        <v>7260</v>
      </c>
      <c r="F2400" s="11" t="s">
        <v>26</v>
      </c>
      <c r="G2400" s="11" t="s">
        <v>22</v>
      </c>
      <c r="H2400" s="13">
        <v>0</v>
      </c>
      <c r="I2400" t="s">
        <v>1717</v>
      </c>
      <c r="J2400" s="2" t="s">
        <v>1717</v>
      </c>
      <c r="K2400" t="s">
        <v>1717</v>
      </c>
      <c r="L2400">
        <v>0</v>
      </c>
      <c r="M2400" t="s">
        <v>1717</v>
      </c>
    </row>
    <row r="2401" spans="1:13" x14ac:dyDescent="0.25">
      <c r="A2401" t="str">
        <f t="shared" si="37"/>
        <v>1010699-5HSLREPAIR</v>
      </c>
      <c r="B2401" s="11" t="s">
        <v>1000</v>
      </c>
      <c r="C2401" t="s">
        <v>1001</v>
      </c>
      <c r="D2401" t="s">
        <v>1717</v>
      </c>
      <c r="E2401" t="s">
        <v>7260</v>
      </c>
      <c r="F2401" s="11" t="s">
        <v>21</v>
      </c>
      <c r="G2401" s="11" t="s">
        <v>22</v>
      </c>
      <c r="H2401" s="13">
        <v>0</v>
      </c>
      <c r="I2401" t="s">
        <v>1717</v>
      </c>
      <c r="J2401" s="2" t="s">
        <v>1717</v>
      </c>
      <c r="K2401" t="s">
        <v>1717</v>
      </c>
      <c r="L2401" t="s">
        <v>1717</v>
      </c>
      <c r="M2401" t="s">
        <v>1717</v>
      </c>
    </row>
    <row r="2402" spans="1:13" x14ac:dyDescent="0.25">
      <c r="A2402" t="str">
        <f t="shared" si="37"/>
        <v>1010699-5BEKAS</v>
      </c>
      <c r="B2402" s="11" t="s">
        <v>1000</v>
      </c>
      <c r="C2402" t="s">
        <v>1001</v>
      </c>
      <c r="D2402" t="s">
        <v>1717</v>
      </c>
      <c r="E2402" t="s">
        <v>7260</v>
      </c>
      <c r="F2402" s="11" t="s">
        <v>52</v>
      </c>
      <c r="G2402" s="11" t="s">
        <v>22</v>
      </c>
      <c r="H2402" s="13">
        <v>0</v>
      </c>
      <c r="I2402" t="s">
        <v>1717</v>
      </c>
      <c r="J2402" s="2" t="s">
        <v>1717</v>
      </c>
      <c r="K2402" t="s">
        <v>1717</v>
      </c>
      <c r="L2402" t="s">
        <v>1717</v>
      </c>
      <c r="M2402" t="s">
        <v>1717</v>
      </c>
    </row>
    <row r="2403" spans="1:13" x14ac:dyDescent="0.25">
      <c r="A2403" t="str">
        <f t="shared" si="37"/>
        <v>1004493-0HSLREPAIR</v>
      </c>
      <c r="B2403" s="11" t="s">
        <v>7263</v>
      </c>
      <c r="C2403" t="s">
        <v>7261</v>
      </c>
      <c r="D2403" t="s">
        <v>1717</v>
      </c>
      <c r="E2403" t="s">
        <v>7262</v>
      </c>
      <c r="F2403" s="11" t="s">
        <v>21</v>
      </c>
      <c r="G2403" s="11" t="s">
        <v>22</v>
      </c>
      <c r="H2403" s="13">
        <v>0</v>
      </c>
      <c r="I2403" t="s">
        <v>1717</v>
      </c>
      <c r="J2403" s="2" t="s">
        <v>1717</v>
      </c>
      <c r="K2403" t="s">
        <v>1717</v>
      </c>
      <c r="L2403" t="s">
        <v>1717</v>
      </c>
      <c r="M2403" t="s">
        <v>1717</v>
      </c>
    </row>
    <row r="2404" spans="1:13" x14ac:dyDescent="0.25">
      <c r="A2404" t="str">
        <f t="shared" si="37"/>
        <v>1011360-6FGP</v>
      </c>
      <c r="B2404" s="11" t="s">
        <v>7266</v>
      </c>
      <c r="C2404" t="s">
        <v>7264</v>
      </c>
      <c r="D2404" t="s">
        <v>1717</v>
      </c>
      <c r="E2404" t="s">
        <v>7265</v>
      </c>
      <c r="F2404" s="11" t="s">
        <v>511</v>
      </c>
      <c r="G2404" s="11" t="s">
        <v>22</v>
      </c>
      <c r="H2404" s="13">
        <v>0</v>
      </c>
      <c r="I2404" t="s">
        <v>1717</v>
      </c>
      <c r="J2404" s="2" t="s">
        <v>1717</v>
      </c>
      <c r="K2404" t="s">
        <v>1717</v>
      </c>
      <c r="L2404" t="s">
        <v>1717</v>
      </c>
      <c r="M2404" t="s">
        <v>1717</v>
      </c>
    </row>
    <row r="2405" spans="1:13" x14ac:dyDescent="0.25">
      <c r="A2405" t="str">
        <f t="shared" si="37"/>
        <v>1001912-1PARTSHOP</v>
      </c>
      <c r="B2405" s="11" t="s">
        <v>7269</v>
      </c>
      <c r="C2405" t="s">
        <v>7267</v>
      </c>
      <c r="D2405" t="s">
        <v>39</v>
      </c>
      <c r="E2405" t="s">
        <v>7268</v>
      </c>
      <c r="F2405" s="11" t="s">
        <v>15</v>
      </c>
      <c r="G2405" s="11" t="s">
        <v>22</v>
      </c>
      <c r="H2405" s="13">
        <v>0</v>
      </c>
      <c r="I2405" t="s">
        <v>1717</v>
      </c>
      <c r="J2405" s="2" t="s">
        <v>1717</v>
      </c>
      <c r="K2405" t="s">
        <v>1717</v>
      </c>
      <c r="L2405" t="s">
        <v>1717</v>
      </c>
      <c r="M2405" t="s">
        <v>1717</v>
      </c>
    </row>
    <row r="2406" spans="1:13" x14ac:dyDescent="0.25">
      <c r="A2406" t="str">
        <f t="shared" si="37"/>
        <v>1011463-7FGP</v>
      </c>
      <c r="B2406" s="11" t="s">
        <v>7272</v>
      </c>
      <c r="C2406" t="s">
        <v>7270</v>
      </c>
      <c r="D2406" t="s">
        <v>1717</v>
      </c>
      <c r="E2406" t="s">
        <v>7271</v>
      </c>
      <c r="F2406" s="11" t="s">
        <v>511</v>
      </c>
      <c r="G2406" s="11" t="s">
        <v>22</v>
      </c>
      <c r="H2406" s="13">
        <v>0</v>
      </c>
      <c r="I2406" t="s">
        <v>1717</v>
      </c>
      <c r="J2406" s="2" t="s">
        <v>1717</v>
      </c>
      <c r="K2406" t="s">
        <v>1717</v>
      </c>
      <c r="L2406" t="s">
        <v>1717</v>
      </c>
      <c r="M2406" t="s">
        <v>1717</v>
      </c>
    </row>
    <row r="2407" spans="1:13" x14ac:dyDescent="0.25">
      <c r="A2407" t="str">
        <f t="shared" si="37"/>
        <v>1000166-2PARTSHOP</v>
      </c>
      <c r="B2407" s="11" t="s">
        <v>1003</v>
      </c>
      <c r="C2407" t="s">
        <v>1004</v>
      </c>
      <c r="D2407" t="s">
        <v>9785</v>
      </c>
      <c r="E2407" t="s">
        <v>1768</v>
      </c>
      <c r="F2407" s="11" t="s">
        <v>15</v>
      </c>
      <c r="G2407" s="11" t="s">
        <v>22</v>
      </c>
      <c r="H2407" s="13">
        <v>2</v>
      </c>
      <c r="I2407" t="s">
        <v>1717</v>
      </c>
      <c r="J2407" s="2">
        <v>44803</v>
      </c>
      <c r="K2407">
        <v>81081</v>
      </c>
      <c r="L2407">
        <v>0</v>
      </c>
      <c r="M2407" t="s">
        <v>1717</v>
      </c>
    </row>
    <row r="2408" spans="1:13" x14ac:dyDescent="0.25">
      <c r="A2408" t="str">
        <f t="shared" si="37"/>
        <v>1001445-4PARTSHOP</v>
      </c>
      <c r="B2408" s="11" t="s">
        <v>7275</v>
      </c>
      <c r="C2408" t="s">
        <v>7273</v>
      </c>
      <c r="D2408" t="s">
        <v>39</v>
      </c>
      <c r="E2408" t="s">
        <v>7274</v>
      </c>
      <c r="F2408" s="11" t="s">
        <v>15</v>
      </c>
      <c r="G2408" s="11" t="s">
        <v>22</v>
      </c>
      <c r="H2408" s="13">
        <v>0</v>
      </c>
      <c r="I2408" t="s">
        <v>1717</v>
      </c>
      <c r="J2408" s="2" t="s">
        <v>1717</v>
      </c>
      <c r="K2408" t="s">
        <v>1717</v>
      </c>
      <c r="L2408" t="s">
        <v>1717</v>
      </c>
      <c r="M2408" t="s">
        <v>1717</v>
      </c>
    </row>
    <row r="2409" spans="1:13" x14ac:dyDescent="0.25">
      <c r="A2409" t="str">
        <f t="shared" si="37"/>
        <v>1000661-3HSLREPAIR</v>
      </c>
      <c r="B2409" s="11" t="s">
        <v>7278</v>
      </c>
      <c r="C2409" t="s">
        <v>7276</v>
      </c>
      <c r="D2409" t="s">
        <v>39</v>
      </c>
      <c r="E2409" t="s">
        <v>7277</v>
      </c>
      <c r="F2409" s="11" t="s">
        <v>21</v>
      </c>
      <c r="G2409" s="11" t="s">
        <v>22</v>
      </c>
      <c r="H2409" s="13">
        <v>0</v>
      </c>
      <c r="I2409" t="s">
        <v>1717</v>
      </c>
      <c r="J2409" s="2" t="s">
        <v>1717</v>
      </c>
      <c r="K2409" t="s">
        <v>1717</v>
      </c>
      <c r="L2409" t="s">
        <v>1717</v>
      </c>
      <c r="M2409" t="s">
        <v>1717</v>
      </c>
    </row>
    <row r="2410" spans="1:13" x14ac:dyDescent="0.25">
      <c r="A2410" t="str">
        <f t="shared" si="37"/>
        <v>1004904-5BUATAN</v>
      </c>
      <c r="B2410" s="11" t="s">
        <v>7281</v>
      </c>
      <c r="C2410" t="s">
        <v>7279</v>
      </c>
      <c r="D2410" t="s">
        <v>39</v>
      </c>
      <c r="E2410" t="s">
        <v>7280</v>
      </c>
      <c r="F2410" s="11" t="s">
        <v>50</v>
      </c>
      <c r="G2410" s="11" t="s">
        <v>22</v>
      </c>
      <c r="H2410" s="13">
        <v>0</v>
      </c>
      <c r="I2410" t="s">
        <v>1717</v>
      </c>
      <c r="J2410" s="2" t="s">
        <v>1717</v>
      </c>
      <c r="K2410" t="s">
        <v>1717</v>
      </c>
      <c r="L2410" t="s">
        <v>1717</v>
      </c>
      <c r="M2410" t="s">
        <v>1717</v>
      </c>
    </row>
    <row r="2411" spans="1:13" x14ac:dyDescent="0.25">
      <c r="A2411" t="str">
        <f t="shared" si="37"/>
        <v>1004904-5BEKAS</v>
      </c>
      <c r="B2411" s="11" t="s">
        <v>7281</v>
      </c>
      <c r="C2411" t="s">
        <v>7279</v>
      </c>
      <c r="D2411" t="s">
        <v>39</v>
      </c>
      <c r="E2411" t="s">
        <v>7280</v>
      </c>
      <c r="F2411" s="11" t="s">
        <v>52</v>
      </c>
      <c r="G2411" s="11" t="s">
        <v>22</v>
      </c>
      <c r="H2411" s="13">
        <v>0</v>
      </c>
      <c r="I2411" t="s">
        <v>1717</v>
      </c>
      <c r="J2411" s="2" t="s">
        <v>1717</v>
      </c>
      <c r="K2411" t="s">
        <v>1717</v>
      </c>
      <c r="L2411" t="s">
        <v>1717</v>
      </c>
      <c r="M2411" t="s">
        <v>1717</v>
      </c>
    </row>
    <row r="2412" spans="1:13" x14ac:dyDescent="0.25">
      <c r="A2412" t="str">
        <f t="shared" si="37"/>
        <v>1001451-9BEKAS</v>
      </c>
      <c r="B2412" s="11" t="s">
        <v>7284</v>
      </c>
      <c r="C2412" t="s">
        <v>7282</v>
      </c>
      <c r="D2412" t="s">
        <v>39</v>
      </c>
      <c r="E2412" t="s">
        <v>7283</v>
      </c>
      <c r="F2412" s="11" t="s">
        <v>52</v>
      </c>
      <c r="G2412" s="11" t="s">
        <v>22</v>
      </c>
      <c r="H2412" s="13">
        <v>0</v>
      </c>
      <c r="I2412" t="s">
        <v>1717</v>
      </c>
      <c r="J2412" s="2" t="s">
        <v>1717</v>
      </c>
      <c r="K2412" t="s">
        <v>1717</v>
      </c>
      <c r="L2412" t="s">
        <v>1717</v>
      </c>
      <c r="M2412" t="s">
        <v>1717</v>
      </c>
    </row>
    <row r="2413" spans="1:13" x14ac:dyDescent="0.25">
      <c r="A2413" t="str">
        <f t="shared" si="37"/>
        <v>1004039-0BEKAS</v>
      </c>
      <c r="B2413" s="11" t="s">
        <v>7287</v>
      </c>
      <c r="C2413" t="s">
        <v>7285</v>
      </c>
      <c r="D2413" t="s">
        <v>9781</v>
      </c>
      <c r="E2413" t="s">
        <v>7286</v>
      </c>
      <c r="F2413" s="11" t="s">
        <v>52</v>
      </c>
      <c r="G2413" s="11" t="s">
        <v>22</v>
      </c>
      <c r="H2413" s="13">
        <v>0</v>
      </c>
      <c r="I2413" t="s">
        <v>1717</v>
      </c>
      <c r="J2413" s="2" t="s">
        <v>1717</v>
      </c>
      <c r="K2413" t="s">
        <v>1717</v>
      </c>
      <c r="L2413" t="s">
        <v>1717</v>
      </c>
      <c r="M2413" t="s">
        <v>1717</v>
      </c>
    </row>
    <row r="2414" spans="1:13" x14ac:dyDescent="0.25">
      <c r="A2414" t="str">
        <f t="shared" si="37"/>
        <v>1011554-4IGP</v>
      </c>
      <c r="B2414" s="11" t="s">
        <v>7290</v>
      </c>
      <c r="C2414" t="s">
        <v>7288</v>
      </c>
      <c r="D2414" t="s">
        <v>1717</v>
      </c>
      <c r="E2414" t="s">
        <v>7289</v>
      </c>
      <c r="F2414" s="11" t="s">
        <v>342</v>
      </c>
      <c r="G2414" s="11" t="s">
        <v>22</v>
      </c>
      <c r="H2414" s="13">
        <v>0</v>
      </c>
      <c r="I2414" t="s">
        <v>1717</v>
      </c>
      <c r="J2414" s="2" t="s">
        <v>1717</v>
      </c>
      <c r="K2414" t="s">
        <v>1717</v>
      </c>
      <c r="L2414" t="s">
        <v>1717</v>
      </c>
      <c r="M2414" t="s">
        <v>1717</v>
      </c>
    </row>
    <row r="2415" spans="1:13" x14ac:dyDescent="0.25">
      <c r="A2415" t="str">
        <f t="shared" si="37"/>
        <v>1001437-3BEKAS</v>
      </c>
      <c r="B2415" s="11" t="s">
        <v>7293</v>
      </c>
      <c r="C2415" t="s">
        <v>7291</v>
      </c>
      <c r="D2415" t="s">
        <v>39</v>
      </c>
      <c r="E2415" t="s">
        <v>7292</v>
      </c>
      <c r="F2415" s="11" t="s">
        <v>52</v>
      </c>
      <c r="G2415" s="11" t="s">
        <v>22</v>
      </c>
      <c r="H2415" s="13">
        <v>0</v>
      </c>
      <c r="I2415" t="s">
        <v>1717</v>
      </c>
      <c r="J2415" s="2" t="s">
        <v>1717</v>
      </c>
      <c r="K2415" t="s">
        <v>1717</v>
      </c>
      <c r="L2415" t="s">
        <v>1717</v>
      </c>
      <c r="M2415" t="s">
        <v>1717</v>
      </c>
    </row>
    <row r="2416" spans="1:13" x14ac:dyDescent="0.25">
      <c r="A2416" t="str">
        <f t="shared" si="37"/>
        <v>1001437-3PARTSHOP</v>
      </c>
      <c r="B2416" s="11" t="s">
        <v>7293</v>
      </c>
      <c r="C2416" t="s">
        <v>7291</v>
      </c>
      <c r="D2416" t="s">
        <v>39</v>
      </c>
      <c r="E2416" t="s">
        <v>7292</v>
      </c>
      <c r="F2416" s="11" t="s">
        <v>15</v>
      </c>
      <c r="G2416" s="11" t="s">
        <v>22</v>
      </c>
      <c r="H2416" s="13">
        <v>0</v>
      </c>
      <c r="I2416" t="s">
        <v>1717</v>
      </c>
      <c r="J2416" s="2" t="s">
        <v>1717</v>
      </c>
      <c r="K2416" t="s">
        <v>1717</v>
      </c>
      <c r="L2416" t="s">
        <v>1717</v>
      </c>
      <c r="M2416" t="s">
        <v>1717</v>
      </c>
    </row>
    <row r="2417" spans="1:13" x14ac:dyDescent="0.25">
      <c r="A2417" t="str">
        <f t="shared" si="37"/>
        <v>1003478-1BEKAS</v>
      </c>
      <c r="B2417" s="11" t="s">
        <v>7296</v>
      </c>
      <c r="C2417" t="s">
        <v>7294</v>
      </c>
      <c r="D2417" t="s">
        <v>39</v>
      </c>
      <c r="E2417" t="s">
        <v>7295</v>
      </c>
      <c r="F2417" s="11" t="s">
        <v>52</v>
      </c>
      <c r="G2417" s="11" t="s">
        <v>22</v>
      </c>
      <c r="H2417" s="13">
        <v>0</v>
      </c>
      <c r="I2417" t="s">
        <v>1717</v>
      </c>
      <c r="J2417" s="2" t="s">
        <v>1717</v>
      </c>
      <c r="K2417" t="s">
        <v>1717</v>
      </c>
      <c r="L2417" t="s">
        <v>1717</v>
      </c>
      <c r="M2417" t="s">
        <v>1717</v>
      </c>
    </row>
    <row r="2418" spans="1:13" x14ac:dyDescent="0.25">
      <c r="A2418" t="str">
        <f t="shared" si="37"/>
        <v>1004425-6PARTSHOP</v>
      </c>
      <c r="B2418" s="11" t="s">
        <v>7299</v>
      </c>
      <c r="C2418" t="s">
        <v>7297</v>
      </c>
      <c r="D2418" t="s">
        <v>39</v>
      </c>
      <c r="E2418" t="s">
        <v>7298</v>
      </c>
      <c r="F2418" s="11" t="s">
        <v>15</v>
      </c>
      <c r="G2418" s="11" t="s">
        <v>22</v>
      </c>
      <c r="H2418" s="13">
        <v>0</v>
      </c>
      <c r="I2418" t="s">
        <v>1717</v>
      </c>
      <c r="J2418" s="2" t="s">
        <v>1717</v>
      </c>
      <c r="K2418" t="s">
        <v>1717</v>
      </c>
      <c r="L2418" t="s">
        <v>1717</v>
      </c>
      <c r="M2418" t="s">
        <v>1717</v>
      </c>
    </row>
    <row r="2419" spans="1:13" x14ac:dyDescent="0.25">
      <c r="A2419" t="str">
        <f t="shared" si="37"/>
        <v>1000919-1PARTSHOP</v>
      </c>
      <c r="B2419" s="11" t="s">
        <v>7302</v>
      </c>
      <c r="C2419" t="s">
        <v>7300</v>
      </c>
      <c r="D2419" t="s">
        <v>39</v>
      </c>
      <c r="E2419" t="s">
        <v>7301</v>
      </c>
      <c r="F2419" s="11" t="s">
        <v>15</v>
      </c>
      <c r="G2419" s="11" t="s">
        <v>22</v>
      </c>
      <c r="H2419" s="13">
        <v>0</v>
      </c>
      <c r="I2419" t="s">
        <v>1717</v>
      </c>
      <c r="J2419" s="2" t="s">
        <v>1717</v>
      </c>
      <c r="K2419" t="s">
        <v>1717</v>
      </c>
      <c r="L2419" t="s">
        <v>1717</v>
      </c>
      <c r="M2419" t="s">
        <v>1717</v>
      </c>
    </row>
    <row r="2420" spans="1:13" x14ac:dyDescent="0.25">
      <c r="A2420" t="str">
        <f t="shared" si="37"/>
        <v>1002011-1PARTSHOP</v>
      </c>
      <c r="B2420" s="11" t="s">
        <v>7305</v>
      </c>
      <c r="C2420" t="s">
        <v>7303</v>
      </c>
      <c r="D2420" t="s">
        <v>39</v>
      </c>
      <c r="E2420" t="s">
        <v>7304</v>
      </c>
      <c r="F2420" s="11" t="s">
        <v>15</v>
      </c>
      <c r="G2420" s="11" t="s">
        <v>22</v>
      </c>
      <c r="H2420" s="13">
        <v>0</v>
      </c>
      <c r="I2420" t="s">
        <v>1717</v>
      </c>
      <c r="J2420" s="2" t="s">
        <v>1717</v>
      </c>
      <c r="K2420" t="s">
        <v>1717</v>
      </c>
      <c r="L2420" t="s">
        <v>1717</v>
      </c>
      <c r="M2420" t="s">
        <v>1717</v>
      </c>
    </row>
    <row r="2421" spans="1:13" x14ac:dyDescent="0.25">
      <c r="A2421" t="str">
        <f t="shared" si="37"/>
        <v>1000713-1PARTSHOP</v>
      </c>
      <c r="B2421" s="11" t="s">
        <v>7308</v>
      </c>
      <c r="C2421" t="s">
        <v>7306</v>
      </c>
      <c r="D2421" t="s">
        <v>39</v>
      </c>
      <c r="E2421" t="s">
        <v>7307</v>
      </c>
      <c r="F2421" s="11" t="s">
        <v>15</v>
      </c>
      <c r="G2421" s="11" t="s">
        <v>22</v>
      </c>
      <c r="H2421" s="13">
        <v>0</v>
      </c>
      <c r="I2421" t="s">
        <v>1717</v>
      </c>
      <c r="J2421" s="2" t="s">
        <v>1717</v>
      </c>
      <c r="K2421" t="s">
        <v>1717</v>
      </c>
      <c r="L2421" t="s">
        <v>1717</v>
      </c>
      <c r="M2421" t="s">
        <v>1717</v>
      </c>
    </row>
    <row r="2422" spans="1:13" x14ac:dyDescent="0.25">
      <c r="A2422" t="str">
        <f t="shared" si="37"/>
        <v>1000888-8BEKAS</v>
      </c>
      <c r="B2422" s="11" t="s">
        <v>7311</v>
      </c>
      <c r="C2422" t="s">
        <v>7309</v>
      </c>
      <c r="D2422" t="s">
        <v>39</v>
      </c>
      <c r="E2422" t="s">
        <v>7310</v>
      </c>
      <c r="F2422" s="11" t="s">
        <v>52</v>
      </c>
      <c r="G2422" s="11" t="s">
        <v>22</v>
      </c>
      <c r="H2422" s="13">
        <v>0</v>
      </c>
      <c r="I2422" t="s">
        <v>1717</v>
      </c>
      <c r="J2422" s="2" t="s">
        <v>1717</v>
      </c>
      <c r="K2422" t="s">
        <v>1717</v>
      </c>
      <c r="L2422" t="s">
        <v>1717</v>
      </c>
      <c r="M2422" t="s">
        <v>1717</v>
      </c>
    </row>
    <row r="2423" spans="1:13" x14ac:dyDescent="0.25">
      <c r="A2423" t="str">
        <f t="shared" si="37"/>
        <v>1000455-6PARTSHOP</v>
      </c>
      <c r="B2423" s="11" t="s">
        <v>7314</v>
      </c>
      <c r="C2423" t="s">
        <v>7312</v>
      </c>
      <c r="D2423" t="s">
        <v>39</v>
      </c>
      <c r="E2423" t="s">
        <v>7313</v>
      </c>
      <c r="F2423" s="11" t="s">
        <v>15</v>
      </c>
      <c r="G2423" s="11" t="s">
        <v>22</v>
      </c>
      <c r="H2423" s="13">
        <v>0</v>
      </c>
      <c r="I2423" t="s">
        <v>1717</v>
      </c>
      <c r="J2423" s="2" t="s">
        <v>1717</v>
      </c>
      <c r="K2423" t="s">
        <v>1717</v>
      </c>
      <c r="L2423" t="s">
        <v>1717</v>
      </c>
      <c r="M2423" t="s">
        <v>1717</v>
      </c>
    </row>
    <row r="2424" spans="1:13" x14ac:dyDescent="0.25">
      <c r="A2424" t="str">
        <f t="shared" si="37"/>
        <v>1011544-7PARTSHOP</v>
      </c>
      <c r="B2424" s="11" t="s">
        <v>7317</v>
      </c>
      <c r="C2424" t="s">
        <v>7315</v>
      </c>
      <c r="D2424" t="s">
        <v>1717</v>
      </c>
      <c r="E2424" t="s">
        <v>7316</v>
      </c>
      <c r="F2424" s="11" t="s">
        <v>15</v>
      </c>
      <c r="G2424" s="11" t="s">
        <v>22</v>
      </c>
      <c r="H2424" s="13">
        <v>0</v>
      </c>
      <c r="I2424" t="s">
        <v>1717</v>
      </c>
      <c r="J2424" s="2" t="s">
        <v>1717</v>
      </c>
      <c r="K2424" t="s">
        <v>1717</v>
      </c>
      <c r="L2424" t="s">
        <v>1717</v>
      </c>
      <c r="M2424" t="s">
        <v>1717</v>
      </c>
    </row>
    <row r="2425" spans="1:13" x14ac:dyDescent="0.25">
      <c r="A2425" t="str">
        <f t="shared" si="37"/>
        <v>1001043-2PARTSHOP</v>
      </c>
      <c r="B2425" s="11" t="s">
        <v>1008</v>
      </c>
      <c r="C2425" t="s">
        <v>1009</v>
      </c>
      <c r="D2425" t="s">
        <v>9785</v>
      </c>
      <c r="E2425" t="s">
        <v>7318</v>
      </c>
      <c r="F2425" s="11" t="s">
        <v>15</v>
      </c>
      <c r="G2425" s="11" t="s">
        <v>22</v>
      </c>
      <c r="H2425" s="13">
        <v>2</v>
      </c>
      <c r="I2425" t="s">
        <v>1717</v>
      </c>
      <c r="J2425" s="2">
        <v>44781</v>
      </c>
      <c r="K2425">
        <v>438936</v>
      </c>
      <c r="L2425">
        <v>0</v>
      </c>
      <c r="M2425" t="s">
        <v>1717</v>
      </c>
    </row>
    <row r="2426" spans="1:13" x14ac:dyDescent="0.25">
      <c r="A2426" t="str">
        <f t="shared" si="37"/>
        <v>1003100-6</v>
      </c>
      <c r="B2426" s="11" t="s">
        <v>7320</v>
      </c>
      <c r="C2426" t="s">
        <v>1741</v>
      </c>
      <c r="D2426" t="s">
        <v>39</v>
      </c>
      <c r="E2426" t="s">
        <v>7319</v>
      </c>
      <c r="F2426" s="11" t="s">
        <v>1907</v>
      </c>
      <c r="G2426" s="11" t="s">
        <v>598</v>
      </c>
      <c r="H2426" s="13">
        <v>0</v>
      </c>
      <c r="I2426" t="s">
        <v>1717</v>
      </c>
      <c r="J2426" s="2" t="s">
        <v>1717</v>
      </c>
      <c r="K2426" t="s">
        <v>1717</v>
      </c>
      <c r="L2426" t="s">
        <v>1717</v>
      </c>
      <c r="M2426" t="s">
        <v>1717</v>
      </c>
    </row>
    <row r="2427" spans="1:13" x14ac:dyDescent="0.25">
      <c r="A2427" t="str">
        <f t="shared" si="37"/>
        <v>1010844-0PARTSHOP</v>
      </c>
      <c r="B2427" s="11" t="s">
        <v>1011</v>
      </c>
      <c r="C2427" t="s">
        <v>1012</v>
      </c>
      <c r="D2427" t="s">
        <v>9785</v>
      </c>
      <c r="E2427" t="s">
        <v>7321</v>
      </c>
      <c r="F2427" s="11" t="s">
        <v>15</v>
      </c>
      <c r="G2427" s="11" t="s">
        <v>22</v>
      </c>
      <c r="H2427" s="13">
        <v>1</v>
      </c>
      <c r="I2427" t="s">
        <v>1717</v>
      </c>
      <c r="J2427" s="2">
        <v>44781</v>
      </c>
      <c r="K2427">
        <v>362000</v>
      </c>
      <c r="L2427">
        <v>0</v>
      </c>
      <c r="M2427" t="s">
        <v>1717</v>
      </c>
    </row>
    <row r="2428" spans="1:13" x14ac:dyDescent="0.25">
      <c r="A2428" t="str">
        <f t="shared" si="37"/>
        <v>1001233-8PARTSHOP</v>
      </c>
      <c r="B2428" s="11" t="s">
        <v>7324</v>
      </c>
      <c r="C2428" t="s">
        <v>7322</v>
      </c>
      <c r="D2428" t="s">
        <v>39</v>
      </c>
      <c r="E2428" t="s">
        <v>7323</v>
      </c>
      <c r="F2428" s="11" t="s">
        <v>15</v>
      </c>
      <c r="G2428" s="11" t="s">
        <v>22</v>
      </c>
      <c r="H2428" s="13">
        <v>0</v>
      </c>
      <c r="I2428" t="s">
        <v>1717</v>
      </c>
      <c r="J2428" s="2" t="s">
        <v>1717</v>
      </c>
      <c r="K2428" t="s">
        <v>1717</v>
      </c>
      <c r="L2428" t="s">
        <v>1717</v>
      </c>
      <c r="M2428" t="s">
        <v>1717</v>
      </c>
    </row>
    <row r="2429" spans="1:13" x14ac:dyDescent="0.25">
      <c r="A2429" t="str">
        <f t="shared" si="37"/>
        <v>1002769-6PARTSHOP</v>
      </c>
      <c r="B2429" s="11" t="s">
        <v>7327</v>
      </c>
      <c r="C2429" t="s">
        <v>7325</v>
      </c>
      <c r="D2429" t="s">
        <v>39</v>
      </c>
      <c r="E2429" t="s">
        <v>7326</v>
      </c>
      <c r="F2429" s="11" t="s">
        <v>15</v>
      </c>
      <c r="G2429" s="11" t="s">
        <v>22</v>
      </c>
      <c r="H2429" s="13">
        <v>0</v>
      </c>
      <c r="I2429" t="s">
        <v>1717</v>
      </c>
      <c r="J2429" s="2" t="s">
        <v>1717</v>
      </c>
      <c r="K2429" t="s">
        <v>1717</v>
      </c>
      <c r="L2429" t="s">
        <v>1717</v>
      </c>
      <c r="M2429" t="s">
        <v>1717</v>
      </c>
    </row>
    <row r="2430" spans="1:13" x14ac:dyDescent="0.25">
      <c r="A2430" t="str">
        <f t="shared" si="37"/>
        <v>1011364-9FGP</v>
      </c>
      <c r="B2430" s="11" t="s">
        <v>7330</v>
      </c>
      <c r="C2430" t="s">
        <v>7328</v>
      </c>
      <c r="D2430" t="s">
        <v>1717</v>
      </c>
      <c r="E2430" t="s">
        <v>7329</v>
      </c>
      <c r="F2430" s="11" t="s">
        <v>511</v>
      </c>
      <c r="G2430" s="11" t="s">
        <v>598</v>
      </c>
      <c r="H2430" s="13">
        <v>0</v>
      </c>
      <c r="I2430" t="s">
        <v>1717</v>
      </c>
      <c r="J2430" s="2" t="s">
        <v>1717</v>
      </c>
      <c r="K2430" t="s">
        <v>1717</v>
      </c>
      <c r="L2430" t="s">
        <v>1717</v>
      </c>
      <c r="M2430" t="s">
        <v>1717</v>
      </c>
    </row>
    <row r="2431" spans="1:13" x14ac:dyDescent="0.25">
      <c r="A2431" t="str">
        <f t="shared" si="37"/>
        <v>1000930-2PARTSHOP</v>
      </c>
      <c r="B2431" s="11" t="s">
        <v>7333</v>
      </c>
      <c r="C2431" t="s">
        <v>7331</v>
      </c>
      <c r="D2431" t="s">
        <v>39</v>
      </c>
      <c r="E2431" t="s">
        <v>7332</v>
      </c>
      <c r="F2431" s="11" t="s">
        <v>15</v>
      </c>
      <c r="G2431" s="11" t="s">
        <v>22</v>
      </c>
      <c r="H2431" s="13">
        <v>0</v>
      </c>
      <c r="I2431" t="s">
        <v>1717</v>
      </c>
      <c r="J2431" s="2" t="s">
        <v>1717</v>
      </c>
      <c r="K2431" t="s">
        <v>1717</v>
      </c>
      <c r="L2431" t="s">
        <v>1717</v>
      </c>
      <c r="M2431" t="s">
        <v>1717</v>
      </c>
    </row>
    <row r="2432" spans="1:13" x14ac:dyDescent="0.25">
      <c r="A2432" t="str">
        <f t="shared" si="37"/>
        <v>1000913-2PARTSHOP</v>
      </c>
      <c r="B2432" s="11" t="s">
        <v>7336</v>
      </c>
      <c r="C2432" t="s">
        <v>7334</v>
      </c>
      <c r="D2432" t="s">
        <v>39</v>
      </c>
      <c r="E2432" t="s">
        <v>7335</v>
      </c>
      <c r="F2432" s="11" t="s">
        <v>15</v>
      </c>
      <c r="G2432" s="11" t="s">
        <v>22</v>
      </c>
      <c r="H2432" s="13">
        <v>0</v>
      </c>
      <c r="I2432" t="s">
        <v>1717</v>
      </c>
      <c r="J2432" s="2" t="s">
        <v>1717</v>
      </c>
      <c r="K2432" t="s">
        <v>1717</v>
      </c>
      <c r="L2432" t="s">
        <v>1717</v>
      </c>
      <c r="M2432" t="s">
        <v>1717</v>
      </c>
    </row>
    <row r="2433" spans="1:13" x14ac:dyDescent="0.25">
      <c r="A2433" t="str">
        <f t="shared" si="37"/>
        <v>1001469-1PARTSHOP</v>
      </c>
      <c r="B2433" s="11" t="s">
        <v>7339</v>
      </c>
      <c r="C2433" t="s">
        <v>7337</v>
      </c>
      <c r="D2433" t="s">
        <v>39</v>
      </c>
      <c r="E2433" t="s">
        <v>7338</v>
      </c>
      <c r="F2433" s="11" t="s">
        <v>15</v>
      </c>
      <c r="G2433" s="11" t="s">
        <v>22</v>
      </c>
      <c r="H2433" s="13">
        <v>0</v>
      </c>
      <c r="I2433" t="s">
        <v>1717</v>
      </c>
      <c r="J2433" s="2" t="s">
        <v>1717</v>
      </c>
      <c r="K2433" t="s">
        <v>1717</v>
      </c>
      <c r="L2433" t="s">
        <v>1717</v>
      </c>
      <c r="M2433" t="s">
        <v>1717</v>
      </c>
    </row>
    <row r="2434" spans="1:13" x14ac:dyDescent="0.25">
      <c r="A2434" t="str">
        <f t="shared" ref="A2434:A2497" si="38">TRIM(C2434&amp;F2434)</f>
        <v>1000705-9PARTSHOP</v>
      </c>
      <c r="B2434" s="11" t="s">
        <v>7342</v>
      </c>
      <c r="C2434" t="s">
        <v>7340</v>
      </c>
      <c r="D2434" t="s">
        <v>39</v>
      </c>
      <c r="E2434" t="s">
        <v>7341</v>
      </c>
      <c r="F2434" s="11" t="s">
        <v>15</v>
      </c>
      <c r="G2434" s="11" t="s">
        <v>22</v>
      </c>
      <c r="H2434" s="13">
        <v>0</v>
      </c>
      <c r="I2434" t="s">
        <v>1717</v>
      </c>
      <c r="J2434" s="2" t="s">
        <v>1717</v>
      </c>
      <c r="K2434" t="s">
        <v>1717</v>
      </c>
      <c r="L2434" t="s">
        <v>1717</v>
      </c>
      <c r="M2434" t="s">
        <v>1717</v>
      </c>
    </row>
    <row r="2435" spans="1:13" x14ac:dyDescent="0.25">
      <c r="A2435" t="str">
        <f t="shared" si="38"/>
        <v>1000980-9PARTSHOP</v>
      </c>
      <c r="B2435" s="11" t="s">
        <v>1014</v>
      </c>
      <c r="C2435" t="s">
        <v>1015</v>
      </c>
      <c r="D2435" t="s">
        <v>9785</v>
      </c>
      <c r="E2435" t="s">
        <v>7343</v>
      </c>
      <c r="F2435" s="11" t="s">
        <v>15</v>
      </c>
      <c r="G2435" s="11" t="s">
        <v>22</v>
      </c>
      <c r="H2435" s="13">
        <v>0</v>
      </c>
      <c r="I2435" t="s">
        <v>1717</v>
      </c>
      <c r="J2435" s="2">
        <v>44803</v>
      </c>
      <c r="K2435">
        <v>196694</v>
      </c>
      <c r="L2435">
        <v>0</v>
      </c>
      <c r="M2435" t="s">
        <v>1717</v>
      </c>
    </row>
    <row r="2436" spans="1:13" x14ac:dyDescent="0.25">
      <c r="A2436" t="str">
        <f t="shared" si="38"/>
        <v>1003102-2PARTSHOP</v>
      </c>
      <c r="B2436" s="11" t="s">
        <v>7346</v>
      </c>
      <c r="C2436" t="s">
        <v>7344</v>
      </c>
      <c r="D2436" t="s">
        <v>39</v>
      </c>
      <c r="E2436" t="s">
        <v>7345</v>
      </c>
      <c r="F2436" s="11" t="s">
        <v>15</v>
      </c>
      <c r="G2436" s="11" t="s">
        <v>598</v>
      </c>
      <c r="H2436" s="13">
        <v>0</v>
      </c>
      <c r="I2436" t="s">
        <v>1717</v>
      </c>
      <c r="J2436" s="2" t="s">
        <v>1717</v>
      </c>
      <c r="K2436" t="s">
        <v>1717</v>
      </c>
      <c r="L2436" t="s">
        <v>1717</v>
      </c>
      <c r="M2436" t="s">
        <v>1717</v>
      </c>
    </row>
    <row r="2437" spans="1:13" x14ac:dyDescent="0.25">
      <c r="A2437" t="str">
        <f t="shared" si="38"/>
        <v>1001660-0PARTSHOP</v>
      </c>
      <c r="B2437" s="11" t="s">
        <v>7349</v>
      </c>
      <c r="C2437" t="s">
        <v>7347</v>
      </c>
      <c r="D2437" t="s">
        <v>39</v>
      </c>
      <c r="E2437" t="s">
        <v>7348</v>
      </c>
      <c r="F2437" s="11" t="s">
        <v>15</v>
      </c>
      <c r="G2437" s="11" t="s">
        <v>22</v>
      </c>
      <c r="H2437" s="13">
        <v>0</v>
      </c>
      <c r="I2437" t="s">
        <v>1717</v>
      </c>
      <c r="J2437" s="2" t="s">
        <v>1717</v>
      </c>
      <c r="K2437" t="s">
        <v>1717</v>
      </c>
      <c r="L2437" t="s">
        <v>1717</v>
      </c>
      <c r="M2437" t="s">
        <v>1717</v>
      </c>
    </row>
    <row r="2438" spans="1:13" x14ac:dyDescent="0.25">
      <c r="A2438" t="str">
        <f t="shared" si="38"/>
        <v>1003167-7PARTSHOP</v>
      </c>
      <c r="B2438" s="11" t="s">
        <v>7352</v>
      </c>
      <c r="C2438" t="s">
        <v>7350</v>
      </c>
      <c r="D2438" t="s">
        <v>39</v>
      </c>
      <c r="E2438" t="s">
        <v>7351</v>
      </c>
      <c r="F2438" s="11" t="s">
        <v>15</v>
      </c>
      <c r="G2438" s="11" t="s">
        <v>598</v>
      </c>
      <c r="H2438" s="13">
        <v>0</v>
      </c>
      <c r="I2438" t="s">
        <v>1717</v>
      </c>
      <c r="J2438" s="2" t="s">
        <v>1717</v>
      </c>
      <c r="K2438" t="s">
        <v>1717</v>
      </c>
      <c r="L2438" t="s">
        <v>1717</v>
      </c>
      <c r="M2438" t="s">
        <v>1717</v>
      </c>
    </row>
    <row r="2439" spans="1:13" x14ac:dyDescent="0.25">
      <c r="A2439" t="str">
        <f t="shared" si="38"/>
        <v>1003002-6PARTSHOP</v>
      </c>
      <c r="B2439" s="11" t="s">
        <v>1017</v>
      </c>
      <c r="C2439" t="s">
        <v>1018</v>
      </c>
      <c r="D2439" t="s">
        <v>9785</v>
      </c>
      <c r="E2439" t="s">
        <v>7353</v>
      </c>
      <c r="F2439" s="11" t="s">
        <v>15</v>
      </c>
      <c r="G2439" s="11" t="s">
        <v>22</v>
      </c>
      <c r="H2439" s="13">
        <v>2</v>
      </c>
      <c r="I2439" t="s">
        <v>1717</v>
      </c>
      <c r="J2439" s="2">
        <v>44803</v>
      </c>
      <c r="K2439">
        <v>62009</v>
      </c>
      <c r="L2439">
        <v>0</v>
      </c>
      <c r="M2439" t="s">
        <v>1717</v>
      </c>
    </row>
    <row r="2440" spans="1:13" x14ac:dyDescent="0.25">
      <c r="A2440" t="str">
        <f t="shared" si="38"/>
        <v>1000640-0PARTSHOP</v>
      </c>
      <c r="B2440" s="11" t="s">
        <v>7356</v>
      </c>
      <c r="C2440" t="s">
        <v>7354</v>
      </c>
      <c r="D2440" t="s">
        <v>39</v>
      </c>
      <c r="E2440" t="s">
        <v>7355</v>
      </c>
      <c r="F2440" s="11" t="s">
        <v>15</v>
      </c>
      <c r="G2440" s="11" t="s">
        <v>22</v>
      </c>
      <c r="H2440" s="13">
        <v>0</v>
      </c>
      <c r="I2440" t="s">
        <v>1717</v>
      </c>
      <c r="J2440" s="2" t="s">
        <v>1717</v>
      </c>
      <c r="K2440" t="s">
        <v>1717</v>
      </c>
      <c r="L2440" t="s">
        <v>1717</v>
      </c>
      <c r="M2440" t="s">
        <v>1717</v>
      </c>
    </row>
    <row r="2441" spans="1:13" x14ac:dyDescent="0.25">
      <c r="A2441" t="str">
        <f t="shared" si="38"/>
        <v>1000596-1PARTSHOP</v>
      </c>
      <c r="B2441" s="11" t="s">
        <v>7359</v>
      </c>
      <c r="C2441" t="s">
        <v>7357</v>
      </c>
      <c r="D2441" t="s">
        <v>39</v>
      </c>
      <c r="E2441" t="s">
        <v>7358</v>
      </c>
      <c r="F2441" s="11" t="s">
        <v>15</v>
      </c>
      <c r="G2441" s="11" t="s">
        <v>22</v>
      </c>
      <c r="H2441" s="13">
        <v>0</v>
      </c>
      <c r="I2441" t="s">
        <v>1717</v>
      </c>
      <c r="J2441" s="2" t="s">
        <v>1717</v>
      </c>
      <c r="K2441" t="s">
        <v>1717</v>
      </c>
      <c r="L2441" t="s">
        <v>1717</v>
      </c>
      <c r="M2441" t="s">
        <v>1717</v>
      </c>
    </row>
    <row r="2442" spans="1:13" x14ac:dyDescent="0.25">
      <c r="A2442" t="str">
        <f t="shared" si="38"/>
        <v>1003109-1PARTSHOP</v>
      </c>
      <c r="B2442" s="11" t="s">
        <v>7362</v>
      </c>
      <c r="C2442" t="s">
        <v>7360</v>
      </c>
      <c r="D2442" t="s">
        <v>39</v>
      </c>
      <c r="E2442" t="s">
        <v>7361</v>
      </c>
      <c r="F2442" s="11" t="s">
        <v>15</v>
      </c>
      <c r="G2442" s="11" t="s">
        <v>598</v>
      </c>
      <c r="H2442" s="13">
        <v>0</v>
      </c>
      <c r="I2442" t="s">
        <v>1717</v>
      </c>
      <c r="J2442" s="2" t="s">
        <v>1717</v>
      </c>
      <c r="K2442" t="s">
        <v>1717</v>
      </c>
      <c r="L2442" t="s">
        <v>1717</v>
      </c>
      <c r="M2442" t="s">
        <v>1717</v>
      </c>
    </row>
    <row r="2443" spans="1:13" x14ac:dyDescent="0.25">
      <c r="A2443" t="str">
        <f t="shared" si="38"/>
        <v>1002078-0PARTSHOP</v>
      </c>
      <c r="B2443" s="11" t="s">
        <v>1020</v>
      </c>
      <c r="C2443" t="s">
        <v>1021</v>
      </c>
      <c r="D2443" t="s">
        <v>9780</v>
      </c>
      <c r="E2443" t="s">
        <v>7363</v>
      </c>
      <c r="F2443" s="11" t="s">
        <v>15</v>
      </c>
      <c r="G2443" s="11" t="s">
        <v>22</v>
      </c>
      <c r="H2443" s="13">
        <v>3</v>
      </c>
      <c r="I2443" t="s">
        <v>1717</v>
      </c>
      <c r="J2443" s="2">
        <v>44803</v>
      </c>
      <c r="K2443">
        <v>20000</v>
      </c>
      <c r="L2443">
        <v>0</v>
      </c>
      <c r="M2443" t="s">
        <v>1717</v>
      </c>
    </row>
    <row r="2444" spans="1:13" x14ac:dyDescent="0.25">
      <c r="A2444" t="str">
        <f t="shared" si="38"/>
        <v>1005121-1PARTSHOP</v>
      </c>
      <c r="B2444" s="11" t="s">
        <v>7366</v>
      </c>
      <c r="C2444" t="s">
        <v>7364</v>
      </c>
      <c r="D2444" t="s">
        <v>39</v>
      </c>
      <c r="E2444" t="s">
        <v>7365</v>
      </c>
      <c r="F2444" s="11" t="s">
        <v>15</v>
      </c>
      <c r="G2444" s="11" t="s">
        <v>22</v>
      </c>
      <c r="H2444" s="13">
        <v>0</v>
      </c>
      <c r="I2444" t="s">
        <v>1717</v>
      </c>
      <c r="J2444" s="2" t="s">
        <v>1717</v>
      </c>
      <c r="K2444" t="s">
        <v>1717</v>
      </c>
      <c r="L2444" t="s">
        <v>1717</v>
      </c>
      <c r="M2444" t="s">
        <v>1717</v>
      </c>
    </row>
    <row r="2445" spans="1:13" x14ac:dyDescent="0.25">
      <c r="A2445" t="str">
        <f t="shared" si="38"/>
        <v>1002019-5PARTSHOP</v>
      </c>
      <c r="B2445" s="11" t="s">
        <v>7369</v>
      </c>
      <c r="C2445" t="s">
        <v>7367</v>
      </c>
      <c r="D2445" t="s">
        <v>39</v>
      </c>
      <c r="E2445" t="s">
        <v>7368</v>
      </c>
      <c r="F2445" s="11" t="s">
        <v>15</v>
      </c>
      <c r="G2445" s="11" t="s">
        <v>22</v>
      </c>
      <c r="H2445" s="13">
        <v>0</v>
      </c>
      <c r="I2445" t="s">
        <v>1717</v>
      </c>
      <c r="J2445" s="2" t="s">
        <v>1717</v>
      </c>
      <c r="K2445" t="s">
        <v>1717</v>
      </c>
      <c r="L2445" t="s">
        <v>1717</v>
      </c>
      <c r="M2445" t="s">
        <v>1717</v>
      </c>
    </row>
    <row r="2446" spans="1:13" x14ac:dyDescent="0.25">
      <c r="A2446" t="str">
        <f t="shared" si="38"/>
        <v>1000931-0PARTSHOP</v>
      </c>
      <c r="B2446" s="11" t="s">
        <v>1026</v>
      </c>
      <c r="C2446" t="s">
        <v>1027</v>
      </c>
      <c r="D2446" t="s">
        <v>9785</v>
      </c>
      <c r="E2446" t="s">
        <v>1805</v>
      </c>
      <c r="F2446" s="11" t="s">
        <v>15</v>
      </c>
      <c r="G2446" s="11" t="s">
        <v>22</v>
      </c>
      <c r="H2446" s="13">
        <v>3</v>
      </c>
      <c r="I2446" t="s">
        <v>1717</v>
      </c>
      <c r="J2446" s="2">
        <v>44781</v>
      </c>
      <c r="K2446">
        <v>202855</v>
      </c>
      <c r="L2446">
        <v>0</v>
      </c>
      <c r="M2446" t="s">
        <v>1717</v>
      </c>
    </row>
    <row r="2447" spans="1:13" x14ac:dyDescent="0.25">
      <c r="A2447" t="str">
        <f t="shared" si="38"/>
        <v>1001167-6PARTSHOP</v>
      </c>
      <c r="B2447" s="11" t="s">
        <v>7372</v>
      </c>
      <c r="C2447" t="s">
        <v>7370</v>
      </c>
      <c r="D2447" t="s">
        <v>39</v>
      </c>
      <c r="E2447" t="s">
        <v>7371</v>
      </c>
      <c r="F2447" s="11" t="s">
        <v>15</v>
      </c>
      <c r="G2447" s="11" t="s">
        <v>22</v>
      </c>
      <c r="H2447" s="13">
        <v>1</v>
      </c>
      <c r="I2447" t="s">
        <v>1717</v>
      </c>
      <c r="J2447" s="2" t="e">
        <f>VLOOKUP(A2447,Okt!$H$45:$J$54,3,0)</f>
        <v>#N/A</v>
      </c>
      <c r="K2447" t="s">
        <v>1717</v>
      </c>
      <c r="L2447" t="s">
        <v>1717</v>
      </c>
      <c r="M2447" t="s">
        <v>1717</v>
      </c>
    </row>
    <row r="2448" spans="1:13" x14ac:dyDescent="0.25">
      <c r="A2448" t="str">
        <f t="shared" si="38"/>
        <v>1001470-5IGP</v>
      </c>
      <c r="B2448" s="11" t="s">
        <v>1029</v>
      </c>
      <c r="C2448" t="s">
        <v>1030</v>
      </c>
      <c r="D2448" t="s">
        <v>9785</v>
      </c>
      <c r="E2448" t="s">
        <v>7373</v>
      </c>
      <c r="F2448" s="11" t="s">
        <v>342</v>
      </c>
      <c r="G2448" s="11" t="s">
        <v>22</v>
      </c>
      <c r="H2448" s="13">
        <v>0</v>
      </c>
      <c r="I2448" t="s">
        <v>1717</v>
      </c>
      <c r="J2448" s="2" t="s">
        <v>1717</v>
      </c>
      <c r="K2448" t="s">
        <v>1717</v>
      </c>
      <c r="L2448" t="s">
        <v>1717</v>
      </c>
      <c r="M2448" t="s">
        <v>1717</v>
      </c>
    </row>
    <row r="2449" spans="1:13" x14ac:dyDescent="0.25">
      <c r="A2449" t="str">
        <f t="shared" si="38"/>
        <v>1001470-5PARTSHOP</v>
      </c>
      <c r="B2449" s="11" t="s">
        <v>1029</v>
      </c>
      <c r="C2449" t="s">
        <v>1030</v>
      </c>
      <c r="D2449" t="s">
        <v>9785</v>
      </c>
      <c r="E2449" t="s">
        <v>7373</v>
      </c>
      <c r="F2449" s="11" t="s">
        <v>15</v>
      </c>
      <c r="G2449" s="11" t="s">
        <v>22</v>
      </c>
      <c r="H2449" s="13">
        <v>2</v>
      </c>
      <c r="I2449" t="s">
        <v>1717</v>
      </c>
      <c r="J2449" s="2">
        <v>44781</v>
      </c>
      <c r="K2449">
        <v>205000</v>
      </c>
      <c r="L2449">
        <v>0</v>
      </c>
      <c r="M2449" t="s">
        <v>1717</v>
      </c>
    </row>
    <row r="2450" spans="1:13" x14ac:dyDescent="0.25">
      <c r="A2450" t="str">
        <f t="shared" si="38"/>
        <v>1001262-1PARTSHOP</v>
      </c>
      <c r="B2450" s="11" t="s">
        <v>7376</v>
      </c>
      <c r="C2450" t="s">
        <v>7374</v>
      </c>
      <c r="D2450" t="s">
        <v>39</v>
      </c>
      <c r="E2450" t="s">
        <v>7375</v>
      </c>
      <c r="F2450" s="11" t="s">
        <v>15</v>
      </c>
      <c r="G2450" s="11" t="s">
        <v>22</v>
      </c>
      <c r="H2450" s="13">
        <v>0</v>
      </c>
      <c r="I2450" t="s">
        <v>1717</v>
      </c>
      <c r="J2450" s="2" t="s">
        <v>1717</v>
      </c>
      <c r="K2450" t="s">
        <v>1717</v>
      </c>
      <c r="L2450" t="s">
        <v>1717</v>
      </c>
      <c r="M2450" t="s">
        <v>1717</v>
      </c>
    </row>
    <row r="2451" spans="1:13" x14ac:dyDescent="0.25">
      <c r="A2451" t="str">
        <f t="shared" si="38"/>
        <v>1000288-1HOP</v>
      </c>
      <c r="B2451" s="11" t="s">
        <v>7379</v>
      </c>
      <c r="C2451" t="s">
        <v>7377</v>
      </c>
      <c r="D2451" t="s">
        <v>39</v>
      </c>
      <c r="E2451" t="s">
        <v>7378</v>
      </c>
      <c r="F2451" s="11" t="s">
        <v>301</v>
      </c>
      <c r="G2451" s="11" t="s">
        <v>22</v>
      </c>
      <c r="H2451" s="13">
        <v>0</v>
      </c>
      <c r="I2451" t="s">
        <v>1717</v>
      </c>
      <c r="J2451" s="2" t="s">
        <v>1717</v>
      </c>
      <c r="K2451" t="s">
        <v>1717</v>
      </c>
      <c r="L2451" t="s">
        <v>1717</v>
      </c>
      <c r="M2451" t="s">
        <v>1717</v>
      </c>
    </row>
    <row r="2452" spans="1:13" x14ac:dyDescent="0.25">
      <c r="A2452" t="str">
        <f t="shared" si="38"/>
        <v>1010693-6PARTSHOP</v>
      </c>
      <c r="B2452" s="11" t="s">
        <v>7382</v>
      </c>
      <c r="C2452" t="s">
        <v>7380</v>
      </c>
      <c r="D2452" t="s">
        <v>1717</v>
      </c>
      <c r="E2452" t="s">
        <v>7381</v>
      </c>
      <c r="F2452" s="11" t="s">
        <v>15</v>
      </c>
      <c r="G2452" s="11" t="s">
        <v>22</v>
      </c>
      <c r="H2452" s="13">
        <v>0</v>
      </c>
      <c r="I2452" t="s">
        <v>1717</v>
      </c>
      <c r="J2452" s="2" t="s">
        <v>1717</v>
      </c>
      <c r="K2452" t="s">
        <v>1717</v>
      </c>
      <c r="L2452" t="s">
        <v>1717</v>
      </c>
      <c r="M2452" t="s">
        <v>1717</v>
      </c>
    </row>
    <row r="2453" spans="1:13" x14ac:dyDescent="0.25">
      <c r="A2453" t="str">
        <f t="shared" si="38"/>
        <v>1001455-1PARTSHOP</v>
      </c>
      <c r="B2453" s="11" t="s">
        <v>7385</v>
      </c>
      <c r="C2453" t="s">
        <v>7383</v>
      </c>
      <c r="D2453" t="s">
        <v>39</v>
      </c>
      <c r="E2453" t="s">
        <v>7384</v>
      </c>
      <c r="F2453" s="11" t="s">
        <v>15</v>
      </c>
      <c r="G2453" s="11" t="s">
        <v>22</v>
      </c>
      <c r="H2453" s="13">
        <v>0</v>
      </c>
      <c r="I2453" t="s">
        <v>1717</v>
      </c>
      <c r="J2453" s="2" t="s">
        <v>1717</v>
      </c>
      <c r="K2453" t="s">
        <v>1717</v>
      </c>
      <c r="L2453" t="s">
        <v>1717</v>
      </c>
      <c r="M2453" t="s">
        <v>1717</v>
      </c>
    </row>
    <row r="2454" spans="1:13" x14ac:dyDescent="0.25">
      <c r="A2454" t="str">
        <f t="shared" si="38"/>
        <v>1004127-3PARTSHOP</v>
      </c>
      <c r="B2454" s="11" t="s">
        <v>1032</v>
      </c>
      <c r="C2454" t="s">
        <v>1033</v>
      </c>
      <c r="D2454" t="s">
        <v>9785</v>
      </c>
      <c r="E2454" t="s">
        <v>7386</v>
      </c>
      <c r="F2454" s="11" t="s">
        <v>15</v>
      </c>
      <c r="G2454" s="11" t="s">
        <v>22</v>
      </c>
      <c r="H2454" s="13">
        <v>2</v>
      </c>
      <c r="I2454" t="s">
        <v>1717</v>
      </c>
      <c r="J2454" s="2">
        <v>44803</v>
      </c>
      <c r="K2454">
        <v>135000</v>
      </c>
      <c r="L2454">
        <v>0</v>
      </c>
      <c r="M2454" t="s">
        <v>1717</v>
      </c>
    </row>
    <row r="2455" spans="1:13" x14ac:dyDescent="0.25">
      <c r="A2455" t="str">
        <f t="shared" si="38"/>
        <v>1000279-0PARTSHOP</v>
      </c>
      <c r="B2455" s="11" t="s">
        <v>1035</v>
      </c>
      <c r="C2455" t="s">
        <v>1036</v>
      </c>
      <c r="D2455" t="s">
        <v>9785</v>
      </c>
      <c r="E2455" t="s">
        <v>7387</v>
      </c>
      <c r="F2455" s="11" t="s">
        <v>15</v>
      </c>
      <c r="G2455" s="11" t="s">
        <v>22</v>
      </c>
      <c r="H2455" s="13">
        <v>2</v>
      </c>
      <c r="I2455" t="s">
        <v>1717</v>
      </c>
      <c r="J2455" s="2">
        <v>44781</v>
      </c>
      <c r="K2455">
        <v>205000</v>
      </c>
      <c r="L2455">
        <v>0</v>
      </c>
      <c r="M2455" t="s">
        <v>1717</v>
      </c>
    </row>
    <row r="2456" spans="1:13" x14ac:dyDescent="0.25">
      <c r="A2456" t="str">
        <f t="shared" si="38"/>
        <v>1011401-7IGP</v>
      </c>
      <c r="B2456" s="11" t="s">
        <v>1038</v>
      </c>
      <c r="C2456" t="s">
        <v>1039</v>
      </c>
      <c r="D2456" t="s">
        <v>9785</v>
      </c>
      <c r="E2456" t="s">
        <v>7388</v>
      </c>
      <c r="F2456" s="11" t="s">
        <v>342</v>
      </c>
      <c r="G2456" s="11" t="s">
        <v>22</v>
      </c>
      <c r="H2456" s="13">
        <v>5</v>
      </c>
      <c r="I2456">
        <v>5</v>
      </c>
      <c r="J2456" s="2">
        <v>44740</v>
      </c>
      <c r="K2456">
        <v>515506</v>
      </c>
      <c r="L2456" t="s">
        <v>727</v>
      </c>
      <c r="M2456" t="s">
        <v>1717</v>
      </c>
    </row>
    <row r="2457" spans="1:13" x14ac:dyDescent="0.25">
      <c r="A2457" t="str">
        <f t="shared" si="38"/>
        <v>1000313-4PARTSHOP</v>
      </c>
      <c r="B2457" s="11" t="s">
        <v>7391</v>
      </c>
      <c r="C2457" t="s">
        <v>7389</v>
      </c>
      <c r="D2457" t="s">
        <v>39</v>
      </c>
      <c r="E2457" t="s">
        <v>7390</v>
      </c>
      <c r="F2457" s="11" t="s">
        <v>15</v>
      </c>
      <c r="G2457" s="11" t="s">
        <v>22</v>
      </c>
      <c r="H2457" s="13">
        <v>0</v>
      </c>
      <c r="I2457" t="s">
        <v>1717</v>
      </c>
      <c r="J2457" s="2" t="s">
        <v>1717</v>
      </c>
      <c r="K2457" t="s">
        <v>1717</v>
      </c>
      <c r="L2457" t="s">
        <v>1717</v>
      </c>
      <c r="M2457" t="s">
        <v>1717</v>
      </c>
    </row>
    <row r="2458" spans="1:13" x14ac:dyDescent="0.25">
      <c r="A2458" t="str">
        <f t="shared" si="38"/>
        <v>1001179-1PARTSHOP</v>
      </c>
      <c r="B2458" s="11" t="s">
        <v>7394</v>
      </c>
      <c r="C2458" t="s">
        <v>7392</v>
      </c>
      <c r="D2458" t="s">
        <v>39</v>
      </c>
      <c r="E2458" t="s">
        <v>7393</v>
      </c>
      <c r="F2458" s="11" t="s">
        <v>15</v>
      </c>
      <c r="G2458" s="11" t="s">
        <v>22</v>
      </c>
      <c r="H2458" s="13">
        <v>0</v>
      </c>
      <c r="I2458" t="s">
        <v>1717</v>
      </c>
      <c r="J2458" s="2" t="s">
        <v>1717</v>
      </c>
      <c r="K2458" t="s">
        <v>1717</v>
      </c>
      <c r="L2458" t="s">
        <v>1717</v>
      </c>
      <c r="M2458" t="s">
        <v>1717</v>
      </c>
    </row>
    <row r="2459" spans="1:13" x14ac:dyDescent="0.25">
      <c r="A2459" t="str">
        <f t="shared" si="38"/>
        <v>1000400-9PARTSHOP</v>
      </c>
      <c r="B2459" s="11" t="s">
        <v>7397</v>
      </c>
      <c r="C2459" t="s">
        <v>7395</v>
      </c>
      <c r="D2459" t="s">
        <v>39</v>
      </c>
      <c r="E2459" t="s">
        <v>7396</v>
      </c>
      <c r="F2459" s="11" t="s">
        <v>15</v>
      </c>
      <c r="G2459" s="11" t="s">
        <v>22</v>
      </c>
      <c r="H2459" s="13">
        <v>0</v>
      </c>
      <c r="I2459" t="s">
        <v>1717</v>
      </c>
      <c r="J2459" s="2" t="s">
        <v>1717</v>
      </c>
      <c r="K2459" t="s">
        <v>1717</v>
      </c>
      <c r="L2459" t="s">
        <v>1717</v>
      </c>
      <c r="M2459" t="s">
        <v>1717</v>
      </c>
    </row>
    <row r="2460" spans="1:13" x14ac:dyDescent="0.25">
      <c r="A2460" t="str">
        <f t="shared" si="38"/>
        <v>1001218-4PARTSHOP</v>
      </c>
      <c r="B2460" s="11" t="s">
        <v>7400</v>
      </c>
      <c r="C2460" t="s">
        <v>7398</v>
      </c>
      <c r="D2460" t="s">
        <v>39</v>
      </c>
      <c r="E2460" t="s">
        <v>7399</v>
      </c>
      <c r="F2460" s="11" t="s">
        <v>15</v>
      </c>
      <c r="G2460" s="11" t="s">
        <v>22</v>
      </c>
      <c r="H2460" s="13">
        <v>0</v>
      </c>
      <c r="I2460" t="s">
        <v>1717</v>
      </c>
      <c r="J2460" s="2" t="s">
        <v>1717</v>
      </c>
      <c r="K2460" t="s">
        <v>1717</v>
      </c>
      <c r="L2460" t="s">
        <v>1717</v>
      </c>
      <c r="M2460" t="s">
        <v>1717</v>
      </c>
    </row>
    <row r="2461" spans="1:13" x14ac:dyDescent="0.25">
      <c r="A2461" t="str">
        <f t="shared" si="38"/>
        <v>1003214-2PARTSHOP</v>
      </c>
      <c r="B2461" s="11" t="s">
        <v>7403</v>
      </c>
      <c r="C2461" t="s">
        <v>7401</v>
      </c>
      <c r="D2461" t="s">
        <v>39</v>
      </c>
      <c r="E2461" t="s">
        <v>7402</v>
      </c>
      <c r="F2461" s="11" t="s">
        <v>15</v>
      </c>
      <c r="G2461" s="11" t="s">
        <v>45</v>
      </c>
      <c r="H2461" s="13">
        <v>0</v>
      </c>
      <c r="I2461" t="s">
        <v>1717</v>
      </c>
      <c r="J2461" s="2" t="s">
        <v>1717</v>
      </c>
      <c r="K2461" t="s">
        <v>1717</v>
      </c>
      <c r="L2461" t="s">
        <v>1717</v>
      </c>
      <c r="M2461" t="s">
        <v>1717</v>
      </c>
    </row>
    <row r="2462" spans="1:13" x14ac:dyDescent="0.25">
      <c r="A2462" t="str">
        <f t="shared" si="38"/>
        <v>1011385-1FGP</v>
      </c>
      <c r="B2462" s="11" t="s">
        <v>7406</v>
      </c>
      <c r="C2462" t="s">
        <v>7404</v>
      </c>
      <c r="D2462" t="s">
        <v>1717</v>
      </c>
      <c r="E2462" t="s">
        <v>7405</v>
      </c>
      <c r="F2462" s="11" t="s">
        <v>511</v>
      </c>
      <c r="G2462" s="11" t="s">
        <v>22</v>
      </c>
      <c r="H2462" s="13">
        <v>0</v>
      </c>
      <c r="I2462" t="s">
        <v>1717</v>
      </c>
      <c r="J2462" s="2" t="s">
        <v>1717</v>
      </c>
      <c r="K2462" t="s">
        <v>1717</v>
      </c>
      <c r="L2462" t="s">
        <v>1717</v>
      </c>
      <c r="M2462" t="s">
        <v>1717</v>
      </c>
    </row>
    <row r="2463" spans="1:13" x14ac:dyDescent="0.25">
      <c r="A2463" t="str">
        <f t="shared" si="38"/>
        <v>1000542-0PARTSHOP</v>
      </c>
      <c r="B2463" s="11" t="s">
        <v>7409</v>
      </c>
      <c r="C2463" t="s">
        <v>7407</v>
      </c>
      <c r="D2463" t="s">
        <v>39</v>
      </c>
      <c r="E2463" t="s">
        <v>7408</v>
      </c>
      <c r="F2463" s="11" t="s">
        <v>15</v>
      </c>
      <c r="G2463" s="11" t="s">
        <v>45</v>
      </c>
      <c r="H2463" s="13">
        <v>0</v>
      </c>
      <c r="I2463" t="s">
        <v>1717</v>
      </c>
      <c r="J2463" s="2" t="s">
        <v>1717</v>
      </c>
      <c r="K2463" t="s">
        <v>1717</v>
      </c>
      <c r="L2463" t="s">
        <v>1717</v>
      </c>
      <c r="M2463" t="s">
        <v>1717</v>
      </c>
    </row>
    <row r="2464" spans="1:13" x14ac:dyDescent="0.25">
      <c r="A2464" t="str">
        <f t="shared" si="38"/>
        <v>1011124-7BAHAN</v>
      </c>
      <c r="B2464" s="11" t="s">
        <v>7412</v>
      </c>
      <c r="C2464" t="s">
        <v>7410</v>
      </c>
      <c r="D2464" t="s">
        <v>1717</v>
      </c>
      <c r="E2464" t="s">
        <v>7411</v>
      </c>
      <c r="F2464" s="11" t="s">
        <v>26</v>
      </c>
      <c r="G2464" s="11" t="s">
        <v>22</v>
      </c>
      <c r="H2464" s="13">
        <v>0</v>
      </c>
      <c r="I2464" t="s">
        <v>1717</v>
      </c>
      <c r="J2464" s="2" t="s">
        <v>1717</v>
      </c>
      <c r="K2464" t="s">
        <v>1717</v>
      </c>
      <c r="L2464" t="s">
        <v>1717</v>
      </c>
      <c r="M2464" t="s">
        <v>1717</v>
      </c>
    </row>
    <row r="2465" spans="1:13" x14ac:dyDescent="0.25">
      <c r="A2465" t="str">
        <f t="shared" si="38"/>
        <v>1011124-7HSLREPAIR</v>
      </c>
      <c r="B2465" s="11" t="s">
        <v>7412</v>
      </c>
      <c r="C2465" t="s">
        <v>7410</v>
      </c>
      <c r="D2465" t="s">
        <v>1717</v>
      </c>
      <c r="E2465" t="s">
        <v>7411</v>
      </c>
      <c r="F2465" s="11" t="s">
        <v>21</v>
      </c>
      <c r="G2465" s="11" t="s">
        <v>22</v>
      </c>
      <c r="H2465" s="13">
        <v>0</v>
      </c>
      <c r="I2465" t="s">
        <v>1717</v>
      </c>
      <c r="J2465" s="2" t="s">
        <v>1717</v>
      </c>
      <c r="K2465" t="s">
        <v>1717</v>
      </c>
      <c r="L2465" t="s">
        <v>1717</v>
      </c>
      <c r="M2465" t="s">
        <v>1717</v>
      </c>
    </row>
    <row r="2466" spans="1:13" x14ac:dyDescent="0.25">
      <c r="A2466" t="str">
        <f t="shared" si="38"/>
        <v>1011124-7PARTSHOP</v>
      </c>
      <c r="B2466" s="11" t="s">
        <v>7412</v>
      </c>
      <c r="C2466" t="s">
        <v>7410</v>
      </c>
      <c r="D2466" t="s">
        <v>1717</v>
      </c>
      <c r="E2466" t="s">
        <v>7411</v>
      </c>
      <c r="F2466" s="11" t="s">
        <v>15</v>
      </c>
      <c r="G2466" s="11" t="s">
        <v>22</v>
      </c>
      <c r="H2466" s="13">
        <v>0</v>
      </c>
      <c r="I2466" t="s">
        <v>1717</v>
      </c>
      <c r="J2466" s="2" t="s">
        <v>1717</v>
      </c>
      <c r="K2466" t="s">
        <v>1717</v>
      </c>
      <c r="L2466" t="s">
        <v>1717</v>
      </c>
      <c r="M2466" t="s">
        <v>1717</v>
      </c>
    </row>
    <row r="2467" spans="1:13" x14ac:dyDescent="0.25">
      <c r="A2467" t="str">
        <f t="shared" si="38"/>
        <v>1004296-2LAIN-LAIN</v>
      </c>
      <c r="B2467" s="11" t="s">
        <v>1041</v>
      </c>
      <c r="C2467" t="s">
        <v>1042</v>
      </c>
      <c r="D2467" t="s">
        <v>9791</v>
      </c>
      <c r="E2467" t="s">
        <v>1867</v>
      </c>
      <c r="F2467" s="11" t="s">
        <v>475</v>
      </c>
      <c r="G2467" s="11" t="s">
        <v>22</v>
      </c>
      <c r="H2467" s="13">
        <v>0</v>
      </c>
      <c r="I2467" t="s">
        <v>1717</v>
      </c>
      <c r="J2467" s="2" t="s">
        <v>1717</v>
      </c>
      <c r="K2467" t="s">
        <v>1717</v>
      </c>
      <c r="L2467" t="s">
        <v>1717</v>
      </c>
      <c r="M2467" t="s">
        <v>1717</v>
      </c>
    </row>
    <row r="2468" spans="1:13" x14ac:dyDescent="0.25">
      <c r="A2468" t="str">
        <f t="shared" si="38"/>
        <v>1004296-2BAHAN</v>
      </c>
      <c r="B2468" s="11" t="s">
        <v>1041</v>
      </c>
      <c r="C2468" t="s">
        <v>1042</v>
      </c>
      <c r="D2468" t="s">
        <v>9791</v>
      </c>
      <c r="E2468" t="s">
        <v>1867</v>
      </c>
      <c r="F2468" s="11" t="s">
        <v>26</v>
      </c>
      <c r="G2468" s="11" t="s">
        <v>22</v>
      </c>
      <c r="H2468" s="13">
        <v>0</v>
      </c>
      <c r="I2468" t="s">
        <v>1717</v>
      </c>
      <c r="J2468" s="2" t="s">
        <v>1717</v>
      </c>
      <c r="K2468" t="s">
        <v>1717</v>
      </c>
      <c r="L2468" t="s">
        <v>1717</v>
      </c>
      <c r="M2468" t="s">
        <v>1717</v>
      </c>
    </row>
    <row r="2469" spans="1:13" x14ac:dyDescent="0.25">
      <c r="A2469" t="str">
        <f t="shared" si="38"/>
        <v>1004296-2HSLREPAIR</v>
      </c>
      <c r="B2469" s="11" t="s">
        <v>1041</v>
      </c>
      <c r="C2469" t="s">
        <v>1042</v>
      </c>
      <c r="D2469" t="s">
        <v>9791</v>
      </c>
      <c r="E2469" t="s">
        <v>1867</v>
      </c>
      <c r="F2469" s="11" t="s">
        <v>21</v>
      </c>
      <c r="G2469" s="11" t="s">
        <v>22</v>
      </c>
      <c r="H2469" s="13">
        <v>1</v>
      </c>
      <c r="I2469">
        <v>1</v>
      </c>
      <c r="J2469" s="2">
        <v>44739</v>
      </c>
      <c r="K2469">
        <v>225000</v>
      </c>
      <c r="L2469" t="s">
        <v>106</v>
      </c>
      <c r="M2469" t="s">
        <v>1717</v>
      </c>
    </row>
    <row r="2470" spans="1:13" x14ac:dyDescent="0.25">
      <c r="A2470" t="str">
        <f t="shared" si="38"/>
        <v>1004296-2PARTSHOP</v>
      </c>
      <c r="B2470" s="11" t="s">
        <v>1041</v>
      </c>
      <c r="C2470" t="s">
        <v>1042</v>
      </c>
      <c r="D2470" t="s">
        <v>9791</v>
      </c>
      <c r="E2470" t="s">
        <v>1867</v>
      </c>
      <c r="F2470" s="11" t="s">
        <v>15</v>
      </c>
      <c r="G2470" s="11" t="s">
        <v>22</v>
      </c>
      <c r="H2470" s="13">
        <v>0</v>
      </c>
      <c r="I2470" t="s">
        <v>1717</v>
      </c>
      <c r="J2470" s="2" t="s">
        <v>1717</v>
      </c>
      <c r="K2470" t="s">
        <v>1717</v>
      </c>
      <c r="L2470" t="s">
        <v>1717</v>
      </c>
      <c r="M2470" t="s">
        <v>1717</v>
      </c>
    </row>
    <row r="2471" spans="1:13" x14ac:dyDescent="0.25">
      <c r="A2471" t="str">
        <f t="shared" si="38"/>
        <v>1004297-0HSLREPAIR</v>
      </c>
      <c r="B2471" s="11" t="s">
        <v>1044</v>
      </c>
      <c r="C2471" t="s">
        <v>1045</v>
      </c>
      <c r="D2471" t="s">
        <v>39</v>
      </c>
      <c r="E2471" t="s">
        <v>7413</v>
      </c>
      <c r="F2471" s="11" t="s">
        <v>21</v>
      </c>
      <c r="G2471" s="11" t="s">
        <v>22</v>
      </c>
      <c r="H2471" s="13">
        <v>0</v>
      </c>
      <c r="I2471" t="s">
        <v>1717</v>
      </c>
      <c r="J2471" s="2" t="s">
        <v>1717</v>
      </c>
      <c r="K2471" t="s">
        <v>1717</v>
      </c>
      <c r="L2471" t="s">
        <v>1717</v>
      </c>
      <c r="M2471" t="s">
        <v>1717</v>
      </c>
    </row>
    <row r="2472" spans="1:13" x14ac:dyDescent="0.25">
      <c r="A2472" t="str">
        <f t="shared" si="38"/>
        <v>1004297-0PARTSHOP</v>
      </c>
      <c r="B2472" s="11" t="s">
        <v>1044</v>
      </c>
      <c r="C2472" t="s">
        <v>1045</v>
      </c>
      <c r="D2472" t="s">
        <v>39</v>
      </c>
      <c r="E2472" t="s">
        <v>7413</v>
      </c>
      <c r="F2472" s="11" t="s">
        <v>15</v>
      </c>
      <c r="G2472" s="11" t="s">
        <v>22</v>
      </c>
      <c r="H2472" s="13">
        <v>0</v>
      </c>
      <c r="I2472" t="s">
        <v>1717</v>
      </c>
      <c r="J2472" s="2" t="s">
        <v>1717</v>
      </c>
      <c r="K2472" t="s">
        <v>1717</v>
      </c>
      <c r="L2472" t="s">
        <v>1717</v>
      </c>
      <c r="M2472" t="s">
        <v>1717</v>
      </c>
    </row>
    <row r="2473" spans="1:13" x14ac:dyDescent="0.25">
      <c r="A2473" t="str">
        <f t="shared" si="38"/>
        <v>1010863-7HSLREPAIR</v>
      </c>
      <c r="B2473" s="11" t="s">
        <v>7416</v>
      </c>
      <c r="C2473" t="s">
        <v>7414</v>
      </c>
      <c r="D2473" t="s">
        <v>39</v>
      </c>
      <c r="E2473" t="s">
        <v>7415</v>
      </c>
      <c r="F2473" s="11" t="s">
        <v>21</v>
      </c>
      <c r="G2473" s="11" t="s">
        <v>22</v>
      </c>
      <c r="H2473" s="13">
        <v>0</v>
      </c>
      <c r="I2473" t="s">
        <v>1717</v>
      </c>
      <c r="J2473" s="2" t="s">
        <v>1717</v>
      </c>
      <c r="K2473" t="s">
        <v>1717</v>
      </c>
      <c r="L2473" t="s">
        <v>1717</v>
      </c>
      <c r="M2473" t="s">
        <v>1717</v>
      </c>
    </row>
    <row r="2474" spans="1:13" x14ac:dyDescent="0.25">
      <c r="A2474" t="str">
        <f t="shared" si="38"/>
        <v>1001475-6BAHAN</v>
      </c>
      <c r="B2474" s="11" t="s">
        <v>1047</v>
      </c>
      <c r="C2474" t="s">
        <v>1048</v>
      </c>
      <c r="D2474" t="s">
        <v>9787</v>
      </c>
      <c r="E2474" t="s">
        <v>7417</v>
      </c>
      <c r="F2474" s="11" t="s">
        <v>26</v>
      </c>
      <c r="G2474" s="11" t="s">
        <v>22</v>
      </c>
      <c r="H2474" s="13">
        <v>0</v>
      </c>
      <c r="I2474" t="s">
        <v>1717</v>
      </c>
      <c r="J2474" s="2" t="s">
        <v>1717</v>
      </c>
      <c r="K2474" t="s">
        <v>1717</v>
      </c>
      <c r="L2474" t="s">
        <v>1717</v>
      </c>
      <c r="M2474" t="s">
        <v>1717</v>
      </c>
    </row>
    <row r="2475" spans="1:13" x14ac:dyDescent="0.25">
      <c r="A2475" t="str">
        <f t="shared" si="38"/>
        <v>1001475-6HSLREPAIR</v>
      </c>
      <c r="B2475" s="11" t="s">
        <v>1047</v>
      </c>
      <c r="C2475" t="s">
        <v>1048</v>
      </c>
      <c r="D2475" t="s">
        <v>9787</v>
      </c>
      <c r="E2475" t="s">
        <v>7417</v>
      </c>
      <c r="F2475" s="11" t="s">
        <v>21</v>
      </c>
      <c r="G2475" s="11" t="s">
        <v>22</v>
      </c>
      <c r="H2475" s="13">
        <v>0</v>
      </c>
      <c r="I2475" t="s">
        <v>1717</v>
      </c>
      <c r="J2475" s="2" t="s">
        <v>1717</v>
      </c>
      <c r="K2475" t="s">
        <v>1717</v>
      </c>
      <c r="L2475" t="s">
        <v>1717</v>
      </c>
      <c r="M2475" t="s">
        <v>1717</v>
      </c>
    </row>
    <row r="2476" spans="1:13" x14ac:dyDescent="0.25">
      <c r="A2476" t="str">
        <f t="shared" si="38"/>
        <v>1001475-6IGP</v>
      </c>
      <c r="B2476" s="11" t="s">
        <v>1047</v>
      </c>
      <c r="C2476" t="s">
        <v>1048</v>
      </c>
      <c r="D2476" t="s">
        <v>9787</v>
      </c>
      <c r="E2476" t="s">
        <v>7417</v>
      </c>
      <c r="F2476" s="11" t="s">
        <v>342</v>
      </c>
      <c r="G2476" s="11" t="s">
        <v>22</v>
      </c>
      <c r="H2476" s="13">
        <v>1</v>
      </c>
      <c r="I2476">
        <v>1</v>
      </c>
      <c r="J2476" s="2">
        <v>44739</v>
      </c>
      <c r="K2476">
        <v>4249091</v>
      </c>
      <c r="L2476" t="s">
        <v>106</v>
      </c>
      <c r="M2476" t="s">
        <v>1717</v>
      </c>
    </row>
    <row r="2477" spans="1:13" x14ac:dyDescent="0.25">
      <c r="A2477" t="str">
        <f t="shared" si="38"/>
        <v>1003230-4BEKAS</v>
      </c>
      <c r="B2477" s="11" t="s">
        <v>1052</v>
      </c>
      <c r="C2477" t="s">
        <v>1053</v>
      </c>
      <c r="D2477" t="s">
        <v>9799</v>
      </c>
      <c r="E2477" t="s">
        <v>1055</v>
      </c>
      <c r="F2477" s="11" t="s">
        <v>52</v>
      </c>
      <c r="G2477" s="11" t="s">
        <v>22</v>
      </c>
      <c r="H2477" s="13">
        <v>19</v>
      </c>
      <c r="I2477" t="s">
        <v>1717</v>
      </c>
      <c r="J2477" s="2">
        <v>44803</v>
      </c>
      <c r="K2477">
        <v>0</v>
      </c>
      <c r="L2477">
        <v>0</v>
      </c>
      <c r="M2477" t="s">
        <v>1717</v>
      </c>
    </row>
    <row r="2478" spans="1:13" x14ac:dyDescent="0.25">
      <c r="A2478" t="str">
        <f t="shared" si="38"/>
        <v>1011259-6BEKAS</v>
      </c>
      <c r="B2478" s="11" t="s">
        <v>1056</v>
      </c>
      <c r="C2478" t="s">
        <v>1057</v>
      </c>
      <c r="D2478" t="s">
        <v>9800</v>
      </c>
      <c r="E2478" t="s">
        <v>7418</v>
      </c>
      <c r="F2478" s="11" t="s">
        <v>52</v>
      </c>
      <c r="G2478" s="11" t="s">
        <v>22</v>
      </c>
      <c r="H2478" s="13">
        <v>14</v>
      </c>
      <c r="I2478" t="s">
        <v>1717</v>
      </c>
      <c r="J2478" s="2">
        <v>44799</v>
      </c>
      <c r="K2478">
        <v>0</v>
      </c>
      <c r="L2478">
        <v>0</v>
      </c>
      <c r="M2478" t="s">
        <v>1717</v>
      </c>
    </row>
    <row r="2479" spans="1:13" x14ac:dyDescent="0.25">
      <c r="A2479" t="str">
        <f t="shared" si="38"/>
        <v>1011259-6PARTSHOP</v>
      </c>
      <c r="B2479" s="11" t="s">
        <v>1056</v>
      </c>
      <c r="C2479" t="s">
        <v>1057</v>
      </c>
      <c r="D2479" t="s">
        <v>9800</v>
      </c>
      <c r="E2479" t="s">
        <v>7418</v>
      </c>
      <c r="F2479" s="11" t="s">
        <v>15</v>
      </c>
      <c r="G2479" s="11" t="s">
        <v>22</v>
      </c>
      <c r="H2479" s="13">
        <v>2</v>
      </c>
      <c r="I2479" t="s">
        <v>1717</v>
      </c>
      <c r="J2479" s="2">
        <v>44799</v>
      </c>
      <c r="K2479">
        <v>0</v>
      </c>
      <c r="L2479">
        <v>0</v>
      </c>
      <c r="M2479" t="s">
        <v>1717</v>
      </c>
    </row>
    <row r="2480" spans="1:13" x14ac:dyDescent="0.25">
      <c r="A2480" t="str">
        <f t="shared" si="38"/>
        <v>1004193-1PARTSHOP</v>
      </c>
      <c r="B2480" s="11" t="s">
        <v>7421</v>
      </c>
      <c r="C2480" t="s">
        <v>7419</v>
      </c>
      <c r="D2480" t="s">
        <v>39</v>
      </c>
      <c r="E2480" t="s">
        <v>7420</v>
      </c>
      <c r="F2480" s="11" t="s">
        <v>15</v>
      </c>
      <c r="G2480" s="11" t="s">
        <v>22</v>
      </c>
      <c r="H2480" s="13">
        <v>0</v>
      </c>
      <c r="I2480" t="s">
        <v>1717</v>
      </c>
      <c r="J2480" s="2" t="s">
        <v>1717</v>
      </c>
      <c r="K2480" t="s">
        <v>1717</v>
      </c>
      <c r="L2480" t="s">
        <v>1717</v>
      </c>
      <c r="M2480" t="s">
        <v>1717</v>
      </c>
    </row>
    <row r="2481" spans="1:13" x14ac:dyDescent="0.25">
      <c r="A2481" t="str">
        <f t="shared" si="38"/>
        <v>1003238-1PARTSHOP</v>
      </c>
      <c r="B2481" s="11" t="s">
        <v>7424</v>
      </c>
      <c r="C2481" t="s">
        <v>7422</v>
      </c>
      <c r="D2481" t="s">
        <v>39</v>
      </c>
      <c r="E2481" t="s">
        <v>7423</v>
      </c>
      <c r="F2481" s="11" t="s">
        <v>15</v>
      </c>
      <c r="G2481" s="11" t="s">
        <v>22</v>
      </c>
      <c r="H2481" s="13">
        <v>0</v>
      </c>
      <c r="I2481" t="s">
        <v>1717</v>
      </c>
      <c r="J2481" s="2" t="s">
        <v>1717</v>
      </c>
      <c r="K2481" t="s">
        <v>1717</v>
      </c>
      <c r="L2481" t="s">
        <v>1717</v>
      </c>
      <c r="M2481" t="s">
        <v>1717</v>
      </c>
    </row>
    <row r="2482" spans="1:13" x14ac:dyDescent="0.25">
      <c r="A2482" t="str">
        <f t="shared" si="38"/>
        <v>1000993-0PARTSHOP</v>
      </c>
      <c r="B2482" s="11" t="s">
        <v>7427</v>
      </c>
      <c r="C2482" t="s">
        <v>7425</v>
      </c>
      <c r="D2482" t="s">
        <v>39</v>
      </c>
      <c r="E2482" t="s">
        <v>7426</v>
      </c>
      <c r="F2482" s="11" t="s">
        <v>15</v>
      </c>
      <c r="G2482" s="11" t="s">
        <v>22</v>
      </c>
      <c r="H2482" s="13">
        <v>0</v>
      </c>
      <c r="I2482" t="s">
        <v>1717</v>
      </c>
      <c r="J2482" s="2" t="s">
        <v>1717</v>
      </c>
      <c r="K2482" t="s">
        <v>1717</v>
      </c>
      <c r="L2482" t="s">
        <v>1717</v>
      </c>
      <c r="M2482" t="s">
        <v>1717</v>
      </c>
    </row>
    <row r="2483" spans="1:13" x14ac:dyDescent="0.25">
      <c r="A2483" t="str">
        <f t="shared" si="38"/>
        <v>1000992-2PARTSHOP</v>
      </c>
      <c r="B2483" s="11" t="s">
        <v>1060</v>
      </c>
      <c r="C2483" t="s">
        <v>1061</v>
      </c>
      <c r="D2483" t="s">
        <v>9780</v>
      </c>
      <c r="E2483" t="s">
        <v>7428</v>
      </c>
      <c r="F2483" s="11" t="s">
        <v>15</v>
      </c>
      <c r="G2483" s="11" t="s">
        <v>22</v>
      </c>
      <c r="H2483" s="13">
        <v>1</v>
      </c>
      <c r="I2483" t="s">
        <v>1717</v>
      </c>
      <c r="J2483" s="2">
        <v>44749</v>
      </c>
      <c r="K2483">
        <v>113636</v>
      </c>
      <c r="L2483" t="s">
        <v>165</v>
      </c>
      <c r="M2483" t="s">
        <v>1717</v>
      </c>
    </row>
    <row r="2484" spans="1:13" x14ac:dyDescent="0.25">
      <c r="A2484" t="str">
        <f t="shared" si="38"/>
        <v>1001407-1IGP</v>
      </c>
      <c r="B2484" s="11" t="s">
        <v>7431</v>
      </c>
      <c r="C2484" t="s">
        <v>7429</v>
      </c>
      <c r="D2484" t="s">
        <v>39</v>
      </c>
      <c r="E2484" t="s">
        <v>7430</v>
      </c>
      <c r="F2484" s="11" t="s">
        <v>342</v>
      </c>
      <c r="G2484" s="11" t="s">
        <v>22</v>
      </c>
      <c r="H2484" s="13">
        <v>0</v>
      </c>
      <c r="I2484" t="s">
        <v>1717</v>
      </c>
      <c r="J2484" s="2" t="s">
        <v>1717</v>
      </c>
      <c r="K2484" t="s">
        <v>1717</v>
      </c>
      <c r="L2484" t="s">
        <v>1717</v>
      </c>
      <c r="M2484" t="s">
        <v>1717</v>
      </c>
    </row>
    <row r="2485" spans="1:13" x14ac:dyDescent="0.25">
      <c r="A2485" t="str">
        <f t="shared" si="38"/>
        <v>1001288-5IGP</v>
      </c>
      <c r="B2485" s="11" t="s">
        <v>7434</v>
      </c>
      <c r="C2485" t="s">
        <v>7432</v>
      </c>
      <c r="D2485" t="s">
        <v>39</v>
      </c>
      <c r="E2485" t="s">
        <v>7433</v>
      </c>
      <c r="F2485" s="11" t="s">
        <v>342</v>
      </c>
      <c r="G2485" s="11" t="s">
        <v>22</v>
      </c>
      <c r="H2485" s="13">
        <v>0</v>
      </c>
      <c r="I2485" t="s">
        <v>1717</v>
      </c>
      <c r="J2485" s="2" t="s">
        <v>1717</v>
      </c>
      <c r="K2485" t="s">
        <v>1717</v>
      </c>
      <c r="L2485" t="s">
        <v>1717</v>
      </c>
      <c r="M2485" t="s">
        <v>1717</v>
      </c>
    </row>
    <row r="2486" spans="1:13" x14ac:dyDescent="0.25">
      <c r="A2486" t="str">
        <f t="shared" si="38"/>
        <v>1001288-5PARTSHOP</v>
      </c>
      <c r="B2486" s="11" t="s">
        <v>7434</v>
      </c>
      <c r="C2486" t="s">
        <v>7432</v>
      </c>
      <c r="D2486" t="s">
        <v>39</v>
      </c>
      <c r="E2486" t="s">
        <v>7433</v>
      </c>
      <c r="F2486" s="11" t="s">
        <v>15</v>
      </c>
      <c r="G2486" s="11" t="s">
        <v>22</v>
      </c>
      <c r="H2486" s="13">
        <v>0</v>
      </c>
      <c r="I2486" t="s">
        <v>1717</v>
      </c>
      <c r="J2486" s="2" t="s">
        <v>1717</v>
      </c>
      <c r="K2486" t="s">
        <v>1717</v>
      </c>
      <c r="L2486" t="s">
        <v>1717</v>
      </c>
      <c r="M2486" t="s">
        <v>1717</v>
      </c>
    </row>
    <row r="2487" spans="1:13" x14ac:dyDescent="0.25">
      <c r="A2487" t="str">
        <f t="shared" si="38"/>
        <v>1001289-3IGP</v>
      </c>
      <c r="B2487" s="11" t="s">
        <v>7437</v>
      </c>
      <c r="C2487" t="s">
        <v>7435</v>
      </c>
      <c r="D2487" t="s">
        <v>39</v>
      </c>
      <c r="E2487" t="s">
        <v>7436</v>
      </c>
      <c r="F2487" s="11" t="s">
        <v>342</v>
      </c>
      <c r="G2487" s="11" t="s">
        <v>22</v>
      </c>
      <c r="H2487" s="13">
        <v>0</v>
      </c>
      <c r="I2487" t="s">
        <v>1717</v>
      </c>
      <c r="J2487" s="2" t="s">
        <v>1717</v>
      </c>
      <c r="K2487" t="s">
        <v>1717</v>
      </c>
      <c r="L2487" t="s">
        <v>1717</v>
      </c>
      <c r="M2487" t="s">
        <v>1717</v>
      </c>
    </row>
    <row r="2488" spans="1:13" x14ac:dyDescent="0.25">
      <c r="A2488" t="str">
        <f t="shared" si="38"/>
        <v>1001289-3PARTSHOP</v>
      </c>
      <c r="B2488" s="11" t="s">
        <v>7437</v>
      </c>
      <c r="C2488" t="s">
        <v>7435</v>
      </c>
      <c r="D2488" t="s">
        <v>39</v>
      </c>
      <c r="E2488" t="s">
        <v>7436</v>
      </c>
      <c r="F2488" s="11" t="s">
        <v>15</v>
      </c>
      <c r="G2488" s="11" t="s">
        <v>22</v>
      </c>
      <c r="H2488" s="13">
        <v>0</v>
      </c>
      <c r="I2488" t="s">
        <v>1717</v>
      </c>
      <c r="J2488" s="2" t="s">
        <v>1717</v>
      </c>
      <c r="K2488" t="s">
        <v>1717</v>
      </c>
      <c r="L2488" t="s">
        <v>1717</v>
      </c>
      <c r="M2488" t="s">
        <v>1717</v>
      </c>
    </row>
    <row r="2489" spans="1:13" x14ac:dyDescent="0.25">
      <c r="A2489" t="str">
        <f t="shared" si="38"/>
        <v>1003240-1PARTSHOP</v>
      </c>
      <c r="B2489" s="11" t="s">
        <v>7440</v>
      </c>
      <c r="C2489" t="s">
        <v>7438</v>
      </c>
      <c r="D2489" t="s">
        <v>39</v>
      </c>
      <c r="E2489" t="s">
        <v>7439</v>
      </c>
      <c r="F2489" s="11" t="s">
        <v>15</v>
      </c>
      <c r="G2489" s="11" t="s">
        <v>22</v>
      </c>
      <c r="H2489" s="13">
        <v>0</v>
      </c>
      <c r="I2489" t="s">
        <v>1717</v>
      </c>
      <c r="J2489" s="2" t="s">
        <v>1717</v>
      </c>
      <c r="K2489" t="s">
        <v>1717</v>
      </c>
      <c r="L2489" t="s">
        <v>1717</v>
      </c>
      <c r="M2489" t="s">
        <v>1717</v>
      </c>
    </row>
    <row r="2490" spans="1:13" x14ac:dyDescent="0.25">
      <c r="A2490" t="str">
        <f t="shared" si="38"/>
        <v>1011779-2FGP</v>
      </c>
      <c r="B2490" s="11" t="s">
        <v>7443</v>
      </c>
      <c r="C2490" t="s">
        <v>7441</v>
      </c>
      <c r="D2490" t="s">
        <v>1717</v>
      </c>
      <c r="E2490" t="s">
        <v>7442</v>
      </c>
      <c r="F2490" s="11" t="s">
        <v>511</v>
      </c>
      <c r="G2490" s="11" t="s">
        <v>22</v>
      </c>
      <c r="H2490" s="13">
        <v>0</v>
      </c>
      <c r="I2490" t="s">
        <v>1717</v>
      </c>
      <c r="J2490" s="2" t="s">
        <v>1717</v>
      </c>
      <c r="K2490" t="s">
        <v>1717</v>
      </c>
      <c r="L2490" t="s">
        <v>1717</v>
      </c>
      <c r="M2490" t="s">
        <v>1717</v>
      </c>
    </row>
    <row r="2491" spans="1:13" x14ac:dyDescent="0.25">
      <c r="A2491" t="str">
        <f t="shared" si="38"/>
        <v>1001521-3PARTSHOP</v>
      </c>
      <c r="B2491" s="11" t="s">
        <v>7446</v>
      </c>
      <c r="C2491" t="s">
        <v>7444</v>
      </c>
      <c r="D2491" t="s">
        <v>39</v>
      </c>
      <c r="E2491" t="s">
        <v>7445</v>
      </c>
      <c r="F2491" s="11" t="s">
        <v>15</v>
      </c>
      <c r="G2491" s="11" t="s">
        <v>22</v>
      </c>
      <c r="H2491" s="13">
        <v>0</v>
      </c>
      <c r="I2491" t="s">
        <v>1717</v>
      </c>
      <c r="J2491" s="2" t="s">
        <v>1717</v>
      </c>
      <c r="K2491" t="s">
        <v>1717</v>
      </c>
      <c r="L2491" t="s">
        <v>1717</v>
      </c>
      <c r="M2491" t="s">
        <v>1717</v>
      </c>
    </row>
    <row r="2492" spans="1:13" x14ac:dyDescent="0.25">
      <c r="A2492" t="str">
        <f t="shared" si="38"/>
        <v>1011183-2BEKAS</v>
      </c>
      <c r="B2492" s="11" t="s">
        <v>7449</v>
      </c>
      <c r="C2492" t="s">
        <v>7447</v>
      </c>
      <c r="D2492" t="s">
        <v>1717</v>
      </c>
      <c r="E2492" t="s">
        <v>7448</v>
      </c>
      <c r="F2492" s="11" t="s">
        <v>52</v>
      </c>
      <c r="G2492" s="11" t="s">
        <v>22</v>
      </c>
      <c r="H2492" s="13">
        <v>0</v>
      </c>
      <c r="I2492" t="s">
        <v>1717</v>
      </c>
      <c r="J2492" s="2" t="s">
        <v>1717</v>
      </c>
      <c r="K2492" t="s">
        <v>1717</v>
      </c>
      <c r="L2492" t="s">
        <v>1717</v>
      </c>
      <c r="M2492" t="s">
        <v>1717</v>
      </c>
    </row>
    <row r="2493" spans="1:13" x14ac:dyDescent="0.25">
      <c r="A2493" t="str">
        <f t="shared" si="38"/>
        <v>1005027-2PARTSHOP</v>
      </c>
      <c r="B2493" s="11" t="s">
        <v>7452</v>
      </c>
      <c r="C2493" t="s">
        <v>7450</v>
      </c>
      <c r="D2493" t="s">
        <v>39</v>
      </c>
      <c r="E2493" t="s">
        <v>7451</v>
      </c>
      <c r="F2493" s="11" t="s">
        <v>15</v>
      </c>
      <c r="G2493" s="11" t="s">
        <v>22</v>
      </c>
      <c r="H2493" s="13">
        <v>0</v>
      </c>
      <c r="I2493" t="s">
        <v>1717</v>
      </c>
      <c r="J2493" s="2" t="s">
        <v>1717</v>
      </c>
      <c r="K2493" t="s">
        <v>1717</v>
      </c>
      <c r="L2493" t="s">
        <v>1717</v>
      </c>
      <c r="M2493" t="s">
        <v>1717</v>
      </c>
    </row>
    <row r="2494" spans="1:13" x14ac:dyDescent="0.25">
      <c r="A2494" t="str">
        <f t="shared" si="38"/>
        <v>1000743-1PARTSHOP</v>
      </c>
      <c r="B2494" s="11" t="s">
        <v>7455</v>
      </c>
      <c r="C2494" t="s">
        <v>7453</v>
      </c>
      <c r="D2494" t="s">
        <v>39</v>
      </c>
      <c r="E2494" t="s">
        <v>7454</v>
      </c>
      <c r="F2494" s="11" t="s">
        <v>15</v>
      </c>
      <c r="G2494" s="11" t="s">
        <v>22</v>
      </c>
      <c r="H2494" s="13">
        <v>0</v>
      </c>
      <c r="I2494" t="s">
        <v>1717</v>
      </c>
      <c r="J2494" s="2" t="s">
        <v>1717</v>
      </c>
      <c r="K2494" t="s">
        <v>1717</v>
      </c>
      <c r="L2494" t="s">
        <v>1717</v>
      </c>
      <c r="M2494" t="s">
        <v>1717</v>
      </c>
    </row>
    <row r="2495" spans="1:13" x14ac:dyDescent="0.25">
      <c r="A2495" t="str">
        <f t="shared" si="38"/>
        <v>1004968-1IGP</v>
      </c>
      <c r="B2495" s="11" t="s">
        <v>7457</v>
      </c>
      <c r="C2495" t="s">
        <v>1063</v>
      </c>
      <c r="D2495" t="s">
        <v>39</v>
      </c>
      <c r="E2495" t="s">
        <v>7456</v>
      </c>
      <c r="F2495" s="11" t="s">
        <v>342</v>
      </c>
      <c r="G2495" s="11" t="s">
        <v>22</v>
      </c>
      <c r="H2495" s="13">
        <v>0</v>
      </c>
      <c r="I2495" t="s">
        <v>1717</v>
      </c>
      <c r="J2495" s="2" t="s">
        <v>1717</v>
      </c>
      <c r="K2495" t="s">
        <v>1717</v>
      </c>
      <c r="L2495" t="s">
        <v>1717</v>
      </c>
      <c r="M2495" t="s">
        <v>1717</v>
      </c>
    </row>
    <row r="2496" spans="1:13" x14ac:dyDescent="0.25">
      <c r="A2496" t="str">
        <f t="shared" si="38"/>
        <v>1011248-0PARTSHOP</v>
      </c>
      <c r="B2496" s="11" t="s">
        <v>1065</v>
      </c>
      <c r="C2496" t="s">
        <v>1066</v>
      </c>
      <c r="D2496" t="s">
        <v>9780</v>
      </c>
      <c r="E2496" t="s">
        <v>7458</v>
      </c>
      <c r="F2496" s="11" t="s">
        <v>15</v>
      </c>
      <c r="G2496" s="11" t="s">
        <v>22</v>
      </c>
      <c r="H2496" s="13">
        <v>1</v>
      </c>
      <c r="I2496" t="s">
        <v>1717</v>
      </c>
      <c r="J2496" s="2">
        <v>44799</v>
      </c>
      <c r="K2496">
        <v>90909</v>
      </c>
      <c r="L2496">
        <v>0</v>
      </c>
      <c r="M2496" t="s">
        <v>1717</v>
      </c>
    </row>
    <row r="2497" spans="1:13" x14ac:dyDescent="0.25">
      <c r="A2497" t="str">
        <f t="shared" si="38"/>
        <v>1002921-4PARTSHOP</v>
      </c>
      <c r="B2497" s="11" t="s">
        <v>7461</v>
      </c>
      <c r="C2497" t="s">
        <v>7459</v>
      </c>
      <c r="D2497" t="s">
        <v>39</v>
      </c>
      <c r="E2497" t="s">
        <v>7460</v>
      </c>
      <c r="F2497" s="11" t="s">
        <v>15</v>
      </c>
      <c r="G2497" s="11" t="s">
        <v>22</v>
      </c>
      <c r="H2497" s="13">
        <v>0</v>
      </c>
      <c r="I2497" t="s">
        <v>1717</v>
      </c>
      <c r="J2497" s="2" t="s">
        <v>1717</v>
      </c>
      <c r="K2497" t="s">
        <v>1717</v>
      </c>
      <c r="L2497" t="s">
        <v>1717</v>
      </c>
      <c r="M2497" t="s">
        <v>1717</v>
      </c>
    </row>
    <row r="2498" spans="1:13" x14ac:dyDescent="0.25">
      <c r="A2498" t="str">
        <f t="shared" ref="A2498:A2561" si="39">TRIM(C2498&amp;F2498)</f>
        <v>1000983-3PARTSHOP</v>
      </c>
      <c r="B2498" s="11" t="s">
        <v>1068</v>
      </c>
      <c r="C2498" t="s">
        <v>1069</v>
      </c>
      <c r="D2498" t="s">
        <v>9780</v>
      </c>
      <c r="E2498" t="s">
        <v>7462</v>
      </c>
      <c r="F2498" s="11" t="s">
        <v>15</v>
      </c>
      <c r="G2498" s="11" t="s">
        <v>22</v>
      </c>
      <c r="H2498" s="13">
        <v>4</v>
      </c>
      <c r="I2498" t="s">
        <v>1717</v>
      </c>
      <c r="J2498" s="2">
        <v>44799</v>
      </c>
      <c r="K2498">
        <v>35000</v>
      </c>
      <c r="L2498">
        <v>0</v>
      </c>
      <c r="M2498" t="s">
        <v>1717</v>
      </c>
    </row>
    <row r="2499" spans="1:13" x14ac:dyDescent="0.25">
      <c r="A2499" t="str">
        <f t="shared" si="39"/>
        <v>1004326-8PARTSHOP</v>
      </c>
      <c r="B2499" s="11" t="s">
        <v>7465</v>
      </c>
      <c r="C2499" t="s">
        <v>7463</v>
      </c>
      <c r="D2499" t="s">
        <v>39</v>
      </c>
      <c r="E2499" t="s">
        <v>7464</v>
      </c>
      <c r="F2499" s="11" t="s">
        <v>15</v>
      </c>
      <c r="G2499" s="11" t="s">
        <v>22</v>
      </c>
      <c r="H2499" s="13">
        <v>0</v>
      </c>
      <c r="I2499" t="s">
        <v>1717</v>
      </c>
      <c r="J2499" s="2" t="s">
        <v>1717</v>
      </c>
      <c r="K2499" t="s">
        <v>1717</v>
      </c>
      <c r="L2499" t="s">
        <v>1717</v>
      </c>
      <c r="M2499" t="s">
        <v>1717</v>
      </c>
    </row>
    <row r="2500" spans="1:13" x14ac:dyDescent="0.25">
      <c r="A2500" t="str">
        <f t="shared" si="39"/>
        <v>1000759-8PARTSHOP</v>
      </c>
      <c r="B2500" s="11" t="s">
        <v>7468</v>
      </c>
      <c r="C2500" t="s">
        <v>7466</v>
      </c>
      <c r="D2500" t="s">
        <v>39</v>
      </c>
      <c r="E2500" t="s">
        <v>7467</v>
      </c>
      <c r="F2500" s="11" t="s">
        <v>15</v>
      </c>
      <c r="G2500" s="11" t="s">
        <v>22</v>
      </c>
      <c r="H2500" s="13">
        <v>0</v>
      </c>
      <c r="I2500" t="s">
        <v>1717</v>
      </c>
      <c r="J2500" s="2" t="s">
        <v>1717</v>
      </c>
      <c r="K2500" t="s">
        <v>1717</v>
      </c>
      <c r="L2500" t="s">
        <v>1717</v>
      </c>
      <c r="M2500" t="s">
        <v>1717</v>
      </c>
    </row>
    <row r="2501" spans="1:13" x14ac:dyDescent="0.25">
      <c r="A2501" t="str">
        <f t="shared" si="39"/>
        <v>1001264-8PARTSHOP</v>
      </c>
      <c r="B2501" s="11" t="s">
        <v>7471</v>
      </c>
      <c r="C2501" t="s">
        <v>7469</v>
      </c>
      <c r="D2501" t="s">
        <v>39</v>
      </c>
      <c r="E2501" t="s">
        <v>7470</v>
      </c>
      <c r="F2501" s="11" t="s">
        <v>15</v>
      </c>
      <c r="G2501" s="11" t="s">
        <v>22</v>
      </c>
      <c r="H2501" s="13">
        <v>0</v>
      </c>
      <c r="I2501" t="s">
        <v>1717</v>
      </c>
      <c r="J2501" s="2" t="s">
        <v>1717</v>
      </c>
      <c r="K2501" t="s">
        <v>1717</v>
      </c>
      <c r="L2501" t="s">
        <v>1717</v>
      </c>
      <c r="M2501" t="s">
        <v>1717</v>
      </c>
    </row>
    <row r="2502" spans="1:13" x14ac:dyDescent="0.25">
      <c r="A2502" t="str">
        <f t="shared" si="39"/>
        <v>1011260-1PARTSHOP</v>
      </c>
      <c r="B2502" s="11" t="s">
        <v>7474</v>
      </c>
      <c r="C2502" t="s">
        <v>7472</v>
      </c>
      <c r="D2502" t="s">
        <v>1717</v>
      </c>
      <c r="E2502" t="s">
        <v>7473</v>
      </c>
      <c r="F2502" s="11" t="s">
        <v>15</v>
      </c>
      <c r="G2502" s="11" t="s">
        <v>22</v>
      </c>
      <c r="H2502" s="13">
        <v>0</v>
      </c>
      <c r="I2502" t="s">
        <v>1717</v>
      </c>
      <c r="J2502" s="2" t="s">
        <v>1717</v>
      </c>
      <c r="K2502" t="s">
        <v>1717</v>
      </c>
      <c r="L2502" t="s">
        <v>1717</v>
      </c>
      <c r="M2502" t="s">
        <v>1717</v>
      </c>
    </row>
    <row r="2503" spans="1:13" x14ac:dyDescent="0.25">
      <c r="A2503" t="str">
        <f t="shared" si="39"/>
        <v>1011721-0PARTSHOP</v>
      </c>
      <c r="B2503" s="11" t="s">
        <v>7477</v>
      </c>
      <c r="C2503" t="s">
        <v>7475</v>
      </c>
      <c r="D2503" t="s">
        <v>1717</v>
      </c>
      <c r="E2503" t="s">
        <v>7476</v>
      </c>
      <c r="F2503" s="11" t="s">
        <v>15</v>
      </c>
      <c r="G2503" s="11" t="s">
        <v>22</v>
      </c>
      <c r="H2503" s="13">
        <v>0</v>
      </c>
      <c r="I2503" t="s">
        <v>1717</v>
      </c>
      <c r="J2503" s="2" t="s">
        <v>1717</v>
      </c>
      <c r="K2503" t="s">
        <v>1717</v>
      </c>
      <c r="L2503" t="s">
        <v>1717</v>
      </c>
      <c r="M2503" t="s">
        <v>1717</v>
      </c>
    </row>
    <row r="2504" spans="1:13" x14ac:dyDescent="0.25">
      <c r="A2504" t="str">
        <f t="shared" si="39"/>
        <v>1002773-4PARTSHOP</v>
      </c>
      <c r="B2504" s="11" t="s">
        <v>7480</v>
      </c>
      <c r="C2504" t="s">
        <v>7478</v>
      </c>
      <c r="D2504" t="s">
        <v>39</v>
      </c>
      <c r="E2504" t="s">
        <v>7479</v>
      </c>
      <c r="F2504" s="11" t="s">
        <v>15</v>
      </c>
      <c r="G2504" s="11" t="s">
        <v>22</v>
      </c>
      <c r="H2504" s="13">
        <v>0</v>
      </c>
      <c r="I2504" t="s">
        <v>1717</v>
      </c>
      <c r="J2504" s="2" t="s">
        <v>1717</v>
      </c>
      <c r="K2504" t="s">
        <v>1717</v>
      </c>
      <c r="L2504" t="s">
        <v>1717</v>
      </c>
      <c r="M2504" t="s">
        <v>1717</v>
      </c>
    </row>
    <row r="2505" spans="1:13" x14ac:dyDescent="0.25">
      <c r="A2505" t="str">
        <f t="shared" si="39"/>
        <v>1004147-8PARTSHOP</v>
      </c>
      <c r="B2505" s="11" t="s">
        <v>7483</v>
      </c>
      <c r="C2505" t="s">
        <v>7481</v>
      </c>
      <c r="D2505" t="s">
        <v>39</v>
      </c>
      <c r="E2505" t="s">
        <v>7482</v>
      </c>
      <c r="F2505" s="11" t="s">
        <v>15</v>
      </c>
      <c r="G2505" s="11" t="s">
        <v>22</v>
      </c>
      <c r="H2505" s="13">
        <v>0</v>
      </c>
      <c r="I2505" t="s">
        <v>1717</v>
      </c>
      <c r="J2505" s="2" t="s">
        <v>1717</v>
      </c>
      <c r="K2505" t="s">
        <v>1717</v>
      </c>
      <c r="L2505" t="s">
        <v>1717</v>
      </c>
      <c r="M2505" t="s">
        <v>1717</v>
      </c>
    </row>
    <row r="2506" spans="1:13" x14ac:dyDescent="0.25">
      <c r="A2506" t="str">
        <f t="shared" si="39"/>
        <v>1010984-6PARTSHOP</v>
      </c>
      <c r="B2506" s="11" t="s">
        <v>7486</v>
      </c>
      <c r="C2506" t="s">
        <v>7484</v>
      </c>
      <c r="D2506" t="s">
        <v>1717</v>
      </c>
      <c r="E2506" t="s">
        <v>7485</v>
      </c>
      <c r="F2506" s="11" t="s">
        <v>15</v>
      </c>
      <c r="G2506" s="11" t="s">
        <v>22</v>
      </c>
      <c r="H2506" s="13">
        <v>0</v>
      </c>
      <c r="I2506" t="s">
        <v>1717</v>
      </c>
      <c r="J2506" s="2" t="s">
        <v>1717</v>
      </c>
      <c r="K2506" t="s">
        <v>1717</v>
      </c>
      <c r="L2506" t="s">
        <v>1717</v>
      </c>
      <c r="M2506" t="s">
        <v>1717</v>
      </c>
    </row>
    <row r="2507" spans="1:13" x14ac:dyDescent="0.25">
      <c r="A2507" t="str">
        <f t="shared" si="39"/>
        <v>1011559-5PARTSHOP</v>
      </c>
      <c r="B2507" s="11" t="s">
        <v>7489</v>
      </c>
      <c r="C2507" t="s">
        <v>7487</v>
      </c>
      <c r="D2507" t="s">
        <v>1717</v>
      </c>
      <c r="E2507" t="s">
        <v>7488</v>
      </c>
      <c r="F2507" s="11" t="s">
        <v>15</v>
      </c>
      <c r="G2507" s="11" t="s">
        <v>22</v>
      </c>
      <c r="H2507" s="13">
        <v>0</v>
      </c>
      <c r="I2507" t="s">
        <v>1717</v>
      </c>
      <c r="J2507" s="2" t="s">
        <v>1717</v>
      </c>
      <c r="K2507" t="s">
        <v>1717</v>
      </c>
      <c r="L2507" t="s">
        <v>1717</v>
      </c>
      <c r="M2507" t="s">
        <v>1717</v>
      </c>
    </row>
    <row r="2508" spans="1:13" x14ac:dyDescent="0.25">
      <c r="A2508" t="str">
        <f t="shared" si="39"/>
        <v>1004220-2PARTSHOP</v>
      </c>
      <c r="B2508" s="11" t="s">
        <v>7492</v>
      </c>
      <c r="C2508" t="s">
        <v>7490</v>
      </c>
      <c r="D2508" t="s">
        <v>39</v>
      </c>
      <c r="E2508" t="s">
        <v>7491</v>
      </c>
      <c r="F2508" s="11" t="s">
        <v>15</v>
      </c>
      <c r="G2508" s="11" t="s">
        <v>22</v>
      </c>
      <c r="H2508" s="13">
        <v>0</v>
      </c>
      <c r="I2508" t="s">
        <v>1717</v>
      </c>
      <c r="J2508" s="2" t="s">
        <v>1717</v>
      </c>
      <c r="K2508" t="s">
        <v>1717</v>
      </c>
      <c r="L2508" t="s">
        <v>1717</v>
      </c>
      <c r="M2508" t="s">
        <v>1717</v>
      </c>
    </row>
    <row r="2509" spans="1:13" x14ac:dyDescent="0.25">
      <c r="A2509" t="str">
        <f t="shared" si="39"/>
        <v>1004146-1PARTSHOP</v>
      </c>
      <c r="B2509" s="11" t="s">
        <v>7495</v>
      </c>
      <c r="C2509" t="s">
        <v>7493</v>
      </c>
      <c r="D2509" t="s">
        <v>39</v>
      </c>
      <c r="E2509" t="s">
        <v>7494</v>
      </c>
      <c r="F2509" s="11" t="s">
        <v>15</v>
      </c>
      <c r="G2509" s="11" t="s">
        <v>22</v>
      </c>
      <c r="H2509" s="13">
        <v>0</v>
      </c>
      <c r="I2509" t="s">
        <v>1717</v>
      </c>
      <c r="J2509" s="2" t="s">
        <v>1717</v>
      </c>
      <c r="K2509" t="s">
        <v>1717</v>
      </c>
      <c r="L2509" t="s">
        <v>1717</v>
      </c>
      <c r="M2509" t="s">
        <v>1717</v>
      </c>
    </row>
    <row r="2510" spans="1:13" x14ac:dyDescent="0.25">
      <c r="A2510" t="str">
        <f t="shared" si="39"/>
        <v>1000731-8PARTSHOP</v>
      </c>
      <c r="B2510" s="11" t="s">
        <v>7498</v>
      </c>
      <c r="C2510" t="s">
        <v>7496</v>
      </c>
      <c r="D2510" t="s">
        <v>39</v>
      </c>
      <c r="E2510" t="s">
        <v>7497</v>
      </c>
      <c r="F2510" s="11" t="s">
        <v>15</v>
      </c>
      <c r="G2510" s="11" t="s">
        <v>22</v>
      </c>
      <c r="H2510" s="13">
        <v>0</v>
      </c>
      <c r="I2510" t="s">
        <v>1717</v>
      </c>
      <c r="J2510" s="2" t="s">
        <v>1717</v>
      </c>
      <c r="K2510" t="s">
        <v>1717</v>
      </c>
      <c r="L2510" t="s">
        <v>1717</v>
      </c>
      <c r="M2510" t="s">
        <v>1717</v>
      </c>
    </row>
    <row r="2511" spans="1:13" x14ac:dyDescent="0.25">
      <c r="A2511" t="str">
        <f t="shared" si="39"/>
        <v>1004347-0PARTSHOP</v>
      </c>
      <c r="B2511" s="11" t="s">
        <v>7501</v>
      </c>
      <c r="C2511" t="s">
        <v>7499</v>
      </c>
      <c r="D2511" t="s">
        <v>39</v>
      </c>
      <c r="E2511" t="s">
        <v>7500</v>
      </c>
      <c r="F2511" s="11" t="s">
        <v>15</v>
      </c>
      <c r="G2511" s="11" t="s">
        <v>22</v>
      </c>
      <c r="H2511" s="13">
        <v>0</v>
      </c>
      <c r="I2511" t="s">
        <v>1717</v>
      </c>
      <c r="J2511" s="2" t="s">
        <v>1717</v>
      </c>
      <c r="K2511" t="s">
        <v>1717</v>
      </c>
      <c r="L2511" t="s">
        <v>1717</v>
      </c>
      <c r="M2511" t="s">
        <v>1717</v>
      </c>
    </row>
    <row r="2512" spans="1:13" x14ac:dyDescent="0.25">
      <c r="A2512" t="str">
        <f t="shared" si="39"/>
        <v>1005033-7PARTSHOP</v>
      </c>
      <c r="B2512" s="11" t="s">
        <v>7504</v>
      </c>
      <c r="C2512" t="s">
        <v>7502</v>
      </c>
      <c r="D2512" t="s">
        <v>39</v>
      </c>
      <c r="E2512" t="s">
        <v>7503</v>
      </c>
      <c r="F2512" s="11" t="s">
        <v>15</v>
      </c>
      <c r="G2512" s="11" t="s">
        <v>22</v>
      </c>
      <c r="H2512" s="13">
        <v>0</v>
      </c>
      <c r="I2512" t="s">
        <v>1717</v>
      </c>
      <c r="J2512" s="2" t="s">
        <v>1717</v>
      </c>
      <c r="K2512" t="s">
        <v>1717</v>
      </c>
      <c r="L2512" t="s">
        <v>1717</v>
      </c>
      <c r="M2512" t="s">
        <v>1717</v>
      </c>
    </row>
    <row r="2513" spans="1:13" x14ac:dyDescent="0.25">
      <c r="A2513" t="str">
        <f t="shared" si="39"/>
        <v>1001420-9PARTSHOP</v>
      </c>
      <c r="B2513" s="11" t="s">
        <v>7507</v>
      </c>
      <c r="C2513" t="s">
        <v>7505</v>
      </c>
      <c r="D2513" t="s">
        <v>39</v>
      </c>
      <c r="E2513" t="s">
        <v>7506</v>
      </c>
      <c r="F2513" s="11" t="s">
        <v>15</v>
      </c>
      <c r="G2513" s="11" t="s">
        <v>22</v>
      </c>
      <c r="H2513" s="13">
        <v>0</v>
      </c>
      <c r="I2513" t="s">
        <v>1717</v>
      </c>
      <c r="J2513" s="2" t="s">
        <v>1717</v>
      </c>
      <c r="K2513" t="s">
        <v>1717</v>
      </c>
      <c r="L2513" t="s">
        <v>1717</v>
      </c>
      <c r="M2513" t="s">
        <v>1717</v>
      </c>
    </row>
    <row r="2514" spans="1:13" x14ac:dyDescent="0.25">
      <c r="A2514" t="str">
        <f t="shared" si="39"/>
        <v>1001213-3PARTSHOP</v>
      </c>
      <c r="B2514" s="11" t="s">
        <v>1071</v>
      </c>
      <c r="C2514" t="s">
        <v>1072</v>
      </c>
      <c r="D2514" t="s">
        <v>9781</v>
      </c>
      <c r="E2514" t="s">
        <v>1813</v>
      </c>
      <c r="F2514" s="11" t="s">
        <v>15</v>
      </c>
      <c r="G2514" s="11" t="s">
        <v>22</v>
      </c>
      <c r="H2514" s="13">
        <v>2</v>
      </c>
      <c r="I2514">
        <v>3</v>
      </c>
      <c r="J2514" s="2">
        <v>44744</v>
      </c>
      <c r="K2514">
        <v>150000</v>
      </c>
      <c r="L2514">
        <v>0</v>
      </c>
      <c r="M2514" t="s">
        <v>1717</v>
      </c>
    </row>
    <row r="2515" spans="1:13" x14ac:dyDescent="0.25">
      <c r="A2515" t="str">
        <f t="shared" si="39"/>
        <v>1000607-9PARTSHOP</v>
      </c>
      <c r="B2515" s="11" t="s">
        <v>1074</v>
      </c>
      <c r="C2515" t="s">
        <v>1075</v>
      </c>
      <c r="D2515" t="s">
        <v>9781</v>
      </c>
      <c r="E2515" t="s">
        <v>1076</v>
      </c>
      <c r="F2515" s="11" t="s">
        <v>15</v>
      </c>
      <c r="G2515" s="11" t="s">
        <v>22</v>
      </c>
      <c r="H2515" s="13">
        <v>2</v>
      </c>
      <c r="I2515">
        <v>5</v>
      </c>
      <c r="J2515" s="2">
        <v>44744</v>
      </c>
      <c r="K2515">
        <v>178182</v>
      </c>
      <c r="L2515">
        <v>0</v>
      </c>
      <c r="M2515" t="s">
        <v>1717</v>
      </c>
    </row>
    <row r="2516" spans="1:13" x14ac:dyDescent="0.25">
      <c r="A2516" t="str">
        <f t="shared" si="39"/>
        <v>1002972-9BEKAS</v>
      </c>
      <c r="B2516" s="11" t="s">
        <v>7510</v>
      </c>
      <c r="C2516" t="s">
        <v>7508</v>
      </c>
      <c r="D2516" t="s">
        <v>39</v>
      </c>
      <c r="E2516" t="s">
        <v>7509</v>
      </c>
      <c r="F2516" s="11" t="s">
        <v>52</v>
      </c>
      <c r="G2516" s="11" t="s">
        <v>22</v>
      </c>
      <c r="H2516" s="13">
        <v>0</v>
      </c>
      <c r="I2516" t="s">
        <v>1717</v>
      </c>
      <c r="J2516" s="2" t="s">
        <v>1717</v>
      </c>
      <c r="K2516" t="s">
        <v>1717</v>
      </c>
      <c r="L2516" t="s">
        <v>1717</v>
      </c>
      <c r="M2516" t="s">
        <v>1717</v>
      </c>
    </row>
    <row r="2517" spans="1:13" x14ac:dyDescent="0.25">
      <c r="A2517" t="str">
        <f t="shared" si="39"/>
        <v>1003433-1PARTSHOP</v>
      </c>
      <c r="B2517" s="11" t="s">
        <v>7513</v>
      </c>
      <c r="C2517" t="s">
        <v>7511</v>
      </c>
      <c r="D2517" t="s">
        <v>39</v>
      </c>
      <c r="E2517" t="s">
        <v>7512</v>
      </c>
      <c r="F2517" s="11" t="s">
        <v>15</v>
      </c>
      <c r="G2517" s="11" t="s">
        <v>22</v>
      </c>
      <c r="H2517" s="13">
        <v>0</v>
      </c>
      <c r="I2517" t="s">
        <v>1717</v>
      </c>
      <c r="J2517" s="2" t="s">
        <v>1717</v>
      </c>
      <c r="K2517" t="s">
        <v>1717</v>
      </c>
      <c r="L2517" t="s">
        <v>1717</v>
      </c>
      <c r="M2517" t="s">
        <v>1717</v>
      </c>
    </row>
    <row r="2518" spans="1:13" x14ac:dyDescent="0.25">
      <c r="A2518" t="str">
        <f t="shared" si="39"/>
        <v>1003481-1PARTSHOP</v>
      </c>
      <c r="B2518" s="11" t="s">
        <v>7516</v>
      </c>
      <c r="C2518" t="s">
        <v>7514</v>
      </c>
      <c r="D2518" t="s">
        <v>39</v>
      </c>
      <c r="E2518" t="s">
        <v>7515</v>
      </c>
      <c r="F2518" s="11" t="s">
        <v>15</v>
      </c>
      <c r="G2518" s="11" t="s">
        <v>22</v>
      </c>
      <c r="H2518" s="13">
        <v>0</v>
      </c>
      <c r="I2518" t="s">
        <v>1717</v>
      </c>
      <c r="J2518" s="2" t="s">
        <v>1717</v>
      </c>
      <c r="K2518" t="s">
        <v>1717</v>
      </c>
      <c r="L2518" t="s">
        <v>1717</v>
      </c>
      <c r="M2518" t="s">
        <v>1717</v>
      </c>
    </row>
    <row r="2519" spans="1:13" x14ac:dyDescent="0.25">
      <c r="A2519" t="str">
        <f t="shared" si="39"/>
        <v>1011783-0BUATAN</v>
      </c>
      <c r="B2519" s="11" t="s">
        <v>7519</v>
      </c>
      <c r="C2519" t="s">
        <v>7517</v>
      </c>
      <c r="D2519" t="s">
        <v>1717</v>
      </c>
      <c r="E2519" t="s">
        <v>7518</v>
      </c>
      <c r="F2519" s="11" t="s">
        <v>50</v>
      </c>
      <c r="G2519" s="11" t="s">
        <v>22</v>
      </c>
      <c r="H2519" s="13">
        <v>10</v>
      </c>
      <c r="I2519" t="s">
        <v>1717</v>
      </c>
      <c r="J2519" s="2" t="e">
        <f>VLOOKUP(A2519,Okt!$H$45:$J$54,3,0)</f>
        <v>#N/A</v>
      </c>
      <c r="K2519" t="s">
        <v>1717</v>
      </c>
      <c r="L2519" t="s">
        <v>1717</v>
      </c>
      <c r="M2519" t="s">
        <v>1717</v>
      </c>
    </row>
    <row r="2520" spans="1:13" x14ac:dyDescent="0.25">
      <c r="A2520" t="str">
        <f t="shared" si="39"/>
        <v>1000484-1PARTSHOP</v>
      </c>
      <c r="B2520" s="11" t="s">
        <v>7522</v>
      </c>
      <c r="C2520" t="s">
        <v>7520</v>
      </c>
      <c r="D2520" t="s">
        <v>1717</v>
      </c>
      <c r="E2520" t="s">
        <v>7521</v>
      </c>
      <c r="F2520" s="11" t="s">
        <v>15</v>
      </c>
      <c r="G2520" s="11" t="s">
        <v>22</v>
      </c>
      <c r="H2520" s="13">
        <v>0</v>
      </c>
      <c r="I2520" t="s">
        <v>1717</v>
      </c>
      <c r="J2520" s="2" t="s">
        <v>1717</v>
      </c>
      <c r="K2520" t="s">
        <v>1717</v>
      </c>
      <c r="L2520" t="s">
        <v>1717</v>
      </c>
      <c r="M2520" t="s">
        <v>1717</v>
      </c>
    </row>
    <row r="2521" spans="1:13" x14ac:dyDescent="0.25">
      <c r="A2521" t="str">
        <f t="shared" si="39"/>
        <v>1000457-2PARTSHOP</v>
      </c>
      <c r="B2521" s="11" t="s">
        <v>7525</v>
      </c>
      <c r="C2521" t="s">
        <v>7523</v>
      </c>
      <c r="D2521" t="s">
        <v>39</v>
      </c>
      <c r="E2521" t="s">
        <v>7524</v>
      </c>
      <c r="F2521" s="11" t="s">
        <v>15</v>
      </c>
      <c r="G2521" s="11" t="s">
        <v>22</v>
      </c>
      <c r="H2521" s="13">
        <v>0</v>
      </c>
      <c r="I2521" t="s">
        <v>1717</v>
      </c>
      <c r="J2521" s="2" t="s">
        <v>1717</v>
      </c>
      <c r="K2521" t="s">
        <v>1717</v>
      </c>
      <c r="L2521" t="s">
        <v>1717</v>
      </c>
      <c r="M2521" t="s">
        <v>1717</v>
      </c>
    </row>
    <row r="2522" spans="1:13" x14ac:dyDescent="0.25">
      <c r="A2522" t="str">
        <f t="shared" si="39"/>
        <v>1001767-4PARTSHOP</v>
      </c>
      <c r="B2522" s="11" t="s">
        <v>7528</v>
      </c>
      <c r="C2522" t="s">
        <v>7526</v>
      </c>
      <c r="D2522" t="s">
        <v>39</v>
      </c>
      <c r="E2522" t="s">
        <v>7527</v>
      </c>
      <c r="F2522" s="11" t="s">
        <v>15</v>
      </c>
      <c r="G2522" s="11" t="s">
        <v>22</v>
      </c>
      <c r="H2522" s="13">
        <v>0</v>
      </c>
      <c r="I2522" t="s">
        <v>1717</v>
      </c>
      <c r="J2522" s="2" t="s">
        <v>1717</v>
      </c>
      <c r="K2522" t="s">
        <v>1717</v>
      </c>
      <c r="L2522" t="s">
        <v>1717</v>
      </c>
      <c r="M2522" t="s">
        <v>1717</v>
      </c>
    </row>
    <row r="2523" spans="1:13" x14ac:dyDescent="0.25">
      <c r="A2523" t="str">
        <f t="shared" si="39"/>
        <v>1000458-0PARTSHOP</v>
      </c>
      <c r="B2523" s="11" t="s">
        <v>7531</v>
      </c>
      <c r="C2523" t="s">
        <v>7529</v>
      </c>
      <c r="D2523" t="s">
        <v>39</v>
      </c>
      <c r="E2523" t="s">
        <v>7530</v>
      </c>
      <c r="F2523" s="11" t="s">
        <v>15</v>
      </c>
      <c r="G2523" s="11" t="s">
        <v>22</v>
      </c>
      <c r="H2523" s="13">
        <v>0</v>
      </c>
      <c r="I2523" t="s">
        <v>1717</v>
      </c>
      <c r="J2523" s="2" t="s">
        <v>1717</v>
      </c>
      <c r="K2523" t="s">
        <v>1717</v>
      </c>
      <c r="L2523" t="s">
        <v>1717</v>
      </c>
      <c r="M2523" t="s">
        <v>1717</v>
      </c>
    </row>
    <row r="2524" spans="1:13" x14ac:dyDescent="0.25">
      <c r="A2524" t="str">
        <f t="shared" si="39"/>
        <v>1001242-7PARTSHOP</v>
      </c>
      <c r="B2524" s="11" t="s">
        <v>1077</v>
      </c>
      <c r="C2524" t="s">
        <v>1078</v>
      </c>
      <c r="D2524" t="s">
        <v>39</v>
      </c>
      <c r="E2524" t="s">
        <v>1814</v>
      </c>
      <c r="F2524" s="11" t="s">
        <v>15</v>
      </c>
      <c r="G2524" s="11" t="s">
        <v>22</v>
      </c>
      <c r="H2524" s="13">
        <v>0</v>
      </c>
      <c r="I2524" t="s">
        <v>1717</v>
      </c>
      <c r="J2524" s="2">
        <v>44799</v>
      </c>
      <c r="K2524" t="s">
        <v>1717</v>
      </c>
      <c r="L2524">
        <v>0</v>
      </c>
      <c r="M2524" t="s">
        <v>1717</v>
      </c>
    </row>
    <row r="2525" spans="1:13" x14ac:dyDescent="0.25">
      <c r="A2525" t="str">
        <f t="shared" si="39"/>
        <v>1002107-8PARTSHOP</v>
      </c>
      <c r="B2525" s="11" t="s">
        <v>7534</v>
      </c>
      <c r="C2525" t="s">
        <v>7532</v>
      </c>
      <c r="D2525" t="s">
        <v>39</v>
      </c>
      <c r="E2525" t="s">
        <v>7533</v>
      </c>
      <c r="F2525" s="11" t="s">
        <v>15</v>
      </c>
      <c r="G2525" s="11" t="s">
        <v>22</v>
      </c>
      <c r="H2525" s="13">
        <v>0</v>
      </c>
      <c r="I2525" t="s">
        <v>1717</v>
      </c>
      <c r="J2525" s="2" t="s">
        <v>1717</v>
      </c>
      <c r="K2525" t="s">
        <v>1717</v>
      </c>
      <c r="L2525" t="s">
        <v>1717</v>
      </c>
      <c r="M2525" t="s">
        <v>1717</v>
      </c>
    </row>
    <row r="2526" spans="1:13" x14ac:dyDescent="0.25">
      <c r="A2526" t="str">
        <f t="shared" si="39"/>
        <v>1011309-6PARTSHOP</v>
      </c>
      <c r="B2526" s="11" t="s">
        <v>7537</v>
      </c>
      <c r="C2526" t="s">
        <v>7535</v>
      </c>
      <c r="D2526" t="s">
        <v>1717</v>
      </c>
      <c r="E2526" t="s">
        <v>7536</v>
      </c>
      <c r="F2526" s="11" t="s">
        <v>15</v>
      </c>
      <c r="G2526" s="11" t="s">
        <v>22</v>
      </c>
      <c r="H2526" s="13">
        <v>0</v>
      </c>
      <c r="I2526" t="s">
        <v>1717</v>
      </c>
      <c r="J2526" s="2" t="s">
        <v>1717</v>
      </c>
      <c r="K2526" t="s">
        <v>1717</v>
      </c>
      <c r="L2526" t="s">
        <v>1717</v>
      </c>
      <c r="M2526" t="s">
        <v>1717</v>
      </c>
    </row>
    <row r="2527" spans="1:13" x14ac:dyDescent="0.25">
      <c r="A2527" t="str">
        <f t="shared" si="39"/>
        <v>1011439-4IGP</v>
      </c>
      <c r="B2527" s="11" t="s">
        <v>7540</v>
      </c>
      <c r="C2527" t="s">
        <v>7538</v>
      </c>
      <c r="D2527" t="s">
        <v>1717</v>
      </c>
      <c r="E2527" t="s">
        <v>7539</v>
      </c>
      <c r="F2527" s="11" t="s">
        <v>342</v>
      </c>
      <c r="G2527" s="11" t="s">
        <v>22</v>
      </c>
      <c r="H2527" s="13">
        <v>0</v>
      </c>
      <c r="I2527" t="s">
        <v>1717</v>
      </c>
      <c r="J2527" s="2" t="s">
        <v>1717</v>
      </c>
      <c r="K2527" t="s">
        <v>1717</v>
      </c>
      <c r="L2527" t="s">
        <v>1717</v>
      </c>
      <c r="M2527" t="s">
        <v>1717</v>
      </c>
    </row>
    <row r="2528" spans="1:13" x14ac:dyDescent="0.25">
      <c r="A2528" t="str">
        <f t="shared" si="39"/>
        <v>1000323-1PARTSHOP</v>
      </c>
      <c r="B2528" s="11" t="s">
        <v>7543</v>
      </c>
      <c r="C2528" t="s">
        <v>7541</v>
      </c>
      <c r="D2528" t="s">
        <v>39</v>
      </c>
      <c r="E2528" t="s">
        <v>7542</v>
      </c>
      <c r="F2528" s="11" t="s">
        <v>15</v>
      </c>
      <c r="G2528" s="11" t="s">
        <v>22</v>
      </c>
      <c r="H2528" s="13">
        <v>0</v>
      </c>
      <c r="I2528" t="s">
        <v>1717</v>
      </c>
      <c r="J2528" s="2" t="s">
        <v>1717</v>
      </c>
      <c r="K2528" t="s">
        <v>1717</v>
      </c>
      <c r="L2528" t="s">
        <v>1717</v>
      </c>
      <c r="M2528" t="s">
        <v>1717</v>
      </c>
    </row>
    <row r="2529" spans="1:13" x14ac:dyDescent="0.25">
      <c r="A2529" t="str">
        <f t="shared" si="39"/>
        <v>1011438-6IGP</v>
      </c>
      <c r="B2529" s="11" t="s">
        <v>7546</v>
      </c>
      <c r="C2529" t="s">
        <v>7544</v>
      </c>
      <c r="D2529" t="s">
        <v>1717</v>
      </c>
      <c r="E2529" t="s">
        <v>7545</v>
      </c>
      <c r="F2529" s="11" t="s">
        <v>342</v>
      </c>
      <c r="G2529" s="11" t="s">
        <v>22</v>
      </c>
      <c r="H2529" s="13">
        <v>0</v>
      </c>
      <c r="I2529" t="s">
        <v>1717</v>
      </c>
      <c r="J2529" s="2" t="s">
        <v>1717</v>
      </c>
      <c r="K2529" t="s">
        <v>1717</v>
      </c>
      <c r="L2529" t="s">
        <v>1717</v>
      </c>
      <c r="M2529" t="s">
        <v>1717</v>
      </c>
    </row>
    <row r="2530" spans="1:13" x14ac:dyDescent="0.25">
      <c r="A2530" t="str">
        <f t="shared" si="39"/>
        <v>1000002-1PARTSHOP</v>
      </c>
      <c r="B2530" s="11" t="s">
        <v>7549</v>
      </c>
      <c r="C2530" t="s">
        <v>7547</v>
      </c>
      <c r="D2530" t="s">
        <v>39</v>
      </c>
      <c r="E2530" t="s">
        <v>7548</v>
      </c>
      <c r="F2530" s="11" t="s">
        <v>15</v>
      </c>
      <c r="G2530" s="11" t="s">
        <v>22</v>
      </c>
      <c r="H2530" s="13">
        <v>0</v>
      </c>
      <c r="I2530" t="s">
        <v>1717</v>
      </c>
      <c r="J2530" s="2" t="s">
        <v>1717</v>
      </c>
      <c r="K2530" t="s">
        <v>1717</v>
      </c>
      <c r="L2530" t="s">
        <v>1717</v>
      </c>
      <c r="M2530" t="s">
        <v>1717</v>
      </c>
    </row>
    <row r="2531" spans="1:13" x14ac:dyDescent="0.25">
      <c r="A2531" t="str">
        <f t="shared" si="39"/>
        <v>1000162-1PARTSHOP</v>
      </c>
      <c r="B2531" s="11" t="s">
        <v>7552</v>
      </c>
      <c r="C2531" t="s">
        <v>7550</v>
      </c>
      <c r="D2531" t="s">
        <v>39</v>
      </c>
      <c r="E2531" t="s">
        <v>7551</v>
      </c>
      <c r="F2531" s="11" t="s">
        <v>15</v>
      </c>
      <c r="G2531" s="11" t="s">
        <v>22</v>
      </c>
      <c r="H2531" s="13">
        <v>0</v>
      </c>
      <c r="I2531" t="s">
        <v>1717</v>
      </c>
      <c r="J2531" s="2" t="s">
        <v>1717</v>
      </c>
      <c r="K2531" t="s">
        <v>1717</v>
      </c>
      <c r="L2531" t="s">
        <v>1717</v>
      </c>
      <c r="M2531" t="s">
        <v>1717</v>
      </c>
    </row>
    <row r="2532" spans="1:13" x14ac:dyDescent="0.25">
      <c r="A2532" t="str">
        <f t="shared" si="39"/>
        <v>1003056-5HOP</v>
      </c>
      <c r="B2532" s="11" t="s">
        <v>7555</v>
      </c>
      <c r="C2532" t="s">
        <v>7553</v>
      </c>
      <c r="D2532" t="s">
        <v>39</v>
      </c>
      <c r="E2532" t="s">
        <v>7554</v>
      </c>
      <c r="F2532" s="11" t="s">
        <v>301</v>
      </c>
      <c r="G2532" s="11" t="s">
        <v>22</v>
      </c>
      <c r="H2532" s="13">
        <v>0</v>
      </c>
      <c r="I2532" t="s">
        <v>1717</v>
      </c>
      <c r="J2532" s="2" t="s">
        <v>1717</v>
      </c>
      <c r="K2532" t="s">
        <v>1717</v>
      </c>
      <c r="L2532" t="s">
        <v>1717</v>
      </c>
      <c r="M2532" t="s">
        <v>1717</v>
      </c>
    </row>
    <row r="2533" spans="1:13" x14ac:dyDescent="0.25">
      <c r="A2533" t="str">
        <f t="shared" si="39"/>
        <v>1000459-9BUATAN</v>
      </c>
      <c r="B2533" s="11" t="s">
        <v>7558</v>
      </c>
      <c r="C2533" t="s">
        <v>7556</v>
      </c>
      <c r="D2533" t="s">
        <v>39</v>
      </c>
      <c r="E2533" t="s">
        <v>7557</v>
      </c>
      <c r="F2533" s="11" t="s">
        <v>50</v>
      </c>
      <c r="G2533" s="11" t="s">
        <v>22</v>
      </c>
      <c r="H2533" s="13">
        <v>0</v>
      </c>
      <c r="I2533" t="s">
        <v>1717</v>
      </c>
      <c r="J2533" s="2" t="s">
        <v>1717</v>
      </c>
      <c r="K2533" t="s">
        <v>1717</v>
      </c>
      <c r="L2533" t="s">
        <v>1717</v>
      </c>
      <c r="M2533" t="s">
        <v>1717</v>
      </c>
    </row>
    <row r="2534" spans="1:13" x14ac:dyDescent="0.25">
      <c r="A2534" t="str">
        <f t="shared" si="39"/>
        <v>1003038-7PARTSHOP</v>
      </c>
      <c r="B2534" s="11" t="s">
        <v>7561</v>
      </c>
      <c r="C2534" t="s">
        <v>7559</v>
      </c>
      <c r="D2534" t="s">
        <v>39</v>
      </c>
      <c r="E2534" t="s">
        <v>7560</v>
      </c>
      <c r="F2534" s="11" t="s">
        <v>15</v>
      </c>
      <c r="G2534" s="11" t="s">
        <v>22</v>
      </c>
      <c r="H2534" s="13">
        <v>0</v>
      </c>
      <c r="I2534" t="s">
        <v>1717</v>
      </c>
      <c r="J2534" s="2" t="s">
        <v>1717</v>
      </c>
      <c r="K2534" t="s">
        <v>1717</v>
      </c>
      <c r="L2534" t="s">
        <v>1717</v>
      </c>
      <c r="M2534" t="s">
        <v>1717</v>
      </c>
    </row>
    <row r="2535" spans="1:13" x14ac:dyDescent="0.25">
      <c r="A2535" t="str">
        <f t="shared" si="39"/>
        <v>1009218-8PARTSHOP</v>
      </c>
      <c r="B2535" s="11" t="s">
        <v>7564</v>
      </c>
      <c r="C2535" t="s">
        <v>7562</v>
      </c>
      <c r="D2535" t="s">
        <v>39</v>
      </c>
      <c r="E2535" t="s">
        <v>7563</v>
      </c>
      <c r="F2535" s="11" t="s">
        <v>15</v>
      </c>
      <c r="G2535" s="11" t="s">
        <v>22</v>
      </c>
      <c r="H2535" s="13">
        <v>0</v>
      </c>
      <c r="I2535" t="s">
        <v>1717</v>
      </c>
      <c r="J2535" s="2" t="s">
        <v>1717</v>
      </c>
      <c r="K2535" t="s">
        <v>1717</v>
      </c>
      <c r="L2535" t="s">
        <v>1717</v>
      </c>
      <c r="M2535" t="s">
        <v>1717</v>
      </c>
    </row>
    <row r="2536" spans="1:13" x14ac:dyDescent="0.25">
      <c r="A2536" t="str">
        <f t="shared" si="39"/>
        <v>1010958-7PARTSHOP</v>
      </c>
      <c r="B2536" s="11" t="s">
        <v>7567</v>
      </c>
      <c r="C2536" t="s">
        <v>7565</v>
      </c>
      <c r="D2536" t="s">
        <v>1717</v>
      </c>
      <c r="E2536" t="s">
        <v>7566</v>
      </c>
      <c r="F2536" s="11" t="s">
        <v>15</v>
      </c>
      <c r="G2536" s="11" t="s">
        <v>22</v>
      </c>
      <c r="H2536" s="13">
        <v>0</v>
      </c>
      <c r="I2536" t="s">
        <v>1717</v>
      </c>
      <c r="J2536" s="2" t="s">
        <v>1717</v>
      </c>
      <c r="K2536" t="s">
        <v>1717</v>
      </c>
      <c r="L2536" t="s">
        <v>1717</v>
      </c>
      <c r="M2536" t="s">
        <v>1717</v>
      </c>
    </row>
    <row r="2537" spans="1:13" x14ac:dyDescent="0.25">
      <c r="A2537" t="str">
        <f t="shared" si="39"/>
        <v>1010833-5PARTSHOP</v>
      </c>
      <c r="B2537" s="11" t="s">
        <v>7568</v>
      </c>
      <c r="C2537" t="s">
        <v>7568</v>
      </c>
      <c r="D2537" t="s">
        <v>39</v>
      </c>
      <c r="E2537" t="s">
        <v>7569</v>
      </c>
      <c r="F2537" s="11" t="s">
        <v>15</v>
      </c>
      <c r="G2537" s="11" t="s">
        <v>22</v>
      </c>
      <c r="H2537" s="13">
        <v>0</v>
      </c>
      <c r="I2537" t="s">
        <v>1717</v>
      </c>
      <c r="J2537" s="2" t="s">
        <v>1717</v>
      </c>
      <c r="K2537" t="s">
        <v>1717</v>
      </c>
      <c r="L2537" t="s">
        <v>1717</v>
      </c>
      <c r="M2537" t="s">
        <v>1717</v>
      </c>
    </row>
    <row r="2538" spans="1:13" x14ac:dyDescent="0.25">
      <c r="A2538" t="str">
        <f t="shared" si="39"/>
        <v>1009229-3PARTSHOP</v>
      </c>
      <c r="B2538" s="11" t="s">
        <v>7572</v>
      </c>
      <c r="C2538" t="s">
        <v>7570</v>
      </c>
      <c r="D2538" t="s">
        <v>39</v>
      </c>
      <c r="E2538" t="s">
        <v>7571</v>
      </c>
      <c r="F2538" s="11" t="s">
        <v>15</v>
      </c>
      <c r="G2538" s="11" t="s">
        <v>22</v>
      </c>
      <c r="H2538" s="13">
        <v>0</v>
      </c>
      <c r="I2538" t="s">
        <v>1717</v>
      </c>
      <c r="J2538" s="2" t="s">
        <v>1717</v>
      </c>
      <c r="K2538" t="s">
        <v>1717</v>
      </c>
      <c r="L2538" t="s">
        <v>1717</v>
      </c>
      <c r="M2538" t="s">
        <v>1717</v>
      </c>
    </row>
    <row r="2539" spans="1:13" x14ac:dyDescent="0.25">
      <c r="A2539" t="str">
        <f t="shared" si="39"/>
        <v>1004718-2PARTSHOP</v>
      </c>
      <c r="B2539" s="11" t="s">
        <v>7575</v>
      </c>
      <c r="C2539" t="s">
        <v>7573</v>
      </c>
      <c r="D2539" t="s">
        <v>39</v>
      </c>
      <c r="E2539" t="s">
        <v>7574</v>
      </c>
      <c r="F2539" s="11" t="s">
        <v>15</v>
      </c>
      <c r="G2539" s="11" t="s">
        <v>598</v>
      </c>
      <c r="H2539" s="13">
        <v>0</v>
      </c>
      <c r="I2539" t="s">
        <v>1717</v>
      </c>
      <c r="J2539" s="2" t="s">
        <v>1717</v>
      </c>
      <c r="K2539" t="s">
        <v>1717</v>
      </c>
      <c r="L2539" t="s">
        <v>1717</v>
      </c>
      <c r="M2539" t="s">
        <v>1717</v>
      </c>
    </row>
    <row r="2540" spans="1:13" x14ac:dyDescent="0.25">
      <c r="A2540" t="str">
        <f t="shared" si="39"/>
        <v>1011201-4PARTSHOP</v>
      </c>
      <c r="B2540" s="11" t="s">
        <v>7578</v>
      </c>
      <c r="C2540" t="s">
        <v>7576</v>
      </c>
      <c r="D2540" t="s">
        <v>1717</v>
      </c>
      <c r="E2540" t="s">
        <v>7577</v>
      </c>
      <c r="F2540" s="11" t="s">
        <v>15</v>
      </c>
      <c r="G2540" s="11" t="s">
        <v>598</v>
      </c>
      <c r="H2540" s="13">
        <v>0</v>
      </c>
      <c r="I2540" t="s">
        <v>1717</v>
      </c>
      <c r="J2540" s="2" t="s">
        <v>1717</v>
      </c>
      <c r="K2540" t="s">
        <v>1717</v>
      </c>
      <c r="L2540" t="s">
        <v>1717</v>
      </c>
      <c r="M2540" t="s">
        <v>1717</v>
      </c>
    </row>
    <row r="2541" spans="1:13" x14ac:dyDescent="0.25">
      <c r="A2541" t="str">
        <f t="shared" si="39"/>
        <v>1011203-0PARTSHOP</v>
      </c>
      <c r="B2541" s="11" t="s">
        <v>7581</v>
      </c>
      <c r="C2541" t="s">
        <v>7579</v>
      </c>
      <c r="D2541" t="s">
        <v>1717</v>
      </c>
      <c r="E2541" t="s">
        <v>7580</v>
      </c>
      <c r="F2541" s="11" t="s">
        <v>15</v>
      </c>
      <c r="G2541" s="11" t="s">
        <v>598</v>
      </c>
      <c r="H2541" s="13">
        <v>0</v>
      </c>
      <c r="I2541" t="s">
        <v>1717</v>
      </c>
      <c r="J2541" s="2" t="s">
        <v>1717</v>
      </c>
      <c r="K2541" t="s">
        <v>1717</v>
      </c>
      <c r="L2541" t="s">
        <v>1717</v>
      </c>
      <c r="M2541" t="s">
        <v>1717</v>
      </c>
    </row>
    <row r="2542" spans="1:13" x14ac:dyDescent="0.25">
      <c r="A2542" t="str">
        <f t="shared" si="39"/>
        <v>1011579-1PARTSHOP</v>
      </c>
      <c r="B2542" s="11" t="s">
        <v>7584</v>
      </c>
      <c r="C2542" t="s">
        <v>7582</v>
      </c>
      <c r="D2542" t="s">
        <v>1717</v>
      </c>
      <c r="E2542" t="s">
        <v>7583</v>
      </c>
      <c r="F2542" s="11" t="s">
        <v>15</v>
      </c>
      <c r="G2542" s="11" t="s">
        <v>598</v>
      </c>
      <c r="H2542" s="13">
        <v>0</v>
      </c>
      <c r="I2542" t="s">
        <v>1717</v>
      </c>
      <c r="J2542" s="2" t="s">
        <v>1717</v>
      </c>
      <c r="K2542" t="s">
        <v>1717</v>
      </c>
      <c r="L2542" t="s">
        <v>1717</v>
      </c>
      <c r="M2542" t="s">
        <v>1717</v>
      </c>
    </row>
    <row r="2543" spans="1:13" x14ac:dyDescent="0.25">
      <c r="A2543" t="str">
        <f t="shared" si="39"/>
        <v>1000374-6PARTSHOP</v>
      </c>
      <c r="B2543" s="11" t="s">
        <v>7587</v>
      </c>
      <c r="C2543" t="s">
        <v>7585</v>
      </c>
      <c r="D2543" t="s">
        <v>39</v>
      </c>
      <c r="E2543" t="s">
        <v>7586</v>
      </c>
      <c r="F2543" s="11" t="s">
        <v>15</v>
      </c>
      <c r="G2543" s="11" t="s">
        <v>22</v>
      </c>
      <c r="H2543" s="13">
        <v>0</v>
      </c>
      <c r="I2543" t="s">
        <v>1717</v>
      </c>
      <c r="J2543" s="2" t="s">
        <v>1717</v>
      </c>
      <c r="K2543" t="s">
        <v>1717</v>
      </c>
      <c r="L2543" t="s">
        <v>1717</v>
      </c>
      <c r="M2543" t="s">
        <v>1717</v>
      </c>
    </row>
    <row r="2544" spans="1:13" x14ac:dyDescent="0.25">
      <c r="A2544" t="str">
        <f t="shared" si="39"/>
        <v>1003961-9PARTSHOP</v>
      </c>
      <c r="B2544" s="11" t="s">
        <v>7590</v>
      </c>
      <c r="C2544" t="s">
        <v>7588</v>
      </c>
      <c r="D2544" t="s">
        <v>1717</v>
      </c>
      <c r="E2544" t="s">
        <v>7589</v>
      </c>
      <c r="F2544" s="11" t="s">
        <v>15</v>
      </c>
      <c r="G2544" s="11" t="s">
        <v>22</v>
      </c>
      <c r="H2544" s="13">
        <v>0</v>
      </c>
      <c r="I2544" t="s">
        <v>1717</v>
      </c>
      <c r="J2544" s="2" t="s">
        <v>1717</v>
      </c>
      <c r="K2544" t="s">
        <v>1717</v>
      </c>
      <c r="L2544" t="s">
        <v>1717</v>
      </c>
      <c r="M2544" t="s">
        <v>1717</v>
      </c>
    </row>
    <row r="2545" spans="1:13" x14ac:dyDescent="0.25">
      <c r="A2545" t="str">
        <f t="shared" si="39"/>
        <v>1011202-2IGP</v>
      </c>
      <c r="B2545" s="11" t="s">
        <v>7593</v>
      </c>
      <c r="C2545" t="s">
        <v>7591</v>
      </c>
      <c r="D2545" t="s">
        <v>1717</v>
      </c>
      <c r="E2545" t="s">
        <v>7592</v>
      </c>
      <c r="F2545" s="11" t="s">
        <v>342</v>
      </c>
      <c r="G2545" s="11" t="s">
        <v>598</v>
      </c>
      <c r="H2545" s="13">
        <v>0</v>
      </c>
      <c r="I2545" t="s">
        <v>1717</v>
      </c>
      <c r="J2545" s="2" t="s">
        <v>1717</v>
      </c>
      <c r="K2545" t="s">
        <v>1717</v>
      </c>
      <c r="L2545" t="s">
        <v>1717</v>
      </c>
      <c r="M2545" t="s">
        <v>1717</v>
      </c>
    </row>
    <row r="2546" spans="1:13" x14ac:dyDescent="0.25">
      <c r="A2546" t="str">
        <f t="shared" si="39"/>
        <v>1009201-3PARTSHOP</v>
      </c>
      <c r="B2546" s="11" t="s">
        <v>7596</v>
      </c>
      <c r="C2546" t="s">
        <v>7594</v>
      </c>
      <c r="D2546" t="s">
        <v>9784</v>
      </c>
      <c r="E2546" t="s">
        <v>7595</v>
      </c>
      <c r="F2546" s="11" t="s">
        <v>15</v>
      </c>
      <c r="G2546" s="11" t="s">
        <v>22</v>
      </c>
      <c r="H2546" s="13">
        <v>0</v>
      </c>
      <c r="I2546" t="s">
        <v>1717</v>
      </c>
      <c r="J2546" s="2" t="s">
        <v>1717</v>
      </c>
      <c r="K2546" t="s">
        <v>1717</v>
      </c>
      <c r="L2546" t="s">
        <v>1717</v>
      </c>
      <c r="M2546" t="s">
        <v>1717</v>
      </c>
    </row>
    <row r="2547" spans="1:13" x14ac:dyDescent="0.25">
      <c r="A2547" t="str">
        <f t="shared" si="39"/>
        <v>1009202-1PARTSHOP</v>
      </c>
      <c r="B2547" s="11" t="s">
        <v>7599</v>
      </c>
      <c r="C2547" t="s">
        <v>7597</v>
      </c>
      <c r="D2547" t="s">
        <v>39</v>
      </c>
      <c r="E2547" t="s">
        <v>7598</v>
      </c>
      <c r="F2547" s="11" t="s">
        <v>15</v>
      </c>
      <c r="G2547" s="11" t="s">
        <v>22</v>
      </c>
      <c r="H2547" s="13">
        <v>0</v>
      </c>
      <c r="I2547" t="s">
        <v>1717</v>
      </c>
      <c r="J2547" s="2" t="s">
        <v>1717</v>
      </c>
      <c r="K2547" t="s">
        <v>1717</v>
      </c>
      <c r="L2547" t="s">
        <v>1717</v>
      </c>
      <c r="M2547" t="s">
        <v>1717</v>
      </c>
    </row>
    <row r="2548" spans="1:13" x14ac:dyDescent="0.25">
      <c r="A2548" t="str">
        <f t="shared" si="39"/>
        <v>1009215-3PARTSHOP</v>
      </c>
      <c r="B2548" s="11" t="s">
        <v>7602</v>
      </c>
      <c r="C2548" t="s">
        <v>7600</v>
      </c>
      <c r="D2548" t="s">
        <v>1717</v>
      </c>
      <c r="E2548" t="s">
        <v>7601</v>
      </c>
      <c r="F2548" s="11" t="s">
        <v>15</v>
      </c>
      <c r="G2548" s="11" t="s">
        <v>22</v>
      </c>
      <c r="H2548" s="13">
        <v>0</v>
      </c>
      <c r="I2548" t="s">
        <v>1717</v>
      </c>
      <c r="J2548" s="2" t="s">
        <v>1717</v>
      </c>
      <c r="K2548" t="s">
        <v>1717</v>
      </c>
      <c r="L2548" t="s">
        <v>1717</v>
      </c>
      <c r="M2548" t="s">
        <v>1717</v>
      </c>
    </row>
    <row r="2549" spans="1:13" x14ac:dyDescent="0.25">
      <c r="A2549" t="str">
        <f t="shared" si="39"/>
        <v>1009199-8PARTSHOP</v>
      </c>
      <c r="B2549" s="11" t="s">
        <v>7605</v>
      </c>
      <c r="C2549" t="s">
        <v>7603</v>
      </c>
      <c r="D2549" t="s">
        <v>39</v>
      </c>
      <c r="E2549" t="s">
        <v>7604</v>
      </c>
      <c r="F2549" s="11" t="s">
        <v>15</v>
      </c>
      <c r="G2549" s="11" t="s">
        <v>22</v>
      </c>
      <c r="H2549" s="13">
        <v>0</v>
      </c>
      <c r="I2549" t="s">
        <v>1717</v>
      </c>
      <c r="J2549" s="2" t="s">
        <v>1717</v>
      </c>
      <c r="K2549" t="s">
        <v>1717</v>
      </c>
      <c r="L2549" t="s">
        <v>1717</v>
      </c>
      <c r="M2549" t="s">
        <v>1717</v>
      </c>
    </row>
    <row r="2550" spans="1:13" x14ac:dyDescent="0.25">
      <c r="A2550" t="str">
        <f t="shared" si="39"/>
        <v>1010855-6PARTSHOP</v>
      </c>
      <c r="B2550" s="11" t="s">
        <v>7606</v>
      </c>
      <c r="C2550" t="s">
        <v>7606</v>
      </c>
      <c r="D2550" t="s">
        <v>39</v>
      </c>
      <c r="E2550" t="s">
        <v>7607</v>
      </c>
      <c r="F2550" s="11" t="s">
        <v>15</v>
      </c>
      <c r="G2550" s="11" t="s">
        <v>22</v>
      </c>
      <c r="H2550" s="13">
        <v>0</v>
      </c>
      <c r="I2550" t="s">
        <v>1717</v>
      </c>
      <c r="J2550" s="2" t="s">
        <v>1717</v>
      </c>
      <c r="K2550" t="s">
        <v>1717</v>
      </c>
      <c r="L2550" t="s">
        <v>1717</v>
      </c>
      <c r="M2550" t="s">
        <v>1717</v>
      </c>
    </row>
    <row r="2551" spans="1:13" x14ac:dyDescent="0.25">
      <c r="A2551" t="str">
        <f t="shared" si="39"/>
        <v>1010845-9PARTSHOP</v>
      </c>
      <c r="B2551" s="11" t="s">
        <v>7608</v>
      </c>
      <c r="C2551" t="s">
        <v>7608</v>
      </c>
      <c r="D2551" t="s">
        <v>39</v>
      </c>
      <c r="E2551" t="s">
        <v>7609</v>
      </c>
      <c r="F2551" s="11" t="s">
        <v>15</v>
      </c>
      <c r="G2551" s="11" t="s">
        <v>22</v>
      </c>
      <c r="H2551" s="13">
        <v>0</v>
      </c>
      <c r="I2551" t="s">
        <v>1717</v>
      </c>
      <c r="J2551" s="2" t="s">
        <v>1717</v>
      </c>
      <c r="K2551" t="s">
        <v>1717</v>
      </c>
      <c r="L2551" t="s">
        <v>1717</v>
      </c>
      <c r="M2551" t="s">
        <v>1717</v>
      </c>
    </row>
    <row r="2552" spans="1:13" x14ac:dyDescent="0.25">
      <c r="A2552" t="str">
        <f t="shared" si="39"/>
        <v>1009237-4PARTSHOP</v>
      </c>
      <c r="B2552" s="11" t="s">
        <v>7612</v>
      </c>
      <c r="C2552" t="s">
        <v>7610</v>
      </c>
      <c r="D2552" t="s">
        <v>9784</v>
      </c>
      <c r="E2552" t="s">
        <v>7611</v>
      </c>
      <c r="F2552" s="11" t="s">
        <v>15</v>
      </c>
      <c r="G2552" s="11" t="s">
        <v>22</v>
      </c>
      <c r="H2552" s="13">
        <v>0</v>
      </c>
      <c r="I2552" t="s">
        <v>1717</v>
      </c>
      <c r="J2552" s="2" t="s">
        <v>1717</v>
      </c>
      <c r="K2552" t="s">
        <v>1717</v>
      </c>
      <c r="L2552" t="s">
        <v>1717</v>
      </c>
      <c r="M2552" t="s">
        <v>1717</v>
      </c>
    </row>
    <row r="2553" spans="1:13" x14ac:dyDescent="0.25">
      <c r="A2553" t="str">
        <f t="shared" si="39"/>
        <v>1009200-5PARTSHOP</v>
      </c>
      <c r="B2553" s="11" t="s">
        <v>7615</v>
      </c>
      <c r="C2553" t="s">
        <v>7613</v>
      </c>
      <c r="D2553" t="s">
        <v>9784</v>
      </c>
      <c r="E2553" t="s">
        <v>7614</v>
      </c>
      <c r="F2553" s="11" t="s">
        <v>15</v>
      </c>
      <c r="G2553" s="11" t="s">
        <v>22</v>
      </c>
      <c r="H2553" s="13">
        <v>0</v>
      </c>
      <c r="I2553" t="s">
        <v>1717</v>
      </c>
      <c r="J2553" s="2" t="s">
        <v>1717</v>
      </c>
      <c r="K2553" t="s">
        <v>1717</v>
      </c>
      <c r="L2553" t="s">
        <v>1717</v>
      </c>
      <c r="M2553" t="s">
        <v>1717</v>
      </c>
    </row>
    <row r="2554" spans="1:13" x14ac:dyDescent="0.25">
      <c r="A2554" t="str">
        <f t="shared" si="39"/>
        <v>1011481-5PARTSHOP</v>
      </c>
      <c r="B2554" s="11" t="s">
        <v>7618</v>
      </c>
      <c r="C2554" t="s">
        <v>7616</v>
      </c>
      <c r="D2554" t="s">
        <v>1717</v>
      </c>
      <c r="E2554" t="s">
        <v>7617</v>
      </c>
      <c r="F2554" s="11" t="s">
        <v>15</v>
      </c>
      <c r="G2554" s="11" t="s">
        <v>22</v>
      </c>
      <c r="H2554" s="13">
        <v>0</v>
      </c>
      <c r="I2554" t="s">
        <v>1717</v>
      </c>
      <c r="J2554" s="2" t="s">
        <v>1717</v>
      </c>
      <c r="K2554" t="s">
        <v>1717</v>
      </c>
      <c r="L2554" t="s">
        <v>1717</v>
      </c>
      <c r="M2554" t="s">
        <v>1717</v>
      </c>
    </row>
    <row r="2555" spans="1:13" x14ac:dyDescent="0.25">
      <c r="A2555" t="str">
        <f t="shared" si="39"/>
        <v>1011482-3PARTSHOP</v>
      </c>
      <c r="B2555" s="11" t="s">
        <v>7621</v>
      </c>
      <c r="C2555" t="s">
        <v>7619</v>
      </c>
      <c r="D2555" t="s">
        <v>1717</v>
      </c>
      <c r="E2555" t="s">
        <v>7620</v>
      </c>
      <c r="F2555" s="11" t="s">
        <v>15</v>
      </c>
      <c r="G2555" s="11" t="s">
        <v>22</v>
      </c>
      <c r="H2555" s="13">
        <v>0</v>
      </c>
      <c r="I2555" t="s">
        <v>1717</v>
      </c>
      <c r="J2555" s="2" t="s">
        <v>1717</v>
      </c>
      <c r="K2555" t="s">
        <v>1717</v>
      </c>
      <c r="L2555" t="s">
        <v>1717</v>
      </c>
      <c r="M2555" t="s">
        <v>1717</v>
      </c>
    </row>
    <row r="2556" spans="1:13" x14ac:dyDescent="0.25">
      <c r="A2556" t="str">
        <f t="shared" si="39"/>
        <v>1011513-7IMPORTIR</v>
      </c>
      <c r="B2556" s="11" t="s">
        <v>7624</v>
      </c>
      <c r="C2556" t="s">
        <v>7622</v>
      </c>
      <c r="D2556" t="s">
        <v>1717</v>
      </c>
      <c r="E2556" t="s">
        <v>7623</v>
      </c>
      <c r="F2556" s="11" t="s">
        <v>479</v>
      </c>
      <c r="G2556" s="11" t="s">
        <v>22</v>
      </c>
      <c r="H2556" s="13">
        <v>0</v>
      </c>
      <c r="I2556" t="s">
        <v>1717</v>
      </c>
      <c r="J2556" s="2" t="s">
        <v>1717</v>
      </c>
      <c r="K2556" t="s">
        <v>1717</v>
      </c>
      <c r="L2556" t="s">
        <v>1717</v>
      </c>
      <c r="M2556" t="s">
        <v>1717</v>
      </c>
    </row>
    <row r="2557" spans="1:13" x14ac:dyDescent="0.25">
      <c r="A2557" t="str">
        <f t="shared" si="39"/>
        <v>1004218-0PARTSHOP</v>
      </c>
      <c r="B2557" s="11" t="s">
        <v>7627</v>
      </c>
      <c r="C2557" t="s">
        <v>7625</v>
      </c>
      <c r="D2557" t="s">
        <v>1717</v>
      </c>
      <c r="E2557" t="s">
        <v>7626</v>
      </c>
      <c r="F2557" s="11" t="s">
        <v>15</v>
      </c>
      <c r="G2557" s="11" t="s">
        <v>22</v>
      </c>
      <c r="H2557" s="13">
        <v>0</v>
      </c>
      <c r="I2557" t="s">
        <v>1717</v>
      </c>
      <c r="J2557" s="2" t="s">
        <v>1717</v>
      </c>
      <c r="K2557" t="s">
        <v>1717</v>
      </c>
      <c r="L2557" t="s">
        <v>1717</v>
      </c>
      <c r="M2557" t="s">
        <v>1717</v>
      </c>
    </row>
    <row r="2558" spans="1:13" x14ac:dyDescent="0.25">
      <c r="A2558" t="str">
        <f t="shared" si="39"/>
        <v>1002889-7PARTSHOP</v>
      </c>
      <c r="B2558" s="11" t="s">
        <v>7630</v>
      </c>
      <c r="C2558" t="s">
        <v>7628</v>
      </c>
      <c r="D2558" t="s">
        <v>39</v>
      </c>
      <c r="E2558" t="s">
        <v>7629</v>
      </c>
      <c r="F2558" s="11" t="s">
        <v>15</v>
      </c>
      <c r="G2558" s="11" t="s">
        <v>22</v>
      </c>
      <c r="H2558" s="13">
        <v>0</v>
      </c>
      <c r="I2558" t="s">
        <v>1717</v>
      </c>
      <c r="J2558" s="2" t="s">
        <v>1717</v>
      </c>
      <c r="K2558" t="s">
        <v>1717</v>
      </c>
      <c r="L2558" t="s">
        <v>1717</v>
      </c>
      <c r="M2558" t="s">
        <v>1717</v>
      </c>
    </row>
    <row r="2559" spans="1:13" x14ac:dyDescent="0.25">
      <c r="A2559" t="str">
        <f t="shared" si="39"/>
        <v>1010974-9HOP</v>
      </c>
      <c r="B2559" s="11" t="s">
        <v>7633</v>
      </c>
      <c r="C2559" t="s">
        <v>7631</v>
      </c>
      <c r="D2559" t="s">
        <v>1717</v>
      </c>
      <c r="E2559" t="s">
        <v>7632</v>
      </c>
      <c r="F2559" s="11" t="s">
        <v>301</v>
      </c>
      <c r="G2559" s="11" t="s">
        <v>22</v>
      </c>
      <c r="H2559" s="13">
        <v>0</v>
      </c>
      <c r="I2559" t="s">
        <v>1717</v>
      </c>
      <c r="J2559" s="2" t="s">
        <v>1717</v>
      </c>
      <c r="K2559" t="s">
        <v>1717</v>
      </c>
      <c r="L2559" t="s">
        <v>1717</v>
      </c>
      <c r="M2559" t="s">
        <v>1717</v>
      </c>
    </row>
    <row r="2560" spans="1:13" x14ac:dyDescent="0.25">
      <c r="A2560" t="str">
        <f t="shared" si="39"/>
        <v>1003036-0HOP</v>
      </c>
      <c r="B2560" s="11" t="s">
        <v>7636</v>
      </c>
      <c r="C2560" t="s">
        <v>7634</v>
      </c>
      <c r="D2560" t="s">
        <v>39</v>
      </c>
      <c r="E2560" t="s">
        <v>7635</v>
      </c>
      <c r="F2560" s="11" t="s">
        <v>301</v>
      </c>
      <c r="G2560" s="11" t="s">
        <v>22</v>
      </c>
      <c r="H2560" s="13">
        <v>0</v>
      </c>
      <c r="I2560" t="s">
        <v>1717</v>
      </c>
      <c r="J2560" s="2" t="s">
        <v>1717</v>
      </c>
      <c r="K2560" t="s">
        <v>1717</v>
      </c>
      <c r="L2560" t="s">
        <v>1717</v>
      </c>
      <c r="M2560" t="s">
        <v>1717</v>
      </c>
    </row>
    <row r="2561" spans="1:13" x14ac:dyDescent="0.25">
      <c r="A2561" t="str">
        <f t="shared" si="39"/>
        <v>1003499-4PARTSHOP</v>
      </c>
      <c r="B2561" s="11" t="s">
        <v>7639</v>
      </c>
      <c r="C2561" t="s">
        <v>7637</v>
      </c>
      <c r="D2561" t="s">
        <v>39</v>
      </c>
      <c r="E2561" t="s">
        <v>7638</v>
      </c>
      <c r="F2561" s="11" t="s">
        <v>15</v>
      </c>
      <c r="G2561" s="11" t="s">
        <v>22</v>
      </c>
      <c r="H2561" s="13">
        <v>0</v>
      </c>
      <c r="I2561" t="s">
        <v>1717</v>
      </c>
      <c r="J2561" s="2" t="s">
        <v>1717</v>
      </c>
      <c r="K2561" t="s">
        <v>1717</v>
      </c>
      <c r="L2561" t="s">
        <v>1717</v>
      </c>
      <c r="M2561" t="s">
        <v>1717</v>
      </c>
    </row>
    <row r="2562" spans="1:13" x14ac:dyDescent="0.25">
      <c r="A2562" t="str">
        <f t="shared" ref="A2562:A2625" si="40">TRIM(C2562&amp;F2562)</f>
        <v>1001950-2PARTSHOP</v>
      </c>
      <c r="B2562" s="11" t="s">
        <v>7642</v>
      </c>
      <c r="C2562" t="s">
        <v>7640</v>
      </c>
      <c r="D2562" t="s">
        <v>39</v>
      </c>
      <c r="E2562" t="s">
        <v>7641</v>
      </c>
      <c r="F2562" s="11" t="s">
        <v>15</v>
      </c>
      <c r="G2562" s="11" t="s">
        <v>22</v>
      </c>
      <c r="H2562" s="13">
        <v>0</v>
      </c>
      <c r="I2562" t="s">
        <v>1717</v>
      </c>
      <c r="J2562" s="2" t="s">
        <v>1717</v>
      </c>
      <c r="K2562" t="s">
        <v>1717</v>
      </c>
      <c r="L2562" t="s">
        <v>1717</v>
      </c>
      <c r="M2562" t="s">
        <v>1717</v>
      </c>
    </row>
    <row r="2563" spans="1:13" x14ac:dyDescent="0.25">
      <c r="A2563" t="str">
        <f t="shared" si="40"/>
        <v>1010690-1HOP</v>
      </c>
      <c r="B2563" s="11" t="s">
        <v>7645</v>
      </c>
      <c r="C2563" t="s">
        <v>7643</v>
      </c>
      <c r="D2563" t="s">
        <v>1717</v>
      </c>
      <c r="E2563" t="s">
        <v>7644</v>
      </c>
      <c r="F2563" s="11" t="s">
        <v>301</v>
      </c>
      <c r="G2563" s="11" t="s">
        <v>22</v>
      </c>
      <c r="H2563" s="13">
        <v>0</v>
      </c>
      <c r="I2563" t="s">
        <v>1717</v>
      </c>
      <c r="J2563" s="2" t="s">
        <v>1717</v>
      </c>
      <c r="K2563" t="s">
        <v>1717</v>
      </c>
      <c r="L2563" t="s">
        <v>1717</v>
      </c>
      <c r="M2563" t="s">
        <v>1717</v>
      </c>
    </row>
    <row r="2564" spans="1:13" x14ac:dyDescent="0.25">
      <c r="A2564" t="str">
        <f t="shared" si="40"/>
        <v>1001709-7PARTSHOP</v>
      </c>
      <c r="B2564" s="11" t="s">
        <v>7648</v>
      </c>
      <c r="C2564" t="s">
        <v>7646</v>
      </c>
      <c r="D2564" t="s">
        <v>39</v>
      </c>
      <c r="E2564" t="s">
        <v>7647</v>
      </c>
      <c r="F2564" s="11" t="s">
        <v>15</v>
      </c>
      <c r="G2564" s="11" t="s">
        <v>22</v>
      </c>
      <c r="H2564" s="13">
        <v>0</v>
      </c>
      <c r="I2564" t="s">
        <v>1717</v>
      </c>
      <c r="J2564" s="2" t="s">
        <v>1717</v>
      </c>
      <c r="K2564" t="s">
        <v>1717</v>
      </c>
      <c r="L2564" t="s">
        <v>1717</v>
      </c>
      <c r="M2564" t="s">
        <v>1717</v>
      </c>
    </row>
    <row r="2565" spans="1:13" x14ac:dyDescent="0.25">
      <c r="A2565" t="str">
        <f t="shared" si="40"/>
        <v>1000076-3BUATAN</v>
      </c>
      <c r="B2565" s="11" t="s">
        <v>1080</v>
      </c>
      <c r="C2565" t="s">
        <v>1081</v>
      </c>
      <c r="D2565" t="s">
        <v>9784</v>
      </c>
      <c r="E2565" t="s">
        <v>1766</v>
      </c>
      <c r="F2565" s="11" t="s">
        <v>50</v>
      </c>
      <c r="G2565" s="11" t="s">
        <v>22</v>
      </c>
      <c r="H2565" s="13">
        <v>5</v>
      </c>
      <c r="I2565" t="s">
        <v>1717</v>
      </c>
      <c r="J2565" s="2">
        <v>44799</v>
      </c>
      <c r="K2565">
        <v>58214</v>
      </c>
      <c r="L2565">
        <v>0</v>
      </c>
      <c r="M2565" t="s">
        <v>1717</v>
      </c>
    </row>
    <row r="2566" spans="1:13" x14ac:dyDescent="0.25">
      <c r="A2566" t="str">
        <f t="shared" si="40"/>
        <v>1000076-3HSLREPAIR</v>
      </c>
      <c r="B2566" s="11" t="s">
        <v>1080</v>
      </c>
      <c r="C2566" t="s">
        <v>1081</v>
      </c>
      <c r="D2566" t="s">
        <v>9784</v>
      </c>
      <c r="E2566" t="s">
        <v>1766</v>
      </c>
      <c r="F2566" s="11" t="s">
        <v>21</v>
      </c>
      <c r="G2566" s="11" t="s">
        <v>22</v>
      </c>
      <c r="H2566" s="13">
        <v>2</v>
      </c>
      <c r="I2566" t="s">
        <v>1717</v>
      </c>
      <c r="J2566" s="2">
        <v>44799</v>
      </c>
      <c r="K2566">
        <v>24668</v>
      </c>
      <c r="L2566">
        <v>0</v>
      </c>
      <c r="M2566" t="s">
        <v>1717</v>
      </c>
    </row>
    <row r="2567" spans="1:13" x14ac:dyDescent="0.25">
      <c r="A2567" t="str">
        <f t="shared" si="40"/>
        <v>1000080-1BUATAN</v>
      </c>
      <c r="B2567" s="11" t="s">
        <v>1083</v>
      </c>
      <c r="C2567" t="s">
        <v>1084</v>
      </c>
      <c r="D2567" t="s">
        <v>39</v>
      </c>
      <c r="E2567" t="s">
        <v>7649</v>
      </c>
      <c r="F2567" s="11" t="s">
        <v>50</v>
      </c>
      <c r="G2567" s="11" t="s">
        <v>22</v>
      </c>
      <c r="H2567" s="13">
        <v>0</v>
      </c>
      <c r="I2567" t="s">
        <v>1717</v>
      </c>
      <c r="J2567" s="2" t="s">
        <v>1717</v>
      </c>
      <c r="K2567" t="s">
        <v>1717</v>
      </c>
      <c r="L2567" t="s">
        <v>1717</v>
      </c>
      <c r="M2567" t="s">
        <v>1717</v>
      </c>
    </row>
    <row r="2568" spans="1:13" x14ac:dyDescent="0.25">
      <c r="A2568" t="str">
        <f t="shared" si="40"/>
        <v>1003090-5PARTSHOP</v>
      </c>
      <c r="B2568" s="11" t="s">
        <v>7652</v>
      </c>
      <c r="C2568" t="s">
        <v>7650</v>
      </c>
      <c r="D2568" t="s">
        <v>39</v>
      </c>
      <c r="E2568" t="s">
        <v>7651</v>
      </c>
      <c r="F2568" s="11" t="s">
        <v>15</v>
      </c>
      <c r="G2568" s="11" t="s">
        <v>22</v>
      </c>
      <c r="H2568" s="13">
        <v>0</v>
      </c>
      <c r="I2568" t="s">
        <v>1717</v>
      </c>
      <c r="J2568" s="2" t="s">
        <v>1717</v>
      </c>
      <c r="K2568" t="s">
        <v>1717</v>
      </c>
      <c r="L2568" t="s">
        <v>1717</v>
      </c>
      <c r="M2568" t="s">
        <v>1717</v>
      </c>
    </row>
    <row r="2569" spans="1:13" x14ac:dyDescent="0.25">
      <c r="A2569" t="str">
        <f t="shared" si="40"/>
        <v>1001740-2PARTSHOP</v>
      </c>
      <c r="B2569" s="11" t="s">
        <v>7655</v>
      </c>
      <c r="C2569" t="s">
        <v>7653</v>
      </c>
      <c r="D2569" t="s">
        <v>39</v>
      </c>
      <c r="E2569" t="s">
        <v>7654</v>
      </c>
      <c r="F2569" s="11" t="s">
        <v>15</v>
      </c>
      <c r="G2569" s="11" t="s">
        <v>22</v>
      </c>
      <c r="H2569" s="13">
        <v>0</v>
      </c>
      <c r="I2569" t="s">
        <v>1717</v>
      </c>
      <c r="J2569" s="2" t="s">
        <v>1717</v>
      </c>
      <c r="K2569" t="s">
        <v>1717</v>
      </c>
      <c r="L2569" t="s">
        <v>1717</v>
      </c>
      <c r="M2569" t="s">
        <v>1717</v>
      </c>
    </row>
    <row r="2570" spans="1:13" x14ac:dyDescent="0.25">
      <c r="A2570" t="str">
        <f t="shared" si="40"/>
        <v>1002946-1PARTSHOP</v>
      </c>
      <c r="B2570" s="11" t="s">
        <v>7658</v>
      </c>
      <c r="C2570" t="s">
        <v>7656</v>
      </c>
      <c r="D2570" t="s">
        <v>39</v>
      </c>
      <c r="E2570" t="s">
        <v>7657</v>
      </c>
      <c r="F2570" s="11" t="s">
        <v>15</v>
      </c>
      <c r="G2570" s="11" t="s">
        <v>22</v>
      </c>
      <c r="H2570" s="13">
        <v>0</v>
      </c>
      <c r="I2570" t="s">
        <v>1717</v>
      </c>
      <c r="J2570" s="2" t="s">
        <v>1717</v>
      </c>
      <c r="K2570" t="s">
        <v>1717</v>
      </c>
      <c r="L2570" t="s">
        <v>1717</v>
      </c>
      <c r="M2570" t="s">
        <v>1717</v>
      </c>
    </row>
    <row r="2571" spans="1:13" x14ac:dyDescent="0.25">
      <c r="A2571" t="str">
        <f t="shared" si="40"/>
        <v>1003496-1PARTSHOP</v>
      </c>
      <c r="B2571" s="11" t="s">
        <v>7661</v>
      </c>
      <c r="C2571" t="s">
        <v>7659</v>
      </c>
      <c r="D2571" t="s">
        <v>39</v>
      </c>
      <c r="E2571" t="s">
        <v>7660</v>
      </c>
      <c r="F2571" s="11" t="s">
        <v>15</v>
      </c>
      <c r="G2571" s="11" t="s">
        <v>22</v>
      </c>
      <c r="H2571" s="13">
        <v>0</v>
      </c>
      <c r="I2571" t="s">
        <v>1717</v>
      </c>
      <c r="J2571" s="2" t="s">
        <v>1717</v>
      </c>
      <c r="K2571" t="s">
        <v>1717</v>
      </c>
      <c r="L2571" t="s">
        <v>1717</v>
      </c>
      <c r="M2571" t="s">
        <v>1717</v>
      </c>
    </row>
    <row r="2572" spans="1:13" x14ac:dyDescent="0.25">
      <c r="A2572" t="str">
        <f t="shared" si="40"/>
        <v>1001741-0PARTSHOP</v>
      </c>
      <c r="B2572" s="11" t="s">
        <v>7664</v>
      </c>
      <c r="C2572" t="s">
        <v>7662</v>
      </c>
      <c r="D2572" t="s">
        <v>39</v>
      </c>
      <c r="E2572" t="s">
        <v>7663</v>
      </c>
      <c r="F2572" s="11" t="s">
        <v>15</v>
      </c>
      <c r="G2572" s="11" t="s">
        <v>22</v>
      </c>
      <c r="H2572" s="13">
        <v>0</v>
      </c>
      <c r="I2572" t="s">
        <v>1717</v>
      </c>
      <c r="J2572" s="2" t="s">
        <v>1717</v>
      </c>
      <c r="K2572" t="s">
        <v>1717</v>
      </c>
      <c r="L2572" t="s">
        <v>1717</v>
      </c>
      <c r="M2572" t="s">
        <v>1717</v>
      </c>
    </row>
    <row r="2573" spans="1:13" x14ac:dyDescent="0.25">
      <c r="A2573" t="str">
        <f t="shared" si="40"/>
        <v>1010941-2PARTSHOP</v>
      </c>
      <c r="B2573" s="11" t="s">
        <v>7667</v>
      </c>
      <c r="C2573" t="s">
        <v>7665</v>
      </c>
      <c r="D2573" t="s">
        <v>1717</v>
      </c>
      <c r="E2573" t="s">
        <v>7666</v>
      </c>
      <c r="F2573" s="11" t="s">
        <v>15</v>
      </c>
      <c r="G2573" s="11" t="s">
        <v>22</v>
      </c>
      <c r="H2573" s="13">
        <v>0</v>
      </c>
      <c r="I2573" t="s">
        <v>1717</v>
      </c>
      <c r="J2573" s="2" t="s">
        <v>1717</v>
      </c>
      <c r="K2573" t="s">
        <v>1717</v>
      </c>
      <c r="L2573" t="s">
        <v>1717</v>
      </c>
      <c r="M2573" t="s">
        <v>1717</v>
      </c>
    </row>
    <row r="2574" spans="1:13" x14ac:dyDescent="0.25">
      <c r="A2574" t="str">
        <f t="shared" si="40"/>
        <v>1003449-8PARTSHOP</v>
      </c>
      <c r="B2574" s="11" t="s">
        <v>7670</v>
      </c>
      <c r="C2574" t="s">
        <v>7668</v>
      </c>
      <c r="D2574" t="s">
        <v>39</v>
      </c>
      <c r="E2574" t="s">
        <v>7669</v>
      </c>
      <c r="F2574" s="11" t="s">
        <v>15</v>
      </c>
      <c r="G2574" s="11" t="s">
        <v>22</v>
      </c>
      <c r="H2574" s="13">
        <v>0</v>
      </c>
      <c r="I2574" t="s">
        <v>1717</v>
      </c>
      <c r="J2574" s="2" t="s">
        <v>1717</v>
      </c>
      <c r="K2574" t="s">
        <v>1717</v>
      </c>
      <c r="L2574" t="s">
        <v>1717</v>
      </c>
      <c r="M2574" t="s">
        <v>1717</v>
      </c>
    </row>
    <row r="2575" spans="1:13" x14ac:dyDescent="0.25">
      <c r="A2575" t="str">
        <f t="shared" si="40"/>
        <v>1010939-0PARTSHOP</v>
      </c>
      <c r="B2575" s="11" t="s">
        <v>7673</v>
      </c>
      <c r="C2575" t="s">
        <v>7671</v>
      </c>
      <c r="D2575" t="s">
        <v>1717</v>
      </c>
      <c r="E2575" t="s">
        <v>7672</v>
      </c>
      <c r="F2575" s="11" t="s">
        <v>15</v>
      </c>
      <c r="G2575" s="11" t="s">
        <v>22</v>
      </c>
      <c r="H2575" s="13">
        <v>0</v>
      </c>
      <c r="I2575" t="s">
        <v>1717</v>
      </c>
      <c r="J2575" s="2" t="s">
        <v>1717</v>
      </c>
      <c r="K2575" t="s">
        <v>1717</v>
      </c>
      <c r="L2575" t="s">
        <v>1717</v>
      </c>
      <c r="M2575" t="s">
        <v>1717</v>
      </c>
    </row>
    <row r="2576" spans="1:13" x14ac:dyDescent="0.25">
      <c r="A2576" t="str">
        <f t="shared" si="40"/>
        <v>1010707-1PARTSHOP</v>
      </c>
      <c r="B2576" s="11" t="s">
        <v>7676</v>
      </c>
      <c r="C2576" t="s">
        <v>7674</v>
      </c>
      <c r="D2576" t="s">
        <v>39</v>
      </c>
      <c r="E2576" t="s">
        <v>7675</v>
      </c>
      <c r="F2576" s="11" t="s">
        <v>15</v>
      </c>
      <c r="G2576" s="11" t="s">
        <v>22</v>
      </c>
      <c r="H2576" s="13">
        <v>0</v>
      </c>
      <c r="I2576" t="s">
        <v>1717</v>
      </c>
      <c r="J2576" s="2" t="s">
        <v>1717</v>
      </c>
      <c r="K2576" t="s">
        <v>1717</v>
      </c>
      <c r="L2576" t="s">
        <v>1717</v>
      </c>
      <c r="M2576" t="s">
        <v>1717</v>
      </c>
    </row>
    <row r="2577" spans="1:13" x14ac:dyDescent="0.25">
      <c r="A2577" t="str">
        <f t="shared" si="40"/>
        <v>1010953-6PARTSHOP</v>
      </c>
      <c r="B2577" s="11" t="s">
        <v>7679</v>
      </c>
      <c r="C2577" t="s">
        <v>7677</v>
      </c>
      <c r="D2577" t="s">
        <v>1717</v>
      </c>
      <c r="E2577" t="s">
        <v>7678</v>
      </c>
      <c r="F2577" s="11" t="s">
        <v>15</v>
      </c>
      <c r="G2577" s="11" t="s">
        <v>598</v>
      </c>
      <c r="H2577" s="13">
        <v>0</v>
      </c>
      <c r="I2577" t="s">
        <v>1717</v>
      </c>
      <c r="J2577" s="2" t="s">
        <v>1717</v>
      </c>
      <c r="K2577" t="s">
        <v>1717</v>
      </c>
      <c r="L2577" t="s">
        <v>1717</v>
      </c>
      <c r="M2577" t="s">
        <v>1717</v>
      </c>
    </row>
    <row r="2578" spans="1:13" x14ac:dyDescent="0.25">
      <c r="A2578" t="str">
        <f t="shared" si="40"/>
        <v>1003016-6PARTSHOP</v>
      </c>
      <c r="B2578" s="11" t="s">
        <v>7682</v>
      </c>
      <c r="C2578" t="s">
        <v>7680</v>
      </c>
      <c r="D2578" t="s">
        <v>39</v>
      </c>
      <c r="E2578" t="s">
        <v>7681</v>
      </c>
      <c r="F2578" s="11" t="s">
        <v>15</v>
      </c>
      <c r="G2578" s="11" t="s">
        <v>22</v>
      </c>
      <c r="H2578" s="13">
        <v>0</v>
      </c>
      <c r="I2578" t="s">
        <v>1717</v>
      </c>
      <c r="J2578" s="2" t="s">
        <v>1717</v>
      </c>
      <c r="K2578" t="s">
        <v>1717</v>
      </c>
      <c r="L2578" t="s">
        <v>1717</v>
      </c>
      <c r="M2578" t="s">
        <v>1717</v>
      </c>
    </row>
    <row r="2579" spans="1:13" x14ac:dyDescent="0.25">
      <c r="A2579" t="str">
        <f t="shared" si="40"/>
        <v>1011437-8IGP</v>
      </c>
      <c r="B2579" s="11" t="s">
        <v>7685</v>
      </c>
      <c r="C2579" t="s">
        <v>7683</v>
      </c>
      <c r="D2579" t="s">
        <v>1717</v>
      </c>
      <c r="E2579" t="s">
        <v>7684</v>
      </c>
      <c r="F2579" s="11" t="s">
        <v>342</v>
      </c>
      <c r="G2579" s="11" t="s">
        <v>22</v>
      </c>
      <c r="H2579" s="13">
        <v>0</v>
      </c>
      <c r="I2579" t="s">
        <v>1717</v>
      </c>
      <c r="J2579" s="2" t="s">
        <v>1717</v>
      </c>
      <c r="K2579" t="s">
        <v>1717</v>
      </c>
      <c r="L2579" t="s">
        <v>1717</v>
      </c>
      <c r="M2579" t="s">
        <v>1717</v>
      </c>
    </row>
    <row r="2580" spans="1:13" x14ac:dyDescent="0.25">
      <c r="A2580" t="str">
        <f t="shared" si="40"/>
        <v>1011436-1IGP</v>
      </c>
      <c r="B2580" s="11" t="s">
        <v>7687</v>
      </c>
      <c r="C2580" t="s">
        <v>1086</v>
      </c>
      <c r="D2580" t="s">
        <v>1717</v>
      </c>
      <c r="E2580" t="s">
        <v>7686</v>
      </c>
      <c r="F2580" s="11" t="s">
        <v>342</v>
      </c>
      <c r="G2580" s="11" t="s">
        <v>22</v>
      </c>
      <c r="H2580" s="13">
        <v>0</v>
      </c>
      <c r="I2580" t="s">
        <v>1717</v>
      </c>
      <c r="J2580" s="2" t="s">
        <v>1717</v>
      </c>
      <c r="K2580" t="s">
        <v>1717</v>
      </c>
      <c r="L2580">
        <v>0</v>
      </c>
      <c r="M2580" t="s">
        <v>1717</v>
      </c>
    </row>
    <row r="2581" spans="1:13" x14ac:dyDescent="0.25">
      <c r="A2581" t="str">
        <f t="shared" si="40"/>
        <v>1011422-1IGP</v>
      </c>
      <c r="B2581" s="11" t="s">
        <v>7690</v>
      </c>
      <c r="C2581" t="s">
        <v>7688</v>
      </c>
      <c r="D2581" t="s">
        <v>1717</v>
      </c>
      <c r="E2581" t="s">
        <v>7689</v>
      </c>
      <c r="F2581" s="11" t="s">
        <v>342</v>
      </c>
      <c r="G2581" s="11" t="s">
        <v>22</v>
      </c>
      <c r="H2581" s="13">
        <v>0</v>
      </c>
      <c r="I2581" t="s">
        <v>1717</v>
      </c>
      <c r="J2581" s="2" t="s">
        <v>1717</v>
      </c>
      <c r="K2581" t="s">
        <v>1717</v>
      </c>
      <c r="L2581" t="s">
        <v>1717</v>
      </c>
      <c r="M2581" t="s">
        <v>1717</v>
      </c>
    </row>
    <row r="2582" spans="1:13" x14ac:dyDescent="0.25">
      <c r="A2582" t="str">
        <f t="shared" si="40"/>
        <v>1011422-1PARTSHOP</v>
      </c>
      <c r="B2582" s="11" t="s">
        <v>7690</v>
      </c>
      <c r="C2582" t="s">
        <v>7688</v>
      </c>
      <c r="D2582" t="s">
        <v>1717</v>
      </c>
      <c r="E2582" t="s">
        <v>7689</v>
      </c>
      <c r="F2582" s="11" t="s">
        <v>15</v>
      </c>
      <c r="G2582" s="11" t="s">
        <v>22</v>
      </c>
      <c r="H2582" s="13">
        <v>0</v>
      </c>
      <c r="I2582" t="s">
        <v>1717</v>
      </c>
      <c r="J2582" s="2" t="s">
        <v>1717</v>
      </c>
      <c r="K2582" t="s">
        <v>1717</v>
      </c>
      <c r="L2582" t="s">
        <v>1717</v>
      </c>
      <c r="M2582" t="s">
        <v>1717</v>
      </c>
    </row>
    <row r="2583" spans="1:13" x14ac:dyDescent="0.25">
      <c r="A2583" t="str">
        <f t="shared" si="40"/>
        <v>1002904-4PARTSHOP</v>
      </c>
      <c r="B2583" s="11" t="s">
        <v>7693</v>
      </c>
      <c r="C2583" t="s">
        <v>7691</v>
      </c>
      <c r="D2583" t="s">
        <v>39</v>
      </c>
      <c r="E2583" t="s">
        <v>7692</v>
      </c>
      <c r="F2583" s="11" t="s">
        <v>15</v>
      </c>
      <c r="G2583" s="11" t="s">
        <v>22</v>
      </c>
      <c r="H2583" s="13">
        <v>0</v>
      </c>
      <c r="I2583" t="s">
        <v>1717</v>
      </c>
      <c r="J2583" s="2" t="s">
        <v>1717</v>
      </c>
      <c r="K2583" t="s">
        <v>1717</v>
      </c>
      <c r="L2583" t="s">
        <v>1717</v>
      </c>
      <c r="M2583" t="s">
        <v>1717</v>
      </c>
    </row>
    <row r="2584" spans="1:13" x14ac:dyDescent="0.25">
      <c r="A2584" t="str">
        <f t="shared" si="40"/>
        <v>1001597-3PARTSHOP</v>
      </c>
      <c r="B2584" s="11" t="s">
        <v>1088</v>
      </c>
      <c r="C2584" t="s">
        <v>1089</v>
      </c>
      <c r="D2584" t="s">
        <v>9788</v>
      </c>
      <c r="E2584" t="s">
        <v>7694</v>
      </c>
      <c r="F2584" s="11" t="s">
        <v>15</v>
      </c>
      <c r="G2584" s="11" t="s">
        <v>22</v>
      </c>
      <c r="H2584" s="13">
        <v>18</v>
      </c>
      <c r="I2584" t="s">
        <v>1717</v>
      </c>
      <c r="J2584" s="2" t="e">
        <f>VLOOKUP(A2584,Okt!$H$45:$J$54,3,0)</f>
        <v>#N/A</v>
      </c>
      <c r="K2584">
        <v>2500</v>
      </c>
      <c r="L2584">
        <v>0</v>
      </c>
      <c r="M2584" t="s">
        <v>1717</v>
      </c>
    </row>
    <row r="2585" spans="1:13" x14ac:dyDescent="0.25">
      <c r="A2585" t="str">
        <f t="shared" si="40"/>
        <v>1001590-6PARTSHOP</v>
      </c>
      <c r="B2585" s="11" t="s">
        <v>7697</v>
      </c>
      <c r="C2585" t="s">
        <v>7695</v>
      </c>
      <c r="D2585" t="s">
        <v>39</v>
      </c>
      <c r="E2585" t="s">
        <v>7696</v>
      </c>
      <c r="F2585" s="11" t="s">
        <v>15</v>
      </c>
      <c r="G2585" s="11" t="s">
        <v>22</v>
      </c>
      <c r="H2585" s="13">
        <v>0</v>
      </c>
      <c r="I2585" t="s">
        <v>1717</v>
      </c>
      <c r="J2585" s="2" t="s">
        <v>1717</v>
      </c>
      <c r="K2585" t="s">
        <v>1717</v>
      </c>
      <c r="L2585" t="s">
        <v>1717</v>
      </c>
      <c r="M2585" t="s">
        <v>1717</v>
      </c>
    </row>
    <row r="2586" spans="1:13" x14ac:dyDescent="0.25">
      <c r="A2586" t="str">
        <f t="shared" si="40"/>
        <v>1011080-1BUATAN</v>
      </c>
      <c r="B2586" s="11" t="s">
        <v>7700</v>
      </c>
      <c r="C2586" t="s">
        <v>7698</v>
      </c>
      <c r="D2586" t="s">
        <v>1717</v>
      </c>
      <c r="E2586" t="s">
        <v>7699</v>
      </c>
      <c r="F2586" s="11" t="s">
        <v>50</v>
      </c>
      <c r="G2586" s="11" t="s">
        <v>22</v>
      </c>
      <c r="H2586" s="13">
        <v>0</v>
      </c>
      <c r="I2586" t="s">
        <v>1717</v>
      </c>
      <c r="J2586" s="2" t="s">
        <v>1717</v>
      </c>
      <c r="K2586" t="s">
        <v>1717</v>
      </c>
      <c r="L2586" t="s">
        <v>1717</v>
      </c>
      <c r="M2586" t="s">
        <v>1717</v>
      </c>
    </row>
    <row r="2587" spans="1:13" x14ac:dyDescent="0.25">
      <c r="A2587" t="str">
        <f t="shared" si="40"/>
        <v>1001591-4PARTSHOP</v>
      </c>
      <c r="B2587" s="11" t="s">
        <v>7703</v>
      </c>
      <c r="C2587" t="s">
        <v>7701</v>
      </c>
      <c r="D2587" t="s">
        <v>39</v>
      </c>
      <c r="E2587" t="s">
        <v>7702</v>
      </c>
      <c r="F2587" s="11" t="s">
        <v>15</v>
      </c>
      <c r="G2587" s="11" t="s">
        <v>22</v>
      </c>
      <c r="H2587" s="13">
        <v>0</v>
      </c>
      <c r="I2587" t="s">
        <v>1717</v>
      </c>
      <c r="J2587" s="2" t="s">
        <v>1717</v>
      </c>
      <c r="K2587" t="s">
        <v>1717</v>
      </c>
      <c r="L2587" t="s">
        <v>1717</v>
      </c>
      <c r="M2587" t="s">
        <v>1717</v>
      </c>
    </row>
    <row r="2588" spans="1:13" x14ac:dyDescent="0.25">
      <c r="A2588" t="str">
        <f t="shared" si="40"/>
        <v>1001592-2PARTSHOP</v>
      </c>
      <c r="B2588" s="11" t="s">
        <v>1091</v>
      </c>
      <c r="C2588" t="s">
        <v>1092</v>
      </c>
      <c r="D2588" t="s">
        <v>9788</v>
      </c>
      <c r="E2588" t="s">
        <v>1093</v>
      </c>
      <c r="F2588" s="11" t="s">
        <v>15</v>
      </c>
      <c r="G2588" s="11" t="s">
        <v>22</v>
      </c>
      <c r="H2588" s="13">
        <v>0</v>
      </c>
      <c r="I2588" t="s">
        <v>1717</v>
      </c>
      <c r="J2588" s="2" t="s">
        <v>1717</v>
      </c>
      <c r="K2588">
        <v>3455</v>
      </c>
      <c r="L2588">
        <v>0</v>
      </c>
      <c r="M2588" t="s">
        <v>1717</v>
      </c>
    </row>
    <row r="2589" spans="1:13" x14ac:dyDescent="0.25">
      <c r="A2589" t="str">
        <f t="shared" si="40"/>
        <v>1001593-0PARTSHOP</v>
      </c>
      <c r="B2589" s="11" t="s">
        <v>1094</v>
      </c>
      <c r="C2589" t="s">
        <v>1095</v>
      </c>
      <c r="D2589" t="s">
        <v>9788</v>
      </c>
      <c r="E2589" t="s">
        <v>1096</v>
      </c>
      <c r="F2589" s="11" t="s">
        <v>15</v>
      </c>
      <c r="G2589" s="11" t="s">
        <v>22</v>
      </c>
      <c r="H2589" s="13">
        <v>19</v>
      </c>
      <c r="I2589" t="s">
        <v>1717</v>
      </c>
      <c r="J2589" s="2" t="e">
        <f>VLOOKUP(A2589,Okt!$H$45:$J$54,3,0)</f>
        <v>#N/A</v>
      </c>
      <c r="K2589">
        <v>3500</v>
      </c>
      <c r="L2589">
        <v>0</v>
      </c>
      <c r="M2589" t="s">
        <v>1717</v>
      </c>
    </row>
    <row r="2590" spans="1:13" x14ac:dyDescent="0.25">
      <c r="A2590" t="str">
        <f t="shared" si="40"/>
        <v>1001599-1PARTSHOP</v>
      </c>
      <c r="B2590" s="11" t="s">
        <v>7706</v>
      </c>
      <c r="C2590" t="s">
        <v>7704</v>
      </c>
      <c r="D2590" t="s">
        <v>39</v>
      </c>
      <c r="E2590" t="s">
        <v>7705</v>
      </c>
      <c r="F2590" s="11" t="s">
        <v>15</v>
      </c>
      <c r="G2590" s="11" t="s">
        <v>22</v>
      </c>
      <c r="H2590" s="13">
        <v>0</v>
      </c>
      <c r="I2590" t="s">
        <v>1717</v>
      </c>
      <c r="J2590" s="2" t="s">
        <v>1717</v>
      </c>
      <c r="K2590" t="s">
        <v>1717</v>
      </c>
      <c r="L2590" t="s">
        <v>1717</v>
      </c>
      <c r="M2590" t="s">
        <v>1717</v>
      </c>
    </row>
    <row r="2591" spans="1:13" x14ac:dyDescent="0.25">
      <c r="A2591" t="str">
        <f t="shared" si="40"/>
        <v>1001594-9PARTSHOP</v>
      </c>
      <c r="B2591" s="11" t="s">
        <v>7709</v>
      </c>
      <c r="C2591" t="s">
        <v>7707</v>
      </c>
      <c r="D2591" t="s">
        <v>1717</v>
      </c>
      <c r="E2591" t="s">
        <v>7708</v>
      </c>
      <c r="F2591" s="11" t="s">
        <v>15</v>
      </c>
      <c r="G2591" s="11" t="s">
        <v>22</v>
      </c>
      <c r="H2591" s="13">
        <v>0</v>
      </c>
      <c r="I2591" t="s">
        <v>1717</v>
      </c>
      <c r="J2591" s="2" t="s">
        <v>1717</v>
      </c>
      <c r="K2591" t="s">
        <v>1717</v>
      </c>
      <c r="L2591" t="s">
        <v>1717</v>
      </c>
      <c r="M2591" t="s">
        <v>1717</v>
      </c>
    </row>
    <row r="2592" spans="1:13" x14ac:dyDescent="0.25">
      <c r="A2592" t="str">
        <f t="shared" si="40"/>
        <v>1001595-7PARTSHOP</v>
      </c>
      <c r="B2592" s="11" t="s">
        <v>7712</v>
      </c>
      <c r="C2592" t="s">
        <v>7710</v>
      </c>
      <c r="D2592" t="s">
        <v>39</v>
      </c>
      <c r="E2592" t="s">
        <v>7711</v>
      </c>
      <c r="F2592" s="11" t="s">
        <v>15</v>
      </c>
      <c r="G2592" s="11" t="s">
        <v>22</v>
      </c>
      <c r="H2592" s="13">
        <v>0</v>
      </c>
      <c r="I2592" t="s">
        <v>1717</v>
      </c>
      <c r="J2592" s="2" t="s">
        <v>1717</v>
      </c>
      <c r="K2592" t="s">
        <v>1717</v>
      </c>
      <c r="L2592" t="s">
        <v>1717</v>
      </c>
      <c r="M2592" t="s">
        <v>1717</v>
      </c>
    </row>
    <row r="2593" spans="1:13" x14ac:dyDescent="0.25">
      <c r="A2593" t="str">
        <f t="shared" si="40"/>
        <v>1001596-5PARTSHOP</v>
      </c>
      <c r="B2593" s="11" t="s">
        <v>7715</v>
      </c>
      <c r="C2593" t="s">
        <v>7713</v>
      </c>
      <c r="D2593" t="s">
        <v>39</v>
      </c>
      <c r="E2593" t="s">
        <v>7714</v>
      </c>
      <c r="F2593" s="11" t="s">
        <v>15</v>
      </c>
      <c r="G2593" s="11" t="s">
        <v>22</v>
      </c>
      <c r="H2593" s="13">
        <v>0</v>
      </c>
      <c r="I2593" t="s">
        <v>1717</v>
      </c>
      <c r="J2593" s="2" t="s">
        <v>1717</v>
      </c>
      <c r="K2593" t="s">
        <v>1717</v>
      </c>
      <c r="L2593" t="s">
        <v>1717</v>
      </c>
      <c r="M2593" t="s">
        <v>1717</v>
      </c>
    </row>
    <row r="2594" spans="1:13" x14ac:dyDescent="0.25">
      <c r="A2594" t="str">
        <f t="shared" si="40"/>
        <v>1002823-4BEKAS</v>
      </c>
      <c r="B2594" s="11" t="s">
        <v>1097</v>
      </c>
      <c r="C2594" t="s">
        <v>1098</v>
      </c>
      <c r="D2594" t="s">
        <v>9796</v>
      </c>
      <c r="E2594" t="s">
        <v>1099</v>
      </c>
      <c r="F2594" s="11" t="s">
        <v>52</v>
      </c>
      <c r="G2594" s="11" t="s">
        <v>22</v>
      </c>
      <c r="H2594" s="13">
        <v>1</v>
      </c>
      <c r="I2594" t="s">
        <v>1717</v>
      </c>
      <c r="J2594" s="2">
        <v>44799</v>
      </c>
      <c r="K2594">
        <v>0</v>
      </c>
      <c r="L2594">
        <v>0</v>
      </c>
      <c r="M2594" t="s">
        <v>1717</v>
      </c>
    </row>
    <row r="2595" spans="1:13" x14ac:dyDescent="0.25">
      <c r="A2595" t="str">
        <f t="shared" si="40"/>
        <v>1002826-9AFKIR</v>
      </c>
      <c r="B2595" s="11" t="s">
        <v>7718</v>
      </c>
      <c r="C2595" t="s">
        <v>7716</v>
      </c>
      <c r="D2595" t="s">
        <v>39</v>
      </c>
      <c r="E2595" t="s">
        <v>7717</v>
      </c>
      <c r="F2595" s="11" t="s">
        <v>67</v>
      </c>
      <c r="G2595" s="11" t="s">
        <v>22</v>
      </c>
      <c r="H2595" s="13">
        <v>0</v>
      </c>
      <c r="I2595" t="s">
        <v>1717</v>
      </c>
      <c r="J2595" s="2" t="s">
        <v>1717</v>
      </c>
      <c r="K2595" t="s">
        <v>1717</v>
      </c>
      <c r="L2595" t="s">
        <v>1717</v>
      </c>
      <c r="M2595" t="s">
        <v>1717</v>
      </c>
    </row>
    <row r="2596" spans="1:13" x14ac:dyDescent="0.25">
      <c r="A2596" t="str">
        <f t="shared" si="40"/>
        <v>1002826-9BEKAS</v>
      </c>
      <c r="B2596" s="11" t="s">
        <v>7718</v>
      </c>
      <c r="C2596" t="s">
        <v>7716</v>
      </c>
      <c r="D2596" t="s">
        <v>39</v>
      </c>
      <c r="E2596" t="s">
        <v>7717</v>
      </c>
      <c r="F2596" s="11" t="s">
        <v>52</v>
      </c>
      <c r="G2596" s="11" t="s">
        <v>22</v>
      </c>
      <c r="H2596" s="13">
        <v>0</v>
      </c>
      <c r="I2596" t="s">
        <v>1717</v>
      </c>
      <c r="J2596" s="2" t="s">
        <v>1717</v>
      </c>
      <c r="K2596" t="s">
        <v>1717</v>
      </c>
      <c r="L2596" t="s">
        <v>1717</v>
      </c>
      <c r="M2596" t="s">
        <v>1717</v>
      </c>
    </row>
    <row r="2597" spans="1:13" x14ac:dyDescent="0.25">
      <c r="A2597" t="str">
        <f t="shared" si="40"/>
        <v>1002826-9PARTSHOP</v>
      </c>
      <c r="B2597" s="11" t="s">
        <v>7718</v>
      </c>
      <c r="C2597" t="s">
        <v>7716</v>
      </c>
      <c r="D2597" t="s">
        <v>39</v>
      </c>
      <c r="E2597" t="s">
        <v>7717</v>
      </c>
      <c r="F2597" s="11" t="s">
        <v>15</v>
      </c>
      <c r="G2597" s="11" t="s">
        <v>22</v>
      </c>
      <c r="H2597" s="13">
        <v>0</v>
      </c>
      <c r="I2597" t="s">
        <v>1717</v>
      </c>
      <c r="J2597" s="2" t="s">
        <v>1717</v>
      </c>
      <c r="K2597" t="s">
        <v>1717</v>
      </c>
      <c r="L2597" t="s">
        <v>1717</v>
      </c>
      <c r="M2597" t="s">
        <v>1717</v>
      </c>
    </row>
    <row r="2598" spans="1:13" x14ac:dyDescent="0.25">
      <c r="A2598" t="str">
        <f t="shared" si="40"/>
        <v>1005158-9PARTSHOP</v>
      </c>
      <c r="B2598" s="11" t="s">
        <v>7721</v>
      </c>
      <c r="C2598" t="s">
        <v>7719</v>
      </c>
      <c r="D2598" t="s">
        <v>1717</v>
      </c>
      <c r="E2598" t="s">
        <v>7720</v>
      </c>
      <c r="F2598" s="11" t="s">
        <v>15</v>
      </c>
      <c r="G2598" s="11" t="s">
        <v>22</v>
      </c>
      <c r="H2598" s="13">
        <v>0</v>
      </c>
      <c r="I2598" t="s">
        <v>1717</v>
      </c>
      <c r="J2598" s="2" t="s">
        <v>1717</v>
      </c>
      <c r="K2598" t="s">
        <v>1717</v>
      </c>
      <c r="L2598" t="s">
        <v>1717</v>
      </c>
      <c r="M2598" t="s">
        <v>1717</v>
      </c>
    </row>
    <row r="2599" spans="1:13" x14ac:dyDescent="0.25">
      <c r="A2599" t="str">
        <f t="shared" si="40"/>
        <v>1005160-0PARTSHOP</v>
      </c>
      <c r="B2599" s="11" t="s">
        <v>7724</v>
      </c>
      <c r="C2599" t="s">
        <v>7722</v>
      </c>
      <c r="D2599" t="s">
        <v>39</v>
      </c>
      <c r="E2599" t="s">
        <v>7723</v>
      </c>
      <c r="F2599" s="11" t="s">
        <v>15</v>
      </c>
      <c r="G2599" s="11" t="s">
        <v>22</v>
      </c>
      <c r="H2599" s="13">
        <v>0</v>
      </c>
      <c r="I2599" t="s">
        <v>1717</v>
      </c>
      <c r="J2599" s="2" t="s">
        <v>1717</v>
      </c>
      <c r="K2599" t="s">
        <v>1717</v>
      </c>
      <c r="L2599" t="s">
        <v>1717</v>
      </c>
      <c r="M2599" t="s">
        <v>1717</v>
      </c>
    </row>
    <row r="2600" spans="1:13" x14ac:dyDescent="0.25">
      <c r="A2600" t="str">
        <f t="shared" si="40"/>
        <v>1004775-1PARTSHOP</v>
      </c>
      <c r="B2600" s="11" t="s">
        <v>7727</v>
      </c>
      <c r="C2600" t="s">
        <v>7725</v>
      </c>
      <c r="D2600" t="s">
        <v>9791</v>
      </c>
      <c r="E2600" t="s">
        <v>7726</v>
      </c>
      <c r="F2600" s="11" t="s">
        <v>15</v>
      </c>
      <c r="G2600" s="11" t="s">
        <v>22</v>
      </c>
      <c r="H2600" s="13">
        <v>0</v>
      </c>
      <c r="I2600" t="s">
        <v>1717</v>
      </c>
      <c r="J2600" s="2" t="s">
        <v>1717</v>
      </c>
      <c r="K2600" t="s">
        <v>1717</v>
      </c>
      <c r="L2600" t="s">
        <v>1717</v>
      </c>
      <c r="M2600" t="s">
        <v>1717</v>
      </c>
    </row>
    <row r="2601" spans="1:13" x14ac:dyDescent="0.25">
      <c r="A2601" t="str">
        <f t="shared" si="40"/>
        <v>1001156-0PARTSHOP</v>
      </c>
      <c r="B2601" s="11" t="s">
        <v>7730</v>
      </c>
      <c r="C2601" t="s">
        <v>7728</v>
      </c>
      <c r="D2601" t="s">
        <v>39</v>
      </c>
      <c r="E2601" t="s">
        <v>7729</v>
      </c>
      <c r="F2601" s="11" t="s">
        <v>15</v>
      </c>
      <c r="G2601" s="11" t="s">
        <v>22</v>
      </c>
      <c r="H2601" s="13">
        <v>0</v>
      </c>
      <c r="I2601" t="s">
        <v>1717</v>
      </c>
      <c r="J2601" s="2" t="s">
        <v>1717</v>
      </c>
      <c r="K2601" t="s">
        <v>1717</v>
      </c>
      <c r="L2601" t="s">
        <v>1717</v>
      </c>
      <c r="M2601" t="s">
        <v>1717</v>
      </c>
    </row>
    <row r="2602" spans="1:13" x14ac:dyDescent="0.25">
      <c r="A2602" t="str">
        <f t="shared" si="40"/>
        <v>1004776-1PARTSHOP</v>
      </c>
      <c r="B2602" s="11" t="s">
        <v>7733</v>
      </c>
      <c r="C2602" t="s">
        <v>7731</v>
      </c>
      <c r="D2602" t="s">
        <v>39</v>
      </c>
      <c r="E2602" t="s">
        <v>7732</v>
      </c>
      <c r="F2602" s="11" t="s">
        <v>15</v>
      </c>
      <c r="G2602" s="11" t="s">
        <v>22</v>
      </c>
      <c r="H2602" s="13">
        <v>0</v>
      </c>
      <c r="I2602" t="s">
        <v>1717</v>
      </c>
      <c r="J2602" s="2" t="s">
        <v>1717</v>
      </c>
      <c r="K2602" t="s">
        <v>1717</v>
      </c>
      <c r="L2602" t="s">
        <v>1717</v>
      </c>
      <c r="M2602" t="s">
        <v>1717</v>
      </c>
    </row>
    <row r="2603" spans="1:13" x14ac:dyDescent="0.25">
      <c r="A2603" t="str">
        <f t="shared" si="40"/>
        <v>1000784-9PARTSHOP</v>
      </c>
      <c r="B2603" s="11" t="s">
        <v>7736</v>
      </c>
      <c r="C2603" t="s">
        <v>7734</v>
      </c>
      <c r="D2603" t="s">
        <v>39</v>
      </c>
      <c r="E2603" t="s">
        <v>7735</v>
      </c>
      <c r="F2603" s="11" t="s">
        <v>15</v>
      </c>
      <c r="G2603" s="11" t="s">
        <v>22</v>
      </c>
      <c r="H2603" s="13">
        <v>0</v>
      </c>
      <c r="I2603" t="s">
        <v>1717</v>
      </c>
      <c r="J2603" s="2" t="s">
        <v>1717</v>
      </c>
      <c r="K2603" t="s">
        <v>1717</v>
      </c>
      <c r="L2603" t="s">
        <v>1717</v>
      </c>
      <c r="M2603" t="s">
        <v>1717</v>
      </c>
    </row>
    <row r="2604" spans="1:13" x14ac:dyDescent="0.25">
      <c r="A2604" t="str">
        <f t="shared" si="40"/>
        <v>1005003-5PARTSHOP</v>
      </c>
      <c r="B2604" s="11" t="s">
        <v>7739</v>
      </c>
      <c r="C2604" t="s">
        <v>7737</v>
      </c>
      <c r="D2604" t="s">
        <v>39</v>
      </c>
      <c r="E2604" t="s">
        <v>7738</v>
      </c>
      <c r="F2604" s="11" t="s">
        <v>15</v>
      </c>
      <c r="G2604" s="11" t="s">
        <v>22</v>
      </c>
      <c r="H2604" s="13">
        <v>0</v>
      </c>
      <c r="I2604" t="s">
        <v>1717</v>
      </c>
      <c r="J2604" s="2" t="s">
        <v>1717</v>
      </c>
      <c r="K2604" t="s">
        <v>1717</v>
      </c>
      <c r="L2604" t="s">
        <v>1717</v>
      </c>
      <c r="M2604" t="s">
        <v>1717</v>
      </c>
    </row>
    <row r="2605" spans="1:13" x14ac:dyDescent="0.25">
      <c r="A2605" t="str">
        <f t="shared" si="40"/>
        <v>1001254-0IGP</v>
      </c>
      <c r="B2605" s="11" t="s">
        <v>7742</v>
      </c>
      <c r="C2605" t="s">
        <v>7740</v>
      </c>
      <c r="D2605" t="s">
        <v>39</v>
      </c>
      <c r="E2605" t="s">
        <v>7741</v>
      </c>
      <c r="F2605" s="11" t="s">
        <v>342</v>
      </c>
      <c r="G2605" s="11" t="s">
        <v>22</v>
      </c>
      <c r="H2605" s="13">
        <v>0</v>
      </c>
      <c r="I2605" t="s">
        <v>1717</v>
      </c>
      <c r="J2605" s="2" t="s">
        <v>1717</v>
      </c>
      <c r="K2605" t="s">
        <v>1717</v>
      </c>
      <c r="L2605" t="s">
        <v>1717</v>
      </c>
      <c r="M2605" t="s">
        <v>1717</v>
      </c>
    </row>
    <row r="2606" spans="1:13" x14ac:dyDescent="0.25">
      <c r="A2606" t="str">
        <f t="shared" si="40"/>
        <v>1001254-0PARTSHOP</v>
      </c>
      <c r="B2606" s="11" t="s">
        <v>7742</v>
      </c>
      <c r="C2606" t="s">
        <v>7740</v>
      </c>
      <c r="D2606" t="s">
        <v>39</v>
      </c>
      <c r="E2606" t="s">
        <v>7741</v>
      </c>
      <c r="F2606" s="11" t="s">
        <v>15</v>
      </c>
      <c r="G2606" s="11" t="s">
        <v>22</v>
      </c>
      <c r="H2606" s="13">
        <v>0</v>
      </c>
      <c r="I2606" t="s">
        <v>1717</v>
      </c>
      <c r="J2606" s="2" t="s">
        <v>1717</v>
      </c>
      <c r="K2606" t="s">
        <v>1717</v>
      </c>
      <c r="L2606" t="s">
        <v>1717</v>
      </c>
      <c r="M2606" t="s">
        <v>1717</v>
      </c>
    </row>
    <row r="2607" spans="1:13" x14ac:dyDescent="0.25">
      <c r="A2607" t="str">
        <f t="shared" si="40"/>
        <v>1001101-3PARTSHOP</v>
      </c>
      <c r="B2607" s="11" t="s">
        <v>1100</v>
      </c>
      <c r="C2607" t="s">
        <v>1101</v>
      </c>
      <c r="D2607" t="s">
        <v>9780</v>
      </c>
      <c r="E2607" t="s">
        <v>7743</v>
      </c>
      <c r="F2607" s="11" t="s">
        <v>15</v>
      </c>
      <c r="G2607" s="11" t="s">
        <v>22</v>
      </c>
      <c r="H2607" s="13">
        <v>1</v>
      </c>
      <c r="I2607" t="s">
        <v>1717</v>
      </c>
      <c r="J2607" s="2">
        <v>44799</v>
      </c>
      <c r="K2607">
        <v>45000</v>
      </c>
      <c r="L2607">
        <v>0</v>
      </c>
      <c r="M2607" t="s">
        <v>1717</v>
      </c>
    </row>
    <row r="2608" spans="1:13" x14ac:dyDescent="0.25">
      <c r="A2608" t="str">
        <f t="shared" si="40"/>
        <v>1001488-8PARTSHOP</v>
      </c>
      <c r="B2608" s="11" t="s">
        <v>7746</v>
      </c>
      <c r="C2608" t="s">
        <v>7744</v>
      </c>
      <c r="D2608" t="s">
        <v>39</v>
      </c>
      <c r="E2608" t="s">
        <v>7745</v>
      </c>
      <c r="F2608" s="11" t="s">
        <v>15</v>
      </c>
      <c r="G2608" s="11" t="s">
        <v>22</v>
      </c>
      <c r="H2608" s="13">
        <v>0</v>
      </c>
      <c r="I2608" t="s">
        <v>1717</v>
      </c>
      <c r="J2608" s="2" t="s">
        <v>1717</v>
      </c>
      <c r="K2608" t="s">
        <v>1717</v>
      </c>
      <c r="L2608" t="s">
        <v>1717</v>
      </c>
      <c r="M2608" t="s">
        <v>1717</v>
      </c>
    </row>
    <row r="2609" spans="1:13" x14ac:dyDescent="0.25">
      <c r="A2609" t="str">
        <f t="shared" si="40"/>
        <v>1001487-1PARTSHOP</v>
      </c>
      <c r="B2609" s="11" t="s">
        <v>7749</v>
      </c>
      <c r="C2609" t="s">
        <v>7747</v>
      </c>
      <c r="D2609" t="s">
        <v>39</v>
      </c>
      <c r="E2609" t="s">
        <v>7748</v>
      </c>
      <c r="F2609" s="11" t="s">
        <v>15</v>
      </c>
      <c r="G2609" s="11" t="s">
        <v>22</v>
      </c>
      <c r="H2609" s="13">
        <v>0</v>
      </c>
      <c r="I2609" t="s">
        <v>1717</v>
      </c>
      <c r="J2609" s="2" t="s">
        <v>1717</v>
      </c>
      <c r="K2609" t="s">
        <v>1717</v>
      </c>
      <c r="L2609" t="s">
        <v>1717</v>
      </c>
      <c r="M2609" t="s">
        <v>1717</v>
      </c>
    </row>
    <row r="2610" spans="1:13" x14ac:dyDescent="0.25">
      <c r="A2610" t="str">
        <f t="shared" si="40"/>
        <v>1001265-6PARTSHOP</v>
      </c>
      <c r="B2610" s="11" t="s">
        <v>7752</v>
      </c>
      <c r="C2610" t="s">
        <v>7750</v>
      </c>
      <c r="D2610" t="s">
        <v>39</v>
      </c>
      <c r="E2610" t="s">
        <v>7751</v>
      </c>
      <c r="F2610" s="11" t="s">
        <v>15</v>
      </c>
      <c r="G2610" s="11" t="s">
        <v>22</v>
      </c>
      <c r="H2610" s="13">
        <v>0</v>
      </c>
      <c r="I2610" t="s">
        <v>1717</v>
      </c>
      <c r="J2610" s="2" t="s">
        <v>1717</v>
      </c>
      <c r="K2610" t="s">
        <v>1717</v>
      </c>
      <c r="L2610" t="s">
        <v>1717</v>
      </c>
      <c r="M2610" t="s">
        <v>1717</v>
      </c>
    </row>
    <row r="2611" spans="1:13" x14ac:dyDescent="0.25">
      <c r="A2611" t="str">
        <f t="shared" si="40"/>
        <v>1000244-8BEKAS</v>
      </c>
      <c r="B2611" s="11" t="s">
        <v>7755</v>
      </c>
      <c r="C2611" t="s">
        <v>7753</v>
      </c>
      <c r="D2611" t="s">
        <v>39</v>
      </c>
      <c r="E2611" t="s">
        <v>7754</v>
      </c>
      <c r="F2611" s="11" t="s">
        <v>52</v>
      </c>
      <c r="G2611" s="11" t="s">
        <v>22</v>
      </c>
      <c r="H2611" s="13">
        <v>0</v>
      </c>
      <c r="I2611" t="s">
        <v>1717</v>
      </c>
      <c r="J2611" s="2" t="s">
        <v>1717</v>
      </c>
      <c r="K2611" t="s">
        <v>1717</v>
      </c>
      <c r="L2611" t="s">
        <v>1717</v>
      </c>
      <c r="M2611" t="s">
        <v>1717</v>
      </c>
    </row>
    <row r="2612" spans="1:13" x14ac:dyDescent="0.25">
      <c r="A2612" t="str">
        <f t="shared" si="40"/>
        <v>1011778-4BEKAS</v>
      </c>
      <c r="B2612" s="11" t="s">
        <v>7758</v>
      </c>
      <c r="C2612" t="s">
        <v>7756</v>
      </c>
      <c r="D2612" t="s">
        <v>1717</v>
      </c>
      <c r="E2612" t="s">
        <v>7757</v>
      </c>
      <c r="F2612" s="11" t="s">
        <v>52</v>
      </c>
      <c r="G2612" s="11" t="s">
        <v>22</v>
      </c>
      <c r="H2612" s="13">
        <v>0</v>
      </c>
      <c r="I2612" t="s">
        <v>1717</v>
      </c>
      <c r="J2612" s="2" t="s">
        <v>1717</v>
      </c>
      <c r="K2612" t="s">
        <v>1717</v>
      </c>
      <c r="L2612" t="s">
        <v>1717</v>
      </c>
      <c r="M2612" t="s">
        <v>1717</v>
      </c>
    </row>
    <row r="2613" spans="1:13" x14ac:dyDescent="0.25">
      <c r="A2613" t="str">
        <f t="shared" si="40"/>
        <v>1011100-1BEKAS</v>
      </c>
      <c r="B2613" s="11" t="s">
        <v>7761</v>
      </c>
      <c r="C2613" t="s">
        <v>7759</v>
      </c>
      <c r="D2613" t="s">
        <v>1717</v>
      </c>
      <c r="E2613" t="s">
        <v>7760</v>
      </c>
      <c r="F2613" s="11" t="s">
        <v>52</v>
      </c>
      <c r="G2613" s="11" t="s">
        <v>598</v>
      </c>
      <c r="H2613" s="13">
        <v>0</v>
      </c>
      <c r="I2613" t="s">
        <v>1717</v>
      </c>
      <c r="J2613" s="2" t="s">
        <v>1717</v>
      </c>
      <c r="K2613" t="s">
        <v>1717</v>
      </c>
      <c r="L2613" t="s">
        <v>1717</v>
      </c>
      <c r="M2613" t="s">
        <v>1717</v>
      </c>
    </row>
    <row r="2614" spans="1:13" x14ac:dyDescent="0.25">
      <c r="A2614" t="str">
        <f t="shared" si="40"/>
        <v>1000377-0PARTSHOP</v>
      </c>
      <c r="B2614" s="11" t="s">
        <v>7764</v>
      </c>
      <c r="C2614" t="s">
        <v>7762</v>
      </c>
      <c r="D2614" t="s">
        <v>39</v>
      </c>
      <c r="E2614" t="s">
        <v>7763</v>
      </c>
      <c r="F2614" s="11" t="s">
        <v>15</v>
      </c>
      <c r="G2614" s="11" t="s">
        <v>22</v>
      </c>
      <c r="H2614" s="13">
        <v>0</v>
      </c>
      <c r="I2614" t="s">
        <v>1717</v>
      </c>
      <c r="J2614" s="2" t="s">
        <v>1717</v>
      </c>
      <c r="K2614" t="s">
        <v>1717</v>
      </c>
      <c r="L2614" t="s">
        <v>1717</v>
      </c>
      <c r="M2614" t="s">
        <v>1717</v>
      </c>
    </row>
    <row r="2615" spans="1:13" x14ac:dyDescent="0.25">
      <c r="A2615" t="str">
        <f t="shared" si="40"/>
        <v>1011521-8IGP</v>
      </c>
      <c r="B2615" s="11" t="s">
        <v>7767</v>
      </c>
      <c r="C2615" t="s">
        <v>7765</v>
      </c>
      <c r="D2615" t="s">
        <v>1717</v>
      </c>
      <c r="E2615" t="s">
        <v>7766</v>
      </c>
      <c r="F2615" s="11" t="s">
        <v>342</v>
      </c>
      <c r="G2615" s="11" t="s">
        <v>22</v>
      </c>
      <c r="H2615" s="13">
        <v>0</v>
      </c>
      <c r="I2615" t="s">
        <v>1717</v>
      </c>
      <c r="J2615" s="2" t="s">
        <v>1717</v>
      </c>
      <c r="K2615" t="s">
        <v>1717</v>
      </c>
      <c r="L2615" t="s">
        <v>1717</v>
      </c>
      <c r="M2615" t="s">
        <v>1717</v>
      </c>
    </row>
    <row r="2616" spans="1:13" x14ac:dyDescent="0.25">
      <c r="A2616" t="str">
        <f t="shared" si="40"/>
        <v>1000376-2HOP</v>
      </c>
      <c r="B2616" s="11" t="s">
        <v>7770</v>
      </c>
      <c r="C2616" t="s">
        <v>7768</v>
      </c>
      <c r="D2616" t="s">
        <v>39</v>
      </c>
      <c r="E2616" t="s">
        <v>7769</v>
      </c>
      <c r="F2616" s="11" t="s">
        <v>301</v>
      </c>
      <c r="G2616" s="11" t="s">
        <v>22</v>
      </c>
      <c r="H2616" s="13">
        <v>0</v>
      </c>
      <c r="I2616" t="s">
        <v>1717</v>
      </c>
      <c r="J2616" s="2" t="s">
        <v>1717</v>
      </c>
      <c r="K2616" t="s">
        <v>1717</v>
      </c>
      <c r="L2616" t="s">
        <v>1717</v>
      </c>
      <c r="M2616" t="s">
        <v>1717</v>
      </c>
    </row>
    <row r="2617" spans="1:13" x14ac:dyDescent="0.25">
      <c r="A2617" t="str">
        <f t="shared" si="40"/>
        <v>1011520-1IGP</v>
      </c>
      <c r="B2617" s="11" t="s">
        <v>7773</v>
      </c>
      <c r="C2617" t="s">
        <v>7771</v>
      </c>
      <c r="D2617" t="s">
        <v>1717</v>
      </c>
      <c r="E2617" t="s">
        <v>7772</v>
      </c>
      <c r="F2617" s="11" t="s">
        <v>342</v>
      </c>
      <c r="G2617" s="11" t="s">
        <v>22</v>
      </c>
      <c r="H2617" s="13">
        <v>0</v>
      </c>
      <c r="I2617" t="s">
        <v>1717</v>
      </c>
      <c r="J2617" s="2" t="s">
        <v>1717</v>
      </c>
      <c r="K2617" t="s">
        <v>1717</v>
      </c>
      <c r="L2617" t="s">
        <v>1717</v>
      </c>
      <c r="M2617" t="s">
        <v>1717</v>
      </c>
    </row>
    <row r="2618" spans="1:13" x14ac:dyDescent="0.25">
      <c r="A2618" t="str">
        <f t="shared" si="40"/>
        <v>1005141-4PARTSHOP</v>
      </c>
      <c r="B2618" s="11" t="s">
        <v>7776</v>
      </c>
      <c r="C2618" t="s">
        <v>7774</v>
      </c>
      <c r="D2618" t="s">
        <v>39</v>
      </c>
      <c r="E2618" t="s">
        <v>7775</v>
      </c>
      <c r="F2618" s="11" t="s">
        <v>15</v>
      </c>
      <c r="G2618" s="11" t="s">
        <v>22</v>
      </c>
      <c r="H2618" s="13">
        <v>0</v>
      </c>
      <c r="I2618" t="s">
        <v>1717</v>
      </c>
      <c r="J2618" s="2" t="s">
        <v>1717</v>
      </c>
      <c r="K2618" t="s">
        <v>1717</v>
      </c>
      <c r="L2618" t="s">
        <v>1717</v>
      </c>
      <c r="M2618" t="s">
        <v>1717</v>
      </c>
    </row>
    <row r="2619" spans="1:13" x14ac:dyDescent="0.25">
      <c r="A2619" t="str">
        <f t="shared" si="40"/>
        <v>1000928-0PARTSHOP</v>
      </c>
      <c r="B2619" s="11" t="s">
        <v>7779</v>
      </c>
      <c r="C2619" t="s">
        <v>7777</v>
      </c>
      <c r="D2619" t="s">
        <v>39</v>
      </c>
      <c r="E2619" t="s">
        <v>7778</v>
      </c>
      <c r="F2619" s="11" t="s">
        <v>15</v>
      </c>
      <c r="G2619" s="11" t="s">
        <v>22</v>
      </c>
      <c r="H2619" s="13">
        <v>0</v>
      </c>
      <c r="I2619" t="s">
        <v>1717</v>
      </c>
      <c r="J2619" s="2" t="s">
        <v>1717</v>
      </c>
      <c r="K2619" t="s">
        <v>1717</v>
      </c>
      <c r="L2619" t="s">
        <v>1717</v>
      </c>
      <c r="M2619" t="s">
        <v>1717</v>
      </c>
    </row>
    <row r="2620" spans="1:13" x14ac:dyDescent="0.25">
      <c r="A2620" t="str">
        <f t="shared" si="40"/>
        <v>1001025-4PARTSHOP</v>
      </c>
      <c r="B2620" s="11" t="s">
        <v>1103</v>
      </c>
      <c r="C2620" t="s">
        <v>1104</v>
      </c>
      <c r="D2620" t="s">
        <v>9789</v>
      </c>
      <c r="E2620" t="s">
        <v>7780</v>
      </c>
      <c r="F2620" s="11" t="s">
        <v>15</v>
      </c>
      <c r="G2620" s="11" t="s">
        <v>22</v>
      </c>
      <c r="H2620" s="13">
        <v>1</v>
      </c>
      <c r="I2620">
        <v>1</v>
      </c>
      <c r="J2620" s="2">
        <v>44739</v>
      </c>
      <c r="K2620">
        <v>1750000</v>
      </c>
      <c r="L2620" t="s">
        <v>106</v>
      </c>
      <c r="M2620" t="s">
        <v>1717</v>
      </c>
    </row>
    <row r="2621" spans="1:13" x14ac:dyDescent="0.25">
      <c r="A2621" t="str">
        <f t="shared" si="40"/>
        <v>1000333-9PARTSHOP</v>
      </c>
      <c r="B2621" s="11" t="s">
        <v>7783</v>
      </c>
      <c r="C2621" t="s">
        <v>7781</v>
      </c>
      <c r="D2621" t="s">
        <v>39</v>
      </c>
      <c r="E2621" t="s">
        <v>7782</v>
      </c>
      <c r="F2621" s="11" t="s">
        <v>15</v>
      </c>
      <c r="G2621" s="11" t="s">
        <v>22</v>
      </c>
      <c r="H2621" s="13">
        <v>0</v>
      </c>
      <c r="I2621" t="s">
        <v>1717</v>
      </c>
      <c r="J2621" s="2" t="s">
        <v>1717</v>
      </c>
      <c r="K2621" t="s">
        <v>1717</v>
      </c>
      <c r="L2621" t="s">
        <v>1717</v>
      </c>
      <c r="M2621" t="s">
        <v>1717</v>
      </c>
    </row>
    <row r="2622" spans="1:13" x14ac:dyDescent="0.25">
      <c r="A2622" t="str">
        <f t="shared" si="40"/>
        <v>1004955-1PARTSHOP</v>
      </c>
      <c r="B2622" s="11" t="s">
        <v>7786</v>
      </c>
      <c r="C2622" t="s">
        <v>7784</v>
      </c>
      <c r="D2622" t="s">
        <v>39</v>
      </c>
      <c r="E2622" t="s">
        <v>7785</v>
      </c>
      <c r="F2622" s="11" t="s">
        <v>15</v>
      </c>
      <c r="G2622" s="11" t="s">
        <v>22</v>
      </c>
      <c r="H2622" s="13">
        <v>0</v>
      </c>
      <c r="I2622" t="s">
        <v>1717</v>
      </c>
      <c r="J2622" s="2" t="s">
        <v>1717</v>
      </c>
      <c r="K2622" t="s">
        <v>1717</v>
      </c>
      <c r="L2622" t="s">
        <v>1717</v>
      </c>
      <c r="M2622" t="s">
        <v>1717</v>
      </c>
    </row>
    <row r="2623" spans="1:13" x14ac:dyDescent="0.25">
      <c r="A2623" t="str">
        <f t="shared" si="40"/>
        <v>1011828-4PARTSHOP</v>
      </c>
      <c r="B2623" s="11" t="s">
        <v>7789</v>
      </c>
      <c r="C2623" t="s">
        <v>7787</v>
      </c>
      <c r="D2623" t="s">
        <v>1717</v>
      </c>
      <c r="E2623" t="s">
        <v>7788</v>
      </c>
      <c r="F2623" s="11" t="s">
        <v>15</v>
      </c>
      <c r="G2623" s="11" t="s">
        <v>22</v>
      </c>
      <c r="H2623" s="13">
        <v>0</v>
      </c>
      <c r="I2623" t="s">
        <v>1717</v>
      </c>
      <c r="J2623" s="2" t="s">
        <v>1717</v>
      </c>
      <c r="K2623" t="s">
        <v>1717</v>
      </c>
      <c r="L2623" t="s">
        <v>1717</v>
      </c>
      <c r="M2623" t="s">
        <v>1717</v>
      </c>
    </row>
    <row r="2624" spans="1:13" x14ac:dyDescent="0.25">
      <c r="A2624" t="str">
        <f t="shared" si="40"/>
        <v>1011812-8IMPORTIR</v>
      </c>
      <c r="B2624" s="11" t="s">
        <v>7792</v>
      </c>
      <c r="C2624" t="s">
        <v>7790</v>
      </c>
      <c r="D2624" t="s">
        <v>1717</v>
      </c>
      <c r="E2624" t="s">
        <v>7791</v>
      </c>
      <c r="F2624" s="11" t="s">
        <v>479</v>
      </c>
      <c r="G2624" s="11" t="s">
        <v>22</v>
      </c>
      <c r="H2624" s="13">
        <v>0</v>
      </c>
      <c r="I2624" t="s">
        <v>1717</v>
      </c>
      <c r="J2624" s="2" t="s">
        <v>1717</v>
      </c>
      <c r="K2624" t="s">
        <v>1717</v>
      </c>
      <c r="L2624" t="s">
        <v>1717</v>
      </c>
      <c r="M2624" t="s">
        <v>1717</v>
      </c>
    </row>
    <row r="2625" spans="1:13" x14ac:dyDescent="0.25">
      <c r="A2625" t="str">
        <f t="shared" si="40"/>
        <v>1011353-3IMPORTIR</v>
      </c>
      <c r="B2625" s="11" t="s">
        <v>7795</v>
      </c>
      <c r="C2625" t="s">
        <v>7793</v>
      </c>
      <c r="D2625" t="s">
        <v>1717</v>
      </c>
      <c r="E2625" t="s">
        <v>7794</v>
      </c>
      <c r="F2625" s="11" t="s">
        <v>479</v>
      </c>
      <c r="G2625" s="11" t="s">
        <v>22</v>
      </c>
      <c r="H2625" s="13">
        <v>0</v>
      </c>
      <c r="I2625" t="s">
        <v>1717</v>
      </c>
      <c r="J2625" s="2" t="s">
        <v>1717</v>
      </c>
      <c r="K2625" t="s">
        <v>1717</v>
      </c>
      <c r="L2625" t="s">
        <v>1717</v>
      </c>
      <c r="M2625" t="s">
        <v>1717</v>
      </c>
    </row>
    <row r="2626" spans="1:13" x14ac:dyDescent="0.25">
      <c r="A2626" t="str">
        <f t="shared" ref="A2626:A2689" si="41">TRIM(C2626&amp;F2626)</f>
        <v>1001120-1PARTSHOP</v>
      </c>
      <c r="B2626" s="11" t="s">
        <v>7798</v>
      </c>
      <c r="C2626" t="s">
        <v>7796</v>
      </c>
      <c r="D2626" t="s">
        <v>39</v>
      </c>
      <c r="E2626" t="s">
        <v>7797</v>
      </c>
      <c r="F2626" s="11" t="s">
        <v>15</v>
      </c>
      <c r="G2626" s="11" t="s">
        <v>22</v>
      </c>
      <c r="H2626" s="13">
        <v>0</v>
      </c>
      <c r="I2626" t="s">
        <v>1717</v>
      </c>
      <c r="J2626" s="2" t="s">
        <v>1717</v>
      </c>
      <c r="K2626" t="s">
        <v>1717</v>
      </c>
      <c r="L2626" t="s">
        <v>1717</v>
      </c>
      <c r="M2626" t="s">
        <v>1717</v>
      </c>
    </row>
    <row r="2627" spans="1:13" x14ac:dyDescent="0.25">
      <c r="A2627" t="str">
        <f t="shared" si="41"/>
        <v>1004059-5PARTSHOP</v>
      </c>
      <c r="B2627" s="11" t="s">
        <v>7801</v>
      </c>
      <c r="C2627" t="s">
        <v>7799</v>
      </c>
      <c r="D2627" t="s">
        <v>39</v>
      </c>
      <c r="E2627" t="s">
        <v>7800</v>
      </c>
      <c r="F2627" s="11" t="s">
        <v>15</v>
      </c>
      <c r="G2627" s="11" t="s">
        <v>22</v>
      </c>
      <c r="H2627" s="13">
        <v>0</v>
      </c>
      <c r="I2627" t="s">
        <v>1717</v>
      </c>
      <c r="J2627" s="2" t="s">
        <v>1717</v>
      </c>
      <c r="K2627" t="s">
        <v>1717</v>
      </c>
      <c r="L2627" t="s">
        <v>1717</v>
      </c>
      <c r="M2627" t="s">
        <v>1717</v>
      </c>
    </row>
    <row r="2628" spans="1:13" x14ac:dyDescent="0.25">
      <c r="A2628" t="str">
        <f t="shared" si="41"/>
        <v>1000460-2PARTSHOP</v>
      </c>
      <c r="B2628" s="11" t="s">
        <v>7804</v>
      </c>
      <c r="C2628" t="s">
        <v>7802</v>
      </c>
      <c r="D2628" t="s">
        <v>39</v>
      </c>
      <c r="E2628" t="s">
        <v>7803</v>
      </c>
      <c r="F2628" s="11" t="s">
        <v>15</v>
      </c>
      <c r="G2628" s="11" t="s">
        <v>22</v>
      </c>
      <c r="H2628" s="13">
        <v>0</v>
      </c>
      <c r="I2628" t="s">
        <v>1717</v>
      </c>
      <c r="J2628" s="2" t="s">
        <v>1717</v>
      </c>
      <c r="K2628" t="s">
        <v>1717</v>
      </c>
      <c r="L2628" t="s">
        <v>1717</v>
      </c>
      <c r="M2628" t="s">
        <v>1717</v>
      </c>
    </row>
    <row r="2629" spans="1:13" x14ac:dyDescent="0.25">
      <c r="A2629" t="str">
        <f t="shared" si="41"/>
        <v>1000461-0PARTSHOP</v>
      </c>
      <c r="B2629" s="11" t="s">
        <v>7807</v>
      </c>
      <c r="C2629" t="s">
        <v>7805</v>
      </c>
      <c r="D2629" t="s">
        <v>39</v>
      </c>
      <c r="E2629" t="s">
        <v>7806</v>
      </c>
      <c r="F2629" s="11" t="s">
        <v>15</v>
      </c>
      <c r="G2629" s="11" t="s">
        <v>22</v>
      </c>
      <c r="H2629" s="13">
        <v>0</v>
      </c>
      <c r="I2629" t="s">
        <v>1717</v>
      </c>
      <c r="J2629" s="2" t="s">
        <v>1717</v>
      </c>
      <c r="K2629" t="s">
        <v>1717</v>
      </c>
      <c r="L2629" t="s">
        <v>1717</v>
      </c>
      <c r="M2629" t="s">
        <v>1717</v>
      </c>
    </row>
    <row r="2630" spans="1:13" x14ac:dyDescent="0.25">
      <c r="A2630" t="str">
        <f t="shared" si="41"/>
        <v>1003041-7PARTSHOP</v>
      </c>
      <c r="B2630" s="11" t="s">
        <v>7810</v>
      </c>
      <c r="C2630" t="s">
        <v>7808</v>
      </c>
      <c r="D2630" t="s">
        <v>39</v>
      </c>
      <c r="E2630" t="s">
        <v>7809</v>
      </c>
      <c r="F2630" s="11" t="s">
        <v>15</v>
      </c>
      <c r="G2630" s="11" t="s">
        <v>22</v>
      </c>
      <c r="H2630" s="13">
        <v>0</v>
      </c>
      <c r="I2630" t="s">
        <v>1717</v>
      </c>
      <c r="J2630" s="2" t="s">
        <v>1717</v>
      </c>
      <c r="K2630" t="s">
        <v>1717</v>
      </c>
      <c r="L2630" t="s">
        <v>1717</v>
      </c>
      <c r="M2630" t="s">
        <v>1717</v>
      </c>
    </row>
    <row r="2631" spans="1:13" x14ac:dyDescent="0.25">
      <c r="A2631" t="str">
        <f t="shared" si="41"/>
        <v>1004725-5</v>
      </c>
      <c r="B2631" s="11" t="s">
        <v>7812</v>
      </c>
      <c r="C2631" t="s">
        <v>1108</v>
      </c>
      <c r="D2631" t="s">
        <v>1717</v>
      </c>
      <c r="E2631" t="s">
        <v>7811</v>
      </c>
      <c r="F2631" s="11" t="s">
        <v>1907</v>
      </c>
      <c r="G2631" s="11" t="s">
        <v>22</v>
      </c>
      <c r="H2631" s="13">
        <v>0</v>
      </c>
      <c r="I2631" t="s">
        <v>1717</v>
      </c>
      <c r="J2631" s="2" t="s">
        <v>1717</v>
      </c>
      <c r="K2631" t="s">
        <v>1717</v>
      </c>
      <c r="L2631" t="s">
        <v>1717</v>
      </c>
      <c r="M2631" t="s">
        <v>1717</v>
      </c>
    </row>
    <row r="2632" spans="1:13" x14ac:dyDescent="0.25">
      <c r="A2632" t="str">
        <f t="shared" si="41"/>
        <v>1000532-3PARTSHOP</v>
      </c>
      <c r="B2632" s="11" t="s">
        <v>7815</v>
      </c>
      <c r="C2632" t="s">
        <v>7813</v>
      </c>
      <c r="D2632" t="s">
        <v>39</v>
      </c>
      <c r="E2632" t="s">
        <v>7814</v>
      </c>
      <c r="F2632" s="11" t="s">
        <v>15</v>
      </c>
      <c r="G2632" s="11" t="s">
        <v>22</v>
      </c>
      <c r="H2632" s="13">
        <v>0</v>
      </c>
      <c r="I2632" t="s">
        <v>1717</v>
      </c>
      <c r="J2632" s="2" t="s">
        <v>1717</v>
      </c>
      <c r="K2632" t="s">
        <v>1717</v>
      </c>
      <c r="L2632" t="s">
        <v>1717</v>
      </c>
      <c r="M2632" t="s">
        <v>1717</v>
      </c>
    </row>
    <row r="2633" spans="1:13" x14ac:dyDescent="0.25">
      <c r="A2633" t="str">
        <f t="shared" si="41"/>
        <v>1011780-6PARTSHOP</v>
      </c>
      <c r="B2633" s="11" t="s">
        <v>7818</v>
      </c>
      <c r="C2633" t="s">
        <v>7816</v>
      </c>
      <c r="D2633" t="s">
        <v>1717</v>
      </c>
      <c r="E2633" t="s">
        <v>7817</v>
      </c>
      <c r="F2633" s="11" t="s">
        <v>15</v>
      </c>
      <c r="G2633" s="11" t="s">
        <v>22</v>
      </c>
      <c r="H2633" s="13">
        <v>0</v>
      </c>
      <c r="I2633" t="s">
        <v>1717</v>
      </c>
      <c r="J2633" s="2" t="s">
        <v>1717</v>
      </c>
      <c r="K2633" t="s">
        <v>1717</v>
      </c>
      <c r="L2633" t="s">
        <v>1717</v>
      </c>
      <c r="M2633" t="s">
        <v>1717</v>
      </c>
    </row>
    <row r="2634" spans="1:13" x14ac:dyDescent="0.25">
      <c r="A2634" t="str">
        <f t="shared" si="41"/>
        <v>1011040-2IGP</v>
      </c>
      <c r="B2634" s="11" t="s">
        <v>7821</v>
      </c>
      <c r="C2634" t="s">
        <v>7819</v>
      </c>
      <c r="D2634" t="s">
        <v>1717</v>
      </c>
      <c r="E2634" t="s">
        <v>7820</v>
      </c>
      <c r="F2634" s="11" t="s">
        <v>342</v>
      </c>
      <c r="G2634" s="11" t="s">
        <v>22</v>
      </c>
      <c r="H2634" s="13">
        <v>0</v>
      </c>
      <c r="I2634" t="s">
        <v>1717</v>
      </c>
      <c r="J2634" s="2" t="s">
        <v>1717</v>
      </c>
      <c r="K2634" t="s">
        <v>1717</v>
      </c>
      <c r="L2634" t="s">
        <v>1717</v>
      </c>
      <c r="M2634" t="s">
        <v>1717</v>
      </c>
    </row>
    <row r="2635" spans="1:13" x14ac:dyDescent="0.25">
      <c r="A2635" t="str">
        <f t="shared" si="41"/>
        <v>1011748-2PARTSHOP</v>
      </c>
      <c r="B2635" s="11" t="s">
        <v>7824</v>
      </c>
      <c r="C2635" t="s">
        <v>7822</v>
      </c>
      <c r="D2635" t="s">
        <v>1717</v>
      </c>
      <c r="E2635" t="s">
        <v>7823</v>
      </c>
      <c r="F2635" s="11" t="s">
        <v>15</v>
      </c>
      <c r="G2635" s="11" t="s">
        <v>22</v>
      </c>
      <c r="H2635" s="13">
        <v>0</v>
      </c>
      <c r="I2635" t="s">
        <v>1717</v>
      </c>
      <c r="J2635" s="2" t="s">
        <v>1717</v>
      </c>
      <c r="K2635" t="s">
        <v>1717</v>
      </c>
      <c r="L2635" t="s">
        <v>1717</v>
      </c>
      <c r="M2635" t="s">
        <v>1717</v>
      </c>
    </row>
    <row r="2636" spans="1:13" x14ac:dyDescent="0.25">
      <c r="A2636" t="str">
        <f t="shared" si="41"/>
        <v>1004107-9BEKAS</v>
      </c>
      <c r="B2636" s="11" t="s">
        <v>7827</v>
      </c>
      <c r="C2636" t="s">
        <v>7825</v>
      </c>
      <c r="D2636" t="s">
        <v>1717</v>
      </c>
      <c r="E2636" t="s">
        <v>7826</v>
      </c>
      <c r="F2636" s="11" t="s">
        <v>52</v>
      </c>
      <c r="G2636" s="11" t="s">
        <v>22</v>
      </c>
      <c r="H2636" s="13">
        <v>0</v>
      </c>
      <c r="I2636" t="s">
        <v>1717</v>
      </c>
      <c r="J2636" s="2" t="s">
        <v>1717</v>
      </c>
      <c r="K2636" t="s">
        <v>1717</v>
      </c>
      <c r="L2636" t="s">
        <v>1717</v>
      </c>
      <c r="M2636" t="s">
        <v>1717</v>
      </c>
    </row>
    <row r="2637" spans="1:13" x14ac:dyDescent="0.25">
      <c r="A2637" t="str">
        <f t="shared" si="41"/>
        <v>1000683-4BEKAS</v>
      </c>
      <c r="B2637" s="11" t="s">
        <v>7830</v>
      </c>
      <c r="C2637" t="s">
        <v>7828</v>
      </c>
      <c r="D2637" t="s">
        <v>39</v>
      </c>
      <c r="E2637" t="s">
        <v>7829</v>
      </c>
      <c r="F2637" s="11" t="s">
        <v>52</v>
      </c>
      <c r="G2637" s="11" t="s">
        <v>22</v>
      </c>
      <c r="H2637" s="13">
        <v>0</v>
      </c>
      <c r="I2637" t="s">
        <v>1717</v>
      </c>
      <c r="J2637" s="2" t="s">
        <v>1717</v>
      </c>
      <c r="K2637" t="s">
        <v>1717</v>
      </c>
      <c r="L2637" t="s">
        <v>1717</v>
      </c>
      <c r="M2637" t="s">
        <v>1717</v>
      </c>
    </row>
    <row r="2638" spans="1:13" x14ac:dyDescent="0.25">
      <c r="A2638" t="str">
        <f t="shared" si="41"/>
        <v>1000753-9PARTSHOP</v>
      </c>
      <c r="B2638" s="11" t="s">
        <v>7833</v>
      </c>
      <c r="C2638" t="s">
        <v>7831</v>
      </c>
      <c r="D2638" t="s">
        <v>39</v>
      </c>
      <c r="E2638" t="s">
        <v>7832</v>
      </c>
      <c r="F2638" s="11" t="s">
        <v>15</v>
      </c>
      <c r="G2638" s="11" t="s">
        <v>22</v>
      </c>
      <c r="H2638" s="13">
        <v>0</v>
      </c>
      <c r="I2638" t="s">
        <v>1717</v>
      </c>
      <c r="J2638" s="2" t="s">
        <v>1717</v>
      </c>
      <c r="K2638" t="s">
        <v>1717</v>
      </c>
      <c r="L2638" t="s">
        <v>1717</v>
      </c>
      <c r="M2638" t="s">
        <v>1717</v>
      </c>
    </row>
    <row r="2639" spans="1:13" x14ac:dyDescent="0.25">
      <c r="A2639" t="str">
        <f t="shared" si="41"/>
        <v>1003060-3BEKAS</v>
      </c>
      <c r="B2639" s="11" t="s">
        <v>7836</v>
      </c>
      <c r="C2639" t="s">
        <v>7834</v>
      </c>
      <c r="D2639" t="s">
        <v>39</v>
      </c>
      <c r="E2639" t="s">
        <v>7835</v>
      </c>
      <c r="F2639" s="11" t="s">
        <v>52</v>
      </c>
      <c r="G2639" s="11" t="s">
        <v>22</v>
      </c>
      <c r="H2639" s="13">
        <v>0</v>
      </c>
      <c r="I2639" t="s">
        <v>1717</v>
      </c>
      <c r="J2639" s="2" t="s">
        <v>1717</v>
      </c>
      <c r="K2639" t="s">
        <v>1717</v>
      </c>
      <c r="L2639" t="s">
        <v>1717</v>
      </c>
      <c r="M2639" t="s">
        <v>1717</v>
      </c>
    </row>
    <row r="2640" spans="1:13" x14ac:dyDescent="0.25">
      <c r="A2640" t="str">
        <f t="shared" si="41"/>
        <v>1003060-3PARTSHOP</v>
      </c>
      <c r="B2640" s="11" t="s">
        <v>7836</v>
      </c>
      <c r="C2640" t="s">
        <v>7834</v>
      </c>
      <c r="D2640" t="s">
        <v>39</v>
      </c>
      <c r="E2640" t="s">
        <v>7835</v>
      </c>
      <c r="F2640" s="11" t="s">
        <v>15</v>
      </c>
      <c r="G2640" s="11" t="s">
        <v>22</v>
      </c>
      <c r="H2640" s="13">
        <v>0</v>
      </c>
      <c r="I2640" t="s">
        <v>1717</v>
      </c>
      <c r="J2640" s="2" t="s">
        <v>1717</v>
      </c>
      <c r="K2640" t="s">
        <v>1717</v>
      </c>
      <c r="L2640" t="s">
        <v>1717</v>
      </c>
      <c r="M2640" t="s">
        <v>1717</v>
      </c>
    </row>
    <row r="2641" spans="1:13" x14ac:dyDescent="0.25">
      <c r="A2641" t="str">
        <f t="shared" si="41"/>
        <v>1000660-5BEKAS</v>
      </c>
      <c r="B2641" s="11" t="s">
        <v>7839</v>
      </c>
      <c r="C2641" t="s">
        <v>7837</v>
      </c>
      <c r="D2641" t="s">
        <v>39</v>
      </c>
      <c r="E2641" t="s">
        <v>7838</v>
      </c>
      <c r="F2641" s="11" t="s">
        <v>52</v>
      </c>
      <c r="G2641" s="11" t="s">
        <v>22</v>
      </c>
      <c r="H2641" s="13">
        <v>0</v>
      </c>
      <c r="I2641" t="s">
        <v>1717</v>
      </c>
      <c r="J2641" s="2" t="s">
        <v>1717</v>
      </c>
      <c r="K2641" t="s">
        <v>1717</v>
      </c>
      <c r="L2641" t="s">
        <v>1717</v>
      </c>
      <c r="M2641" t="s">
        <v>1717</v>
      </c>
    </row>
    <row r="2642" spans="1:13" x14ac:dyDescent="0.25">
      <c r="A2642" t="str">
        <f t="shared" si="41"/>
        <v>1000873-1BEKAS</v>
      </c>
      <c r="B2642" s="11" t="s">
        <v>7842</v>
      </c>
      <c r="C2642" t="s">
        <v>7840</v>
      </c>
      <c r="D2642" t="s">
        <v>39</v>
      </c>
      <c r="E2642" t="s">
        <v>7841</v>
      </c>
      <c r="F2642" s="11" t="s">
        <v>52</v>
      </c>
      <c r="G2642" s="11" t="s">
        <v>22</v>
      </c>
      <c r="H2642" s="13">
        <v>0</v>
      </c>
      <c r="I2642" t="s">
        <v>1717</v>
      </c>
      <c r="J2642" s="2" t="s">
        <v>1717</v>
      </c>
      <c r="K2642" t="s">
        <v>1717</v>
      </c>
      <c r="L2642" t="s">
        <v>1717</v>
      </c>
      <c r="M2642" t="s">
        <v>1717</v>
      </c>
    </row>
    <row r="2643" spans="1:13" x14ac:dyDescent="0.25">
      <c r="A2643" t="str">
        <f t="shared" si="41"/>
        <v>1011540-4HOP</v>
      </c>
      <c r="B2643" s="11" t="s">
        <v>7845</v>
      </c>
      <c r="C2643" t="s">
        <v>7843</v>
      </c>
      <c r="D2643" t="s">
        <v>1717</v>
      </c>
      <c r="E2643" t="s">
        <v>7844</v>
      </c>
      <c r="F2643" s="11" t="s">
        <v>301</v>
      </c>
      <c r="G2643" s="11" t="s">
        <v>22</v>
      </c>
      <c r="H2643" s="13">
        <v>0</v>
      </c>
      <c r="I2643" t="s">
        <v>1717</v>
      </c>
      <c r="J2643" s="2" t="s">
        <v>1717</v>
      </c>
      <c r="K2643" t="s">
        <v>1717</v>
      </c>
      <c r="L2643" t="s">
        <v>1717</v>
      </c>
      <c r="M2643" t="s">
        <v>1717</v>
      </c>
    </row>
    <row r="2644" spans="1:13" x14ac:dyDescent="0.25">
      <c r="A2644" t="str">
        <f t="shared" si="41"/>
        <v>1003923-6PARTSHOP</v>
      </c>
      <c r="B2644" s="11" t="s">
        <v>7848</v>
      </c>
      <c r="C2644" t="s">
        <v>7846</v>
      </c>
      <c r="D2644" t="s">
        <v>1717</v>
      </c>
      <c r="E2644" t="s">
        <v>7847</v>
      </c>
      <c r="F2644" s="11" t="s">
        <v>15</v>
      </c>
      <c r="G2644" s="11" t="s">
        <v>22</v>
      </c>
      <c r="H2644" s="13">
        <v>0</v>
      </c>
      <c r="I2644" t="s">
        <v>1717</v>
      </c>
      <c r="J2644" s="2" t="s">
        <v>1717</v>
      </c>
      <c r="K2644" t="s">
        <v>1717</v>
      </c>
      <c r="L2644" t="s">
        <v>1717</v>
      </c>
      <c r="M2644" t="s">
        <v>1717</v>
      </c>
    </row>
    <row r="2645" spans="1:13" x14ac:dyDescent="0.25">
      <c r="A2645" t="str">
        <f t="shared" si="41"/>
        <v>1004688-7PARTSHOP</v>
      </c>
      <c r="B2645" s="11" t="s">
        <v>7851</v>
      </c>
      <c r="C2645" t="s">
        <v>7849</v>
      </c>
      <c r="D2645" t="s">
        <v>39</v>
      </c>
      <c r="E2645" t="s">
        <v>7850</v>
      </c>
      <c r="F2645" s="11" t="s">
        <v>15</v>
      </c>
      <c r="G2645" s="11" t="s">
        <v>22</v>
      </c>
      <c r="H2645" s="13">
        <v>0</v>
      </c>
      <c r="I2645" t="s">
        <v>1717</v>
      </c>
      <c r="J2645" s="2" t="s">
        <v>1717</v>
      </c>
      <c r="K2645" t="s">
        <v>1717</v>
      </c>
      <c r="L2645" t="s">
        <v>1717</v>
      </c>
      <c r="M2645" t="s">
        <v>1717</v>
      </c>
    </row>
    <row r="2646" spans="1:13" x14ac:dyDescent="0.25">
      <c r="A2646" t="str">
        <f t="shared" si="41"/>
        <v>1000742-3PARTSHOP</v>
      </c>
      <c r="B2646" s="11" t="s">
        <v>7854</v>
      </c>
      <c r="C2646" t="s">
        <v>7852</v>
      </c>
      <c r="D2646" t="s">
        <v>39</v>
      </c>
      <c r="E2646" t="s">
        <v>7853</v>
      </c>
      <c r="F2646" s="11" t="s">
        <v>15</v>
      </c>
      <c r="G2646" s="11" t="s">
        <v>22</v>
      </c>
      <c r="H2646" s="13">
        <v>0</v>
      </c>
      <c r="I2646" t="s">
        <v>1717</v>
      </c>
      <c r="J2646" s="2" t="s">
        <v>1717</v>
      </c>
      <c r="K2646" t="s">
        <v>1717</v>
      </c>
      <c r="L2646" t="s">
        <v>1717</v>
      </c>
      <c r="M2646" t="s">
        <v>1717</v>
      </c>
    </row>
    <row r="2647" spans="1:13" x14ac:dyDescent="0.25">
      <c r="A2647" t="str">
        <f t="shared" si="41"/>
        <v>1001701-1PARTSHOP</v>
      </c>
      <c r="B2647" s="11" t="s">
        <v>7857</v>
      </c>
      <c r="C2647" t="s">
        <v>7855</v>
      </c>
      <c r="D2647" t="s">
        <v>39</v>
      </c>
      <c r="E2647" t="s">
        <v>7856</v>
      </c>
      <c r="F2647" s="11" t="s">
        <v>15</v>
      </c>
      <c r="G2647" s="11" t="s">
        <v>22</v>
      </c>
      <c r="H2647" s="13">
        <v>0</v>
      </c>
      <c r="I2647" t="s">
        <v>1717</v>
      </c>
      <c r="J2647" s="2" t="s">
        <v>1717</v>
      </c>
      <c r="K2647" t="s">
        <v>1717</v>
      </c>
      <c r="L2647" t="s">
        <v>1717</v>
      </c>
      <c r="M2647" t="s">
        <v>1717</v>
      </c>
    </row>
    <row r="2648" spans="1:13" x14ac:dyDescent="0.25">
      <c r="A2648" t="str">
        <f t="shared" si="41"/>
        <v>1001702-1PARTSHOP</v>
      </c>
      <c r="B2648" s="11" t="s">
        <v>1110</v>
      </c>
      <c r="C2648" t="s">
        <v>1111</v>
      </c>
      <c r="D2648" t="s">
        <v>9780</v>
      </c>
      <c r="E2648" t="s">
        <v>1112</v>
      </c>
      <c r="F2648" s="11" t="s">
        <v>15</v>
      </c>
      <c r="G2648" s="11" t="s">
        <v>22</v>
      </c>
      <c r="H2648" s="13">
        <v>5</v>
      </c>
      <c r="I2648" t="s">
        <v>1717</v>
      </c>
      <c r="J2648" s="2">
        <v>44799</v>
      </c>
      <c r="K2648">
        <v>20727</v>
      </c>
      <c r="L2648">
        <v>0</v>
      </c>
      <c r="M2648" t="s">
        <v>1717</v>
      </c>
    </row>
    <row r="2649" spans="1:13" x14ac:dyDescent="0.25">
      <c r="A2649" t="str">
        <f t="shared" si="41"/>
        <v>1001704-6PARTSHOP</v>
      </c>
      <c r="B2649" s="11" t="s">
        <v>7860</v>
      </c>
      <c r="C2649" t="s">
        <v>7858</v>
      </c>
      <c r="D2649" t="s">
        <v>39</v>
      </c>
      <c r="E2649" t="s">
        <v>7859</v>
      </c>
      <c r="F2649" s="11" t="s">
        <v>15</v>
      </c>
      <c r="G2649" s="11" t="s">
        <v>22</v>
      </c>
      <c r="H2649" s="13">
        <v>0</v>
      </c>
      <c r="I2649" t="s">
        <v>1717</v>
      </c>
      <c r="J2649" s="2" t="s">
        <v>1717</v>
      </c>
      <c r="K2649" t="s">
        <v>1717</v>
      </c>
      <c r="L2649" t="s">
        <v>1717</v>
      </c>
      <c r="M2649" t="s">
        <v>1717</v>
      </c>
    </row>
    <row r="2650" spans="1:13" x14ac:dyDescent="0.25">
      <c r="A2650" t="str">
        <f t="shared" si="41"/>
        <v>1001703-8PARTSHOP</v>
      </c>
      <c r="B2650" s="11" t="s">
        <v>7863</v>
      </c>
      <c r="C2650" t="s">
        <v>7861</v>
      </c>
      <c r="D2650" t="s">
        <v>39</v>
      </c>
      <c r="E2650" t="s">
        <v>7862</v>
      </c>
      <c r="F2650" s="11" t="s">
        <v>15</v>
      </c>
      <c r="G2650" s="11" t="s">
        <v>22</v>
      </c>
      <c r="H2650" s="13">
        <v>0</v>
      </c>
      <c r="I2650" t="s">
        <v>1717</v>
      </c>
      <c r="J2650" s="2" t="s">
        <v>1717</v>
      </c>
      <c r="K2650" t="s">
        <v>1717</v>
      </c>
      <c r="L2650" t="s">
        <v>1717</v>
      </c>
      <c r="M2650" t="s">
        <v>1717</v>
      </c>
    </row>
    <row r="2651" spans="1:13" x14ac:dyDescent="0.25">
      <c r="A2651" t="str">
        <f t="shared" si="41"/>
        <v>1001641-4PARTSHOP</v>
      </c>
      <c r="B2651" s="11" t="s">
        <v>7866</v>
      </c>
      <c r="C2651" t="s">
        <v>7864</v>
      </c>
      <c r="D2651" t="s">
        <v>9788</v>
      </c>
      <c r="E2651" t="s">
        <v>7865</v>
      </c>
      <c r="F2651" s="11" t="s">
        <v>15</v>
      </c>
      <c r="G2651" s="11" t="s">
        <v>22</v>
      </c>
      <c r="H2651" s="13">
        <v>0</v>
      </c>
      <c r="I2651" t="s">
        <v>1717</v>
      </c>
      <c r="J2651" s="2" t="s">
        <v>1717</v>
      </c>
      <c r="K2651" t="s">
        <v>1717</v>
      </c>
      <c r="L2651" t="s">
        <v>1717</v>
      </c>
      <c r="M2651" t="s">
        <v>1717</v>
      </c>
    </row>
    <row r="2652" spans="1:13" x14ac:dyDescent="0.25">
      <c r="A2652" t="str">
        <f t="shared" si="41"/>
        <v>1005888-5PARTSHOP</v>
      </c>
      <c r="B2652" s="11" t="s">
        <v>1113</v>
      </c>
      <c r="C2652" t="s">
        <v>1114</v>
      </c>
      <c r="D2652" t="s">
        <v>9788</v>
      </c>
      <c r="E2652" t="s">
        <v>1873</v>
      </c>
      <c r="F2652" s="11" t="s">
        <v>15</v>
      </c>
      <c r="G2652" s="11" t="s">
        <v>22</v>
      </c>
      <c r="H2652" s="13">
        <v>8</v>
      </c>
      <c r="I2652" t="s">
        <v>1717</v>
      </c>
      <c r="J2652" s="2" t="e">
        <f>VLOOKUP(A2652,Okt!$H$45:$J$54,3,0)</f>
        <v>#N/A</v>
      </c>
      <c r="K2652">
        <v>15839</v>
      </c>
      <c r="L2652">
        <v>0</v>
      </c>
      <c r="M2652" t="s">
        <v>1717</v>
      </c>
    </row>
    <row r="2653" spans="1:13" x14ac:dyDescent="0.25">
      <c r="A2653" t="str">
        <f t="shared" si="41"/>
        <v>1002787-4PARTSHOP</v>
      </c>
      <c r="B2653" s="11" t="s">
        <v>1116</v>
      </c>
      <c r="C2653" t="s">
        <v>1117</v>
      </c>
      <c r="D2653" t="s">
        <v>9779</v>
      </c>
      <c r="E2653" t="s">
        <v>7867</v>
      </c>
      <c r="F2653" s="11" t="s">
        <v>15</v>
      </c>
      <c r="G2653" s="11" t="s">
        <v>22</v>
      </c>
      <c r="H2653" s="13">
        <v>4</v>
      </c>
      <c r="I2653" t="s">
        <v>1717</v>
      </c>
      <c r="J2653" s="2" t="e">
        <f>VLOOKUP(A2653,Okt!$H$45:$J$54,3,0)</f>
        <v>#N/A</v>
      </c>
      <c r="K2653">
        <v>17500</v>
      </c>
      <c r="L2653">
        <v>0</v>
      </c>
      <c r="M2653" t="s">
        <v>1717</v>
      </c>
    </row>
    <row r="2654" spans="1:13" x14ac:dyDescent="0.25">
      <c r="A2654" t="str">
        <f t="shared" si="41"/>
        <v>1005913-1PARTSHOP</v>
      </c>
      <c r="B2654" s="11" t="s">
        <v>7870</v>
      </c>
      <c r="C2654" t="s">
        <v>7868</v>
      </c>
      <c r="D2654" t="s">
        <v>39</v>
      </c>
      <c r="E2654" t="s">
        <v>7869</v>
      </c>
      <c r="F2654" s="11" t="s">
        <v>15</v>
      </c>
      <c r="G2654" s="11" t="s">
        <v>22</v>
      </c>
      <c r="H2654" s="13">
        <v>0</v>
      </c>
      <c r="I2654" t="s">
        <v>1717</v>
      </c>
      <c r="J2654" s="2" t="s">
        <v>1717</v>
      </c>
      <c r="K2654" t="s">
        <v>1717</v>
      </c>
      <c r="L2654" t="s">
        <v>1717</v>
      </c>
      <c r="M2654" t="s">
        <v>1717</v>
      </c>
    </row>
    <row r="2655" spans="1:13" x14ac:dyDescent="0.25">
      <c r="A2655" t="str">
        <f t="shared" si="41"/>
        <v>1002783-1TOKO</v>
      </c>
      <c r="B2655" s="11" t="s">
        <v>1119</v>
      </c>
      <c r="C2655" t="s">
        <v>1120</v>
      </c>
      <c r="D2655" t="s">
        <v>9788</v>
      </c>
      <c r="E2655" t="s">
        <v>7871</v>
      </c>
      <c r="F2655" s="11" t="s">
        <v>44</v>
      </c>
      <c r="G2655" s="11" t="s">
        <v>22</v>
      </c>
      <c r="H2655" s="13">
        <v>1</v>
      </c>
      <c r="I2655" t="s">
        <v>1717</v>
      </c>
      <c r="J2655" s="2" t="e">
        <f>VLOOKUP(A2655,Okt!$H$45:$J$54,3,0)</f>
        <v>#N/A</v>
      </c>
      <c r="K2655">
        <v>7000</v>
      </c>
      <c r="L2655">
        <v>0</v>
      </c>
      <c r="M2655" t="s">
        <v>1717</v>
      </c>
    </row>
    <row r="2656" spans="1:13" x14ac:dyDescent="0.25">
      <c r="A2656" t="str">
        <f t="shared" si="41"/>
        <v>1002783-1PARTSHOP</v>
      </c>
      <c r="B2656" s="11" t="s">
        <v>1119</v>
      </c>
      <c r="C2656" t="s">
        <v>1120</v>
      </c>
      <c r="D2656" t="s">
        <v>9788</v>
      </c>
      <c r="E2656" t="s">
        <v>7871</v>
      </c>
      <c r="F2656" s="11" t="s">
        <v>15</v>
      </c>
      <c r="G2656" s="11" t="s">
        <v>22</v>
      </c>
      <c r="H2656" s="13">
        <v>0</v>
      </c>
      <c r="I2656" t="s">
        <v>1717</v>
      </c>
      <c r="J2656" s="2" t="s">
        <v>1717</v>
      </c>
      <c r="K2656" t="s">
        <v>1717</v>
      </c>
      <c r="L2656" t="s">
        <v>1717</v>
      </c>
      <c r="M2656" t="s">
        <v>1717</v>
      </c>
    </row>
    <row r="2657" spans="1:13" x14ac:dyDescent="0.25">
      <c r="A2657" t="str">
        <f t="shared" si="41"/>
        <v>1002788-2PARTSHOP</v>
      </c>
      <c r="B2657" s="11" t="s">
        <v>7874</v>
      </c>
      <c r="C2657" t="s">
        <v>7872</v>
      </c>
      <c r="D2657" t="s">
        <v>39</v>
      </c>
      <c r="E2657" t="s">
        <v>7873</v>
      </c>
      <c r="F2657" s="11" t="s">
        <v>15</v>
      </c>
      <c r="G2657" s="11" t="s">
        <v>22</v>
      </c>
      <c r="H2657" s="13">
        <v>0</v>
      </c>
      <c r="I2657" t="s">
        <v>1717</v>
      </c>
      <c r="J2657" s="2" t="s">
        <v>1717</v>
      </c>
      <c r="K2657" t="s">
        <v>1717</v>
      </c>
      <c r="L2657" t="s">
        <v>1717</v>
      </c>
      <c r="M2657" t="s">
        <v>1717</v>
      </c>
    </row>
    <row r="2658" spans="1:13" x14ac:dyDescent="0.25">
      <c r="A2658" t="str">
        <f t="shared" si="41"/>
        <v>1000728-8PARTSHOP</v>
      </c>
      <c r="B2658" s="11" t="s">
        <v>7877</v>
      </c>
      <c r="C2658" t="s">
        <v>7875</v>
      </c>
      <c r="D2658" t="s">
        <v>39</v>
      </c>
      <c r="E2658" t="s">
        <v>7876</v>
      </c>
      <c r="F2658" s="11" t="s">
        <v>15</v>
      </c>
      <c r="G2658" s="11" t="s">
        <v>22</v>
      </c>
      <c r="H2658" s="13">
        <v>0</v>
      </c>
      <c r="I2658" t="s">
        <v>1717</v>
      </c>
      <c r="J2658" s="2" t="s">
        <v>1717</v>
      </c>
      <c r="K2658" t="s">
        <v>1717</v>
      </c>
      <c r="L2658" t="s">
        <v>1717</v>
      </c>
      <c r="M2658" t="s">
        <v>1717</v>
      </c>
    </row>
    <row r="2659" spans="1:13" x14ac:dyDescent="0.25">
      <c r="A2659" t="str">
        <f t="shared" si="41"/>
        <v>1002791-2LAIN-LAIN</v>
      </c>
      <c r="B2659" s="11" t="s">
        <v>7880</v>
      </c>
      <c r="C2659" t="s">
        <v>7878</v>
      </c>
      <c r="D2659" t="s">
        <v>39</v>
      </c>
      <c r="E2659" t="s">
        <v>7879</v>
      </c>
      <c r="F2659" s="11" t="s">
        <v>475</v>
      </c>
      <c r="G2659" s="11" t="s">
        <v>22</v>
      </c>
      <c r="H2659" s="13">
        <v>0</v>
      </c>
      <c r="I2659" t="s">
        <v>1717</v>
      </c>
      <c r="J2659" s="2" t="s">
        <v>1717</v>
      </c>
      <c r="K2659" t="s">
        <v>1717</v>
      </c>
      <c r="L2659" t="s">
        <v>1717</v>
      </c>
      <c r="M2659" t="s">
        <v>1717</v>
      </c>
    </row>
    <row r="2660" spans="1:13" x14ac:dyDescent="0.25">
      <c r="A2660" t="str">
        <f t="shared" si="41"/>
        <v>1002791-2PARTSHOP</v>
      </c>
      <c r="B2660" s="11" t="s">
        <v>7880</v>
      </c>
      <c r="C2660" t="s">
        <v>7878</v>
      </c>
      <c r="D2660" t="s">
        <v>39</v>
      </c>
      <c r="E2660" t="s">
        <v>7879</v>
      </c>
      <c r="F2660" s="11" t="s">
        <v>15</v>
      </c>
      <c r="G2660" s="11" t="s">
        <v>22</v>
      </c>
      <c r="H2660" s="13">
        <v>0</v>
      </c>
      <c r="I2660" t="s">
        <v>1717</v>
      </c>
      <c r="J2660" s="2" t="s">
        <v>1717</v>
      </c>
      <c r="K2660" t="s">
        <v>1717</v>
      </c>
      <c r="L2660" t="s">
        <v>1717</v>
      </c>
      <c r="M2660" t="s">
        <v>1717</v>
      </c>
    </row>
    <row r="2661" spans="1:13" x14ac:dyDescent="0.25">
      <c r="A2661" t="str">
        <f t="shared" si="41"/>
        <v>1001006-8BEKAS</v>
      </c>
      <c r="B2661" s="11" t="s">
        <v>1122</v>
      </c>
      <c r="C2661" t="s">
        <v>1123</v>
      </c>
      <c r="D2661" t="s">
        <v>9779</v>
      </c>
      <c r="E2661" t="s">
        <v>7881</v>
      </c>
      <c r="F2661" s="11" t="s">
        <v>52</v>
      </c>
      <c r="G2661" s="11" t="s">
        <v>22</v>
      </c>
      <c r="H2661" s="13">
        <v>0</v>
      </c>
      <c r="I2661" t="s">
        <v>1717</v>
      </c>
      <c r="J2661" s="2" t="s">
        <v>1717</v>
      </c>
      <c r="K2661" t="s">
        <v>1717</v>
      </c>
      <c r="L2661" t="s">
        <v>1717</v>
      </c>
      <c r="M2661" t="s">
        <v>1717</v>
      </c>
    </row>
    <row r="2662" spans="1:13" x14ac:dyDescent="0.25">
      <c r="A2662" t="str">
        <f t="shared" si="41"/>
        <v>1001006-8HOP</v>
      </c>
      <c r="B2662" s="11" t="s">
        <v>1122</v>
      </c>
      <c r="C2662" t="s">
        <v>1123</v>
      </c>
      <c r="D2662" t="s">
        <v>9779</v>
      </c>
      <c r="E2662" t="s">
        <v>7881</v>
      </c>
      <c r="F2662" s="11" t="s">
        <v>301</v>
      </c>
      <c r="G2662" s="11" t="s">
        <v>22</v>
      </c>
      <c r="H2662" s="13">
        <v>10</v>
      </c>
      <c r="I2662" t="s">
        <v>1717</v>
      </c>
      <c r="J2662" s="2">
        <v>44749</v>
      </c>
      <c r="K2662">
        <v>210217</v>
      </c>
      <c r="L2662" t="s">
        <v>165</v>
      </c>
      <c r="M2662" t="s">
        <v>1717</v>
      </c>
    </row>
    <row r="2663" spans="1:13" x14ac:dyDescent="0.25">
      <c r="A2663" t="str">
        <f t="shared" si="41"/>
        <v>1001006-8PARTSHOP</v>
      </c>
      <c r="B2663" s="11" t="s">
        <v>1122</v>
      </c>
      <c r="C2663" t="s">
        <v>1123</v>
      </c>
      <c r="D2663" t="s">
        <v>9779</v>
      </c>
      <c r="E2663" t="s">
        <v>7881</v>
      </c>
      <c r="F2663" s="11" t="s">
        <v>15</v>
      </c>
      <c r="G2663" s="11" t="s">
        <v>22</v>
      </c>
      <c r="H2663" s="13">
        <v>0</v>
      </c>
      <c r="I2663" t="s">
        <v>1717</v>
      </c>
      <c r="J2663" s="2" t="s">
        <v>1717</v>
      </c>
      <c r="K2663" t="s">
        <v>1717</v>
      </c>
      <c r="L2663" t="s">
        <v>1717</v>
      </c>
      <c r="M2663" t="s">
        <v>1717</v>
      </c>
    </row>
    <row r="2664" spans="1:13" x14ac:dyDescent="0.25">
      <c r="A2664" t="str">
        <f t="shared" si="41"/>
        <v>1002793-9PARTSHOP</v>
      </c>
      <c r="B2664" s="11" t="s">
        <v>7884</v>
      </c>
      <c r="C2664" t="s">
        <v>7882</v>
      </c>
      <c r="D2664" t="s">
        <v>39</v>
      </c>
      <c r="E2664" t="s">
        <v>7883</v>
      </c>
      <c r="F2664" s="11" t="s">
        <v>15</v>
      </c>
      <c r="G2664" s="11" t="s">
        <v>22</v>
      </c>
      <c r="H2664" s="13">
        <v>0</v>
      </c>
      <c r="I2664" t="s">
        <v>1717</v>
      </c>
      <c r="J2664" s="2" t="s">
        <v>1717</v>
      </c>
      <c r="K2664" t="s">
        <v>1717</v>
      </c>
      <c r="L2664" t="s">
        <v>1717</v>
      </c>
      <c r="M2664" t="s">
        <v>1717</v>
      </c>
    </row>
    <row r="2665" spans="1:13" x14ac:dyDescent="0.25">
      <c r="A2665" t="str">
        <f t="shared" si="41"/>
        <v>1002792-0TOKO</v>
      </c>
      <c r="B2665" s="11" t="s">
        <v>1125</v>
      </c>
      <c r="C2665" t="s">
        <v>1126</v>
      </c>
      <c r="D2665" t="s">
        <v>9779</v>
      </c>
      <c r="E2665" t="s">
        <v>7885</v>
      </c>
      <c r="F2665" s="11" t="s">
        <v>44</v>
      </c>
      <c r="G2665" s="11" t="s">
        <v>22</v>
      </c>
      <c r="H2665" s="13">
        <v>5</v>
      </c>
      <c r="I2665" t="s">
        <v>1717</v>
      </c>
      <c r="J2665" s="2" t="e">
        <f>VLOOKUP(A2665,Okt!$H$45:$J$54,3,0)</f>
        <v>#N/A</v>
      </c>
      <c r="K2665">
        <v>25000</v>
      </c>
      <c r="L2665">
        <v>0</v>
      </c>
      <c r="M2665" t="s">
        <v>1717</v>
      </c>
    </row>
    <row r="2666" spans="1:13" x14ac:dyDescent="0.25">
      <c r="A2666" t="str">
        <f t="shared" si="41"/>
        <v>1002792-0PARTSHOP</v>
      </c>
      <c r="B2666" s="11" t="s">
        <v>1125</v>
      </c>
      <c r="C2666" t="s">
        <v>1126</v>
      </c>
      <c r="D2666" t="s">
        <v>9779</v>
      </c>
      <c r="E2666" t="s">
        <v>7885</v>
      </c>
      <c r="F2666" s="11" t="s">
        <v>15</v>
      </c>
      <c r="G2666" s="11" t="s">
        <v>22</v>
      </c>
      <c r="H2666" s="13">
        <v>0</v>
      </c>
      <c r="I2666" t="s">
        <v>1717</v>
      </c>
      <c r="J2666" s="2" t="s">
        <v>1717</v>
      </c>
      <c r="K2666" t="s">
        <v>1717</v>
      </c>
      <c r="L2666" t="s">
        <v>1717</v>
      </c>
      <c r="M2666" t="s">
        <v>1717</v>
      </c>
    </row>
    <row r="2667" spans="1:13" x14ac:dyDescent="0.25">
      <c r="A2667" t="str">
        <f t="shared" si="41"/>
        <v>1010926-9PARTSHOP</v>
      </c>
      <c r="B2667" s="11" t="s">
        <v>7888</v>
      </c>
      <c r="C2667" t="s">
        <v>7886</v>
      </c>
      <c r="D2667" t="s">
        <v>9788</v>
      </c>
      <c r="E2667" t="s">
        <v>7887</v>
      </c>
      <c r="F2667" s="11" t="s">
        <v>15</v>
      </c>
      <c r="G2667" s="11" t="s">
        <v>22</v>
      </c>
      <c r="H2667" s="13">
        <v>0</v>
      </c>
      <c r="I2667" t="s">
        <v>1717</v>
      </c>
      <c r="J2667" s="2" t="s">
        <v>1717</v>
      </c>
      <c r="K2667" t="s">
        <v>1717</v>
      </c>
      <c r="L2667" t="s">
        <v>1717</v>
      </c>
      <c r="M2667" t="s">
        <v>1717</v>
      </c>
    </row>
    <row r="2668" spans="1:13" x14ac:dyDescent="0.25">
      <c r="A2668" t="str">
        <f t="shared" si="41"/>
        <v>1011136-0PARTSHOP</v>
      </c>
      <c r="B2668" s="11" t="s">
        <v>7891</v>
      </c>
      <c r="C2668" t="s">
        <v>7889</v>
      </c>
      <c r="D2668" t="s">
        <v>1717</v>
      </c>
      <c r="E2668" t="s">
        <v>7890</v>
      </c>
      <c r="F2668" s="11" t="s">
        <v>15</v>
      </c>
      <c r="G2668" s="11" t="s">
        <v>22</v>
      </c>
      <c r="H2668" s="13">
        <v>0</v>
      </c>
      <c r="I2668" t="s">
        <v>1717</v>
      </c>
      <c r="J2668" s="2" t="s">
        <v>1717</v>
      </c>
      <c r="K2668" t="s">
        <v>1717</v>
      </c>
      <c r="L2668" t="s">
        <v>1717</v>
      </c>
      <c r="M2668" t="s">
        <v>1717</v>
      </c>
    </row>
    <row r="2669" spans="1:13" x14ac:dyDescent="0.25">
      <c r="A2669" t="str">
        <f t="shared" si="41"/>
        <v>1001014-9PARTSHOP</v>
      </c>
      <c r="B2669" s="11" t="s">
        <v>7894</v>
      </c>
      <c r="C2669" t="s">
        <v>7892</v>
      </c>
      <c r="D2669" t="s">
        <v>39</v>
      </c>
      <c r="E2669" t="s">
        <v>7893</v>
      </c>
      <c r="F2669" s="11" t="s">
        <v>15</v>
      </c>
      <c r="G2669" s="11" t="s">
        <v>22</v>
      </c>
      <c r="H2669" s="13">
        <v>0</v>
      </c>
      <c r="I2669" t="s">
        <v>1717</v>
      </c>
      <c r="J2669" s="2" t="s">
        <v>1717</v>
      </c>
      <c r="K2669" t="s">
        <v>1717</v>
      </c>
      <c r="L2669" t="s">
        <v>1717</v>
      </c>
      <c r="M2669" t="s">
        <v>1717</v>
      </c>
    </row>
    <row r="2670" spans="1:13" x14ac:dyDescent="0.25">
      <c r="A2670" t="str">
        <f t="shared" si="41"/>
        <v>1002784-1TOKO</v>
      </c>
      <c r="B2670" s="11" t="s">
        <v>1128</v>
      </c>
      <c r="C2670" t="s">
        <v>1129</v>
      </c>
      <c r="D2670" t="s">
        <v>9779</v>
      </c>
      <c r="E2670" t="s">
        <v>1838</v>
      </c>
      <c r="F2670" s="11" t="s">
        <v>44</v>
      </c>
      <c r="G2670" s="11" t="s">
        <v>22</v>
      </c>
      <c r="H2670" s="13">
        <v>1</v>
      </c>
      <c r="I2670" t="s">
        <v>1717</v>
      </c>
      <c r="J2670" s="2" t="e">
        <f>VLOOKUP(A2670,Okt!$H$45:$J$54,3,0)</f>
        <v>#N/A</v>
      </c>
      <c r="K2670">
        <v>11400</v>
      </c>
      <c r="L2670">
        <v>0</v>
      </c>
      <c r="M2670" t="s">
        <v>1717</v>
      </c>
    </row>
    <row r="2671" spans="1:13" x14ac:dyDescent="0.25">
      <c r="A2671" t="str">
        <f t="shared" si="41"/>
        <v>1002784-1PARTSHOP</v>
      </c>
      <c r="B2671" s="11" t="s">
        <v>1128</v>
      </c>
      <c r="C2671" t="s">
        <v>1129</v>
      </c>
      <c r="D2671" t="s">
        <v>9779</v>
      </c>
      <c r="E2671" t="s">
        <v>1838</v>
      </c>
      <c r="F2671" s="11" t="s">
        <v>15</v>
      </c>
      <c r="G2671" s="11" t="s">
        <v>22</v>
      </c>
      <c r="H2671" s="13">
        <v>0</v>
      </c>
      <c r="I2671" t="s">
        <v>1717</v>
      </c>
      <c r="J2671" s="2" t="s">
        <v>1717</v>
      </c>
      <c r="K2671" t="s">
        <v>1717</v>
      </c>
      <c r="L2671" t="s">
        <v>1717</v>
      </c>
      <c r="M2671" t="s">
        <v>1717</v>
      </c>
    </row>
    <row r="2672" spans="1:13" x14ac:dyDescent="0.25">
      <c r="A2672" t="str">
        <f t="shared" si="41"/>
        <v>1001003-3HOP</v>
      </c>
      <c r="B2672" s="11" t="s">
        <v>7897</v>
      </c>
      <c r="C2672" t="s">
        <v>7895</v>
      </c>
      <c r="D2672" t="s">
        <v>39</v>
      </c>
      <c r="E2672" t="s">
        <v>7896</v>
      </c>
      <c r="F2672" s="11" t="s">
        <v>301</v>
      </c>
      <c r="G2672" s="11" t="s">
        <v>22</v>
      </c>
      <c r="H2672" s="13">
        <v>0</v>
      </c>
      <c r="I2672" t="s">
        <v>1717</v>
      </c>
      <c r="J2672" s="2" t="s">
        <v>1717</v>
      </c>
      <c r="K2672" t="s">
        <v>1717</v>
      </c>
      <c r="L2672" t="s">
        <v>1717</v>
      </c>
      <c r="M2672" t="s">
        <v>1717</v>
      </c>
    </row>
    <row r="2673" spans="1:13" x14ac:dyDescent="0.25">
      <c r="A2673" t="str">
        <f t="shared" si="41"/>
        <v>1001003-3PARTSHOP</v>
      </c>
      <c r="B2673" s="11" t="s">
        <v>7897</v>
      </c>
      <c r="C2673" t="s">
        <v>7895</v>
      </c>
      <c r="D2673" t="s">
        <v>39</v>
      </c>
      <c r="E2673" t="s">
        <v>7896</v>
      </c>
      <c r="F2673" s="11" t="s">
        <v>15</v>
      </c>
      <c r="G2673" s="11" t="s">
        <v>22</v>
      </c>
      <c r="H2673" s="13">
        <v>0</v>
      </c>
      <c r="I2673" t="s">
        <v>1717</v>
      </c>
      <c r="J2673" s="2" t="s">
        <v>1717</v>
      </c>
      <c r="K2673" t="s">
        <v>1717</v>
      </c>
      <c r="L2673" t="s">
        <v>1717</v>
      </c>
      <c r="M2673" t="s">
        <v>1717</v>
      </c>
    </row>
    <row r="2674" spans="1:13" x14ac:dyDescent="0.25">
      <c r="A2674" t="str">
        <f t="shared" si="41"/>
        <v>1005896-6PARTSHOP</v>
      </c>
      <c r="B2674" s="11" t="s">
        <v>7900</v>
      </c>
      <c r="C2674" t="s">
        <v>7898</v>
      </c>
      <c r="D2674" t="s">
        <v>1717</v>
      </c>
      <c r="E2674" t="s">
        <v>7899</v>
      </c>
      <c r="F2674" s="11" t="s">
        <v>15</v>
      </c>
      <c r="G2674" s="11" t="s">
        <v>22</v>
      </c>
      <c r="H2674" s="13">
        <v>0</v>
      </c>
      <c r="I2674" t="s">
        <v>1717</v>
      </c>
      <c r="J2674" s="2" t="s">
        <v>1717</v>
      </c>
      <c r="K2674" t="s">
        <v>1717</v>
      </c>
      <c r="L2674" t="s">
        <v>1717</v>
      </c>
      <c r="M2674" t="s">
        <v>1717</v>
      </c>
    </row>
    <row r="2675" spans="1:13" x14ac:dyDescent="0.25">
      <c r="A2675" t="str">
        <f t="shared" si="41"/>
        <v>1004242-3PARTSHOP</v>
      </c>
      <c r="B2675" s="11" t="s">
        <v>7903</v>
      </c>
      <c r="C2675" t="s">
        <v>7901</v>
      </c>
      <c r="D2675" t="s">
        <v>39</v>
      </c>
      <c r="E2675" t="s">
        <v>7902</v>
      </c>
      <c r="F2675" s="11" t="s">
        <v>15</v>
      </c>
      <c r="G2675" s="11" t="s">
        <v>22</v>
      </c>
      <c r="H2675" s="13">
        <v>0</v>
      </c>
      <c r="I2675" t="s">
        <v>1717</v>
      </c>
      <c r="J2675" s="2" t="s">
        <v>1717</v>
      </c>
      <c r="K2675" t="s">
        <v>1717</v>
      </c>
      <c r="L2675" t="s">
        <v>1717</v>
      </c>
      <c r="M2675" t="s">
        <v>1717</v>
      </c>
    </row>
    <row r="2676" spans="1:13" x14ac:dyDescent="0.25">
      <c r="A2676" t="str">
        <f t="shared" si="41"/>
        <v>1005893-1PARTSHOP</v>
      </c>
      <c r="B2676" s="11" t="s">
        <v>7906</v>
      </c>
      <c r="C2676" t="s">
        <v>7904</v>
      </c>
      <c r="D2676" t="s">
        <v>1717</v>
      </c>
      <c r="E2676" t="s">
        <v>7905</v>
      </c>
      <c r="F2676" s="11" t="s">
        <v>15</v>
      </c>
      <c r="G2676" s="11" t="s">
        <v>22</v>
      </c>
      <c r="H2676" s="13">
        <v>0</v>
      </c>
      <c r="I2676" t="s">
        <v>1717</v>
      </c>
      <c r="J2676" s="2" t="s">
        <v>1717</v>
      </c>
      <c r="K2676" t="s">
        <v>1717</v>
      </c>
      <c r="L2676" t="s">
        <v>1717</v>
      </c>
      <c r="M2676" t="s">
        <v>1717</v>
      </c>
    </row>
    <row r="2677" spans="1:13" x14ac:dyDescent="0.25">
      <c r="A2677" t="str">
        <f t="shared" si="41"/>
        <v>1005902-4PARTSHOP</v>
      </c>
      <c r="B2677" s="11" t="s">
        <v>7909</v>
      </c>
      <c r="C2677" t="s">
        <v>7907</v>
      </c>
      <c r="D2677" t="s">
        <v>39</v>
      </c>
      <c r="E2677" t="s">
        <v>7908</v>
      </c>
      <c r="F2677" s="11" t="s">
        <v>15</v>
      </c>
      <c r="G2677" s="11" t="s">
        <v>22</v>
      </c>
      <c r="H2677" s="13">
        <v>0</v>
      </c>
      <c r="I2677" t="s">
        <v>1717</v>
      </c>
      <c r="J2677" s="2" t="s">
        <v>1717</v>
      </c>
      <c r="K2677" t="s">
        <v>1717</v>
      </c>
      <c r="L2677" t="s">
        <v>1717</v>
      </c>
      <c r="M2677" t="s">
        <v>1717</v>
      </c>
    </row>
    <row r="2678" spans="1:13" x14ac:dyDescent="0.25">
      <c r="A2678" t="str">
        <f t="shared" si="41"/>
        <v>1011344-4PARTSHOP</v>
      </c>
      <c r="B2678" s="11" t="s">
        <v>7912</v>
      </c>
      <c r="C2678" t="s">
        <v>7910</v>
      </c>
      <c r="D2678" t="s">
        <v>1717</v>
      </c>
      <c r="E2678" t="s">
        <v>7911</v>
      </c>
      <c r="F2678" s="11" t="s">
        <v>15</v>
      </c>
      <c r="G2678" s="11" t="s">
        <v>22</v>
      </c>
      <c r="H2678" s="13">
        <v>0</v>
      </c>
      <c r="I2678" t="s">
        <v>1717</v>
      </c>
      <c r="J2678" s="2" t="s">
        <v>1717</v>
      </c>
      <c r="K2678" t="s">
        <v>1717</v>
      </c>
      <c r="L2678" t="s">
        <v>1717</v>
      </c>
      <c r="M2678" t="s">
        <v>1717</v>
      </c>
    </row>
    <row r="2679" spans="1:13" x14ac:dyDescent="0.25">
      <c r="A2679" t="str">
        <f t="shared" si="41"/>
        <v>1000726-1PARTSHOP</v>
      </c>
      <c r="B2679" s="11" t="s">
        <v>1131</v>
      </c>
      <c r="C2679" t="s">
        <v>1132</v>
      </c>
      <c r="D2679" t="s">
        <v>9779</v>
      </c>
      <c r="E2679" t="s">
        <v>7913</v>
      </c>
      <c r="F2679" s="11" t="s">
        <v>15</v>
      </c>
      <c r="G2679" s="11" t="s">
        <v>22</v>
      </c>
      <c r="H2679" s="13">
        <v>9</v>
      </c>
      <c r="I2679" t="s">
        <v>1717</v>
      </c>
      <c r="J2679" s="2" t="e">
        <f>VLOOKUP(A2679,Okt!$H$45:$J$54,3,0)</f>
        <v>#N/A</v>
      </c>
      <c r="K2679">
        <v>15662</v>
      </c>
      <c r="L2679">
        <v>0</v>
      </c>
      <c r="M2679" t="s">
        <v>1717</v>
      </c>
    </row>
    <row r="2680" spans="1:13" x14ac:dyDescent="0.25">
      <c r="A2680" t="str">
        <f t="shared" si="41"/>
        <v>1002779-3PARTSHOP</v>
      </c>
      <c r="B2680" s="11" t="s">
        <v>1134</v>
      </c>
      <c r="C2680" t="s">
        <v>1135</v>
      </c>
      <c r="D2680" t="s">
        <v>9779</v>
      </c>
      <c r="E2680" t="s">
        <v>7914</v>
      </c>
      <c r="F2680" s="11" t="s">
        <v>15</v>
      </c>
      <c r="G2680" s="11" t="s">
        <v>22</v>
      </c>
      <c r="H2680" s="13">
        <v>8</v>
      </c>
      <c r="I2680" t="s">
        <v>1717</v>
      </c>
      <c r="J2680" s="2" t="e">
        <f>VLOOKUP(A2680,Okt!$H$45:$J$54,3,0)</f>
        <v>#N/A</v>
      </c>
      <c r="K2680">
        <v>11079</v>
      </c>
      <c r="L2680">
        <v>0</v>
      </c>
      <c r="M2680" t="s">
        <v>1717</v>
      </c>
    </row>
    <row r="2681" spans="1:13" x14ac:dyDescent="0.25">
      <c r="A2681" t="str">
        <f t="shared" si="41"/>
        <v>1000730-1PARTSHOP</v>
      </c>
      <c r="B2681" s="11" t="s">
        <v>7917</v>
      </c>
      <c r="C2681" t="s">
        <v>7915</v>
      </c>
      <c r="D2681" t="s">
        <v>39</v>
      </c>
      <c r="E2681" t="s">
        <v>7916</v>
      </c>
      <c r="F2681" s="11" t="s">
        <v>15</v>
      </c>
      <c r="G2681" s="11" t="s">
        <v>22</v>
      </c>
      <c r="H2681" s="13">
        <v>0</v>
      </c>
      <c r="I2681" t="s">
        <v>1717</v>
      </c>
      <c r="J2681" s="2" t="s">
        <v>1717</v>
      </c>
      <c r="K2681" t="s">
        <v>1717</v>
      </c>
      <c r="L2681" t="s">
        <v>1717</v>
      </c>
      <c r="M2681" t="s">
        <v>1717</v>
      </c>
    </row>
    <row r="2682" spans="1:13" x14ac:dyDescent="0.25">
      <c r="A2682" t="str">
        <f t="shared" si="41"/>
        <v>1001603-1PARTSHOP</v>
      </c>
      <c r="B2682" s="11" t="s">
        <v>7920</v>
      </c>
      <c r="C2682" t="s">
        <v>7918</v>
      </c>
      <c r="D2682" t="s">
        <v>39</v>
      </c>
      <c r="E2682" t="s">
        <v>7919</v>
      </c>
      <c r="F2682" s="11" t="s">
        <v>15</v>
      </c>
      <c r="G2682" s="11" t="s">
        <v>22</v>
      </c>
      <c r="H2682" s="13">
        <v>0</v>
      </c>
      <c r="I2682" t="s">
        <v>1717</v>
      </c>
      <c r="J2682" s="2" t="s">
        <v>1717</v>
      </c>
      <c r="K2682" t="s">
        <v>1717</v>
      </c>
      <c r="L2682" t="s">
        <v>1717</v>
      </c>
      <c r="M2682" t="s">
        <v>1717</v>
      </c>
    </row>
    <row r="2683" spans="1:13" x14ac:dyDescent="0.25">
      <c r="A2683" t="str">
        <f t="shared" si="41"/>
        <v>1000697-4PARTSHOP</v>
      </c>
      <c r="B2683" s="11" t="s">
        <v>7923</v>
      </c>
      <c r="C2683" t="s">
        <v>7921</v>
      </c>
      <c r="D2683" t="s">
        <v>39</v>
      </c>
      <c r="E2683" t="s">
        <v>7922</v>
      </c>
      <c r="F2683" s="11" t="s">
        <v>15</v>
      </c>
      <c r="G2683" s="11" t="s">
        <v>22</v>
      </c>
      <c r="H2683" s="13">
        <v>0</v>
      </c>
      <c r="I2683" t="s">
        <v>1717</v>
      </c>
      <c r="J2683" s="2" t="s">
        <v>1717</v>
      </c>
      <c r="K2683" t="s">
        <v>1717</v>
      </c>
      <c r="L2683" t="s">
        <v>1717</v>
      </c>
      <c r="M2683" t="s">
        <v>1717</v>
      </c>
    </row>
    <row r="2684" spans="1:13" x14ac:dyDescent="0.25">
      <c r="A2684" t="str">
        <f t="shared" si="41"/>
        <v>1002781-5PARTSHOP</v>
      </c>
      <c r="B2684" s="11" t="s">
        <v>7924</v>
      </c>
      <c r="C2684" t="s">
        <v>1751</v>
      </c>
      <c r="D2684" t="s">
        <v>9779</v>
      </c>
      <c r="E2684" t="s">
        <v>1837</v>
      </c>
      <c r="F2684" s="11" t="s">
        <v>15</v>
      </c>
      <c r="G2684" s="11" t="s">
        <v>22</v>
      </c>
      <c r="H2684" s="13">
        <v>0</v>
      </c>
      <c r="I2684" t="s">
        <v>1717</v>
      </c>
      <c r="J2684" s="2" t="s">
        <v>1717</v>
      </c>
      <c r="K2684" t="s">
        <v>1717</v>
      </c>
      <c r="L2684" t="s">
        <v>1717</v>
      </c>
      <c r="M2684" t="s">
        <v>1717</v>
      </c>
    </row>
    <row r="2685" spans="1:13" x14ac:dyDescent="0.25">
      <c r="A2685" t="str">
        <f t="shared" si="41"/>
        <v>1001012-2PARTSHOP</v>
      </c>
      <c r="B2685" s="11" t="s">
        <v>7927</v>
      </c>
      <c r="C2685" t="s">
        <v>7925</v>
      </c>
      <c r="D2685" t="s">
        <v>39</v>
      </c>
      <c r="E2685" t="s">
        <v>7926</v>
      </c>
      <c r="F2685" s="11" t="s">
        <v>15</v>
      </c>
      <c r="G2685" s="11" t="s">
        <v>22</v>
      </c>
      <c r="H2685" s="13">
        <v>0</v>
      </c>
      <c r="I2685" t="s">
        <v>1717</v>
      </c>
      <c r="J2685" s="2" t="s">
        <v>1717</v>
      </c>
      <c r="K2685" t="s">
        <v>1717</v>
      </c>
      <c r="L2685" t="s">
        <v>1717</v>
      </c>
      <c r="M2685" t="s">
        <v>1717</v>
      </c>
    </row>
    <row r="2686" spans="1:13" x14ac:dyDescent="0.25">
      <c r="A2686" t="str">
        <f t="shared" si="41"/>
        <v>1011144-1PARTSHOP</v>
      </c>
      <c r="B2686" s="11" t="s">
        <v>7930</v>
      </c>
      <c r="C2686" t="s">
        <v>7928</v>
      </c>
      <c r="D2686" t="s">
        <v>9779</v>
      </c>
      <c r="E2686" t="s">
        <v>7929</v>
      </c>
      <c r="F2686" s="11" t="s">
        <v>15</v>
      </c>
      <c r="G2686" s="11" t="s">
        <v>22</v>
      </c>
      <c r="H2686" s="13">
        <v>0</v>
      </c>
      <c r="I2686" t="s">
        <v>1717</v>
      </c>
      <c r="J2686" s="2" t="s">
        <v>1717</v>
      </c>
      <c r="K2686" t="s">
        <v>1717</v>
      </c>
      <c r="L2686" t="s">
        <v>1717</v>
      </c>
      <c r="M2686" t="s">
        <v>1717</v>
      </c>
    </row>
    <row r="2687" spans="1:13" x14ac:dyDescent="0.25">
      <c r="A2687" t="str">
        <f t="shared" si="41"/>
        <v>1004243-1PARTSHOP</v>
      </c>
      <c r="B2687" s="11" t="s">
        <v>7933</v>
      </c>
      <c r="C2687" t="s">
        <v>7931</v>
      </c>
      <c r="D2687" t="s">
        <v>39</v>
      </c>
      <c r="E2687" t="s">
        <v>7932</v>
      </c>
      <c r="F2687" s="11" t="s">
        <v>15</v>
      </c>
      <c r="G2687" s="11" t="s">
        <v>22</v>
      </c>
      <c r="H2687" s="13">
        <v>0</v>
      </c>
      <c r="I2687" t="s">
        <v>1717</v>
      </c>
      <c r="J2687" s="2" t="s">
        <v>1717</v>
      </c>
      <c r="K2687" t="s">
        <v>1717</v>
      </c>
      <c r="L2687" t="s">
        <v>1717</v>
      </c>
      <c r="M2687" t="s">
        <v>1717</v>
      </c>
    </row>
    <row r="2688" spans="1:13" x14ac:dyDescent="0.25">
      <c r="A2688" t="str">
        <f t="shared" si="41"/>
        <v>1001007-6PARTSHOP</v>
      </c>
      <c r="B2688" s="11" t="s">
        <v>7936</v>
      </c>
      <c r="C2688" t="s">
        <v>7934</v>
      </c>
      <c r="D2688" t="s">
        <v>39</v>
      </c>
      <c r="E2688" t="s">
        <v>7935</v>
      </c>
      <c r="F2688" s="11" t="s">
        <v>15</v>
      </c>
      <c r="G2688" s="11" t="s">
        <v>22</v>
      </c>
      <c r="H2688" s="13">
        <v>0</v>
      </c>
      <c r="I2688" t="s">
        <v>1717</v>
      </c>
      <c r="J2688" s="2" t="s">
        <v>1717</v>
      </c>
      <c r="K2688" t="s">
        <v>1717</v>
      </c>
      <c r="L2688" t="s">
        <v>1717</v>
      </c>
      <c r="M2688" t="s">
        <v>1717</v>
      </c>
    </row>
    <row r="2689" spans="1:13" x14ac:dyDescent="0.25">
      <c r="A2689" t="str">
        <f t="shared" si="41"/>
        <v>1000611-7PARTSHOP</v>
      </c>
      <c r="B2689" s="11" t="s">
        <v>7939</v>
      </c>
      <c r="C2689" t="s">
        <v>7937</v>
      </c>
      <c r="D2689" t="s">
        <v>39</v>
      </c>
      <c r="E2689" t="s">
        <v>7938</v>
      </c>
      <c r="F2689" s="11" t="s">
        <v>15</v>
      </c>
      <c r="G2689" s="11" t="s">
        <v>22</v>
      </c>
      <c r="H2689" s="13">
        <v>0</v>
      </c>
      <c r="I2689" t="s">
        <v>1717</v>
      </c>
      <c r="J2689" s="2" t="s">
        <v>1717</v>
      </c>
      <c r="K2689" t="s">
        <v>1717</v>
      </c>
      <c r="L2689" t="s">
        <v>1717</v>
      </c>
      <c r="M2689" t="s">
        <v>1717</v>
      </c>
    </row>
    <row r="2690" spans="1:13" x14ac:dyDescent="0.25">
      <c r="A2690" t="str">
        <f t="shared" ref="A2690:A2753" si="42">TRIM(C2690&amp;F2690)</f>
        <v>1000732-6PARTSHOP</v>
      </c>
      <c r="B2690" s="11" t="s">
        <v>7942</v>
      </c>
      <c r="C2690" t="s">
        <v>7940</v>
      </c>
      <c r="D2690" t="s">
        <v>39</v>
      </c>
      <c r="E2690" t="s">
        <v>7941</v>
      </c>
      <c r="F2690" s="11" t="s">
        <v>15</v>
      </c>
      <c r="G2690" s="11" t="s">
        <v>22</v>
      </c>
      <c r="H2690" s="13">
        <v>0</v>
      </c>
      <c r="I2690" t="s">
        <v>1717</v>
      </c>
      <c r="J2690" s="2" t="s">
        <v>1717</v>
      </c>
      <c r="K2690" t="s">
        <v>1717</v>
      </c>
      <c r="L2690" t="s">
        <v>1717</v>
      </c>
      <c r="M2690" t="s">
        <v>1717</v>
      </c>
    </row>
    <row r="2691" spans="1:13" x14ac:dyDescent="0.25">
      <c r="A2691" t="str">
        <f t="shared" si="42"/>
        <v>1000727-1PARTSHOP</v>
      </c>
      <c r="B2691" s="11" t="s">
        <v>7945</v>
      </c>
      <c r="C2691" t="s">
        <v>7943</v>
      </c>
      <c r="D2691" t="s">
        <v>39</v>
      </c>
      <c r="E2691" t="s">
        <v>7944</v>
      </c>
      <c r="F2691" s="11" t="s">
        <v>15</v>
      </c>
      <c r="G2691" s="11" t="s">
        <v>22</v>
      </c>
      <c r="H2691" s="13">
        <v>0</v>
      </c>
      <c r="I2691" t="s">
        <v>1717</v>
      </c>
      <c r="J2691" s="2" t="s">
        <v>1717</v>
      </c>
      <c r="K2691" t="s">
        <v>1717</v>
      </c>
      <c r="L2691" t="s">
        <v>1717</v>
      </c>
      <c r="M2691" t="s">
        <v>1717</v>
      </c>
    </row>
    <row r="2692" spans="1:13" x14ac:dyDescent="0.25">
      <c r="A2692" t="str">
        <f t="shared" si="42"/>
        <v>1005886-9PARTSHOP</v>
      </c>
      <c r="B2692" s="11" t="s">
        <v>1137</v>
      </c>
      <c r="C2692" t="s">
        <v>1138</v>
      </c>
      <c r="D2692" t="s">
        <v>9779</v>
      </c>
      <c r="E2692" t="s">
        <v>7946</v>
      </c>
      <c r="F2692" s="11" t="s">
        <v>15</v>
      </c>
      <c r="G2692" s="11" t="s">
        <v>22</v>
      </c>
      <c r="H2692" s="13">
        <v>7</v>
      </c>
      <c r="I2692" t="s">
        <v>1717</v>
      </c>
      <c r="J2692" s="2" t="e">
        <f>VLOOKUP(A2692,Okt!$H$45:$J$54,3,0)</f>
        <v>#N/A</v>
      </c>
      <c r="K2692">
        <v>18500</v>
      </c>
      <c r="L2692">
        <v>0</v>
      </c>
      <c r="M2692" t="s">
        <v>1717</v>
      </c>
    </row>
    <row r="2693" spans="1:13" x14ac:dyDescent="0.25">
      <c r="A2693" t="str">
        <f t="shared" si="42"/>
        <v>1002780-7LAIN-LAIN</v>
      </c>
      <c r="B2693" s="11" t="s">
        <v>1140</v>
      </c>
      <c r="C2693" t="s">
        <v>1141</v>
      </c>
      <c r="D2693" t="s">
        <v>9788</v>
      </c>
      <c r="E2693" t="s">
        <v>1836</v>
      </c>
      <c r="F2693" s="11" t="s">
        <v>475</v>
      </c>
      <c r="G2693" s="11" t="s">
        <v>22</v>
      </c>
      <c r="H2693" s="13">
        <v>0</v>
      </c>
      <c r="I2693" t="s">
        <v>1717</v>
      </c>
      <c r="J2693" s="2" t="s">
        <v>1717</v>
      </c>
      <c r="K2693" t="s">
        <v>1717</v>
      </c>
      <c r="L2693" t="s">
        <v>1717</v>
      </c>
      <c r="M2693" t="s">
        <v>1717</v>
      </c>
    </row>
    <row r="2694" spans="1:13" x14ac:dyDescent="0.25">
      <c r="A2694" t="str">
        <f t="shared" si="42"/>
        <v>1002780-7TOKO</v>
      </c>
      <c r="B2694" s="11" t="s">
        <v>1140</v>
      </c>
      <c r="C2694" t="s">
        <v>1141</v>
      </c>
      <c r="D2694" t="s">
        <v>9788</v>
      </c>
      <c r="E2694" t="s">
        <v>1836</v>
      </c>
      <c r="F2694" s="11" t="s">
        <v>44</v>
      </c>
      <c r="G2694" s="11" t="s">
        <v>22</v>
      </c>
      <c r="H2694" s="13">
        <v>4</v>
      </c>
      <c r="I2694" t="s">
        <v>1717</v>
      </c>
      <c r="J2694" s="2" t="e">
        <f>VLOOKUP(A2694,Okt!$H$45:$J$54,3,0)</f>
        <v>#N/A</v>
      </c>
      <c r="K2694">
        <v>5000</v>
      </c>
      <c r="L2694">
        <v>0</v>
      </c>
      <c r="M2694" t="s">
        <v>1717</v>
      </c>
    </row>
    <row r="2695" spans="1:13" x14ac:dyDescent="0.25">
      <c r="A2695" t="str">
        <f t="shared" si="42"/>
        <v>1002780-7PARTSHOP</v>
      </c>
      <c r="B2695" s="11" t="s">
        <v>1140</v>
      </c>
      <c r="C2695" t="s">
        <v>1141</v>
      </c>
      <c r="D2695" t="s">
        <v>9788</v>
      </c>
      <c r="E2695" t="s">
        <v>1836</v>
      </c>
      <c r="F2695" s="11" t="s">
        <v>15</v>
      </c>
      <c r="G2695" s="11" t="s">
        <v>22</v>
      </c>
      <c r="H2695" s="13">
        <v>0</v>
      </c>
      <c r="I2695" t="s">
        <v>1717</v>
      </c>
      <c r="J2695" s="2" t="s">
        <v>1717</v>
      </c>
      <c r="K2695" t="s">
        <v>1717</v>
      </c>
      <c r="L2695" t="s">
        <v>1717</v>
      </c>
      <c r="M2695" t="s">
        <v>1717</v>
      </c>
    </row>
    <row r="2696" spans="1:13" x14ac:dyDescent="0.25">
      <c r="A2696" t="str">
        <f t="shared" si="42"/>
        <v>1010957-9PARTSHOP</v>
      </c>
      <c r="B2696" s="11" t="s">
        <v>7949</v>
      </c>
      <c r="C2696" t="s">
        <v>7947</v>
      </c>
      <c r="D2696" t="s">
        <v>1717</v>
      </c>
      <c r="E2696" t="s">
        <v>7948</v>
      </c>
      <c r="F2696" s="11" t="s">
        <v>15</v>
      </c>
      <c r="G2696" s="11" t="s">
        <v>22</v>
      </c>
      <c r="H2696" s="13">
        <v>0</v>
      </c>
      <c r="I2696" t="s">
        <v>1717</v>
      </c>
      <c r="J2696" s="2" t="s">
        <v>1717</v>
      </c>
      <c r="K2696" t="s">
        <v>1717</v>
      </c>
      <c r="L2696" t="s">
        <v>1717</v>
      </c>
      <c r="M2696" t="s">
        <v>1717</v>
      </c>
    </row>
    <row r="2697" spans="1:13" x14ac:dyDescent="0.25">
      <c r="A2697" t="str">
        <f t="shared" si="42"/>
        <v>1002786-6PARTSHOP</v>
      </c>
      <c r="B2697" s="11" t="s">
        <v>7952</v>
      </c>
      <c r="C2697" t="s">
        <v>7950</v>
      </c>
      <c r="D2697" t="s">
        <v>39</v>
      </c>
      <c r="E2697" t="s">
        <v>7951</v>
      </c>
      <c r="F2697" s="11" t="s">
        <v>15</v>
      </c>
      <c r="G2697" s="11" t="s">
        <v>22</v>
      </c>
      <c r="H2697" s="13">
        <v>0</v>
      </c>
      <c r="I2697" t="s">
        <v>1717</v>
      </c>
      <c r="J2697" s="2" t="s">
        <v>1717</v>
      </c>
      <c r="K2697" t="s">
        <v>1717</v>
      </c>
      <c r="L2697" t="s">
        <v>1717</v>
      </c>
      <c r="M2697" t="s">
        <v>1717</v>
      </c>
    </row>
    <row r="2698" spans="1:13" x14ac:dyDescent="0.25">
      <c r="A2698" t="str">
        <f t="shared" si="42"/>
        <v>1002794-7PARTSHOP</v>
      </c>
      <c r="B2698" s="11" t="s">
        <v>7955</v>
      </c>
      <c r="C2698" t="s">
        <v>7953</v>
      </c>
      <c r="D2698" t="s">
        <v>39</v>
      </c>
      <c r="E2698" t="s">
        <v>7954</v>
      </c>
      <c r="F2698" s="11" t="s">
        <v>15</v>
      </c>
      <c r="G2698" s="11" t="s">
        <v>22</v>
      </c>
      <c r="H2698" s="13">
        <v>0</v>
      </c>
      <c r="I2698" t="s">
        <v>1717</v>
      </c>
      <c r="J2698" s="2" t="s">
        <v>1717</v>
      </c>
      <c r="K2698" t="s">
        <v>1717</v>
      </c>
      <c r="L2698" t="s">
        <v>1717</v>
      </c>
      <c r="M2698" t="s">
        <v>1717</v>
      </c>
    </row>
    <row r="2699" spans="1:13" x14ac:dyDescent="0.25">
      <c r="A2699" t="str">
        <f t="shared" si="42"/>
        <v>1002782-3PARTSHOP</v>
      </c>
      <c r="B2699" s="11" t="s">
        <v>7958</v>
      </c>
      <c r="C2699" t="s">
        <v>7956</v>
      </c>
      <c r="D2699" t="s">
        <v>39</v>
      </c>
      <c r="E2699" t="s">
        <v>7957</v>
      </c>
      <c r="F2699" s="11" t="s">
        <v>15</v>
      </c>
      <c r="G2699" s="11" t="s">
        <v>22</v>
      </c>
      <c r="H2699" s="13">
        <v>0</v>
      </c>
      <c r="I2699" t="s">
        <v>1717</v>
      </c>
      <c r="J2699" s="2" t="s">
        <v>1717</v>
      </c>
      <c r="K2699" t="s">
        <v>1717</v>
      </c>
      <c r="L2699" t="s">
        <v>1717</v>
      </c>
      <c r="M2699" t="s">
        <v>1717</v>
      </c>
    </row>
    <row r="2700" spans="1:13" x14ac:dyDescent="0.25">
      <c r="A2700" t="str">
        <f t="shared" si="42"/>
        <v>1001013-0PARTSHOP</v>
      </c>
      <c r="B2700" s="11" t="s">
        <v>7961</v>
      </c>
      <c r="C2700" t="s">
        <v>7959</v>
      </c>
      <c r="D2700" t="s">
        <v>39</v>
      </c>
      <c r="E2700" t="s">
        <v>7960</v>
      </c>
      <c r="F2700" s="11" t="s">
        <v>15</v>
      </c>
      <c r="G2700" s="11" t="s">
        <v>22</v>
      </c>
      <c r="H2700" s="13">
        <v>0</v>
      </c>
      <c r="I2700" t="s">
        <v>1717</v>
      </c>
      <c r="J2700" s="2" t="s">
        <v>1717</v>
      </c>
      <c r="K2700" t="s">
        <v>1717</v>
      </c>
      <c r="L2700" t="s">
        <v>1717</v>
      </c>
      <c r="M2700" t="s">
        <v>1717</v>
      </c>
    </row>
    <row r="2701" spans="1:13" x14ac:dyDescent="0.25">
      <c r="A2701" t="str">
        <f t="shared" si="42"/>
        <v>1000347-9PARTSHOP</v>
      </c>
      <c r="B2701" s="11" t="s">
        <v>7964</v>
      </c>
      <c r="C2701" t="s">
        <v>7962</v>
      </c>
      <c r="D2701" t="s">
        <v>39</v>
      </c>
      <c r="E2701" t="s">
        <v>7963</v>
      </c>
      <c r="F2701" s="11" t="s">
        <v>15</v>
      </c>
      <c r="G2701" s="11" t="s">
        <v>22</v>
      </c>
      <c r="H2701" s="13">
        <v>0</v>
      </c>
      <c r="I2701" t="s">
        <v>1717</v>
      </c>
      <c r="J2701" s="2" t="s">
        <v>1717</v>
      </c>
      <c r="K2701" t="s">
        <v>1717</v>
      </c>
      <c r="L2701" t="s">
        <v>1717</v>
      </c>
      <c r="M2701" t="s">
        <v>1717</v>
      </c>
    </row>
    <row r="2702" spans="1:13" x14ac:dyDescent="0.25">
      <c r="A2702" t="str">
        <f t="shared" si="42"/>
        <v>1000733-4PARTSHOP</v>
      </c>
      <c r="B2702" s="11" t="s">
        <v>7967</v>
      </c>
      <c r="C2702" t="s">
        <v>7965</v>
      </c>
      <c r="D2702" t="s">
        <v>39</v>
      </c>
      <c r="E2702" t="s">
        <v>7966</v>
      </c>
      <c r="F2702" s="11" t="s">
        <v>15</v>
      </c>
      <c r="G2702" s="11" t="s">
        <v>22</v>
      </c>
      <c r="H2702" s="13">
        <v>0</v>
      </c>
      <c r="I2702" t="s">
        <v>1717</v>
      </c>
      <c r="J2702" s="2" t="s">
        <v>1717</v>
      </c>
      <c r="K2702" t="s">
        <v>1717</v>
      </c>
      <c r="L2702" t="s">
        <v>1717</v>
      </c>
      <c r="M2702" t="s">
        <v>1717</v>
      </c>
    </row>
    <row r="2703" spans="1:13" x14ac:dyDescent="0.25">
      <c r="A2703" t="str">
        <f t="shared" si="42"/>
        <v>1002785-8PARTSHOP</v>
      </c>
      <c r="B2703" s="11" t="s">
        <v>7970</v>
      </c>
      <c r="C2703" t="s">
        <v>7968</v>
      </c>
      <c r="D2703" t="s">
        <v>39</v>
      </c>
      <c r="E2703" t="s">
        <v>7969</v>
      </c>
      <c r="F2703" s="11" t="s">
        <v>15</v>
      </c>
      <c r="G2703" s="11" t="s">
        <v>22</v>
      </c>
      <c r="H2703" s="13">
        <v>0</v>
      </c>
      <c r="I2703" t="s">
        <v>1717</v>
      </c>
      <c r="J2703" s="2" t="s">
        <v>1717</v>
      </c>
      <c r="K2703" t="s">
        <v>1717</v>
      </c>
      <c r="L2703" t="s">
        <v>1717</v>
      </c>
      <c r="M2703" t="s">
        <v>1717</v>
      </c>
    </row>
    <row r="2704" spans="1:13" x14ac:dyDescent="0.25">
      <c r="A2704" t="str">
        <f t="shared" si="42"/>
        <v>1005915-6PARTSHOP</v>
      </c>
      <c r="B2704" s="11" t="s">
        <v>7973</v>
      </c>
      <c r="C2704" t="s">
        <v>7971</v>
      </c>
      <c r="D2704" t="s">
        <v>39</v>
      </c>
      <c r="E2704" t="s">
        <v>7972</v>
      </c>
      <c r="F2704" s="11" t="s">
        <v>15</v>
      </c>
      <c r="G2704" s="11" t="s">
        <v>22</v>
      </c>
      <c r="H2704" s="13">
        <v>0</v>
      </c>
      <c r="I2704" t="s">
        <v>1717</v>
      </c>
      <c r="J2704" s="2" t="s">
        <v>1717</v>
      </c>
      <c r="K2704" t="s">
        <v>1717</v>
      </c>
      <c r="L2704" t="s">
        <v>1717</v>
      </c>
      <c r="M2704" t="s">
        <v>1717</v>
      </c>
    </row>
    <row r="2705" spans="1:13" x14ac:dyDescent="0.25">
      <c r="A2705" t="str">
        <f t="shared" si="42"/>
        <v>1002797-1PARTSHOP</v>
      </c>
      <c r="B2705" s="11" t="s">
        <v>7976</v>
      </c>
      <c r="C2705" t="s">
        <v>7974</v>
      </c>
      <c r="D2705" t="s">
        <v>39</v>
      </c>
      <c r="E2705" t="s">
        <v>7975</v>
      </c>
      <c r="F2705" s="11" t="s">
        <v>15</v>
      </c>
      <c r="G2705" s="11" t="s">
        <v>22</v>
      </c>
      <c r="H2705" s="13">
        <v>0</v>
      </c>
      <c r="I2705" t="s">
        <v>1717</v>
      </c>
      <c r="J2705" s="2" t="s">
        <v>1717</v>
      </c>
      <c r="K2705" t="s">
        <v>1717</v>
      </c>
      <c r="L2705" t="s">
        <v>1717</v>
      </c>
      <c r="M2705" t="s">
        <v>1717</v>
      </c>
    </row>
    <row r="2706" spans="1:13" x14ac:dyDescent="0.25">
      <c r="A2706" t="str">
        <f t="shared" si="42"/>
        <v>1002799-8PARTSHOP</v>
      </c>
      <c r="B2706" s="11" t="s">
        <v>7979</v>
      </c>
      <c r="C2706" t="s">
        <v>7977</v>
      </c>
      <c r="D2706" t="s">
        <v>39</v>
      </c>
      <c r="E2706" t="s">
        <v>7978</v>
      </c>
      <c r="F2706" s="11" t="s">
        <v>15</v>
      </c>
      <c r="G2706" s="11" t="s">
        <v>22</v>
      </c>
      <c r="H2706" s="13">
        <v>0</v>
      </c>
      <c r="I2706" t="s">
        <v>1717</v>
      </c>
      <c r="J2706" s="2" t="s">
        <v>1717</v>
      </c>
      <c r="K2706" t="s">
        <v>1717</v>
      </c>
      <c r="L2706" t="s">
        <v>1717</v>
      </c>
      <c r="M2706" t="s">
        <v>1717</v>
      </c>
    </row>
    <row r="2707" spans="1:13" x14ac:dyDescent="0.25">
      <c r="A2707" t="str">
        <f t="shared" si="42"/>
        <v>1011182-4BEKAS</v>
      </c>
      <c r="B2707" s="11" t="s">
        <v>7982</v>
      </c>
      <c r="C2707" t="s">
        <v>7980</v>
      </c>
      <c r="D2707" t="s">
        <v>1717</v>
      </c>
      <c r="E2707" t="s">
        <v>7981</v>
      </c>
      <c r="F2707" s="11" t="s">
        <v>52</v>
      </c>
      <c r="G2707" s="11" t="s">
        <v>22</v>
      </c>
      <c r="H2707" s="13">
        <v>0</v>
      </c>
      <c r="I2707" t="s">
        <v>1717</v>
      </c>
      <c r="J2707" s="2" t="s">
        <v>1717</v>
      </c>
      <c r="K2707" t="s">
        <v>1717</v>
      </c>
      <c r="L2707" t="s">
        <v>1717</v>
      </c>
      <c r="M2707" t="s">
        <v>1717</v>
      </c>
    </row>
    <row r="2708" spans="1:13" x14ac:dyDescent="0.25">
      <c r="A2708" t="str">
        <f t="shared" si="42"/>
        <v>1011181-6BEKAS</v>
      </c>
      <c r="B2708" s="11" t="s">
        <v>7985</v>
      </c>
      <c r="C2708" t="s">
        <v>7983</v>
      </c>
      <c r="D2708" t="s">
        <v>1717</v>
      </c>
      <c r="E2708" t="s">
        <v>7984</v>
      </c>
      <c r="F2708" s="11" t="s">
        <v>52</v>
      </c>
      <c r="G2708" s="11" t="s">
        <v>22</v>
      </c>
      <c r="H2708" s="13">
        <v>0</v>
      </c>
      <c r="I2708" t="s">
        <v>1717</v>
      </c>
      <c r="J2708" s="2" t="s">
        <v>1717</v>
      </c>
      <c r="K2708" t="s">
        <v>1717</v>
      </c>
      <c r="L2708" t="s">
        <v>1717</v>
      </c>
      <c r="M2708" t="s">
        <v>1717</v>
      </c>
    </row>
    <row r="2709" spans="1:13" x14ac:dyDescent="0.25">
      <c r="A2709" t="str">
        <f t="shared" si="42"/>
        <v>1004186-9PARTSHOP</v>
      </c>
      <c r="B2709" s="11" t="s">
        <v>7988</v>
      </c>
      <c r="C2709" t="s">
        <v>7986</v>
      </c>
      <c r="D2709" t="s">
        <v>39</v>
      </c>
      <c r="E2709" t="s">
        <v>7987</v>
      </c>
      <c r="F2709" s="11" t="s">
        <v>15</v>
      </c>
      <c r="G2709" s="11" t="s">
        <v>22</v>
      </c>
      <c r="H2709" s="13">
        <v>0</v>
      </c>
      <c r="I2709" t="s">
        <v>1717</v>
      </c>
      <c r="J2709" s="2" t="s">
        <v>1717</v>
      </c>
      <c r="K2709" t="s">
        <v>1717</v>
      </c>
      <c r="L2709" t="s">
        <v>1717</v>
      </c>
      <c r="M2709" t="s">
        <v>1717</v>
      </c>
    </row>
    <row r="2710" spans="1:13" x14ac:dyDescent="0.25">
      <c r="A2710" t="str">
        <f t="shared" si="42"/>
        <v>1011161-1TOKO</v>
      </c>
      <c r="B2710" s="11" t="s">
        <v>7991</v>
      </c>
      <c r="C2710" t="s">
        <v>7989</v>
      </c>
      <c r="D2710" t="s">
        <v>1717</v>
      </c>
      <c r="E2710" t="s">
        <v>7990</v>
      </c>
      <c r="F2710" s="11" t="s">
        <v>44</v>
      </c>
      <c r="G2710" s="11" t="s">
        <v>22</v>
      </c>
      <c r="H2710" s="13">
        <v>0</v>
      </c>
      <c r="I2710" t="s">
        <v>1717</v>
      </c>
      <c r="J2710" s="2" t="s">
        <v>1717</v>
      </c>
      <c r="K2710" t="s">
        <v>1717</v>
      </c>
      <c r="L2710" t="s">
        <v>1717</v>
      </c>
      <c r="M2710" t="s">
        <v>1717</v>
      </c>
    </row>
    <row r="2711" spans="1:13" x14ac:dyDescent="0.25">
      <c r="A2711" t="str">
        <f t="shared" si="42"/>
        <v>1011412-2HOP</v>
      </c>
      <c r="B2711" s="11" t="s">
        <v>7994</v>
      </c>
      <c r="C2711" t="s">
        <v>7992</v>
      </c>
      <c r="D2711" t="s">
        <v>1717</v>
      </c>
      <c r="E2711" t="s">
        <v>7993</v>
      </c>
      <c r="F2711" s="11" t="s">
        <v>301</v>
      </c>
      <c r="G2711" s="11" t="s">
        <v>22</v>
      </c>
      <c r="H2711" s="13">
        <v>0</v>
      </c>
      <c r="I2711" t="s">
        <v>1717</v>
      </c>
      <c r="J2711" s="2" t="s">
        <v>1717</v>
      </c>
      <c r="K2711" t="s">
        <v>1717</v>
      </c>
      <c r="L2711" t="s">
        <v>1717</v>
      </c>
      <c r="M2711" t="s">
        <v>1717</v>
      </c>
    </row>
    <row r="2712" spans="1:13" x14ac:dyDescent="0.25">
      <c r="A2712" t="str">
        <f t="shared" si="42"/>
        <v>1009940-9PARTSHOP</v>
      </c>
      <c r="B2712" s="11" t="s">
        <v>7997</v>
      </c>
      <c r="C2712" t="s">
        <v>7995</v>
      </c>
      <c r="D2712" t="s">
        <v>39</v>
      </c>
      <c r="E2712" t="s">
        <v>7996</v>
      </c>
      <c r="F2712" s="11" t="s">
        <v>15</v>
      </c>
      <c r="G2712" s="11" t="s">
        <v>598</v>
      </c>
      <c r="H2712" s="13">
        <v>0</v>
      </c>
      <c r="I2712" t="s">
        <v>1717</v>
      </c>
      <c r="J2712" s="2" t="s">
        <v>1717</v>
      </c>
      <c r="K2712" t="s">
        <v>1717</v>
      </c>
      <c r="L2712" t="s">
        <v>1717</v>
      </c>
      <c r="M2712" t="s">
        <v>1717</v>
      </c>
    </row>
    <row r="2713" spans="1:13" x14ac:dyDescent="0.25">
      <c r="A2713" t="str">
        <f t="shared" si="42"/>
        <v>1000302-9PARTSHOP</v>
      </c>
      <c r="B2713" s="11" t="s">
        <v>8000</v>
      </c>
      <c r="C2713" t="s">
        <v>7998</v>
      </c>
      <c r="D2713" t="s">
        <v>39</v>
      </c>
      <c r="E2713" t="s">
        <v>7999</v>
      </c>
      <c r="F2713" s="11" t="s">
        <v>15</v>
      </c>
      <c r="G2713" s="11" t="s">
        <v>22</v>
      </c>
      <c r="H2713" s="13">
        <v>0</v>
      </c>
      <c r="I2713" t="s">
        <v>1717</v>
      </c>
      <c r="J2713" s="2" t="s">
        <v>1717</v>
      </c>
      <c r="K2713" t="s">
        <v>1717</v>
      </c>
      <c r="L2713" t="s">
        <v>1717</v>
      </c>
      <c r="M2713" t="s">
        <v>1717</v>
      </c>
    </row>
    <row r="2714" spans="1:13" x14ac:dyDescent="0.25">
      <c r="A2714" t="str">
        <f t="shared" si="42"/>
        <v>1003489-7PARTSHOP</v>
      </c>
      <c r="B2714" s="11" t="s">
        <v>8003</v>
      </c>
      <c r="C2714" t="s">
        <v>8001</v>
      </c>
      <c r="D2714" t="s">
        <v>39</v>
      </c>
      <c r="E2714" t="s">
        <v>8002</v>
      </c>
      <c r="F2714" s="11" t="s">
        <v>15</v>
      </c>
      <c r="G2714" s="11" t="s">
        <v>22</v>
      </c>
      <c r="H2714" s="13">
        <v>0</v>
      </c>
      <c r="I2714" t="s">
        <v>1717</v>
      </c>
      <c r="J2714" s="2" t="s">
        <v>1717</v>
      </c>
      <c r="K2714" t="s">
        <v>1717</v>
      </c>
      <c r="L2714" t="s">
        <v>1717</v>
      </c>
      <c r="M2714" t="s">
        <v>1717</v>
      </c>
    </row>
    <row r="2715" spans="1:13" x14ac:dyDescent="0.25">
      <c r="A2715" t="str">
        <f t="shared" si="42"/>
        <v>1011048-8HOP</v>
      </c>
      <c r="B2715" s="11" t="s">
        <v>8006</v>
      </c>
      <c r="C2715" t="s">
        <v>8004</v>
      </c>
      <c r="D2715" t="s">
        <v>1717</v>
      </c>
      <c r="E2715" t="s">
        <v>8005</v>
      </c>
      <c r="F2715" s="11" t="s">
        <v>301</v>
      </c>
      <c r="G2715" s="11" t="s">
        <v>22</v>
      </c>
      <c r="H2715" s="13">
        <v>0</v>
      </c>
      <c r="I2715" t="s">
        <v>1717</v>
      </c>
      <c r="J2715" s="2" t="s">
        <v>1717</v>
      </c>
      <c r="K2715" t="s">
        <v>1717</v>
      </c>
      <c r="L2715" t="s">
        <v>1717</v>
      </c>
      <c r="M2715" t="s">
        <v>1717</v>
      </c>
    </row>
    <row r="2716" spans="1:13" x14ac:dyDescent="0.25">
      <c r="A2716" t="str">
        <f t="shared" si="42"/>
        <v>1011587-0IGP</v>
      </c>
      <c r="B2716" s="11" t="s">
        <v>8009</v>
      </c>
      <c r="C2716" t="s">
        <v>8007</v>
      </c>
      <c r="D2716" t="s">
        <v>1717</v>
      </c>
      <c r="E2716" t="s">
        <v>8008</v>
      </c>
      <c r="F2716" s="11" t="s">
        <v>342</v>
      </c>
      <c r="G2716" s="11" t="s">
        <v>22</v>
      </c>
      <c r="H2716" s="13">
        <v>0</v>
      </c>
      <c r="I2716" t="s">
        <v>1717</v>
      </c>
      <c r="J2716" s="2" t="s">
        <v>1717</v>
      </c>
      <c r="K2716" t="s">
        <v>1717</v>
      </c>
      <c r="L2716" t="s">
        <v>1717</v>
      </c>
      <c r="M2716" t="s">
        <v>1717</v>
      </c>
    </row>
    <row r="2717" spans="1:13" x14ac:dyDescent="0.25">
      <c r="A2717" t="str">
        <f t="shared" si="42"/>
        <v>1002964-8HOP</v>
      </c>
      <c r="B2717" s="11" t="s">
        <v>8012</v>
      </c>
      <c r="C2717" t="s">
        <v>8010</v>
      </c>
      <c r="D2717" t="s">
        <v>39</v>
      </c>
      <c r="E2717" t="s">
        <v>8011</v>
      </c>
      <c r="F2717" s="11" t="s">
        <v>301</v>
      </c>
      <c r="G2717" s="11" t="s">
        <v>22</v>
      </c>
      <c r="H2717" s="13">
        <v>0</v>
      </c>
      <c r="I2717" t="s">
        <v>1717</v>
      </c>
      <c r="J2717" s="2" t="s">
        <v>1717</v>
      </c>
      <c r="K2717" t="s">
        <v>1717</v>
      </c>
      <c r="L2717" t="s">
        <v>1717</v>
      </c>
      <c r="M2717" t="s">
        <v>1717</v>
      </c>
    </row>
    <row r="2718" spans="1:13" x14ac:dyDescent="0.25">
      <c r="A2718" t="str">
        <f t="shared" si="42"/>
        <v>1003446-3HOP</v>
      </c>
      <c r="B2718" s="11" t="s">
        <v>8015</v>
      </c>
      <c r="C2718" t="s">
        <v>8013</v>
      </c>
      <c r="D2718" t="s">
        <v>39</v>
      </c>
      <c r="E2718" t="s">
        <v>8014</v>
      </c>
      <c r="F2718" s="11" t="s">
        <v>301</v>
      </c>
      <c r="G2718" s="11" t="s">
        <v>22</v>
      </c>
      <c r="H2718" s="13">
        <v>0</v>
      </c>
      <c r="I2718" t="s">
        <v>1717</v>
      </c>
      <c r="J2718" s="2" t="s">
        <v>1717</v>
      </c>
      <c r="K2718" t="s">
        <v>1717</v>
      </c>
      <c r="L2718" t="s">
        <v>1717</v>
      </c>
      <c r="M2718" t="s">
        <v>1717</v>
      </c>
    </row>
    <row r="2719" spans="1:13" x14ac:dyDescent="0.25">
      <c r="A2719" t="str">
        <f t="shared" si="42"/>
        <v>1011449-1HOP</v>
      </c>
      <c r="B2719" s="11" t="s">
        <v>8018</v>
      </c>
      <c r="C2719" t="s">
        <v>8016</v>
      </c>
      <c r="D2719" t="s">
        <v>1717</v>
      </c>
      <c r="E2719" t="s">
        <v>8017</v>
      </c>
      <c r="F2719" s="11" t="s">
        <v>301</v>
      </c>
      <c r="G2719" s="11" t="s">
        <v>22</v>
      </c>
      <c r="H2719" s="13">
        <v>0</v>
      </c>
      <c r="I2719" t="s">
        <v>1717</v>
      </c>
      <c r="J2719" s="2" t="s">
        <v>1717</v>
      </c>
      <c r="K2719" t="s">
        <v>1717</v>
      </c>
      <c r="L2719" t="s">
        <v>1717</v>
      </c>
      <c r="M2719" t="s">
        <v>1717</v>
      </c>
    </row>
    <row r="2720" spans="1:13" x14ac:dyDescent="0.25">
      <c r="A2720" t="str">
        <f t="shared" si="42"/>
        <v>1003461-7PARTSHOP</v>
      </c>
      <c r="B2720" s="11" t="s">
        <v>8021</v>
      </c>
      <c r="C2720" t="s">
        <v>8019</v>
      </c>
      <c r="D2720" t="s">
        <v>39</v>
      </c>
      <c r="E2720" t="s">
        <v>8020</v>
      </c>
      <c r="F2720" s="11" t="s">
        <v>15</v>
      </c>
      <c r="G2720" s="11" t="s">
        <v>22</v>
      </c>
      <c r="H2720" s="13">
        <v>0</v>
      </c>
      <c r="I2720" t="s">
        <v>1717</v>
      </c>
      <c r="J2720" s="2" t="s">
        <v>1717</v>
      </c>
      <c r="K2720" t="s">
        <v>1717</v>
      </c>
      <c r="L2720" t="s">
        <v>1717</v>
      </c>
      <c r="M2720" t="s">
        <v>1717</v>
      </c>
    </row>
    <row r="2721" spans="1:13" x14ac:dyDescent="0.25">
      <c r="A2721" t="str">
        <f t="shared" si="42"/>
        <v>1010900-5PARTSHOP</v>
      </c>
      <c r="B2721" s="11" t="s">
        <v>8024</v>
      </c>
      <c r="C2721" t="s">
        <v>8022</v>
      </c>
      <c r="D2721" t="s">
        <v>39</v>
      </c>
      <c r="E2721" t="s">
        <v>8023</v>
      </c>
      <c r="F2721" s="11" t="s">
        <v>15</v>
      </c>
      <c r="G2721" s="11" t="s">
        <v>22</v>
      </c>
      <c r="H2721" s="13">
        <v>0</v>
      </c>
      <c r="I2721" t="s">
        <v>1717</v>
      </c>
      <c r="J2721" s="2" t="s">
        <v>1717</v>
      </c>
      <c r="K2721" t="s">
        <v>1717</v>
      </c>
      <c r="L2721" t="s">
        <v>1717</v>
      </c>
      <c r="M2721" t="s">
        <v>1717</v>
      </c>
    </row>
    <row r="2722" spans="1:13" x14ac:dyDescent="0.25">
      <c r="A2722" t="str">
        <f t="shared" si="42"/>
        <v>1004450-7PARTSHOP</v>
      </c>
      <c r="B2722" s="11" t="s">
        <v>8027</v>
      </c>
      <c r="C2722" t="s">
        <v>8025</v>
      </c>
      <c r="D2722" t="s">
        <v>39</v>
      </c>
      <c r="E2722" t="s">
        <v>8026</v>
      </c>
      <c r="F2722" s="11" t="s">
        <v>15</v>
      </c>
      <c r="G2722" s="11" t="s">
        <v>22</v>
      </c>
      <c r="H2722" s="13">
        <v>0</v>
      </c>
      <c r="I2722" t="s">
        <v>1717</v>
      </c>
      <c r="J2722" s="2" t="s">
        <v>1717</v>
      </c>
      <c r="K2722" t="s">
        <v>1717</v>
      </c>
      <c r="L2722" t="s">
        <v>1717</v>
      </c>
      <c r="M2722" t="s">
        <v>1717</v>
      </c>
    </row>
    <row r="2723" spans="1:13" x14ac:dyDescent="0.25">
      <c r="A2723" t="str">
        <f t="shared" si="42"/>
        <v>1011274-1PARTSHOP</v>
      </c>
      <c r="B2723" s="11" t="s">
        <v>1143</v>
      </c>
      <c r="C2723" t="s">
        <v>1144</v>
      </c>
      <c r="D2723" t="s">
        <v>1717</v>
      </c>
      <c r="E2723" t="s">
        <v>1887</v>
      </c>
      <c r="F2723" s="11" t="s">
        <v>15</v>
      </c>
      <c r="G2723" s="11" t="s">
        <v>22</v>
      </c>
      <c r="H2723" s="13">
        <v>0</v>
      </c>
      <c r="I2723" t="s">
        <v>1717</v>
      </c>
      <c r="J2723" s="2" t="s">
        <v>1717</v>
      </c>
      <c r="K2723" t="s">
        <v>1717</v>
      </c>
      <c r="L2723">
        <v>0</v>
      </c>
      <c r="M2723" t="s">
        <v>1717</v>
      </c>
    </row>
    <row r="2724" spans="1:13" x14ac:dyDescent="0.25">
      <c r="A2724" t="str">
        <f t="shared" si="42"/>
        <v>1004253-9PARTSHOP</v>
      </c>
      <c r="B2724" s="11" t="s">
        <v>8030</v>
      </c>
      <c r="C2724" t="s">
        <v>8028</v>
      </c>
      <c r="D2724" t="s">
        <v>1717</v>
      </c>
      <c r="E2724" t="s">
        <v>8029</v>
      </c>
      <c r="F2724" s="11" t="s">
        <v>15</v>
      </c>
      <c r="G2724" s="11" t="s">
        <v>22</v>
      </c>
      <c r="H2724" s="13">
        <v>0</v>
      </c>
      <c r="I2724" t="s">
        <v>1717</v>
      </c>
      <c r="J2724" s="2" t="s">
        <v>1717</v>
      </c>
      <c r="K2724" t="s">
        <v>1717</v>
      </c>
      <c r="L2724" t="s">
        <v>1717</v>
      </c>
      <c r="M2724" t="s">
        <v>1717</v>
      </c>
    </row>
    <row r="2725" spans="1:13" x14ac:dyDescent="0.25">
      <c r="A2725" t="str">
        <f t="shared" si="42"/>
        <v>1001824-7PARTSHOP</v>
      </c>
      <c r="B2725" s="11" t="s">
        <v>8033</v>
      </c>
      <c r="C2725" t="s">
        <v>8031</v>
      </c>
      <c r="D2725" t="s">
        <v>39</v>
      </c>
      <c r="E2725" t="s">
        <v>8032</v>
      </c>
      <c r="F2725" s="11" t="s">
        <v>15</v>
      </c>
      <c r="G2725" s="11" t="s">
        <v>22</v>
      </c>
      <c r="H2725" s="13">
        <v>0</v>
      </c>
      <c r="I2725" t="s">
        <v>1717</v>
      </c>
      <c r="J2725" s="2" t="s">
        <v>1717</v>
      </c>
      <c r="K2725" t="s">
        <v>1717</v>
      </c>
      <c r="L2725" t="s">
        <v>1717</v>
      </c>
      <c r="M2725" t="s">
        <v>1717</v>
      </c>
    </row>
    <row r="2726" spans="1:13" x14ac:dyDescent="0.25">
      <c r="A2726" t="str">
        <f t="shared" si="42"/>
        <v>1003014-1PARTSHOP</v>
      </c>
      <c r="B2726" s="11" t="s">
        <v>8036</v>
      </c>
      <c r="C2726" t="s">
        <v>8034</v>
      </c>
      <c r="D2726" t="s">
        <v>39</v>
      </c>
      <c r="E2726" t="s">
        <v>8035</v>
      </c>
      <c r="F2726" s="11" t="s">
        <v>15</v>
      </c>
      <c r="G2726" s="11" t="s">
        <v>22</v>
      </c>
      <c r="H2726" s="13">
        <v>0</v>
      </c>
      <c r="I2726" t="s">
        <v>1717</v>
      </c>
      <c r="J2726" s="2" t="s">
        <v>1717</v>
      </c>
      <c r="K2726" t="s">
        <v>1717</v>
      </c>
      <c r="L2726" t="s">
        <v>1717</v>
      </c>
      <c r="M2726" t="s">
        <v>1717</v>
      </c>
    </row>
    <row r="2727" spans="1:13" x14ac:dyDescent="0.25">
      <c r="A2727" t="str">
        <f t="shared" si="42"/>
        <v>1001920-0PARTSHOP</v>
      </c>
      <c r="B2727" s="11" t="s">
        <v>8039</v>
      </c>
      <c r="C2727" t="s">
        <v>8037</v>
      </c>
      <c r="D2727" t="s">
        <v>39</v>
      </c>
      <c r="E2727" t="s">
        <v>8038</v>
      </c>
      <c r="F2727" s="11" t="s">
        <v>15</v>
      </c>
      <c r="G2727" s="11" t="s">
        <v>22</v>
      </c>
      <c r="H2727" s="13">
        <v>0</v>
      </c>
      <c r="I2727" t="s">
        <v>1717</v>
      </c>
      <c r="J2727" s="2" t="s">
        <v>1717</v>
      </c>
      <c r="K2727" t="s">
        <v>1717</v>
      </c>
      <c r="L2727" t="s">
        <v>1717</v>
      </c>
      <c r="M2727" t="s">
        <v>1717</v>
      </c>
    </row>
    <row r="2728" spans="1:13" x14ac:dyDescent="0.25">
      <c r="A2728" t="str">
        <f t="shared" si="42"/>
        <v>1011655-9PARTSHOP</v>
      </c>
      <c r="B2728" s="11" t="s">
        <v>8042</v>
      </c>
      <c r="C2728" t="s">
        <v>8040</v>
      </c>
      <c r="D2728" t="s">
        <v>1717</v>
      </c>
      <c r="E2728" t="s">
        <v>8041</v>
      </c>
      <c r="F2728" s="11" t="s">
        <v>15</v>
      </c>
      <c r="G2728" s="11" t="s">
        <v>22</v>
      </c>
      <c r="H2728" s="13">
        <v>0</v>
      </c>
      <c r="I2728" t="s">
        <v>1717</v>
      </c>
      <c r="J2728" s="2" t="s">
        <v>1717</v>
      </c>
      <c r="K2728" t="s">
        <v>1717</v>
      </c>
      <c r="L2728" t="s">
        <v>1717</v>
      </c>
      <c r="M2728" t="s">
        <v>1717</v>
      </c>
    </row>
    <row r="2729" spans="1:13" x14ac:dyDescent="0.25">
      <c r="A2729" t="str">
        <f t="shared" si="42"/>
        <v>1005307-7PARTSHOP</v>
      </c>
      <c r="B2729" s="11" t="s">
        <v>8045</v>
      </c>
      <c r="C2729" t="s">
        <v>8043</v>
      </c>
      <c r="D2729" t="s">
        <v>39</v>
      </c>
      <c r="E2729" t="s">
        <v>8044</v>
      </c>
      <c r="F2729" s="11" t="s">
        <v>15</v>
      </c>
      <c r="G2729" s="11" t="s">
        <v>22</v>
      </c>
      <c r="H2729" s="13">
        <v>0</v>
      </c>
      <c r="I2729" t="s">
        <v>1717</v>
      </c>
      <c r="J2729" s="2" t="s">
        <v>1717</v>
      </c>
      <c r="K2729" t="s">
        <v>1717</v>
      </c>
      <c r="L2729" t="s">
        <v>1717</v>
      </c>
      <c r="M2729" t="s">
        <v>1717</v>
      </c>
    </row>
    <row r="2730" spans="1:13" x14ac:dyDescent="0.25">
      <c r="A2730" t="str">
        <f t="shared" si="42"/>
        <v>1000408-4HOP</v>
      </c>
      <c r="B2730" s="11" t="s">
        <v>8048</v>
      </c>
      <c r="C2730" t="s">
        <v>8046</v>
      </c>
      <c r="D2730" t="s">
        <v>39</v>
      </c>
      <c r="E2730" t="s">
        <v>8047</v>
      </c>
      <c r="F2730" s="11" t="s">
        <v>301</v>
      </c>
      <c r="G2730" s="11" t="s">
        <v>22</v>
      </c>
      <c r="H2730" s="13">
        <v>0</v>
      </c>
      <c r="I2730" t="s">
        <v>1717</v>
      </c>
      <c r="J2730" s="2" t="s">
        <v>1717</v>
      </c>
      <c r="K2730" t="s">
        <v>1717</v>
      </c>
      <c r="L2730" t="s">
        <v>1717</v>
      </c>
      <c r="M2730" t="s">
        <v>1717</v>
      </c>
    </row>
    <row r="2731" spans="1:13" x14ac:dyDescent="0.25">
      <c r="A2731" t="str">
        <f t="shared" si="42"/>
        <v>1000408-4PARTSHOP</v>
      </c>
      <c r="B2731" s="11" t="s">
        <v>8048</v>
      </c>
      <c r="C2731" t="s">
        <v>8046</v>
      </c>
      <c r="D2731" t="s">
        <v>39</v>
      </c>
      <c r="E2731" t="s">
        <v>8047</v>
      </c>
      <c r="F2731" s="11" t="s">
        <v>15</v>
      </c>
      <c r="G2731" s="11" t="s">
        <v>22</v>
      </c>
      <c r="H2731" s="13">
        <v>0</v>
      </c>
      <c r="I2731" t="s">
        <v>1717</v>
      </c>
      <c r="J2731" s="2" t="s">
        <v>1717</v>
      </c>
      <c r="K2731" t="s">
        <v>1717</v>
      </c>
      <c r="L2731" t="s">
        <v>1717</v>
      </c>
      <c r="M2731" t="s">
        <v>1717</v>
      </c>
    </row>
    <row r="2732" spans="1:13" x14ac:dyDescent="0.25">
      <c r="A2732" t="str">
        <f t="shared" si="42"/>
        <v>1000191-3PARTSHOP</v>
      </c>
      <c r="B2732" s="11" t="s">
        <v>8051</v>
      </c>
      <c r="C2732" t="s">
        <v>8049</v>
      </c>
      <c r="D2732" t="s">
        <v>39</v>
      </c>
      <c r="E2732" t="s">
        <v>8050</v>
      </c>
      <c r="F2732" s="11" t="s">
        <v>15</v>
      </c>
      <c r="G2732" s="11" t="s">
        <v>22</v>
      </c>
      <c r="H2732" s="13">
        <v>0</v>
      </c>
      <c r="I2732" t="s">
        <v>1717</v>
      </c>
      <c r="J2732" s="2" t="s">
        <v>1717</v>
      </c>
      <c r="K2732" t="s">
        <v>1717</v>
      </c>
      <c r="L2732" t="s">
        <v>1717</v>
      </c>
      <c r="M2732" t="s">
        <v>1717</v>
      </c>
    </row>
    <row r="2733" spans="1:13" x14ac:dyDescent="0.25">
      <c r="A2733" t="str">
        <f t="shared" si="42"/>
        <v>1000311-8HOP</v>
      </c>
      <c r="B2733" s="11" t="s">
        <v>8054</v>
      </c>
      <c r="C2733" t="s">
        <v>8052</v>
      </c>
      <c r="D2733" t="s">
        <v>39</v>
      </c>
      <c r="E2733" t="s">
        <v>8053</v>
      </c>
      <c r="F2733" s="11" t="s">
        <v>301</v>
      </c>
      <c r="G2733" s="11" t="s">
        <v>22</v>
      </c>
      <c r="H2733" s="13">
        <v>0</v>
      </c>
      <c r="I2733" t="s">
        <v>1717</v>
      </c>
      <c r="J2733" s="2" t="s">
        <v>1717</v>
      </c>
      <c r="K2733" t="s">
        <v>1717</v>
      </c>
      <c r="L2733" t="s">
        <v>1717</v>
      </c>
      <c r="M2733" t="s">
        <v>1717</v>
      </c>
    </row>
    <row r="2734" spans="1:13" x14ac:dyDescent="0.25">
      <c r="A2734" t="str">
        <f t="shared" si="42"/>
        <v>1000311-8PARTSHOP</v>
      </c>
      <c r="B2734" s="11" t="s">
        <v>8054</v>
      </c>
      <c r="C2734" t="s">
        <v>8052</v>
      </c>
      <c r="D2734" t="s">
        <v>39</v>
      </c>
      <c r="E2734" t="s">
        <v>8053</v>
      </c>
      <c r="F2734" s="11" t="s">
        <v>15</v>
      </c>
      <c r="G2734" s="11" t="s">
        <v>22</v>
      </c>
      <c r="H2734" s="13">
        <v>0</v>
      </c>
      <c r="I2734" t="s">
        <v>1717</v>
      </c>
      <c r="J2734" s="2" t="s">
        <v>1717</v>
      </c>
      <c r="K2734" t="s">
        <v>1717</v>
      </c>
      <c r="L2734" t="s">
        <v>1717</v>
      </c>
      <c r="M2734" t="s">
        <v>1717</v>
      </c>
    </row>
    <row r="2735" spans="1:13" x14ac:dyDescent="0.25">
      <c r="A2735" t="str">
        <f t="shared" si="42"/>
        <v>1000310-1HOP</v>
      </c>
      <c r="B2735" s="11" t="s">
        <v>8057</v>
      </c>
      <c r="C2735" t="s">
        <v>8055</v>
      </c>
      <c r="D2735" t="s">
        <v>39</v>
      </c>
      <c r="E2735" t="s">
        <v>8056</v>
      </c>
      <c r="F2735" s="11" t="s">
        <v>301</v>
      </c>
      <c r="G2735" s="11" t="s">
        <v>22</v>
      </c>
      <c r="H2735" s="13">
        <v>0</v>
      </c>
      <c r="I2735" t="s">
        <v>1717</v>
      </c>
      <c r="J2735" s="2" t="s">
        <v>1717</v>
      </c>
      <c r="K2735" t="s">
        <v>1717</v>
      </c>
      <c r="L2735" t="s">
        <v>1717</v>
      </c>
      <c r="M2735" t="s">
        <v>1717</v>
      </c>
    </row>
    <row r="2736" spans="1:13" x14ac:dyDescent="0.25">
      <c r="A2736" t="str">
        <f t="shared" si="42"/>
        <v>1000310-1PARTSHOP</v>
      </c>
      <c r="B2736" s="11" t="s">
        <v>8057</v>
      </c>
      <c r="C2736" t="s">
        <v>8055</v>
      </c>
      <c r="D2736" t="s">
        <v>39</v>
      </c>
      <c r="E2736" t="s">
        <v>8056</v>
      </c>
      <c r="F2736" s="11" t="s">
        <v>15</v>
      </c>
      <c r="G2736" s="11" t="s">
        <v>22</v>
      </c>
      <c r="H2736" s="13">
        <v>0</v>
      </c>
      <c r="I2736" t="s">
        <v>1717</v>
      </c>
      <c r="J2736" s="2" t="s">
        <v>1717</v>
      </c>
      <c r="K2736" t="s">
        <v>1717</v>
      </c>
      <c r="L2736" t="s">
        <v>1717</v>
      </c>
      <c r="M2736" t="s">
        <v>1717</v>
      </c>
    </row>
    <row r="2737" spans="1:13" x14ac:dyDescent="0.25">
      <c r="A2737" t="str">
        <f t="shared" si="42"/>
        <v>1001192-7PARTSHOP</v>
      </c>
      <c r="B2737" s="11" t="s">
        <v>8060</v>
      </c>
      <c r="C2737" t="s">
        <v>8058</v>
      </c>
      <c r="D2737" t="s">
        <v>39</v>
      </c>
      <c r="E2737" t="s">
        <v>8059</v>
      </c>
      <c r="F2737" s="11" t="s">
        <v>15</v>
      </c>
      <c r="G2737" s="11" t="s">
        <v>22</v>
      </c>
      <c r="H2737" s="13">
        <v>0</v>
      </c>
      <c r="I2737" t="s">
        <v>1717</v>
      </c>
      <c r="J2737" s="2" t="s">
        <v>1717</v>
      </c>
      <c r="K2737" t="s">
        <v>1717</v>
      </c>
      <c r="L2737" t="s">
        <v>1717</v>
      </c>
      <c r="M2737" t="s">
        <v>1717</v>
      </c>
    </row>
    <row r="2738" spans="1:13" x14ac:dyDescent="0.25">
      <c r="A2738" t="str">
        <f t="shared" si="42"/>
        <v>1001180-3PARTSHOP</v>
      </c>
      <c r="B2738" s="11" t="s">
        <v>8063</v>
      </c>
      <c r="C2738" t="s">
        <v>8061</v>
      </c>
      <c r="D2738" t="s">
        <v>39</v>
      </c>
      <c r="E2738" t="s">
        <v>8062</v>
      </c>
      <c r="F2738" s="11" t="s">
        <v>15</v>
      </c>
      <c r="G2738" s="11" t="s">
        <v>22</v>
      </c>
      <c r="H2738" s="13">
        <v>0</v>
      </c>
      <c r="I2738" t="s">
        <v>1717</v>
      </c>
      <c r="J2738" s="2" t="s">
        <v>1717</v>
      </c>
      <c r="K2738" t="s">
        <v>1717</v>
      </c>
      <c r="L2738" t="s">
        <v>1717</v>
      </c>
      <c r="M2738" t="s">
        <v>1717</v>
      </c>
    </row>
    <row r="2739" spans="1:13" x14ac:dyDescent="0.25">
      <c r="A2739" t="str">
        <f t="shared" si="42"/>
        <v>1001345-8PARTSHOP</v>
      </c>
      <c r="B2739" s="11" t="s">
        <v>8066</v>
      </c>
      <c r="C2739" t="s">
        <v>8064</v>
      </c>
      <c r="D2739" t="s">
        <v>39</v>
      </c>
      <c r="E2739" t="s">
        <v>8065</v>
      </c>
      <c r="F2739" s="11" t="s">
        <v>15</v>
      </c>
      <c r="G2739" s="11" t="s">
        <v>22</v>
      </c>
      <c r="H2739" s="13">
        <v>0</v>
      </c>
      <c r="I2739" t="s">
        <v>1717</v>
      </c>
      <c r="J2739" s="2" t="s">
        <v>1717</v>
      </c>
      <c r="K2739" t="s">
        <v>1717</v>
      </c>
      <c r="L2739" t="s">
        <v>1717</v>
      </c>
      <c r="M2739" t="s">
        <v>1717</v>
      </c>
    </row>
    <row r="2740" spans="1:13" x14ac:dyDescent="0.25">
      <c r="A2740" t="str">
        <f t="shared" si="42"/>
        <v>1001506-1PARTSHOP</v>
      </c>
      <c r="B2740" s="11" t="s">
        <v>8069</v>
      </c>
      <c r="C2740" t="s">
        <v>8067</v>
      </c>
      <c r="D2740" t="s">
        <v>39</v>
      </c>
      <c r="E2740" t="s">
        <v>8068</v>
      </c>
      <c r="F2740" s="11" t="s">
        <v>15</v>
      </c>
      <c r="G2740" s="11" t="s">
        <v>22</v>
      </c>
      <c r="H2740" s="13">
        <v>0</v>
      </c>
      <c r="I2740" t="s">
        <v>1717</v>
      </c>
      <c r="J2740" s="2" t="s">
        <v>1717</v>
      </c>
      <c r="K2740" t="s">
        <v>1717</v>
      </c>
      <c r="L2740" t="s">
        <v>1717</v>
      </c>
      <c r="M2740" t="s">
        <v>1717</v>
      </c>
    </row>
    <row r="2741" spans="1:13" x14ac:dyDescent="0.25">
      <c r="A2741" t="str">
        <f t="shared" si="42"/>
        <v>1001956-1PARTSHOP</v>
      </c>
      <c r="B2741" s="11" t="s">
        <v>8072</v>
      </c>
      <c r="C2741" t="s">
        <v>8070</v>
      </c>
      <c r="D2741" t="s">
        <v>39</v>
      </c>
      <c r="E2741" t="s">
        <v>8071</v>
      </c>
      <c r="F2741" s="11" t="s">
        <v>15</v>
      </c>
      <c r="G2741" s="11" t="s">
        <v>22</v>
      </c>
      <c r="H2741" s="13">
        <v>0</v>
      </c>
      <c r="I2741" t="s">
        <v>1717</v>
      </c>
      <c r="J2741" s="2" t="s">
        <v>1717</v>
      </c>
      <c r="K2741" t="s">
        <v>1717</v>
      </c>
      <c r="L2741" t="s">
        <v>1717</v>
      </c>
      <c r="M2741" t="s">
        <v>1717</v>
      </c>
    </row>
    <row r="2742" spans="1:13" x14ac:dyDescent="0.25">
      <c r="A2742" t="str">
        <f t="shared" si="42"/>
        <v>1003108-1PARTSHOP</v>
      </c>
      <c r="B2742" s="11" t="s">
        <v>8075</v>
      </c>
      <c r="C2742" t="s">
        <v>8073</v>
      </c>
      <c r="D2742" t="s">
        <v>39</v>
      </c>
      <c r="E2742" t="s">
        <v>8074</v>
      </c>
      <c r="F2742" s="11" t="s">
        <v>15</v>
      </c>
      <c r="G2742" s="11" t="s">
        <v>22</v>
      </c>
      <c r="H2742" s="13">
        <v>0</v>
      </c>
      <c r="I2742" t="s">
        <v>1717</v>
      </c>
      <c r="J2742" s="2" t="s">
        <v>1717</v>
      </c>
      <c r="K2742" t="s">
        <v>1717</v>
      </c>
      <c r="L2742" t="s">
        <v>1717</v>
      </c>
      <c r="M2742" t="s">
        <v>1717</v>
      </c>
    </row>
    <row r="2743" spans="1:13" x14ac:dyDescent="0.25">
      <c r="A2743" t="str">
        <f t="shared" si="42"/>
        <v>1011095-1PARTSHOP</v>
      </c>
      <c r="B2743" s="11" t="s">
        <v>8078</v>
      </c>
      <c r="C2743" t="s">
        <v>8076</v>
      </c>
      <c r="D2743" t="s">
        <v>1717</v>
      </c>
      <c r="E2743" t="s">
        <v>8077</v>
      </c>
      <c r="F2743" s="11" t="s">
        <v>15</v>
      </c>
      <c r="G2743" s="11" t="s">
        <v>22</v>
      </c>
      <c r="H2743" s="13">
        <v>0</v>
      </c>
      <c r="I2743" t="s">
        <v>1717</v>
      </c>
      <c r="J2743" s="2" t="s">
        <v>1717</v>
      </c>
      <c r="K2743" t="s">
        <v>1717</v>
      </c>
      <c r="L2743" t="s">
        <v>1717</v>
      </c>
      <c r="M2743" t="s">
        <v>1717</v>
      </c>
    </row>
    <row r="2744" spans="1:13" x14ac:dyDescent="0.25">
      <c r="A2744" t="str">
        <f t="shared" si="42"/>
        <v>1000385-1HOP</v>
      </c>
      <c r="B2744" s="11" t="s">
        <v>8081</v>
      </c>
      <c r="C2744" t="s">
        <v>8079</v>
      </c>
      <c r="D2744" t="s">
        <v>39</v>
      </c>
      <c r="E2744" t="s">
        <v>8080</v>
      </c>
      <c r="F2744" s="11" t="s">
        <v>301</v>
      </c>
      <c r="G2744" s="11" t="s">
        <v>22</v>
      </c>
      <c r="H2744" s="13">
        <v>0</v>
      </c>
      <c r="I2744" t="s">
        <v>1717</v>
      </c>
      <c r="J2744" s="2" t="s">
        <v>1717</v>
      </c>
      <c r="K2744" t="s">
        <v>1717</v>
      </c>
      <c r="L2744" t="s">
        <v>1717</v>
      </c>
      <c r="M2744" t="s">
        <v>1717</v>
      </c>
    </row>
    <row r="2745" spans="1:13" x14ac:dyDescent="0.25">
      <c r="A2745" t="str">
        <f t="shared" si="42"/>
        <v>1001024-6HOP</v>
      </c>
      <c r="B2745" s="11" t="s">
        <v>8084</v>
      </c>
      <c r="C2745" t="s">
        <v>8082</v>
      </c>
      <c r="D2745" t="s">
        <v>39</v>
      </c>
      <c r="E2745" t="s">
        <v>8083</v>
      </c>
      <c r="F2745" s="11" t="s">
        <v>301</v>
      </c>
      <c r="G2745" s="11" t="s">
        <v>22</v>
      </c>
      <c r="H2745" s="13">
        <v>0</v>
      </c>
      <c r="I2745" t="s">
        <v>1717</v>
      </c>
      <c r="J2745" s="2" t="s">
        <v>1717</v>
      </c>
      <c r="K2745" t="s">
        <v>1717</v>
      </c>
      <c r="L2745" t="s">
        <v>1717</v>
      </c>
      <c r="M2745" t="s">
        <v>1717</v>
      </c>
    </row>
    <row r="2746" spans="1:13" x14ac:dyDescent="0.25">
      <c r="A2746" t="str">
        <f t="shared" si="42"/>
        <v>1000328-2HOP</v>
      </c>
      <c r="B2746" s="11" t="s">
        <v>8087</v>
      </c>
      <c r="C2746" t="s">
        <v>8085</v>
      </c>
      <c r="D2746" t="s">
        <v>39</v>
      </c>
      <c r="E2746" t="s">
        <v>8086</v>
      </c>
      <c r="F2746" s="11" t="s">
        <v>301</v>
      </c>
      <c r="G2746" s="11" t="s">
        <v>22</v>
      </c>
      <c r="H2746" s="13">
        <v>0</v>
      </c>
      <c r="I2746" t="s">
        <v>1717</v>
      </c>
      <c r="J2746" s="2" t="s">
        <v>1717</v>
      </c>
      <c r="K2746" t="s">
        <v>1717</v>
      </c>
      <c r="L2746" t="s">
        <v>1717</v>
      </c>
      <c r="M2746" t="s">
        <v>1717</v>
      </c>
    </row>
    <row r="2747" spans="1:13" x14ac:dyDescent="0.25">
      <c r="A2747" t="str">
        <f t="shared" si="42"/>
        <v>1000328-2PARTSHOP</v>
      </c>
      <c r="B2747" s="11" t="s">
        <v>8087</v>
      </c>
      <c r="C2747" t="s">
        <v>8085</v>
      </c>
      <c r="D2747" t="s">
        <v>39</v>
      </c>
      <c r="E2747" t="s">
        <v>8086</v>
      </c>
      <c r="F2747" s="11" t="s">
        <v>15</v>
      </c>
      <c r="G2747" s="11" t="s">
        <v>22</v>
      </c>
      <c r="H2747" s="13">
        <v>0</v>
      </c>
      <c r="I2747" t="s">
        <v>1717</v>
      </c>
      <c r="J2747" s="2" t="s">
        <v>1717</v>
      </c>
      <c r="K2747" t="s">
        <v>1717</v>
      </c>
      <c r="L2747" t="s">
        <v>1717</v>
      </c>
      <c r="M2747" t="s">
        <v>1717</v>
      </c>
    </row>
    <row r="2748" spans="1:13" x14ac:dyDescent="0.25">
      <c r="A2748" t="str">
        <f t="shared" si="42"/>
        <v>1000637-0HOP</v>
      </c>
      <c r="B2748" s="11" t="s">
        <v>8090</v>
      </c>
      <c r="C2748" t="s">
        <v>8088</v>
      </c>
      <c r="D2748" t="s">
        <v>39</v>
      </c>
      <c r="E2748" t="s">
        <v>8089</v>
      </c>
      <c r="F2748" s="11" t="s">
        <v>301</v>
      </c>
      <c r="G2748" s="11" t="s">
        <v>22</v>
      </c>
      <c r="H2748" s="13">
        <v>0</v>
      </c>
      <c r="I2748" t="s">
        <v>1717</v>
      </c>
      <c r="J2748" s="2" t="s">
        <v>1717</v>
      </c>
      <c r="K2748" t="s">
        <v>1717</v>
      </c>
      <c r="L2748" t="s">
        <v>1717</v>
      </c>
      <c r="M2748" t="s">
        <v>1717</v>
      </c>
    </row>
    <row r="2749" spans="1:13" x14ac:dyDescent="0.25">
      <c r="A2749" t="str">
        <f t="shared" si="42"/>
        <v>1001328-8PARTSHOP</v>
      </c>
      <c r="B2749" s="11" t="s">
        <v>8093</v>
      </c>
      <c r="C2749" t="s">
        <v>8091</v>
      </c>
      <c r="D2749" t="s">
        <v>39</v>
      </c>
      <c r="E2749" t="s">
        <v>8092</v>
      </c>
      <c r="F2749" s="11" t="s">
        <v>15</v>
      </c>
      <c r="G2749" s="11" t="s">
        <v>22</v>
      </c>
      <c r="H2749" s="13">
        <v>0</v>
      </c>
      <c r="I2749" t="s">
        <v>1717</v>
      </c>
      <c r="J2749" s="2" t="s">
        <v>1717</v>
      </c>
      <c r="K2749" t="s">
        <v>1717</v>
      </c>
      <c r="L2749" t="s">
        <v>1717</v>
      </c>
      <c r="M2749" t="s">
        <v>1717</v>
      </c>
    </row>
    <row r="2750" spans="1:13" x14ac:dyDescent="0.25">
      <c r="A2750" t="str">
        <f t="shared" si="42"/>
        <v>1001381-4PARTSHOP</v>
      </c>
      <c r="B2750" s="11" t="s">
        <v>8096</v>
      </c>
      <c r="C2750" t="s">
        <v>8094</v>
      </c>
      <c r="D2750" t="s">
        <v>39</v>
      </c>
      <c r="E2750" t="s">
        <v>8095</v>
      </c>
      <c r="F2750" s="11" t="s">
        <v>15</v>
      </c>
      <c r="G2750" s="11" t="s">
        <v>22</v>
      </c>
      <c r="H2750" s="13">
        <v>0</v>
      </c>
      <c r="I2750" t="s">
        <v>1717</v>
      </c>
      <c r="J2750" s="2" t="s">
        <v>1717</v>
      </c>
      <c r="K2750" t="s">
        <v>1717</v>
      </c>
      <c r="L2750" t="s">
        <v>1717</v>
      </c>
      <c r="M2750" t="s">
        <v>1717</v>
      </c>
    </row>
    <row r="2751" spans="1:13" x14ac:dyDescent="0.25">
      <c r="A2751" t="str">
        <f t="shared" si="42"/>
        <v>1011102-6IGP</v>
      </c>
      <c r="B2751" s="11" t="s">
        <v>8099</v>
      </c>
      <c r="C2751" t="s">
        <v>8097</v>
      </c>
      <c r="D2751" t="s">
        <v>1717</v>
      </c>
      <c r="E2751" t="s">
        <v>8098</v>
      </c>
      <c r="F2751" s="11" t="s">
        <v>342</v>
      </c>
      <c r="G2751" s="11" t="s">
        <v>22</v>
      </c>
      <c r="H2751" s="13">
        <v>0</v>
      </c>
      <c r="I2751" t="s">
        <v>1717</v>
      </c>
      <c r="J2751" s="2" t="s">
        <v>1717</v>
      </c>
      <c r="K2751" t="s">
        <v>1717</v>
      </c>
      <c r="L2751" t="s">
        <v>1717</v>
      </c>
      <c r="M2751" t="s">
        <v>1717</v>
      </c>
    </row>
    <row r="2752" spans="1:13" x14ac:dyDescent="0.25">
      <c r="A2752" t="str">
        <f t="shared" si="42"/>
        <v>1011102-6PARTSHOP</v>
      </c>
      <c r="B2752" s="11" t="s">
        <v>8099</v>
      </c>
      <c r="C2752" t="s">
        <v>8097</v>
      </c>
      <c r="D2752" t="s">
        <v>1717</v>
      </c>
      <c r="E2752" t="s">
        <v>8098</v>
      </c>
      <c r="F2752" s="11" t="s">
        <v>15</v>
      </c>
      <c r="G2752" s="11" t="s">
        <v>22</v>
      </c>
      <c r="H2752" s="13">
        <v>0</v>
      </c>
      <c r="I2752" t="s">
        <v>1717</v>
      </c>
      <c r="J2752" s="2" t="s">
        <v>1717</v>
      </c>
      <c r="K2752" t="s">
        <v>1717</v>
      </c>
      <c r="L2752" t="s">
        <v>1717</v>
      </c>
      <c r="M2752" t="s">
        <v>1717</v>
      </c>
    </row>
    <row r="2753" spans="1:13" x14ac:dyDescent="0.25">
      <c r="A2753" t="str">
        <f t="shared" si="42"/>
        <v>1001380-6PARTSHOP</v>
      </c>
      <c r="B2753" s="11" t="s">
        <v>8102</v>
      </c>
      <c r="C2753" t="s">
        <v>8100</v>
      </c>
      <c r="D2753" t="s">
        <v>39</v>
      </c>
      <c r="E2753" t="s">
        <v>8101</v>
      </c>
      <c r="F2753" s="11" t="s">
        <v>15</v>
      </c>
      <c r="G2753" s="11" t="s">
        <v>22</v>
      </c>
      <c r="H2753" s="13">
        <v>0</v>
      </c>
      <c r="I2753" t="s">
        <v>1717</v>
      </c>
      <c r="J2753" s="2" t="s">
        <v>1717</v>
      </c>
      <c r="K2753" t="s">
        <v>1717</v>
      </c>
      <c r="L2753" t="s">
        <v>1717</v>
      </c>
      <c r="M2753" t="s">
        <v>1717</v>
      </c>
    </row>
    <row r="2754" spans="1:13" x14ac:dyDescent="0.25">
      <c r="A2754" t="str">
        <f t="shared" ref="A2754:A2817" si="43">TRIM(C2754&amp;F2754)</f>
        <v>1001965-0PARTSHOP</v>
      </c>
      <c r="B2754" s="11" t="s">
        <v>8105</v>
      </c>
      <c r="C2754" t="s">
        <v>8103</v>
      </c>
      <c r="D2754" t="s">
        <v>39</v>
      </c>
      <c r="E2754" t="s">
        <v>8104</v>
      </c>
      <c r="F2754" s="11" t="s">
        <v>15</v>
      </c>
      <c r="G2754" s="11" t="s">
        <v>22</v>
      </c>
      <c r="H2754" s="13">
        <v>0</v>
      </c>
      <c r="I2754" t="s">
        <v>1717</v>
      </c>
      <c r="J2754" s="2" t="s">
        <v>1717</v>
      </c>
      <c r="K2754" t="s">
        <v>1717</v>
      </c>
      <c r="L2754" t="s">
        <v>1717</v>
      </c>
      <c r="M2754" t="s">
        <v>1717</v>
      </c>
    </row>
    <row r="2755" spans="1:13" x14ac:dyDescent="0.25">
      <c r="A2755" t="str">
        <f t="shared" si="43"/>
        <v>1000369-1HSLREPAIR</v>
      </c>
      <c r="B2755" s="11" t="s">
        <v>1146</v>
      </c>
      <c r="C2755" t="s">
        <v>1147</v>
      </c>
      <c r="D2755" t="s">
        <v>9788</v>
      </c>
      <c r="E2755" t="s">
        <v>8106</v>
      </c>
      <c r="F2755" s="11" t="s">
        <v>21</v>
      </c>
      <c r="G2755" s="11" t="s">
        <v>22</v>
      </c>
      <c r="H2755" s="13">
        <v>2</v>
      </c>
      <c r="I2755" t="s">
        <v>1717</v>
      </c>
      <c r="J2755" s="2">
        <v>44747</v>
      </c>
      <c r="K2755">
        <v>30000</v>
      </c>
      <c r="L2755" t="s">
        <v>799</v>
      </c>
      <c r="M2755" t="s">
        <v>1717</v>
      </c>
    </row>
    <row r="2756" spans="1:13" x14ac:dyDescent="0.25">
      <c r="A2756" t="str">
        <f t="shared" si="43"/>
        <v>1000369-1PARTSHOP</v>
      </c>
      <c r="B2756" s="11" t="s">
        <v>1146</v>
      </c>
      <c r="C2756" t="s">
        <v>1147</v>
      </c>
      <c r="D2756" t="s">
        <v>9788</v>
      </c>
      <c r="E2756" t="s">
        <v>8106</v>
      </c>
      <c r="F2756" s="11" t="s">
        <v>15</v>
      </c>
      <c r="G2756" s="11" t="s">
        <v>22</v>
      </c>
      <c r="H2756" s="13">
        <v>0</v>
      </c>
      <c r="I2756" t="s">
        <v>1717</v>
      </c>
      <c r="J2756" s="2" t="s">
        <v>1717</v>
      </c>
      <c r="K2756" t="s">
        <v>1717</v>
      </c>
      <c r="L2756" t="s">
        <v>1717</v>
      </c>
      <c r="M2756" t="s">
        <v>1717</v>
      </c>
    </row>
    <row r="2757" spans="1:13" x14ac:dyDescent="0.25">
      <c r="A2757" t="str">
        <f t="shared" si="43"/>
        <v>1001717-8PARTSHOP</v>
      </c>
      <c r="B2757" s="11" t="s">
        <v>8109</v>
      </c>
      <c r="C2757" t="s">
        <v>8107</v>
      </c>
      <c r="D2757" t="s">
        <v>39</v>
      </c>
      <c r="E2757" t="s">
        <v>8108</v>
      </c>
      <c r="F2757" s="11" t="s">
        <v>15</v>
      </c>
      <c r="G2757" s="11" t="s">
        <v>22</v>
      </c>
      <c r="H2757" s="13">
        <v>0</v>
      </c>
      <c r="I2757" t="s">
        <v>1717</v>
      </c>
      <c r="J2757" s="2" t="s">
        <v>1717</v>
      </c>
      <c r="K2757" t="s">
        <v>1717</v>
      </c>
      <c r="L2757" t="s">
        <v>1717</v>
      </c>
      <c r="M2757" t="s">
        <v>1717</v>
      </c>
    </row>
    <row r="2758" spans="1:13" x14ac:dyDescent="0.25">
      <c r="A2758" t="str">
        <f t="shared" si="43"/>
        <v>1000902-7PARTSHOP</v>
      </c>
      <c r="B2758" s="11" t="s">
        <v>8112</v>
      </c>
      <c r="C2758" t="s">
        <v>8110</v>
      </c>
      <c r="D2758" t="s">
        <v>39</v>
      </c>
      <c r="E2758" t="s">
        <v>8111</v>
      </c>
      <c r="F2758" s="11" t="s">
        <v>15</v>
      </c>
      <c r="G2758" s="11" t="s">
        <v>22</v>
      </c>
      <c r="H2758" s="13">
        <v>0</v>
      </c>
      <c r="I2758" t="s">
        <v>1717</v>
      </c>
      <c r="J2758" s="2" t="s">
        <v>1717</v>
      </c>
      <c r="K2758" t="s">
        <v>1717</v>
      </c>
      <c r="L2758" t="s">
        <v>1717</v>
      </c>
      <c r="M2758" t="s">
        <v>1717</v>
      </c>
    </row>
    <row r="2759" spans="1:13" x14ac:dyDescent="0.25">
      <c r="A2759" t="str">
        <f t="shared" si="43"/>
        <v>1002034-9PARTSHOP</v>
      </c>
      <c r="B2759" s="11" t="s">
        <v>8115</v>
      </c>
      <c r="C2759" t="s">
        <v>8113</v>
      </c>
      <c r="D2759" t="s">
        <v>39</v>
      </c>
      <c r="E2759" t="s">
        <v>8114</v>
      </c>
      <c r="F2759" s="11" t="s">
        <v>15</v>
      </c>
      <c r="G2759" s="11" t="s">
        <v>22</v>
      </c>
      <c r="H2759" s="13">
        <v>0</v>
      </c>
      <c r="I2759" t="s">
        <v>1717</v>
      </c>
      <c r="J2759" s="2" t="s">
        <v>1717</v>
      </c>
      <c r="K2759" t="s">
        <v>1717</v>
      </c>
      <c r="L2759" t="s">
        <v>1717</v>
      </c>
      <c r="M2759" t="s">
        <v>1717</v>
      </c>
    </row>
    <row r="2760" spans="1:13" x14ac:dyDescent="0.25">
      <c r="A2760" t="str">
        <f t="shared" si="43"/>
        <v>1003476-5PARTSHOP</v>
      </c>
      <c r="B2760" s="11" t="s">
        <v>1149</v>
      </c>
      <c r="C2760" t="s">
        <v>1150</v>
      </c>
      <c r="D2760" t="s">
        <v>9788</v>
      </c>
      <c r="E2760" t="s">
        <v>8116</v>
      </c>
      <c r="F2760" s="11" t="s">
        <v>15</v>
      </c>
      <c r="G2760" s="11" t="s">
        <v>22</v>
      </c>
      <c r="H2760" s="13">
        <v>1</v>
      </c>
      <c r="I2760" t="s">
        <v>1717</v>
      </c>
      <c r="J2760" s="2">
        <v>44747</v>
      </c>
      <c r="K2760">
        <v>257250</v>
      </c>
      <c r="L2760" t="s">
        <v>799</v>
      </c>
      <c r="M2760" t="s">
        <v>1717</v>
      </c>
    </row>
    <row r="2761" spans="1:13" x14ac:dyDescent="0.25">
      <c r="A2761" t="str">
        <f t="shared" si="43"/>
        <v>1011338-1IGP</v>
      </c>
      <c r="B2761" s="11" t="s">
        <v>8119</v>
      </c>
      <c r="C2761" t="s">
        <v>8117</v>
      </c>
      <c r="D2761" t="s">
        <v>1717</v>
      </c>
      <c r="E2761" t="s">
        <v>8118</v>
      </c>
      <c r="F2761" s="11" t="s">
        <v>342</v>
      </c>
      <c r="G2761" s="11" t="s">
        <v>22</v>
      </c>
      <c r="H2761" s="13">
        <v>0</v>
      </c>
      <c r="I2761" t="s">
        <v>1717</v>
      </c>
      <c r="J2761" s="2" t="s">
        <v>1717</v>
      </c>
      <c r="K2761" t="s">
        <v>1717</v>
      </c>
      <c r="L2761" t="s">
        <v>1717</v>
      </c>
      <c r="M2761" t="s">
        <v>1717</v>
      </c>
    </row>
    <row r="2762" spans="1:13" x14ac:dyDescent="0.25">
      <c r="A2762" t="str">
        <f t="shared" si="43"/>
        <v>1001736-4PARTSHOP</v>
      </c>
      <c r="B2762" s="11" t="s">
        <v>8122</v>
      </c>
      <c r="C2762" t="s">
        <v>8120</v>
      </c>
      <c r="D2762" t="s">
        <v>39</v>
      </c>
      <c r="E2762" t="s">
        <v>8121</v>
      </c>
      <c r="F2762" s="11" t="s">
        <v>15</v>
      </c>
      <c r="G2762" s="11" t="s">
        <v>22</v>
      </c>
      <c r="H2762" s="13">
        <v>0</v>
      </c>
      <c r="I2762" t="s">
        <v>1717</v>
      </c>
      <c r="J2762" s="2" t="s">
        <v>1717</v>
      </c>
      <c r="K2762" t="s">
        <v>1717</v>
      </c>
      <c r="L2762" t="s">
        <v>1717</v>
      </c>
      <c r="M2762" t="s">
        <v>1717</v>
      </c>
    </row>
    <row r="2763" spans="1:13" x14ac:dyDescent="0.25">
      <c r="A2763" t="str">
        <f t="shared" si="43"/>
        <v>1004385-3HOP</v>
      </c>
      <c r="B2763" s="11" t="s">
        <v>8125</v>
      </c>
      <c r="C2763" t="s">
        <v>8123</v>
      </c>
      <c r="D2763" t="s">
        <v>1717</v>
      </c>
      <c r="E2763" t="s">
        <v>8124</v>
      </c>
      <c r="F2763" s="11" t="s">
        <v>301</v>
      </c>
      <c r="G2763" s="11" t="s">
        <v>22</v>
      </c>
      <c r="H2763" s="13">
        <v>0</v>
      </c>
      <c r="I2763" t="s">
        <v>1717</v>
      </c>
      <c r="J2763" s="2" t="s">
        <v>1717</v>
      </c>
      <c r="K2763" t="s">
        <v>1717</v>
      </c>
      <c r="L2763" t="s">
        <v>1717</v>
      </c>
      <c r="M2763" t="s">
        <v>1717</v>
      </c>
    </row>
    <row r="2764" spans="1:13" x14ac:dyDescent="0.25">
      <c r="A2764" t="str">
        <f t="shared" si="43"/>
        <v>1004589-9HOP</v>
      </c>
      <c r="B2764" s="11" t="s">
        <v>8128</v>
      </c>
      <c r="C2764" t="s">
        <v>8126</v>
      </c>
      <c r="D2764" t="s">
        <v>1717</v>
      </c>
      <c r="E2764" t="s">
        <v>8127</v>
      </c>
      <c r="F2764" s="11" t="s">
        <v>301</v>
      </c>
      <c r="G2764" s="11" t="s">
        <v>22</v>
      </c>
      <c r="H2764" s="13">
        <v>0</v>
      </c>
      <c r="I2764" t="s">
        <v>1717</v>
      </c>
      <c r="J2764" s="2" t="s">
        <v>1717</v>
      </c>
      <c r="K2764" t="s">
        <v>1717</v>
      </c>
      <c r="L2764" t="s">
        <v>1717</v>
      </c>
      <c r="M2764" t="s">
        <v>1717</v>
      </c>
    </row>
    <row r="2765" spans="1:13" x14ac:dyDescent="0.25">
      <c r="A2765" t="str">
        <f t="shared" si="43"/>
        <v>1003458-7HOP</v>
      </c>
      <c r="B2765" s="11" t="s">
        <v>8131</v>
      </c>
      <c r="C2765" t="s">
        <v>8129</v>
      </c>
      <c r="D2765" t="s">
        <v>39</v>
      </c>
      <c r="E2765" t="s">
        <v>8130</v>
      </c>
      <c r="F2765" s="11" t="s">
        <v>301</v>
      </c>
      <c r="G2765" s="11" t="s">
        <v>22</v>
      </c>
      <c r="H2765" s="13">
        <v>0</v>
      </c>
      <c r="I2765" t="s">
        <v>1717</v>
      </c>
      <c r="J2765" s="2" t="s">
        <v>1717</v>
      </c>
      <c r="K2765" t="s">
        <v>1717</v>
      </c>
      <c r="L2765" t="s">
        <v>1717</v>
      </c>
      <c r="M2765" t="s">
        <v>1717</v>
      </c>
    </row>
    <row r="2766" spans="1:13" x14ac:dyDescent="0.25">
      <c r="A2766" t="str">
        <f t="shared" si="43"/>
        <v>1001911-1PARTSHOP</v>
      </c>
      <c r="B2766" s="11" t="s">
        <v>8134</v>
      </c>
      <c r="C2766" t="s">
        <v>8132</v>
      </c>
      <c r="D2766" t="s">
        <v>39</v>
      </c>
      <c r="E2766" t="s">
        <v>8133</v>
      </c>
      <c r="F2766" s="11" t="s">
        <v>15</v>
      </c>
      <c r="G2766" s="11" t="s">
        <v>22</v>
      </c>
      <c r="H2766" s="13">
        <v>0</v>
      </c>
      <c r="I2766" t="s">
        <v>1717</v>
      </c>
      <c r="J2766" s="2" t="s">
        <v>1717</v>
      </c>
      <c r="K2766" t="s">
        <v>1717</v>
      </c>
      <c r="L2766" t="s">
        <v>1717</v>
      </c>
      <c r="M2766" t="s">
        <v>1717</v>
      </c>
    </row>
    <row r="2767" spans="1:13" x14ac:dyDescent="0.25">
      <c r="A2767" t="str">
        <f t="shared" si="43"/>
        <v>1000365-7HOP</v>
      </c>
      <c r="B2767" s="11" t="s">
        <v>8137</v>
      </c>
      <c r="C2767" t="s">
        <v>8135</v>
      </c>
      <c r="D2767" t="s">
        <v>39</v>
      </c>
      <c r="E2767" t="s">
        <v>8136</v>
      </c>
      <c r="F2767" s="11" t="s">
        <v>301</v>
      </c>
      <c r="G2767" s="11" t="s">
        <v>22</v>
      </c>
      <c r="H2767" s="13">
        <v>0</v>
      </c>
      <c r="I2767" t="s">
        <v>1717</v>
      </c>
      <c r="J2767" s="2" t="s">
        <v>1717</v>
      </c>
      <c r="K2767" t="s">
        <v>1717</v>
      </c>
      <c r="L2767" t="s">
        <v>1717</v>
      </c>
      <c r="M2767" t="s">
        <v>1717</v>
      </c>
    </row>
    <row r="2768" spans="1:13" x14ac:dyDescent="0.25">
      <c r="A2768" t="str">
        <f t="shared" si="43"/>
        <v>1000309-6HOP</v>
      </c>
      <c r="B2768" s="11" t="s">
        <v>8140</v>
      </c>
      <c r="C2768" t="s">
        <v>8138</v>
      </c>
      <c r="D2768" t="s">
        <v>39</v>
      </c>
      <c r="E2768" t="s">
        <v>8139</v>
      </c>
      <c r="F2768" s="11" t="s">
        <v>301</v>
      </c>
      <c r="G2768" s="11" t="s">
        <v>22</v>
      </c>
      <c r="H2768" s="13">
        <v>0</v>
      </c>
      <c r="I2768" t="s">
        <v>1717</v>
      </c>
      <c r="J2768" s="2" t="s">
        <v>1717</v>
      </c>
      <c r="K2768" t="s">
        <v>1717</v>
      </c>
      <c r="L2768" t="s">
        <v>1717</v>
      </c>
      <c r="M2768" t="s">
        <v>1717</v>
      </c>
    </row>
    <row r="2769" spans="1:13" x14ac:dyDescent="0.25">
      <c r="A2769" t="str">
        <f t="shared" si="43"/>
        <v>1004949-5IGP</v>
      </c>
      <c r="B2769" s="11" t="s">
        <v>8143</v>
      </c>
      <c r="C2769" t="s">
        <v>8141</v>
      </c>
      <c r="D2769" t="s">
        <v>1717</v>
      </c>
      <c r="E2769" t="s">
        <v>8142</v>
      </c>
      <c r="F2769" s="11" t="s">
        <v>342</v>
      </c>
      <c r="G2769" s="11" t="s">
        <v>22</v>
      </c>
      <c r="H2769" s="13">
        <v>0</v>
      </c>
      <c r="I2769" t="s">
        <v>1717</v>
      </c>
      <c r="J2769" s="2" t="s">
        <v>1717</v>
      </c>
      <c r="K2769" t="s">
        <v>1717</v>
      </c>
      <c r="L2769" t="s">
        <v>1717</v>
      </c>
      <c r="M2769" t="s">
        <v>1717</v>
      </c>
    </row>
    <row r="2770" spans="1:13" x14ac:dyDescent="0.25">
      <c r="A2770" t="str">
        <f t="shared" si="43"/>
        <v>1000368-1</v>
      </c>
      <c r="B2770" s="11" t="s">
        <v>8145</v>
      </c>
      <c r="C2770" t="s">
        <v>1742</v>
      </c>
      <c r="D2770" t="s">
        <v>39</v>
      </c>
      <c r="E2770" t="s">
        <v>8144</v>
      </c>
      <c r="F2770" s="11" t="s">
        <v>1907</v>
      </c>
      <c r="G2770" s="11" t="s">
        <v>22</v>
      </c>
      <c r="H2770" s="13">
        <v>0</v>
      </c>
      <c r="I2770" t="s">
        <v>1717</v>
      </c>
      <c r="J2770" s="2" t="s">
        <v>1717</v>
      </c>
      <c r="K2770" t="s">
        <v>1717</v>
      </c>
      <c r="L2770" t="s">
        <v>1717</v>
      </c>
      <c r="M2770" t="s">
        <v>1717</v>
      </c>
    </row>
    <row r="2771" spans="1:13" x14ac:dyDescent="0.25">
      <c r="A2771" t="str">
        <f t="shared" si="43"/>
        <v>1001358-1PARTSHOP</v>
      </c>
      <c r="B2771" s="11" t="s">
        <v>8148</v>
      </c>
      <c r="C2771" t="s">
        <v>8146</v>
      </c>
      <c r="D2771" t="s">
        <v>39</v>
      </c>
      <c r="E2771" t="s">
        <v>8147</v>
      </c>
      <c r="F2771" s="11" t="s">
        <v>15</v>
      </c>
      <c r="G2771" s="11" t="s">
        <v>22</v>
      </c>
      <c r="H2771" s="13">
        <v>0</v>
      </c>
      <c r="I2771" t="s">
        <v>1717</v>
      </c>
      <c r="J2771" s="2" t="s">
        <v>1717</v>
      </c>
      <c r="K2771" t="s">
        <v>1717</v>
      </c>
      <c r="L2771" t="s">
        <v>1717</v>
      </c>
      <c r="M2771" t="s">
        <v>1717</v>
      </c>
    </row>
    <row r="2772" spans="1:13" x14ac:dyDescent="0.25">
      <c r="A2772" t="str">
        <f t="shared" si="43"/>
        <v>1001807-7PARTSHOP</v>
      </c>
      <c r="B2772" s="11" t="s">
        <v>8151</v>
      </c>
      <c r="C2772" t="s">
        <v>8149</v>
      </c>
      <c r="D2772" t="s">
        <v>39</v>
      </c>
      <c r="E2772" t="s">
        <v>8150</v>
      </c>
      <c r="F2772" s="11" t="s">
        <v>15</v>
      </c>
      <c r="G2772" s="11" t="s">
        <v>22</v>
      </c>
      <c r="H2772" s="13">
        <v>0</v>
      </c>
      <c r="I2772" t="s">
        <v>1717</v>
      </c>
      <c r="J2772" s="2" t="s">
        <v>1717</v>
      </c>
      <c r="K2772" t="s">
        <v>1717</v>
      </c>
      <c r="L2772" t="s">
        <v>1717</v>
      </c>
      <c r="M2772" t="s">
        <v>1717</v>
      </c>
    </row>
    <row r="2773" spans="1:13" x14ac:dyDescent="0.25">
      <c r="A2773" t="str">
        <f t="shared" si="43"/>
        <v>1001509-4PARTSHOP</v>
      </c>
      <c r="B2773" s="11" t="s">
        <v>8154</v>
      </c>
      <c r="C2773" t="s">
        <v>8152</v>
      </c>
      <c r="D2773" t="s">
        <v>39</v>
      </c>
      <c r="E2773" t="s">
        <v>8153</v>
      </c>
      <c r="F2773" s="11" t="s">
        <v>15</v>
      </c>
      <c r="G2773" s="11" t="s">
        <v>22</v>
      </c>
      <c r="H2773" s="13">
        <v>0</v>
      </c>
      <c r="I2773" t="s">
        <v>1717</v>
      </c>
      <c r="J2773" s="2" t="s">
        <v>1717</v>
      </c>
      <c r="K2773" t="s">
        <v>1717</v>
      </c>
      <c r="L2773" t="s">
        <v>1717</v>
      </c>
      <c r="M2773" t="s">
        <v>1717</v>
      </c>
    </row>
    <row r="2774" spans="1:13" x14ac:dyDescent="0.25">
      <c r="A2774" t="str">
        <f t="shared" si="43"/>
        <v>1001728-3PARTSHOP</v>
      </c>
      <c r="B2774" s="11" t="s">
        <v>8157</v>
      </c>
      <c r="C2774" t="s">
        <v>8155</v>
      </c>
      <c r="D2774" t="s">
        <v>39</v>
      </c>
      <c r="E2774" t="s">
        <v>8156</v>
      </c>
      <c r="F2774" s="11" t="s">
        <v>15</v>
      </c>
      <c r="G2774" s="11" t="s">
        <v>22</v>
      </c>
      <c r="H2774" s="13">
        <v>0</v>
      </c>
      <c r="I2774" t="s">
        <v>1717</v>
      </c>
      <c r="J2774" s="2" t="s">
        <v>1717</v>
      </c>
      <c r="K2774" t="s">
        <v>1717</v>
      </c>
      <c r="L2774" t="s">
        <v>1717</v>
      </c>
      <c r="M2774" t="s">
        <v>1717</v>
      </c>
    </row>
    <row r="2775" spans="1:13" x14ac:dyDescent="0.25">
      <c r="A2775" t="str">
        <f t="shared" si="43"/>
        <v>1001747-1PARTSHOP</v>
      </c>
      <c r="B2775" s="11" t="s">
        <v>8160</v>
      </c>
      <c r="C2775" t="s">
        <v>8158</v>
      </c>
      <c r="D2775" t="s">
        <v>39</v>
      </c>
      <c r="E2775" t="s">
        <v>8159</v>
      </c>
      <c r="F2775" s="11" t="s">
        <v>15</v>
      </c>
      <c r="G2775" s="11" t="s">
        <v>22</v>
      </c>
      <c r="H2775" s="13">
        <v>0</v>
      </c>
      <c r="I2775" t="s">
        <v>1717</v>
      </c>
      <c r="J2775" s="2" t="s">
        <v>1717</v>
      </c>
      <c r="K2775" t="s">
        <v>1717</v>
      </c>
      <c r="L2775" t="s">
        <v>1717</v>
      </c>
      <c r="M2775" t="s">
        <v>1717</v>
      </c>
    </row>
    <row r="2776" spans="1:13" x14ac:dyDescent="0.25">
      <c r="A2776" t="str">
        <f t="shared" si="43"/>
        <v>1000107-7PARTSHOP</v>
      </c>
      <c r="B2776" s="11" t="s">
        <v>8163</v>
      </c>
      <c r="C2776" t="s">
        <v>8161</v>
      </c>
      <c r="D2776" t="s">
        <v>39</v>
      </c>
      <c r="E2776" t="s">
        <v>8162</v>
      </c>
      <c r="F2776" s="11" t="s">
        <v>15</v>
      </c>
      <c r="G2776" s="11" t="s">
        <v>22</v>
      </c>
      <c r="H2776" s="13">
        <v>0</v>
      </c>
      <c r="I2776" t="s">
        <v>1717</v>
      </c>
      <c r="J2776" s="2" t="s">
        <v>1717</v>
      </c>
      <c r="K2776" t="s">
        <v>1717</v>
      </c>
      <c r="L2776" t="s">
        <v>1717</v>
      </c>
      <c r="M2776" t="s">
        <v>1717</v>
      </c>
    </row>
    <row r="2777" spans="1:13" x14ac:dyDescent="0.25">
      <c r="A2777" t="str">
        <f t="shared" si="43"/>
        <v>1003063-8PARTSHOP</v>
      </c>
      <c r="B2777" s="11" t="s">
        <v>1152</v>
      </c>
      <c r="C2777" t="s">
        <v>1153</v>
      </c>
      <c r="D2777" t="s">
        <v>9788</v>
      </c>
      <c r="E2777" t="s">
        <v>8164</v>
      </c>
      <c r="F2777" s="11" t="s">
        <v>15</v>
      </c>
      <c r="G2777" s="11" t="s">
        <v>22</v>
      </c>
      <c r="H2777" s="13">
        <v>0</v>
      </c>
      <c r="I2777" t="s">
        <v>1717</v>
      </c>
      <c r="J2777" s="2">
        <v>44747</v>
      </c>
      <c r="K2777">
        <v>226136</v>
      </c>
      <c r="L2777" t="s">
        <v>799</v>
      </c>
      <c r="M2777" t="s">
        <v>1717</v>
      </c>
    </row>
    <row r="2778" spans="1:13" x14ac:dyDescent="0.25">
      <c r="A2778" t="str">
        <f t="shared" si="43"/>
        <v>1002907-9PARTSHOP</v>
      </c>
      <c r="B2778" s="11" t="s">
        <v>8167</v>
      </c>
      <c r="C2778" t="s">
        <v>8165</v>
      </c>
      <c r="D2778" t="s">
        <v>39</v>
      </c>
      <c r="E2778" t="s">
        <v>8166</v>
      </c>
      <c r="F2778" s="11" t="s">
        <v>15</v>
      </c>
      <c r="G2778" s="11" t="s">
        <v>22</v>
      </c>
      <c r="H2778" s="13">
        <v>0</v>
      </c>
      <c r="I2778" t="s">
        <v>1717</v>
      </c>
      <c r="J2778" s="2" t="s">
        <v>1717</v>
      </c>
      <c r="K2778" t="s">
        <v>1717</v>
      </c>
      <c r="L2778" t="s">
        <v>1717</v>
      </c>
      <c r="M2778" t="s">
        <v>1717</v>
      </c>
    </row>
    <row r="2779" spans="1:13" x14ac:dyDescent="0.25">
      <c r="A2779" t="str">
        <f t="shared" si="43"/>
        <v>1010696-0HOP</v>
      </c>
      <c r="B2779" s="11" t="s">
        <v>8170</v>
      </c>
      <c r="C2779" t="s">
        <v>8168</v>
      </c>
      <c r="D2779" t="s">
        <v>1717</v>
      </c>
      <c r="E2779" t="s">
        <v>8169</v>
      </c>
      <c r="F2779" s="11" t="s">
        <v>301</v>
      </c>
      <c r="G2779" s="11" t="s">
        <v>22</v>
      </c>
      <c r="H2779" s="13">
        <v>0</v>
      </c>
      <c r="I2779" t="s">
        <v>1717</v>
      </c>
      <c r="J2779" s="2" t="s">
        <v>1717</v>
      </c>
      <c r="K2779" t="s">
        <v>1717</v>
      </c>
      <c r="L2779" t="s">
        <v>1717</v>
      </c>
      <c r="M2779" t="s">
        <v>1717</v>
      </c>
    </row>
    <row r="2780" spans="1:13" x14ac:dyDescent="0.25">
      <c r="A2780" t="str">
        <f t="shared" si="43"/>
        <v>1002938-9</v>
      </c>
      <c r="B2780" s="11" t="s">
        <v>8172</v>
      </c>
      <c r="C2780" t="s">
        <v>1743</v>
      </c>
      <c r="D2780" t="s">
        <v>39</v>
      </c>
      <c r="E2780" t="s">
        <v>8171</v>
      </c>
      <c r="F2780" s="11" t="s">
        <v>1907</v>
      </c>
      <c r="G2780" s="11" t="s">
        <v>22</v>
      </c>
      <c r="H2780" s="13">
        <v>0</v>
      </c>
      <c r="I2780" t="s">
        <v>1717</v>
      </c>
      <c r="J2780" s="2" t="s">
        <v>1717</v>
      </c>
      <c r="K2780" t="s">
        <v>1717</v>
      </c>
      <c r="L2780" t="s">
        <v>1717</v>
      </c>
      <c r="M2780" t="s">
        <v>1717</v>
      </c>
    </row>
    <row r="2781" spans="1:13" x14ac:dyDescent="0.25">
      <c r="A2781" t="str">
        <f t="shared" si="43"/>
        <v>1000351-7PARTSHOP</v>
      </c>
      <c r="B2781" s="11" t="s">
        <v>8175</v>
      </c>
      <c r="C2781" t="s">
        <v>8173</v>
      </c>
      <c r="D2781" t="s">
        <v>39</v>
      </c>
      <c r="E2781" t="s">
        <v>8174</v>
      </c>
      <c r="F2781" s="11" t="s">
        <v>15</v>
      </c>
      <c r="G2781" s="11" t="s">
        <v>22</v>
      </c>
      <c r="H2781" s="13">
        <v>0</v>
      </c>
      <c r="I2781" t="s">
        <v>1717</v>
      </c>
      <c r="J2781" s="2" t="s">
        <v>1717</v>
      </c>
      <c r="K2781" t="s">
        <v>1717</v>
      </c>
      <c r="L2781" t="s">
        <v>1717</v>
      </c>
      <c r="M2781" t="s">
        <v>1717</v>
      </c>
    </row>
    <row r="2782" spans="1:13" x14ac:dyDescent="0.25">
      <c r="A2782" t="str">
        <f t="shared" si="43"/>
        <v>1000289-8PARTSHOP</v>
      </c>
      <c r="B2782" s="11" t="s">
        <v>1155</v>
      </c>
      <c r="C2782" t="s">
        <v>1156</v>
      </c>
      <c r="D2782" t="s">
        <v>9788</v>
      </c>
      <c r="E2782" t="s">
        <v>8176</v>
      </c>
      <c r="F2782" s="11" t="s">
        <v>15</v>
      </c>
      <c r="G2782" s="11" t="s">
        <v>22</v>
      </c>
      <c r="H2782" s="13">
        <v>2</v>
      </c>
      <c r="I2782" t="s">
        <v>1717</v>
      </c>
      <c r="J2782" s="2">
        <v>44750</v>
      </c>
      <c r="K2782">
        <v>140910</v>
      </c>
      <c r="L2782">
        <v>0</v>
      </c>
      <c r="M2782" t="s">
        <v>1717</v>
      </c>
    </row>
    <row r="2783" spans="1:13" x14ac:dyDescent="0.25">
      <c r="A2783" t="str">
        <f t="shared" si="43"/>
        <v>1001727-5PARTSHOP</v>
      </c>
      <c r="B2783" s="11" t="s">
        <v>8179</v>
      </c>
      <c r="C2783" t="s">
        <v>8177</v>
      </c>
      <c r="D2783" t="s">
        <v>39</v>
      </c>
      <c r="E2783" t="s">
        <v>8178</v>
      </c>
      <c r="F2783" s="11" t="s">
        <v>15</v>
      </c>
      <c r="G2783" s="11" t="s">
        <v>22</v>
      </c>
      <c r="H2783" s="13">
        <v>0</v>
      </c>
      <c r="I2783" t="s">
        <v>1717</v>
      </c>
      <c r="J2783" s="2" t="s">
        <v>1717</v>
      </c>
      <c r="K2783" t="s">
        <v>1717</v>
      </c>
      <c r="L2783" t="s">
        <v>1717</v>
      </c>
      <c r="M2783" t="s">
        <v>1717</v>
      </c>
    </row>
    <row r="2784" spans="1:13" x14ac:dyDescent="0.25">
      <c r="A2784" t="str">
        <f t="shared" si="43"/>
        <v>1003022-0HOP</v>
      </c>
      <c r="B2784" s="11" t="s">
        <v>8182</v>
      </c>
      <c r="C2784" t="s">
        <v>8180</v>
      </c>
      <c r="D2784" t="s">
        <v>39</v>
      </c>
      <c r="E2784" t="s">
        <v>8181</v>
      </c>
      <c r="F2784" s="11" t="s">
        <v>301</v>
      </c>
      <c r="G2784" s="11" t="s">
        <v>22</v>
      </c>
      <c r="H2784" s="13">
        <v>0</v>
      </c>
      <c r="I2784" t="s">
        <v>1717</v>
      </c>
      <c r="J2784" s="2" t="s">
        <v>1717</v>
      </c>
      <c r="K2784" t="s">
        <v>1717</v>
      </c>
      <c r="L2784" t="s">
        <v>1717</v>
      </c>
      <c r="M2784" t="s">
        <v>1717</v>
      </c>
    </row>
    <row r="2785" spans="1:13" x14ac:dyDescent="0.25">
      <c r="A2785" t="str">
        <f t="shared" si="43"/>
        <v>1003022-0PARTSHOP</v>
      </c>
      <c r="B2785" s="11" t="s">
        <v>8182</v>
      </c>
      <c r="C2785" t="s">
        <v>8180</v>
      </c>
      <c r="D2785" t="s">
        <v>39</v>
      </c>
      <c r="E2785" t="s">
        <v>8181</v>
      </c>
      <c r="F2785" s="11" t="s">
        <v>15</v>
      </c>
      <c r="G2785" s="11" t="s">
        <v>22</v>
      </c>
      <c r="H2785" s="13">
        <v>0</v>
      </c>
      <c r="I2785" t="s">
        <v>1717</v>
      </c>
      <c r="J2785" s="2" t="s">
        <v>1717</v>
      </c>
      <c r="K2785" t="s">
        <v>1717</v>
      </c>
      <c r="L2785" t="s">
        <v>1717</v>
      </c>
      <c r="M2785" t="s">
        <v>1717</v>
      </c>
    </row>
    <row r="2786" spans="1:13" x14ac:dyDescent="0.25">
      <c r="A2786" t="str">
        <f t="shared" si="43"/>
        <v>1011588-9IGP</v>
      </c>
      <c r="B2786" s="11" t="s">
        <v>8185</v>
      </c>
      <c r="C2786" t="s">
        <v>8183</v>
      </c>
      <c r="D2786" t="s">
        <v>1717</v>
      </c>
      <c r="E2786" t="s">
        <v>8184</v>
      </c>
      <c r="F2786" s="11" t="s">
        <v>342</v>
      </c>
      <c r="G2786" s="11" t="s">
        <v>22</v>
      </c>
      <c r="H2786" s="13">
        <v>0</v>
      </c>
      <c r="I2786" t="s">
        <v>1717</v>
      </c>
      <c r="J2786" s="2" t="s">
        <v>1717</v>
      </c>
      <c r="K2786" t="s">
        <v>1717</v>
      </c>
      <c r="L2786" t="s">
        <v>1717</v>
      </c>
      <c r="M2786" t="s">
        <v>1717</v>
      </c>
    </row>
    <row r="2787" spans="1:13" x14ac:dyDescent="0.25">
      <c r="A2787" t="str">
        <f t="shared" si="43"/>
        <v>1011474-2HOP</v>
      </c>
      <c r="B2787" s="11" t="s">
        <v>8188</v>
      </c>
      <c r="C2787" t="s">
        <v>8186</v>
      </c>
      <c r="D2787" t="s">
        <v>1717</v>
      </c>
      <c r="E2787" t="s">
        <v>8187</v>
      </c>
      <c r="F2787" s="11" t="s">
        <v>301</v>
      </c>
      <c r="G2787" s="11" t="s">
        <v>22</v>
      </c>
      <c r="H2787" s="13">
        <v>0</v>
      </c>
      <c r="I2787" t="s">
        <v>1717</v>
      </c>
      <c r="J2787" s="2" t="s">
        <v>1717</v>
      </c>
      <c r="K2787" t="s">
        <v>1717</v>
      </c>
      <c r="L2787" t="s">
        <v>1717</v>
      </c>
      <c r="M2787" t="s">
        <v>1717</v>
      </c>
    </row>
    <row r="2788" spans="1:13" x14ac:dyDescent="0.25">
      <c r="A2788" t="str">
        <f t="shared" si="43"/>
        <v>1001953-7PARTSHOP</v>
      </c>
      <c r="B2788" s="11" t="s">
        <v>8191</v>
      </c>
      <c r="C2788" t="s">
        <v>8189</v>
      </c>
      <c r="D2788" t="s">
        <v>39</v>
      </c>
      <c r="E2788" t="s">
        <v>8190</v>
      </c>
      <c r="F2788" s="11" t="s">
        <v>15</v>
      </c>
      <c r="G2788" s="11" t="s">
        <v>22</v>
      </c>
      <c r="H2788" s="13">
        <v>0</v>
      </c>
      <c r="I2788" t="s">
        <v>1717</v>
      </c>
      <c r="J2788" s="2" t="s">
        <v>1717</v>
      </c>
      <c r="K2788" t="s">
        <v>1717</v>
      </c>
      <c r="L2788" t="s">
        <v>1717</v>
      </c>
      <c r="M2788" t="s">
        <v>1717</v>
      </c>
    </row>
    <row r="2789" spans="1:13" x14ac:dyDescent="0.25">
      <c r="A2789" t="str">
        <f t="shared" si="43"/>
        <v>1003032-8PARTSHOP</v>
      </c>
      <c r="B2789" s="11" t="s">
        <v>8194</v>
      </c>
      <c r="C2789" t="s">
        <v>8192</v>
      </c>
      <c r="D2789" t="s">
        <v>39</v>
      </c>
      <c r="E2789" t="s">
        <v>8193</v>
      </c>
      <c r="F2789" s="11" t="s">
        <v>15</v>
      </c>
      <c r="G2789" s="11" t="s">
        <v>22</v>
      </c>
      <c r="H2789" s="13">
        <v>0</v>
      </c>
      <c r="I2789" t="s">
        <v>1717</v>
      </c>
      <c r="J2789" s="2" t="s">
        <v>1717</v>
      </c>
      <c r="K2789" t="s">
        <v>1717</v>
      </c>
      <c r="L2789" t="s">
        <v>1717</v>
      </c>
      <c r="M2789" t="s">
        <v>1717</v>
      </c>
    </row>
    <row r="2790" spans="1:13" x14ac:dyDescent="0.25">
      <c r="A2790" t="str">
        <f t="shared" si="43"/>
        <v>1011768-7PARTSHOP</v>
      </c>
      <c r="B2790" s="11" t="s">
        <v>8197</v>
      </c>
      <c r="C2790" t="s">
        <v>8195</v>
      </c>
      <c r="D2790" t="s">
        <v>1717</v>
      </c>
      <c r="E2790" t="s">
        <v>8196</v>
      </c>
      <c r="F2790" s="11" t="s">
        <v>15</v>
      </c>
      <c r="G2790" s="11" t="s">
        <v>22</v>
      </c>
      <c r="H2790" s="13">
        <v>0</v>
      </c>
      <c r="I2790" t="s">
        <v>1717</v>
      </c>
      <c r="J2790" s="2" t="s">
        <v>1717</v>
      </c>
      <c r="K2790" t="s">
        <v>1717</v>
      </c>
      <c r="L2790" t="s">
        <v>1717</v>
      </c>
      <c r="M2790" t="s">
        <v>1717</v>
      </c>
    </row>
    <row r="2791" spans="1:13" x14ac:dyDescent="0.25">
      <c r="A2791" t="str">
        <f t="shared" si="43"/>
        <v>1005306-9PARTSHOP</v>
      </c>
      <c r="B2791" s="11" t="s">
        <v>8200</v>
      </c>
      <c r="C2791" t="s">
        <v>8198</v>
      </c>
      <c r="D2791" t="s">
        <v>39</v>
      </c>
      <c r="E2791" t="s">
        <v>8199</v>
      </c>
      <c r="F2791" s="11" t="s">
        <v>15</v>
      </c>
      <c r="G2791" s="11" t="s">
        <v>22</v>
      </c>
      <c r="H2791" s="13">
        <v>0</v>
      </c>
      <c r="I2791" t="s">
        <v>1717</v>
      </c>
      <c r="J2791" s="2" t="s">
        <v>1717</v>
      </c>
      <c r="K2791" t="s">
        <v>1717</v>
      </c>
      <c r="L2791" t="s">
        <v>1717</v>
      </c>
      <c r="M2791" t="s">
        <v>1717</v>
      </c>
    </row>
    <row r="2792" spans="1:13" x14ac:dyDescent="0.25">
      <c r="A2792" t="str">
        <f t="shared" si="43"/>
        <v>1001994-4PARTSHOP</v>
      </c>
      <c r="B2792" s="11" t="s">
        <v>8203</v>
      </c>
      <c r="C2792" t="s">
        <v>8201</v>
      </c>
      <c r="D2792" t="s">
        <v>39</v>
      </c>
      <c r="E2792" t="s">
        <v>8202</v>
      </c>
      <c r="F2792" s="11" t="s">
        <v>15</v>
      </c>
      <c r="G2792" s="11" t="s">
        <v>22</v>
      </c>
      <c r="H2792" s="13">
        <v>0</v>
      </c>
      <c r="I2792" t="s">
        <v>1717</v>
      </c>
      <c r="J2792" s="2" t="s">
        <v>1717</v>
      </c>
      <c r="K2792" t="s">
        <v>1717</v>
      </c>
      <c r="L2792" t="s">
        <v>1717</v>
      </c>
      <c r="M2792" t="s">
        <v>1717</v>
      </c>
    </row>
    <row r="2793" spans="1:13" x14ac:dyDescent="0.25">
      <c r="A2793" t="str">
        <f t="shared" si="43"/>
        <v>1000918-3PARTSHOP</v>
      </c>
      <c r="B2793" s="11" t="s">
        <v>8206</v>
      </c>
      <c r="C2793" t="s">
        <v>8204</v>
      </c>
      <c r="D2793" t="s">
        <v>39</v>
      </c>
      <c r="E2793" t="s">
        <v>8205</v>
      </c>
      <c r="F2793" s="11" t="s">
        <v>15</v>
      </c>
      <c r="G2793" s="11" t="s">
        <v>22</v>
      </c>
      <c r="H2793" s="13">
        <v>0</v>
      </c>
      <c r="I2793" t="s">
        <v>1717</v>
      </c>
      <c r="J2793" s="2" t="s">
        <v>1717</v>
      </c>
      <c r="K2793" t="s">
        <v>1717</v>
      </c>
      <c r="L2793" t="s">
        <v>1717</v>
      </c>
      <c r="M2793" t="s">
        <v>1717</v>
      </c>
    </row>
    <row r="2794" spans="1:13" x14ac:dyDescent="0.25">
      <c r="A2794" t="str">
        <f t="shared" si="43"/>
        <v>1001029-7PARTSHOP</v>
      </c>
      <c r="B2794" s="11" t="s">
        <v>8209</v>
      </c>
      <c r="C2794" t="s">
        <v>8207</v>
      </c>
      <c r="D2794" t="s">
        <v>39</v>
      </c>
      <c r="E2794" t="s">
        <v>8208</v>
      </c>
      <c r="F2794" s="11" t="s">
        <v>15</v>
      </c>
      <c r="G2794" s="11" t="s">
        <v>22</v>
      </c>
      <c r="H2794" s="13">
        <v>0</v>
      </c>
      <c r="I2794" t="s">
        <v>1717</v>
      </c>
      <c r="J2794" s="2" t="s">
        <v>1717</v>
      </c>
      <c r="K2794" t="s">
        <v>1717</v>
      </c>
      <c r="L2794" t="s">
        <v>1717</v>
      </c>
      <c r="M2794" t="s">
        <v>1717</v>
      </c>
    </row>
    <row r="2795" spans="1:13" x14ac:dyDescent="0.25">
      <c r="A2795" t="str">
        <f t="shared" si="43"/>
        <v>1001382-2PARTSHOP</v>
      </c>
      <c r="B2795" s="11" t="s">
        <v>8212</v>
      </c>
      <c r="C2795" t="s">
        <v>8210</v>
      </c>
      <c r="D2795" t="s">
        <v>39</v>
      </c>
      <c r="E2795" t="s">
        <v>8211</v>
      </c>
      <c r="F2795" s="11" t="s">
        <v>15</v>
      </c>
      <c r="G2795" s="11" t="s">
        <v>22</v>
      </c>
      <c r="H2795" s="13">
        <v>0</v>
      </c>
      <c r="I2795" t="s">
        <v>1717</v>
      </c>
      <c r="J2795" s="2" t="s">
        <v>1717</v>
      </c>
      <c r="K2795" t="s">
        <v>1717</v>
      </c>
      <c r="L2795" t="s">
        <v>1717</v>
      </c>
      <c r="M2795" t="s">
        <v>1717</v>
      </c>
    </row>
    <row r="2796" spans="1:13" x14ac:dyDescent="0.25">
      <c r="A2796" t="str">
        <f t="shared" si="43"/>
        <v>1010959-5PARTSHOP</v>
      </c>
      <c r="B2796" s="11" t="s">
        <v>8215</v>
      </c>
      <c r="C2796" t="s">
        <v>8213</v>
      </c>
      <c r="D2796" t="s">
        <v>1717</v>
      </c>
      <c r="E2796" t="s">
        <v>8214</v>
      </c>
      <c r="F2796" s="11" t="s">
        <v>15</v>
      </c>
      <c r="G2796" s="11" t="s">
        <v>22</v>
      </c>
      <c r="H2796" s="13">
        <v>0</v>
      </c>
      <c r="I2796" t="s">
        <v>1717</v>
      </c>
      <c r="J2796" s="2" t="s">
        <v>1717</v>
      </c>
      <c r="K2796" t="s">
        <v>1717</v>
      </c>
      <c r="L2796" t="s">
        <v>1717</v>
      </c>
      <c r="M2796" t="s">
        <v>1717</v>
      </c>
    </row>
    <row r="2797" spans="1:13" x14ac:dyDescent="0.25">
      <c r="A2797" t="str">
        <f t="shared" si="43"/>
        <v>1000087-9PARTSHOP</v>
      </c>
      <c r="B2797" s="11" t="s">
        <v>8218</v>
      </c>
      <c r="C2797" t="s">
        <v>8216</v>
      </c>
      <c r="D2797" t="s">
        <v>39</v>
      </c>
      <c r="E2797" t="s">
        <v>8217</v>
      </c>
      <c r="F2797" s="11" t="s">
        <v>15</v>
      </c>
      <c r="G2797" s="11" t="s">
        <v>22</v>
      </c>
      <c r="H2797" s="13">
        <v>0</v>
      </c>
      <c r="I2797" t="s">
        <v>1717</v>
      </c>
      <c r="J2797" s="2" t="s">
        <v>1717</v>
      </c>
      <c r="K2797" t="s">
        <v>1717</v>
      </c>
      <c r="L2797" t="s">
        <v>1717</v>
      </c>
      <c r="M2797" t="s">
        <v>1717</v>
      </c>
    </row>
    <row r="2798" spans="1:13" x14ac:dyDescent="0.25">
      <c r="A2798" t="str">
        <f t="shared" si="43"/>
        <v>1011132-8PARTSHOP</v>
      </c>
      <c r="B2798" s="11" t="s">
        <v>8221</v>
      </c>
      <c r="C2798" t="s">
        <v>8219</v>
      </c>
      <c r="D2798" t="s">
        <v>1717</v>
      </c>
      <c r="E2798" t="s">
        <v>8220</v>
      </c>
      <c r="F2798" s="11" t="s">
        <v>15</v>
      </c>
      <c r="G2798" s="11" t="s">
        <v>22</v>
      </c>
      <c r="H2798" s="13">
        <v>0</v>
      </c>
      <c r="I2798" t="s">
        <v>1717</v>
      </c>
      <c r="J2798" s="2" t="s">
        <v>1717</v>
      </c>
      <c r="K2798" t="s">
        <v>1717</v>
      </c>
      <c r="L2798" t="s">
        <v>1717</v>
      </c>
      <c r="M2798" t="s">
        <v>1717</v>
      </c>
    </row>
    <row r="2799" spans="1:13" x14ac:dyDescent="0.25">
      <c r="A2799" t="str">
        <f t="shared" si="43"/>
        <v>1010911-0PARTSHOP</v>
      </c>
      <c r="B2799" s="11" t="s">
        <v>8224</v>
      </c>
      <c r="C2799" t="s">
        <v>8222</v>
      </c>
      <c r="D2799" t="s">
        <v>1717</v>
      </c>
      <c r="E2799" t="s">
        <v>8223</v>
      </c>
      <c r="F2799" s="11" t="s">
        <v>15</v>
      </c>
      <c r="G2799" s="11" t="s">
        <v>22</v>
      </c>
      <c r="H2799" s="13">
        <v>0</v>
      </c>
      <c r="I2799" t="s">
        <v>1717</v>
      </c>
      <c r="J2799" s="2" t="s">
        <v>1717</v>
      </c>
      <c r="K2799" t="s">
        <v>1717</v>
      </c>
      <c r="L2799" t="s">
        <v>1717</v>
      </c>
      <c r="M2799" t="s">
        <v>1717</v>
      </c>
    </row>
    <row r="2800" spans="1:13" x14ac:dyDescent="0.25">
      <c r="A2800" t="str">
        <f t="shared" si="43"/>
        <v>1000839-1PARTSHOP</v>
      </c>
      <c r="B2800" s="11" t="s">
        <v>8227</v>
      </c>
      <c r="C2800" t="s">
        <v>8225</v>
      </c>
      <c r="D2800" t="s">
        <v>39</v>
      </c>
      <c r="E2800" t="s">
        <v>8226</v>
      </c>
      <c r="F2800" s="11" t="s">
        <v>15</v>
      </c>
      <c r="G2800" s="11" t="s">
        <v>22</v>
      </c>
      <c r="H2800" s="13">
        <v>0</v>
      </c>
      <c r="I2800" t="s">
        <v>1717</v>
      </c>
      <c r="J2800" s="2" t="s">
        <v>1717</v>
      </c>
      <c r="K2800" t="s">
        <v>1717</v>
      </c>
      <c r="L2800" t="s">
        <v>1717</v>
      </c>
      <c r="M2800" t="s">
        <v>1717</v>
      </c>
    </row>
    <row r="2801" spans="1:13" x14ac:dyDescent="0.25">
      <c r="A2801" t="str">
        <f t="shared" si="43"/>
        <v>1001399-7PARTSHOP</v>
      </c>
      <c r="B2801" s="11" t="s">
        <v>8230</v>
      </c>
      <c r="C2801" t="s">
        <v>8228</v>
      </c>
      <c r="D2801" t="s">
        <v>39</v>
      </c>
      <c r="E2801" t="s">
        <v>8229</v>
      </c>
      <c r="F2801" s="11" t="s">
        <v>15</v>
      </c>
      <c r="G2801" s="11" t="s">
        <v>22</v>
      </c>
      <c r="H2801" s="13">
        <v>0</v>
      </c>
      <c r="I2801" t="s">
        <v>1717</v>
      </c>
      <c r="J2801" s="2" t="s">
        <v>1717</v>
      </c>
      <c r="K2801" t="s">
        <v>1717</v>
      </c>
      <c r="L2801" t="s">
        <v>1717</v>
      </c>
      <c r="M2801" t="s">
        <v>1717</v>
      </c>
    </row>
    <row r="2802" spans="1:13" x14ac:dyDescent="0.25">
      <c r="A2802" t="str">
        <f t="shared" si="43"/>
        <v>1001539-6PARTSHOP</v>
      </c>
      <c r="B2802" s="11" t="s">
        <v>8233</v>
      </c>
      <c r="C2802" t="s">
        <v>8231</v>
      </c>
      <c r="D2802" t="s">
        <v>39</v>
      </c>
      <c r="E2802" t="s">
        <v>8232</v>
      </c>
      <c r="F2802" s="11" t="s">
        <v>15</v>
      </c>
      <c r="G2802" s="11" t="s">
        <v>22</v>
      </c>
      <c r="H2802" s="13">
        <v>0</v>
      </c>
      <c r="I2802" t="s">
        <v>1717</v>
      </c>
      <c r="J2802" s="2" t="s">
        <v>1717</v>
      </c>
      <c r="K2802" t="s">
        <v>1717</v>
      </c>
      <c r="L2802" t="s">
        <v>1717</v>
      </c>
      <c r="M2802" t="s">
        <v>1717</v>
      </c>
    </row>
    <row r="2803" spans="1:13" x14ac:dyDescent="0.25">
      <c r="A2803" t="str">
        <f t="shared" si="43"/>
        <v>1001538-8PARTSHOP</v>
      </c>
      <c r="B2803" s="11" t="s">
        <v>8236</v>
      </c>
      <c r="C2803" t="s">
        <v>8234</v>
      </c>
      <c r="D2803" t="s">
        <v>39</v>
      </c>
      <c r="E2803" t="s">
        <v>8235</v>
      </c>
      <c r="F2803" s="11" t="s">
        <v>15</v>
      </c>
      <c r="G2803" s="11" t="s">
        <v>22</v>
      </c>
      <c r="H2803" s="13">
        <v>0</v>
      </c>
      <c r="I2803" t="s">
        <v>1717</v>
      </c>
      <c r="J2803" s="2" t="s">
        <v>1717</v>
      </c>
      <c r="K2803" t="s">
        <v>1717</v>
      </c>
      <c r="L2803" t="s">
        <v>1717</v>
      </c>
      <c r="M2803" t="s">
        <v>1717</v>
      </c>
    </row>
    <row r="2804" spans="1:13" x14ac:dyDescent="0.25">
      <c r="A2804" t="str">
        <f t="shared" si="43"/>
        <v>1011556-0FGP</v>
      </c>
      <c r="B2804" s="11" t="s">
        <v>8239</v>
      </c>
      <c r="C2804" t="s">
        <v>8237</v>
      </c>
      <c r="D2804" t="s">
        <v>1717</v>
      </c>
      <c r="E2804" t="s">
        <v>8238</v>
      </c>
      <c r="F2804" s="11" t="s">
        <v>511</v>
      </c>
      <c r="G2804" s="11" t="s">
        <v>22</v>
      </c>
      <c r="H2804" s="13">
        <v>0</v>
      </c>
      <c r="I2804" t="s">
        <v>1717</v>
      </c>
      <c r="J2804" s="2" t="s">
        <v>1717</v>
      </c>
      <c r="K2804" t="s">
        <v>1717</v>
      </c>
      <c r="L2804" t="s">
        <v>1717</v>
      </c>
      <c r="M2804" t="s">
        <v>1717</v>
      </c>
    </row>
    <row r="2805" spans="1:13" x14ac:dyDescent="0.25">
      <c r="A2805" t="str">
        <f t="shared" si="43"/>
        <v>1011557-9FGP</v>
      </c>
      <c r="B2805" s="11" t="s">
        <v>8242</v>
      </c>
      <c r="C2805" t="s">
        <v>8240</v>
      </c>
      <c r="D2805" t="s">
        <v>1717</v>
      </c>
      <c r="E2805" t="s">
        <v>8241</v>
      </c>
      <c r="F2805" s="11" t="s">
        <v>511</v>
      </c>
      <c r="G2805" s="11" t="s">
        <v>22</v>
      </c>
      <c r="H2805" s="13">
        <v>0</v>
      </c>
      <c r="I2805" t="s">
        <v>1717</v>
      </c>
      <c r="J2805" s="2" t="s">
        <v>1717</v>
      </c>
      <c r="K2805" t="s">
        <v>1717</v>
      </c>
      <c r="L2805" t="s">
        <v>1717</v>
      </c>
      <c r="M2805" t="s">
        <v>1717</v>
      </c>
    </row>
    <row r="2806" spans="1:13" x14ac:dyDescent="0.25">
      <c r="A2806" t="str">
        <f t="shared" si="43"/>
        <v>1011546-3FGP</v>
      </c>
      <c r="B2806" s="11" t="s">
        <v>8245</v>
      </c>
      <c r="C2806" t="s">
        <v>8243</v>
      </c>
      <c r="D2806" t="s">
        <v>1717</v>
      </c>
      <c r="E2806" t="s">
        <v>8244</v>
      </c>
      <c r="F2806" s="11" t="s">
        <v>511</v>
      </c>
      <c r="G2806" s="11" t="s">
        <v>22</v>
      </c>
      <c r="H2806" s="13">
        <v>0</v>
      </c>
      <c r="I2806" t="s">
        <v>1717</v>
      </c>
      <c r="J2806" s="2" t="s">
        <v>1717</v>
      </c>
      <c r="K2806" t="s">
        <v>1717</v>
      </c>
      <c r="L2806" t="s">
        <v>1717</v>
      </c>
      <c r="M2806" t="s">
        <v>1717</v>
      </c>
    </row>
    <row r="2807" spans="1:13" x14ac:dyDescent="0.25">
      <c r="A2807" t="str">
        <f t="shared" si="43"/>
        <v>1000021-6PARTSHOP</v>
      </c>
      <c r="B2807" s="11" t="s">
        <v>1158</v>
      </c>
      <c r="C2807" t="s">
        <v>1159</v>
      </c>
      <c r="D2807" t="s">
        <v>9782</v>
      </c>
      <c r="E2807" t="s">
        <v>1160</v>
      </c>
      <c r="F2807" s="11" t="s">
        <v>15</v>
      </c>
      <c r="G2807" s="11" t="s">
        <v>22</v>
      </c>
      <c r="H2807" s="13">
        <v>3</v>
      </c>
      <c r="I2807" t="s">
        <v>1717</v>
      </c>
      <c r="J2807" s="2">
        <v>44813</v>
      </c>
      <c r="K2807">
        <v>84464</v>
      </c>
      <c r="L2807">
        <v>0</v>
      </c>
      <c r="M2807" t="s">
        <v>1717</v>
      </c>
    </row>
    <row r="2808" spans="1:13" x14ac:dyDescent="0.25">
      <c r="A2808" t="str">
        <f t="shared" si="43"/>
        <v>1011354-1IMPORTIR</v>
      </c>
      <c r="B2808" s="11" t="s">
        <v>8248</v>
      </c>
      <c r="C2808" t="s">
        <v>8246</v>
      </c>
      <c r="D2808" t="s">
        <v>1717</v>
      </c>
      <c r="E2808" t="s">
        <v>8247</v>
      </c>
      <c r="F2808" s="11" t="s">
        <v>479</v>
      </c>
      <c r="G2808" s="11" t="s">
        <v>22</v>
      </c>
      <c r="H2808" s="13">
        <v>0</v>
      </c>
      <c r="I2808" t="s">
        <v>1717</v>
      </c>
      <c r="J2808" s="2" t="s">
        <v>1717</v>
      </c>
      <c r="K2808" t="s">
        <v>1717</v>
      </c>
      <c r="L2808" t="s">
        <v>1717</v>
      </c>
      <c r="M2808" t="s">
        <v>1717</v>
      </c>
    </row>
    <row r="2809" spans="1:13" x14ac:dyDescent="0.25">
      <c r="A2809" t="str">
        <f t="shared" si="43"/>
        <v>1011357-6IMPORTIR</v>
      </c>
      <c r="B2809" s="11" t="s">
        <v>8251</v>
      </c>
      <c r="C2809" t="s">
        <v>8249</v>
      </c>
      <c r="D2809" t="s">
        <v>1717</v>
      </c>
      <c r="E2809" t="s">
        <v>8250</v>
      </c>
      <c r="F2809" s="11" t="s">
        <v>479</v>
      </c>
      <c r="G2809" s="11" t="s">
        <v>22</v>
      </c>
      <c r="H2809" s="13">
        <v>0</v>
      </c>
      <c r="I2809" t="s">
        <v>1717</v>
      </c>
      <c r="J2809" s="2" t="s">
        <v>1717</v>
      </c>
      <c r="K2809" t="s">
        <v>1717</v>
      </c>
      <c r="L2809" t="s">
        <v>1717</v>
      </c>
      <c r="M2809" t="s">
        <v>1717</v>
      </c>
    </row>
    <row r="2810" spans="1:13" x14ac:dyDescent="0.25">
      <c r="A2810" t="str">
        <f t="shared" si="43"/>
        <v>1011356-8IMPORTIR</v>
      </c>
      <c r="B2810" s="11" t="s">
        <v>8254</v>
      </c>
      <c r="C2810" t="s">
        <v>8252</v>
      </c>
      <c r="D2810" t="s">
        <v>1717</v>
      </c>
      <c r="E2810" t="s">
        <v>8253</v>
      </c>
      <c r="F2810" s="11" t="s">
        <v>479</v>
      </c>
      <c r="G2810" s="11" t="s">
        <v>22</v>
      </c>
      <c r="H2810" s="13">
        <v>0</v>
      </c>
      <c r="I2810" t="s">
        <v>1717</v>
      </c>
      <c r="J2810" s="2" t="s">
        <v>1717</v>
      </c>
      <c r="K2810" t="s">
        <v>1717</v>
      </c>
      <c r="L2810" t="s">
        <v>1717</v>
      </c>
      <c r="M2810" t="s">
        <v>1717</v>
      </c>
    </row>
    <row r="2811" spans="1:13" x14ac:dyDescent="0.25">
      <c r="A2811" t="str">
        <f t="shared" si="43"/>
        <v>1000337-1PARTSHOP</v>
      </c>
      <c r="B2811" s="11" t="s">
        <v>1161</v>
      </c>
      <c r="C2811" t="s">
        <v>1162</v>
      </c>
      <c r="D2811" t="s">
        <v>9781</v>
      </c>
      <c r="E2811" t="s">
        <v>8255</v>
      </c>
      <c r="F2811" s="11" t="s">
        <v>15</v>
      </c>
      <c r="G2811" s="11" t="s">
        <v>22</v>
      </c>
      <c r="H2811" s="13">
        <v>3</v>
      </c>
      <c r="I2811" t="s">
        <v>1717</v>
      </c>
      <c r="J2811" s="2">
        <v>44813</v>
      </c>
      <c r="K2811">
        <v>39091</v>
      </c>
      <c r="L2811">
        <v>0</v>
      </c>
      <c r="M2811" t="s">
        <v>1717</v>
      </c>
    </row>
    <row r="2812" spans="1:13" x14ac:dyDescent="0.25">
      <c r="A2812" t="str">
        <f t="shared" si="43"/>
        <v>1000263-4PARTSHOP</v>
      </c>
      <c r="B2812" s="11" t="s">
        <v>1164</v>
      </c>
      <c r="C2812" t="s">
        <v>1165</v>
      </c>
      <c r="D2812" t="s">
        <v>9781</v>
      </c>
      <c r="E2812" t="s">
        <v>1769</v>
      </c>
      <c r="F2812" s="11" t="s">
        <v>15</v>
      </c>
      <c r="G2812" s="11" t="s">
        <v>22</v>
      </c>
      <c r="H2812" s="13">
        <v>2</v>
      </c>
      <c r="I2812" t="s">
        <v>1717</v>
      </c>
      <c r="J2812" s="2">
        <v>44813</v>
      </c>
      <c r="K2812">
        <v>47559</v>
      </c>
      <c r="L2812">
        <v>0</v>
      </c>
      <c r="M2812" t="s">
        <v>1717</v>
      </c>
    </row>
    <row r="2813" spans="1:13" x14ac:dyDescent="0.25">
      <c r="A2813" t="str">
        <f t="shared" si="43"/>
        <v>1000336-3PARTSHOP</v>
      </c>
      <c r="B2813" s="11" t="s">
        <v>8258</v>
      </c>
      <c r="C2813" t="s">
        <v>8256</v>
      </c>
      <c r="D2813" t="s">
        <v>39</v>
      </c>
      <c r="E2813" t="s">
        <v>8257</v>
      </c>
      <c r="F2813" s="11" t="s">
        <v>15</v>
      </c>
      <c r="G2813" s="11" t="s">
        <v>22</v>
      </c>
      <c r="H2813" s="13">
        <v>0</v>
      </c>
      <c r="I2813" t="s">
        <v>1717</v>
      </c>
      <c r="J2813" s="2" t="s">
        <v>1717</v>
      </c>
      <c r="K2813" t="s">
        <v>1717</v>
      </c>
      <c r="L2813" t="s">
        <v>1717</v>
      </c>
      <c r="M2813" t="s">
        <v>1717</v>
      </c>
    </row>
    <row r="2814" spans="1:13" x14ac:dyDescent="0.25">
      <c r="A2814" t="str">
        <f t="shared" si="43"/>
        <v>1001466-7PARTSHOP</v>
      </c>
      <c r="B2814" s="11" t="s">
        <v>8261</v>
      </c>
      <c r="C2814" t="s">
        <v>8259</v>
      </c>
      <c r="D2814" t="s">
        <v>39</v>
      </c>
      <c r="E2814" t="s">
        <v>8260</v>
      </c>
      <c r="F2814" s="11" t="s">
        <v>15</v>
      </c>
      <c r="G2814" s="11" t="s">
        <v>22</v>
      </c>
      <c r="H2814" s="13">
        <v>0</v>
      </c>
      <c r="I2814" t="s">
        <v>1717</v>
      </c>
      <c r="J2814" s="2" t="s">
        <v>1717</v>
      </c>
      <c r="K2814" t="s">
        <v>1717</v>
      </c>
      <c r="L2814" t="s">
        <v>1717</v>
      </c>
      <c r="M2814" t="s">
        <v>1717</v>
      </c>
    </row>
    <row r="2815" spans="1:13" x14ac:dyDescent="0.25">
      <c r="A2815" t="str">
        <f t="shared" si="43"/>
        <v>1001468-3PARTSHOP</v>
      </c>
      <c r="B2815" s="11" t="s">
        <v>8264</v>
      </c>
      <c r="C2815" t="s">
        <v>8262</v>
      </c>
      <c r="D2815" t="s">
        <v>39</v>
      </c>
      <c r="E2815" t="s">
        <v>8263</v>
      </c>
      <c r="F2815" s="11" t="s">
        <v>15</v>
      </c>
      <c r="G2815" s="11" t="s">
        <v>22</v>
      </c>
      <c r="H2815" s="13">
        <v>0</v>
      </c>
      <c r="I2815" t="s">
        <v>1717</v>
      </c>
      <c r="J2815" s="2" t="s">
        <v>1717</v>
      </c>
      <c r="K2815" t="s">
        <v>1717</v>
      </c>
      <c r="L2815" t="s">
        <v>1717</v>
      </c>
      <c r="M2815" t="s">
        <v>1717</v>
      </c>
    </row>
    <row r="2816" spans="1:13" x14ac:dyDescent="0.25">
      <c r="A2816" t="str">
        <f t="shared" si="43"/>
        <v>1001467-5PARTSHOP</v>
      </c>
      <c r="B2816" s="11" t="s">
        <v>8267</v>
      </c>
      <c r="C2816" t="s">
        <v>8265</v>
      </c>
      <c r="D2816" t="s">
        <v>39</v>
      </c>
      <c r="E2816" t="s">
        <v>8266</v>
      </c>
      <c r="F2816" s="11" t="s">
        <v>15</v>
      </c>
      <c r="G2816" s="11" t="s">
        <v>22</v>
      </c>
      <c r="H2816" s="13">
        <v>0</v>
      </c>
      <c r="I2816" t="s">
        <v>1717</v>
      </c>
      <c r="J2816" s="2" t="s">
        <v>1717</v>
      </c>
      <c r="K2816" t="s">
        <v>1717</v>
      </c>
      <c r="L2816" t="s">
        <v>1717</v>
      </c>
      <c r="M2816" t="s">
        <v>1717</v>
      </c>
    </row>
    <row r="2817" spans="1:13" x14ac:dyDescent="0.25">
      <c r="A2817" t="str">
        <f t="shared" si="43"/>
        <v>1001921-9PARTSHOP</v>
      </c>
      <c r="B2817" s="11" t="s">
        <v>8270</v>
      </c>
      <c r="C2817" t="s">
        <v>8268</v>
      </c>
      <c r="D2817" t="s">
        <v>39</v>
      </c>
      <c r="E2817" t="s">
        <v>8269</v>
      </c>
      <c r="F2817" s="11" t="s">
        <v>15</v>
      </c>
      <c r="G2817" s="11" t="s">
        <v>22</v>
      </c>
      <c r="H2817" s="13">
        <v>0</v>
      </c>
      <c r="I2817" t="s">
        <v>1717</v>
      </c>
      <c r="J2817" s="2" t="s">
        <v>1717</v>
      </c>
      <c r="K2817" t="s">
        <v>1717</v>
      </c>
      <c r="L2817" t="s">
        <v>1717</v>
      </c>
      <c r="M2817" t="s">
        <v>1717</v>
      </c>
    </row>
    <row r="2818" spans="1:13" x14ac:dyDescent="0.25">
      <c r="A2818" t="str">
        <f t="shared" ref="A2818:A2881" si="44">TRIM(C2818&amp;F2818)</f>
        <v>1000466-1PARTSHOP</v>
      </c>
      <c r="B2818" s="11" t="s">
        <v>1167</v>
      </c>
      <c r="C2818" t="s">
        <v>1168</v>
      </c>
      <c r="D2818" t="s">
        <v>9782</v>
      </c>
      <c r="E2818" t="s">
        <v>1791</v>
      </c>
      <c r="F2818" s="11" t="s">
        <v>15</v>
      </c>
      <c r="G2818" s="11" t="s">
        <v>22</v>
      </c>
      <c r="H2818" s="13">
        <v>0</v>
      </c>
      <c r="I2818" t="s">
        <v>1717</v>
      </c>
      <c r="J2818" s="2">
        <v>44813</v>
      </c>
      <c r="K2818">
        <v>40568</v>
      </c>
      <c r="L2818">
        <v>0</v>
      </c>
      <c r="M2818" t="s">
        <v>1717</v>
      </c>
    </row>
    <row r="2819" spans="1:13" x14ac:dyDescent="0.25">
      <c r="A2819" t="str">
        <f t="shared" si="44"/>
        <v>1001745-3PARTSHOP</v>
      </c>
      <c r="B2819" s="11" t="s">
        <v>8273</v>
      </c>
      <c r="C2819" t="s">
        <v>8271</v>
      </c>
      <c r="D2819" t="s">
        <v>39</v>
      </c>
      <c r="E2819" t="s">
        <v>8272</v>
      </c>
      <c r="F2819" s="11" t="s">
        <v>15</v>
      </c>
      <c r="G2819" s="11" t="s">
        <v>22</v>
      </c>
      <c r="H2819" s="13">
        <v>0</v>
      </c>
      <c r="I2819" t="s">
        <v>1717</v>
      </c>
      <c r="J2819" s="2" t="s">
        <v>1717</v>
      </c>
      <c r="K2819" t="s">
        <v>1717</v>
      </c>
      <c r="L2819" t="s">
        <v>1717</v>
      </c>
      <c r="M2819" t="s">
        <v>1717</v>
      </c>
    </row>
    <row r="2820" spans="1:13" x14ac:dyDescent="0.25">
      <c r="A2820" t="str">
        <f t="shared" si="44"/>
        <v>1001206-0PARTSHOP</v>
      </c>
      <c r="B2820" s="11" t="s">
        <v>8276</v>
      </c>
      <c r="C2820" t="s">
        <v>8274</v>
      </c>
      <c r="D2820" t="s">
        <v>39</v>
      </c>
      <c r="E2820" t="s">
        <v>8275</v>
      </c>
      <c r="F2820" s="11" t="s">
        <v>15</v>
      </c>
      <c r="G2820" s="11" t="s">
        <v>22</v>
      </c>
      <c r="H2820" s="13">
        <v>0</v>
      </c>
      <c r="I2820" t="s">
        <v>1717</v>
      </c>
      <c r="J2820" s="2" t="s">
        <v>1717</v>
      </c>
      <c r="K2820" t="s">
        <v>1717</v>
      </c>
      <c r="L2820" t="s">
        <v>1717</v>
      </c>
      <c r="M2820" t="s">
        <v>1717</v>
      </c>
    </row>
    <row r="2821" spans="1:13" x14ac:dyDescent="0.25">
      <c r="A2821" t="str">
        <f t="shared" si="44"/>
        <v>1003035-2PARTSHOP</v>
      </c>
      <c r="B2821" s="11" t="s">
        <v>8279</v>
      </c>
      <c r="C2821" t="s">
        <v>8277</v>
      </c>
      <c r="D2821" t="s">
        <v>39</v>
      </c>
      <c r="E2821" t="s">
        <v>8278</v>
      </c>
      <c r="F2821" s="11" t="s">
        <v>15</v>
      </c>
      <c r="G2821" s="11" t="s">
        <v>22</v>
      </c>
      <c r="H2821" s="13">
        <v>0</v>
      </c>
      <c r="I2821" t="s">
        <v>1717</v>
      </c>
      <c r="J2821" s="2" t="s">
        <v>1717</v>
      </c>
      <c r="K2821" t="s">
        <v>1717</v>
      </c>
      <c r="L2821" t="s">
        <v>1717</v>
      </c>
      <c r="M2821" t="s">
        <v>1717</v>
      </c>
    </row>
    <row r="2822" spans="1:13" x14ac:dyDescent="0.25">
      <c r="A2822" t="str">
        <f t="shared" si="44"/>
        <v>1001954-5PARTSHOP</v>
      </c>
      <c r="B2822" s="11" t="s">
        <v>8282</v>
      </c>
      <c r="C2822" t="s">
        <v>8280</v>
      </c>
      <c r="D2822" t="s">
        <v>39</v>
      </c>
      <c r="E2822" t="s">
        <v>8281</v>
      </c>
      <c r="F2822" s="11" t="s">
        <v>15</v>
      </c>
      <c r="G2822" s="11" t="s">
        <v>22</v>
      </c>
      <c r="H2822" s="13">
        <v>0</v>
      </c>
      <c r="I2822" t="s">
        <v>1717</v>
      </c>
      <c r="J2822" s="2" t="s">
        <v>1717</v>
      </c>
      <c r="K2822" t="s">
        <v>1717</v>
      </c>
      <c r="L2822" t="s">
        <v>1717</v>
      </c>
      <c r="M2822" t="s">
        <v>1717</v>
      </c>
    </row>
    <row r="2823" spans="1:13" x14ac:dyDescent="0.25">
      <c r="A2823" t="str">
        <f t="shared" si="44"/>
        <v>1002867-6TOKO</v>
      </c>
      <c r="B2823" s="11" t="s">
        <v>1170</v>
      </c>
      <c r="C2823" t="s">
        <v>1171</v>
      </c>
      <c r="D2823" t="s">
        <v>9780</v>
      </c>
      <c r="E2823" t="s">
        <v>1172</v>
      </c>
      <c r="F2823" s="11" t="s">
        <v>44</v>
      </c>
      <c r="G2823" s="11" t="s">
        <v>22</v>
      </c>
      <c r="H2823" s="13">
        <v>0</v>
      </c>
      <c r="I2823" t="s">
        <v>1717</v>
      </c>
      <c r="J2823" s="2" t="s">
        <v>1717</v>
      </c>
      <c r="K2823" t="s">
        <v>1717</v>
      </c>
      <c r="L2823" t="s">
        <v>1717</v>
      </c>
      <c r="M2823" t="s">
        <v>1717</v>
      </c>
    </row>
    <row r="2824" spans="1:13" x14ac:dyDescent="0.25">
      <c r="A2824" t="str">
        <f t="shared" si="44"/>
        <v>1002867-6PARTSHOP</v>
      </c>
      <c r="B2824" s="11" t="s">
        <v>1170</v>
      </c>
      <c r="C2824" t="s">
        <v>1171</v>
      </c>
      <c r="D2824" t="s">
        <v>9780</v>
      </c>
      <c r="E2824" t="s">
        <v>1172</v>
      </c>
      <c r="F2824" s="11" t="s">
        <v>15</v>
      </c>
      <c r="G2824" s="11" t="s">
        <v>22</v>
      </c>
      <c r="H2824" s="13">
        <v>5</v>
      </c>
      <c r="I2824" t="s">
        <v>1717</v>
      </c>
      <c r="J2824" s="2" t="e">
        <f>VLOOKUP(A2824,Okt!$H$45:$J$54,3,0)</f>
        <v>#N/A</v>
      </c>
      <c r="K2824">
        <v>4918</v>
      </c>
      <c r="L2824">
        <v>0</v>
      </c>
      <c r="M2824" t="s">
        <v>1717</v>
      </c>
    </row>
    <row r="2825" spans="1:13" x14ac:dyDescent="0.25">
      <c r="A2825" t="str">
        <f t="shared" si="44"/>
        <v>1000633-8PARTSHOP</v>
      </c>
      <c r="B2825" s="11" t="s">
        <v>8285</v>
      </c>
      <c r="C2825" t="s">
        <v>8283</v>
      </c>
      <c r="D2825" t="s">
        <v>39</v>
      </c>
      <c r="E2825" t="s">
        <v>8284</v>
      </c>
      <c r="F2825" s="11" t="s">
        <v>15</v>
      </c>
      <c r="G2825" s="11" t="s">
        <v>22</v>
      </c>
      <c r="H2825" s="13">
        <v>0</v>
      </c>
      <c r="I2825" t="s">
        <v>1717</v>
      </c>
      <c r="J2825" s="2" t="s">
        <v>1717</v>
      </c>
      <c r="K2825" t="s">
        <v>1717</v>
      </c>
      <c r="L2825" t="s">
        <v>1717</v>
      </c>
      <c r="M2825" t="s">
        <v>1717</v>
      </c>
    </row>
    <row r="2826" spans="1:13" x14ac:dyDescent="0.25">
      <c r="A2826" t="str">
        <f t="shared" si="44"/>
        <v>1001782-8PARTSHOP</v>
      </c>
      <c r="B2826" s="11" t="s">
        <v>8288</v>
      </c>
      <c r="C2826" t="s">
        <v>8286</v>
      </c>
      <c r="D2826" t="s">
        <v>39</v>
      </c>
      <c r="E2826" t="s">
        <v>8287</v>
      </c>
      <c r="F2826" s="11" t="s">
        <v>15</v>
      </c>
      <c r="G2826" s="11" t="s">
        <v>22</v>
      </c>
      <c r="H2826" s="13">
        <v>0</v>
      </c>
      <c r="I2826" t="s">
        <v>1717</v>
      </c>
      <c r="J2826" s="2" t="s">
        <v>1717</v>
      </c>
      <c r="K2826" t="s">
        <v>1717</v>
      </c>
      <c r="L2826" t="s">
        <v>1717</v>
      </c>
      <c r="M2826" t="s">
        <v>1717</v>
      </c>
    </row>
    <row r="2827" spans="1:13" x14ac:dyDescent="0.25">
      <c r="A2827" t="str">
        <f t="shared" si="44"/>
        <v>1000116-6PARTSHOP</v>
      </c>
      <c r="B2827" s="11" t="s">
        <v>8291</v>
      </c>
      <c r="C2827" t="s">
        <v>8289</v>
      </c>
      <c r="D2827" t="s">
        <v>39</v>
      </c>
      <c r="E2827" t="s">
        <v>8290</v>
      </c>
      <c r="F2827" s="11" t="s">
        <v>15</v>
      </c>
      <c r="G2827" s="11" t="s">
        <v>22</v>
      </c>
      <c r="H2827" s="13">
        <v>0</v>
      </c>
      <c r="I2827" t="s">
        <v>1717</v>
      </c>
      <c r="J2827" s="2" t="s">
        <v>1717</v>
      </c>
      <c r="K2827" t="s">
        <v>1717</v>
      </c>
      <c r="L2827" t="s">
        <v>1717</v>
      </c>
      <c r="M2827" t="s">
        <v>1717</v>
      </c>
    </row>
    <row r="2828" spans="1:13" x14ac:dyDescent="0.25">
      <c r="A2828" t="str">
        <f t="shared" si="44"/>
        <v>1000117-4PARTSHOP</v>
      </c>
      <c r="B2828" s="11" t="s">
        <v>8294</v>
      </c>
      <c r="C2828" t="s">
        <v>8292</v>
      </c>
      <c r="D2828" t="s">
        <v>39</v>
      </c>
      <c r="E2828" t="s">
        <v>8293</v>
      </c>
      <c r="F2828" s="11" t="s">
        <v>15</v>
      </c>
      <c r="G2828" s="11" t="s">
        <v>22</v>
      </c>
      <c r="H2828" s="13">
        <v>0</v>
      </c>
      <c r="I2828" t="s">
        <v>1717</v>
      </c>
      <c r="J2828" s="2" t="s">
        <v>1717</v>
      </c>
      <c r="K2828" t="s">
        <v>1717</v>
      </c>
      <c r="L2828" t="s">
        <v>1717</v>
      </c>
      <c r="M2828" t="s">
        <v>1717</v>
      </c>
    </row>
    <row r="2829" spans="1:13" x14ac:dyDescent="0.25">
      <c r="A2829" t="str">
        <f t="shared" si="44"/>
        <v>1000106-9PARTSHOP</v>
      </c>
      <c r="B2829" s="11" t="s">
        <v>8297</v>
      </c>
      <c r="C2829" t="s">
        <v>8295</v>
      </c>
      <c r="D2829" t="s">
        <v>39</v>
      </c>
      <c r="E2829" t="s">
        <v>8296</v>
      </c>
      <c r="F2829" s="11" t="s">
        <v>15</v>
      </c>
      <c r="G2829" s="11" t="s">
        <v>22</v>
      </c>
      <c r="H2829" s="13">
        <v>0</v>
      </c>
      <c r="I2829" t="s">
        <v>1717</v>
      </c>
      <c r="J2829" s="2" t="s">
        <v>1717</v>
      </c>
      <c r="K2829" t="s">
        <v>1717</v>
      </c>
      <c r="L2829" t="s">
        <v>1717</v>
      </c>
      <c r="M2829" t="s">
        <v>1717</v>
      </c>
    </row>
    <row r="2830" spans="1:13" x14ac:dyDescent="0.25">
      <c r="A2830" t="str">
        <f t="shared" si="44"/>
        <v>1001808-5PARTSHOP</v>
      </c>
      <c r="B2830" s="11" t="s">
        <v>8300</v>
      </c>
      <c r="C2830" t="s">
        <v>8298</v>
      </c>
      <c r="D2830" t="s">
        <v>39</v>
      </c>
      <c r="E2830" t="s">
        <v>8299</v>
      </c>
      <c r="F2830" s="11" t="s">
        <v>15</v>
      </c>
      <c r="G2830" s="11" t="s">
        <v>22</v>
      </c>
      <c r="H2830" s="13">
        <v>0</v>
      </c>
      <c r="I2830" t="s">
        <v>1717</v>
      </c>
      <c r="J2830" s="2" t="s">
        <v>1717</v>
      </c>
      <c r="K2830" t="s">
        <v>1717</v>
      </c>
      <c r="L2830" t="s">
        <v>1717</v>
      </c>
      <c r="M2830" t="s">
        <v>1717</v>
      </c>
    </row>
    <row r="2831" spans="1:13" x14ac:dyDescent="0.25">
      <c r="A2831" t="str">
        <f t="shared" si="44"/>
        <v>1001480-2PARTSHOP</v>
      </c>
      <c r="B2831" s="11" t="s">
        <v>8303</v>
      </c>
      <c r="C2831" t="s">
        <v>8301</v>
      </c>
      <c r="D2831" t="s">
        <v>39</v>
      </c>
      <c r="E2831" t="s">
        <v>8302</v>
      </c>
      <c r="F2831" s="11" t="s">
        <v>15</v>
      </c>
      <c r="G2831" s="11" t="s">
        <v>22</v>
      </c>
      <c r="H2831" s="13">
        <v>0</v>
      </c>
      <c r="I2831" t="s">
        <v>1717</v>
      </c>
      <c r="J2831" s="2" t="s">
        <v>1717</v>
      </c>
      <c r="K2831" t="s">
        <v>1717</v>
      </c>
      <c r="L2831" t="s">
        <v>1717</v>
      </c>
      <c r="M2831" t="s">
        <v>1717</v>
      </c>
    </row>
    <row r="2832" spans="1:13" x14ac:dyDescent="0.25">
      <c r="A2832" t="str">
        <f t="shared" si="44"/>
        <v>1011010-0HOP</v>
      </c>
      <c r="B2832" s="11" t="s">
        <v>8306</v>
      </c>
      <c r="C2832" t="s">
        <v>8304</v>
      </c>
      <c r="D2832" t="s">
        <v>1717</v>
      </c>
      <c r="E2832" t="s">
        <v>8305</v>
      </c>
      <c r="F2832" s="11" t="s">
        <v>301</v>
      </c>
      <c r="G2832" s="11" t="s">
        <v>22</v>
      </c>
      <c r="H2832" s="13">
        <v>0</v>
      </c>
      <c r="I2832" t="s">
        <v>1717</v>
      </c>
      <c r="J2832" s="2" t="s">
        <v>1717</v>
      </c>
      <c r="K2832" t="s">
        <v>1717</v>
      </c>
      <c r="L2832" t="s">
        <v>1717</v>
      </c>
      <c r="M2832" t="s">
        <v>1717</v>
      </c>
    </row>
    <row r="2833" spans="1:13" x14ac:dyDescent="0.25">
      <c r="A2833" t="str">
        <f t="shared" si="44"/>
        <v>1000399-1PARTSHOP</v>
      </c>
      <c r="B2833" s="11" t="s">
        <v>1173</v>
      </c>
      <c r="C2833" t="s">
        <v>1174</v>
      </c>
      <c r="D2833" t="s">
        <v>9788</v>
      </c>
      <c r="E2833" t="s">
        <v>8307</v>
      </c>
      <c r="F2833" s="11" t="s">
        <v>15</v>
      </c>
      <c r="G2833" s="11" t="s">
        <v>22</v>
      </c>
      <c r="H2833" s="13">
        <v>1</v>
      </c>
      <c r="I2833" t="s">
        <v>1717</v>
      </c>
      <c r="J2833" s="2">
        <v>44750</v>
      </c>
      <c r="K2833">
        <v>107160</v>
      </c>
      <c r="L2833">
        <v>0</v>
      </c>
      <c r="M2833" t="s">
        <v>1717</v>
      </c>
    </row>
    <row r="2834" spans="1:13" x14ac:dyDescent="0.25">
      <c r="A2834" t="str">
        <f t="shared" si="44"/>
        <v>1001396-2PARTSHOP</v>
      </c>
      <c r="B2834" s="11" t="s">
        <v>8310</v>
      </c>
      <c r="C2834" t="s">
        <v>8308</v>
      </c>
      <c r="D2834" t="s">
        <v>39</v>
      </c>
      <c r="E2834" t="s">
        <v>8309</v>
      </c>
      <c r="F2834" s="11" t="s">
        <v>15</v>
      </c>
      <c r="G2834" s="11" t="s">
        <v>22</v>
      </c>
      <c r="H2834" s="13">
        <v>0</v>
      </c>
      <c r="I2834" t="s">
        <v>1717</v>
      </c>
      <c r="J2834" s="2" t="s">
        <v>1717</v>
      </c>
      <c r="K2834" t="s">
        <v>1717</v>
      </c>
      <c r="L2834" t="s">
        <v>1717</v>
      </c>
      <c r="M2834" t="s">
        <v>1717</v>
      </c>
    </row>
    <row r="2835" spans="1:13" x14ac:dyDescent="0.25">
      <c r="A2835" t="str">
        <f t="shared" si="44"/>
        <v>1000147-6HOP</v>
      </c>
      <c r="B2835" s="11" t="s">
        <v>8313</v>
      </c>
      <c r="C2835" t="s">
        <v>8311</v>
      </c>
      <c r="D2835" t="s">
        <v>39</v>
      </c>
      <c r="E2835" t="s">
        <v>8312</v>
      </c>
      <c r="F2835" s="11" t="s">
        <v>301</v>
      </c>
      <c r="G2835" s="11" t="s">
        <v>22</v>
      </c>
      <c r="H2835" s="13">
        <v>0</v>
      </c>
      <c r="I2835" t="s">
        <v>1717</v>
      </c>
      <c r="J2835" s="2" t="s">
        <v>1717</v>
      </c>
      <c r="K2835" t="s">
        <v>1717</v>
      </c>
      <c r="L2835" t="s">
        <v>1717</v>
      </c>
      <c r="M2835" t="s">
        <v>1717</v>
      </c>
    </row>
    <row r="2836" spans="1:13" x14ac:dyDescent="0.25">
      <c r="A2836" t="str">
        <f t="shared" si="44"/>
        <v>1000146-8HOP</v>
      </c>
      <c r="B2836" s="11" t="s">
        <v>8316</v>
      </c>
      <c r="C2836" t="s">
        <v>8314</v>
      </c>
      <c r="D2836" t="s">
        <v>39</v>
      </c>
      <c r="E2836" t="s">
        <v>8315</v>
      </c>
      <c r="F2836" s="11" t="s">
        <v>301</v>
      </c>
      <c r="G2836" s="11" t="s">
        <v>22</v>
      </c>
      <c r="H2836" s="13">
        <v>0</v>
      </c>
      <c r="I2836" t="s">
        <v>1717</v>
      </c>
      <c r="J2836" s="2" t="s">
        <v>1717</v>
      </c>
      <c r="K2836" t="s">
        <v>1717</v>
      </c>
      <c r="L2836" t="s">
        <v>1717</v>
      </c>
      <c r="M2836" t="s">
        <v>1717</v>
      </c>
    </row>
    <row r="2837" spans="1:13" x14ac:dyDescent="0.25">
      <c r="A2837" t="str">
        <f t="shared" si="44"/>
        <v>1000192-1PARTSHOP</v>
      </c>
      <c r="B2837" s="11" t="s">
        <v>8319</v>
      </c>
      <c r="C2837" t="s">
        <v>8317</v>
      </c>
      <c r="D2837" t="s">
        <v>39</v>
      </c>
      <c r="E2837" t="s">
        <v>8318</v>
      </c>
      <c r="F2837" s="11" t="s">
        <v>15</v>
      </c>
      <c r="G2837" s="11" t="s">
        <v>22</v>
      </c>
      <c r="H2837" s="13">
        <v>0</v>
      </c>
      <c r="I2837" t="s">
        <v>1717</v>
      </c>
      <c r="J2837" s="2" t="s">
        <v>1717</v>
      </c>
      <c r="K2837" t="s">
        <v>1717</v>
      </c>
      <c r="L2837" t="s">
        <v>1717</v>
      </c>
      <c r="M2837" t="s">
        <v>1717</v>
      </c>
    </row>
    <row r="2838" spans="1:13" x14ac:dyDescent="0.25">
      <c r="A2838" t="str">
        <f t="shared" si="44"/>
        <v>1011014-3IGP</v>
      </c>
      <c r="B2838" s="11" t="s">
        <v>8321</v>
      </c>
      <c r="C2838" t="s">
        <v>1178</v>
      </c>
      <c r="D2838" t="s">
        <v>1717</v>
      </c>
      <c r="E2838" t="s">
        <v>8320</v>
      </c>
      <c r="F2838" s="11" t="s">
        <v>342</v>
      </c>
      <c r="G2838" s="11" t="s">
        <v>22</v>
      </c>
      <c r="H2838" s="13">
        <v>1</v>
      </c>
      <c r="I2838" t="s">
        <v>1717</v>
      </c>
      <c r="J2838" s="2" t="e">
        <f>VLOOKUP(A2838,Okt!$H$45:$J$54,3,0)</f>
        <v>#N/A</v>
      </c>
      <c r="K2838" t="s">
        <v>1717</v>
      </c>
      <c r="L2838" t="s">
        <v>1717</v>
      </c>
      <c r="M2838" t="s">
        <v>1717</v>
      </c>
    </row>
    <row r="2839" spans="1:13" x14ac:dyDescent="0.25">
      <c r="A2839" t="str">
        <f t="shared" si="44"/>
        <v>1004982-7IGP</v>
      </c>
      <c r="B2839" s="11" t="s">
        <v>8323</v>
      </c>
      <c r="C2839" t="s">
        <v>1180</v>
      </c>
      <c r="D2839" t="s">
        <v>1717</v>
      </c>
      <c r="E2839" t="s">
        <v>8322</v>
      </c>
      <c r="F2839" s="11" t="s">
        <v>342</v>
      </c>
      <c r="G2839" s="11" t="s">
        <v>22</v>
      </c>
      <c r="H2839" s="13">
        <v>0</v>
      </c>
      <c r="I2839" t="s">
        <v>1717</v>
      </c>
      <c r="J2839" s="2" t="s">
        <v>1717</v>
      </c>
      <c r="K2839" t="s">
        <v>1717</v>
      </c>
      <c r="L2839" t="s">
        <v>1717</v>
      </c>
      <c r="M2839" t="s">
        <v>1717</v>
      </c>
    </row>
    <row r="2840" spans="1:13" x14ac:dyDescent="0.25">
      <c r="A2840" t="str">
        <f t="shared" si="44"/>
        <v>1000490-4TOKO</v>
      </c>
      <c r="B2840" s="11" t="s">
        <v>8326</v>
      </c>
      <c r="C2840" t="s">
        <v>8324</v>
      </c>
      <c r="D2840" t="s">
        <v>39</v>
      </c>
      <c r="E2840" t="s">
        <v>8325</v>
      </c>
      <c r="F2840" s="11" t="s">
        <v>44</v>
      </c>
      <c r="G2840" s="11" t="s">
        <v>22</v>
      </c>
      <c r="H2840" s="13">
        <v>0</v>
      </c>
      <c r="I2840" t="s">
        <v>1717</v>
      </c>
      <c r="J2840" s="2" t="s">
        <v>1717</v>
      </c>
      <c r="K2840" t="s">
        <v>1717</v>
      </c>
      <c r="L2840" t="s">
        <v>1717</v>
      </c>
      <c r="M2840" t="s">
        <v>1717</v>
      </c>
    </row>
    <row r="2841" spans="1:13" x14ac:dyDescent="0.25">
      <c r="A2841" t="str">
        <f t="shared" si="44"/>
        <v>1000696-6PARTSHOP</v>
      </c>
      <c r="B2841" s="11" t="s">
        <v>8329</v>
      </c>
      <c r="C2841" t="s">
        <v>8327</v>
      </c>
      <c r="D2841" t="s">
        <v>39</v>
      </c>
      <c r="E2841" t="s">
        <v>8328</v>
      </c>
      <c r="F2841" s="11" t="s">
        <v>15</v>
      </c>
      <c r="G2841" s="11" t="s">
        <v>22</v>
      </c>
      <c r="H2841" s="13">
        <v>0</v>
      </c>
      <c r="I2841" t="s">
        <v>1717</v>
      </c>
      <c r="J2841" s="2" t="s">
        <v>1717</v>
      </c>
      <c r="K2841" t="s">
        <v>1717</v>
      </c>
      <c r="L2841" t="s">
        <v>1717</v>
      </c>
      <c r="M2841" t="s">
        <v>1717</v>
      </c>
    </row>
    <row r="2842" spans="1:13" x14ac:dyDescent="0.25">
      <c r="A2842" t="str">
        <f t="shared" si="44"/>
        <v>1001691-0PARTSHOP</v>
      </c>
      <c r="B2842" s="11" t="s">
        <v>8332</v>
      </c>
      <c r="C2842" t="s">
        <v>8330</v>
      </c>
      <c r="D2842" t="s">
        <v>39</v>
      </c>
      <c r="E2842" t="s">
        <v>8331</v>
      </c>
      <c r="F2842" s="11" t="s">
        <v>15</v>
      </c>
      <c r="G2842" s="11" t="s">
        <v>22</v>
      </c>
      <c r="H2842" s="13">
        <v>0</v>
      </c>
      <c r="I2842" t="s">
        <v>1717</v>
      </c>
      <c r="J2842" s="2" t="s">
        <v>1717</v>
      </c>
      <c r="K2842" t="s">
        <v>1717</v>
      </c>
      <c r="L2842" t="s">
        <v>1717</v>
      </c>
      <c r="M2842" t="s">
        <v>1717</v>
      </c>
    </row>
    <row r="2843" spans="1:13" x14ac:dyDescent="0.25">
      <c r="A2843" t="str">
        <f t="shared" si="44"/>
        <v>1001693-7PARTSHOP</v>
      </c>
      <c r="B2843" s="11" t="s">
        <v>1182</v>
      </c>
      <c r="C2843" t="s">
        <v>1183</v>
      </c>
      <c r="D2843" t="s">
        <v>9780</v>
      </c>
      <c r="E2843" t="s">
        <v>1833</v>
      </c>
      <c r="F2843" s="11" t="s">
        <v>15</v>
      </c>
      <c r="G2843" s="11" t="s">
        <v>22</v>
      </c>
      <c r="H2843" s="13">
        <v>1</v>
      </c>
      <c r="I2843" t="s">
        <v>1717</v>
      </c>
      <c r="J2843" s="2" t="e">
        <f>VLOOKUP(A2843,Okt!$H$45:$J$54,3,0)</f>
        <v>#N/A</v>
      </c>
      <c r="K2843">
        <v>10000</v>
      </c>
      <c r="L2843">
        <v>0</v>
      </c>
      <c r="M2843" t="s">
        <v>1717</v>
      </c>
    </row>
    <row r="2844" spans="1:13" x14ac:dyDescent="0.25">
      <c r="A2844" t="str">
        <f t="shared" si="44"/>
        <v>1001696-1PARTSHOP</v>
      </c>
      <c r="B2844" s="11" t="s">
        <v>8335</v>
      </c>
      <c r="C2844" t="s">
        <v>8333</v>
      </c>
      <c r="D2844" t="s">
        <v>39</v>
      </c>
      <c r="E2844" t="s">
        <v>8334</v>
      </c>
      <c r="F2844" s="11" t="s">
        <v>15</v>
      </c>
      <c r="G2844" s="11" t="s">
        <v>22</v>
      </c>
      <c r="H2844" s="13">
        <v>0</v>
      </c>
      <c r="I2844" t="s">
        <v>1717</v>
      </c>
      <c r="J2844" s="2" t="s">
        <v>1717</v>
      </c>
      <c r="K2844" t="s">
        <v>1717</v>
      </c>
      <c r="L2844" t="s">
        <v>1717</v>
      </c>
      <c r="M2844" t="s">
        <v>1717</v>
      </c>
    </row>
    <row r="2845" spans="1:13" x14ac:dyDescent="0.25">
      <c r="A2845" t="str">
        <f t="shared" si="44"/>
        <v>1011143-3PARTSHOP</v>
      </c>
      <c r="B2845" s="11" t="s">
        <v>1185</v>
      </c>
      <c r="C2845" t="s">
        <v>1186</v>
      </c>
      <c r="D2845" t="s">
        <v>9780</v>
      </c>
      <c r="E2845" t="s">
        <v>1884</v>
      </c>
      <c r="F2845" s="11" t="s">
        <v>15</v>
      </c>
      <c r="G2845" s="11" t="s">
        <v>22</v>
      </c>
      <c r="H2845" s="13">
        <v>7</v>
      </c>
      <c r="I2845" t="s">
        <v>1717</v>
      </c>
      <c r="J2845" s="2" t="e">
        <f>VLOOKUP(A2845,Okt!$H$45:$J$54,3,0)</f>
        <v>#N/A</v>
      </c>
      <c r="K2845">
        <v>891</v>
      </c>
      <c r="L2845">
        <v>0</v>
      </c>
      <c r="M2845" t="s">
        <v>1717</v>
      </c>
    </row>
    <row r="2846" spans="1:13" x14ac:dyDescent="0.25">
      <c r="A2846" t="str">
        <f t="shared" si="44"/>
        <v>1001676-7PARTSHOP</v>
      </c>
      <c r="B2846" s="11" t="s">
        <v>8338</v>
      </c>
      <c r="C2846" t="s">
        <v>8336</v>
      </c>
      <c r="D2846" t="s">
        <v>39</v>
      </c>
      <c r="E2846" t="s">
        <v>8337</v>
      </c>
      <c r="F2846" s="11" t="s">
        <v>15</v>
      </c>
      <c r="G2846" s="11" t="s">
        <v>22</v>
      </c>
      <c r="H2846" s="13">
        <v>0</v>
      </c>
      <c r="I2846" t="s">
        <v>1717</v>
      </c>
      <c r="J2846" s="2" t="s">
        <v>1717</v>
      </c>
      <c r="K2846" t="s">
        <v>1717</v>
      </c>
      <c r="L2846" t="s">
        <v>1717</v>
      </c>
      <c r="M2846" t="s">
        <v>1717</v>
      </c>
    </row>
    <row r="2847" spans="1:13" x14ac:dyDescent="0.25">
      <c r="A2847" t="str">
        <f t="shared" si="44"/>
        <v>1001677-5PARTSHOP</v>
      </c>
      <c r="B2847" s="11" t="s">
        <v>8341</v>
      </c>
      <c r="C2847" t="s">
        <v>8339</v>
      </c>
      <c r="D2847" t="s">
        <v>39</v>
      </c>
      <c r="E2847" t="s">
        <v>8340</v>
      </c>
      <c r="F2847" s="11" t="s">
        <v>15</v>
      </c>
      <c r="G2847" s="11" t="s">
        <v>22</v>
      </c>
      <c r="H2847" s="13">
        <v>0</v>
      </c>
      <c r="I2847" t="s">
        <v>1717</v>
      </c>
      <c r="J2847" s="2" t="s">
        <v>1717</v>
      </c>
      <c r="K2847" t="s">
        <v>1717</v>
      </c>
      <c r="L2847" t="s">
        <v>1717</v>
      </c>
      <c r="M2847" t="s">
        <v>1717</v>
      </c>
    </row>
    <row r="2848" spans="1:13" x14ac:dyDescent="0.25">
      <c r="A2848" t="str">
        <f t="shared" si="44"/>
        <v>1001678-3PARTSHOP</v>
      </c>
      <c r="B2848" s="11" t="s">
        <v>8344</v>
      </c>
      <c r="C2848" t="s">
        <v>8342</v>
      </c>
      <c r="D2848" t="s">
        <v>39</v>
      </c>
      <c r="E2848" t="s">
        <v>8343</v>
      </c>
      <c r="F2848" s="11" t="s">
        <v>15</v>
      </c>
      <c r="G2848" s="11" t="s">
        <v>22</v>
      </c>
      <c r="H2848" s="13">
        <v>0</v>
      </c>
      <c r="I2848" t="s">
        <v>1717</v>
      </c>
      <c r="J2848" s="2" t="s">
        <v>1717</v>
      </c>
      <c r="K2848" t="s">
        <v>1717</v>
      </c>
      <c r="L2848" t="s">
        <v>1717</v>
      </c>
      <c r="M2848" t="s">
        <v>1717</v>
      </c>
    </row>
    <row r="2849" spans="1:13" x14ac:dyDescent="0.25">
      <c r="A2849" t="str">
        <f t="shared" si="44"/>
        <v>1004687-9PARTSHOP</v>
      </c>
      <c r="B2849" s="11" t="s">
        <v>8347</v>
      </c>
      <c r="C2849" t="s">
        <v>8345</v>
      </c>
      <c r="D2849" t="s">
        <v>39</v>
      </c>
      <c r="E2849" t="s">
        <v>8346</v>
      </c>
      <c r="F2849" s="11" t="s">
        <v>15</v>
      </c>
      <c r="G2849" s="11" t="s">
        <v>22</v>
      </c>
      <c r="H2849" s="13">
        <v>0</v>
      </c>
      <c r="I2849" t="s">
        <v>1717</v>
      </c>
      <c r="J2849" s="2" t="s">
        <v>1717</v>
      </c>
      <c r="K2849" t="s">
        <v>1717</v>
      </c>
      <c r="L2849" t="s">
        <v>1717</v>
      </c>
      <c r="M2849" t="s">
        <v>1717</v>
      </c>
    </row>
    <row r="2850" spans="1:13" x14ac:dyDescent="0.25">
      <c r="A2850" t="str">
        <f t="shared" si="44"/>
        <v>1001483-7PARTSHOP</v>
      </c>
      <c r="B2850" s="11" t="s">
        <v>8350</v>
      </c>
      <c r="C2850" t="s">
        <v>8348</v>
      </c>
      <c r="D2850" t="s">
        <v>39</v>
      </c>
      <c r="E2850" t="s">
        <v>8349</v>
      </c>
      <c r="F2850" s="11" t="s">
        <v>15</v>
      </c>
      <c r="G2850" s="11" t="s">
        <v>22</v>
      </c>
      <c r="H2850" s="13">
        <v>0</v>
      </c>
      <c r="I2850" t="s">
        <v>1717</v>
      </c>
      <c r="J2850" s="2" t="s">
        <v>1717</v>
      </c>
      <c r="K2850" t="s">
        <v>1717</v>
      </c>
      <c r="L2850" t="s">
        <v>1717</v>
      </c>
      <c r="M2850" t="s">
        <v>1717</v>
      </c>
    </row>
    <row r="2851" spans="1:13" x14ac:dyDescent="0.25">
      <c r="A2851" t="str">
        <f t="shared" si="44"/>
        <v>1001485-3PARTSHOP</v>
      </c>
      <c r="B2851" s="11" t="s">
        <v>8353</v>
      </c>
      <c r="C2851" t="s">
        <v>8351</v>
      </c>
      <c r="D2851" t="s">
        <v>39</v>
      </c>
      <c r="E2851" t="s">
        <v>8352</v>
      </c>
      <c r="F2851" s="11" t="s">
        <v>15</v>
      </c>
      <c r="G2851" s="11" t="s">
        <v>22</v>
      </c>
      <c r="H2851" s="13">
        <v>0</v>
      </c>
      <c r="I2851" t="s">
        <v>1717</v>
      </c>
      <c r="J2851" s="2" t="s">
        <v>1717</v>
      </c>
      <c r="K2851" t="s">
        <v>1717</v>
      </c>
      <c r="L2851" t="s">
        <v>1717</v>
      </c>
      <c r="M2851" t="s">
        <v>1717</v>
      </c>
    </row>
    <row r="2852" spans="1:13" x14ac:dyDescent="0.25">
      <c r="A2852" t="str">
        <f t="shared" si="44"/>
        <v>1001486-1PARTSHOP</v>
      </c>
      <c r="B2852" s="11" t="s">
        <v>1188</v>
      </c>
      <c r="C2852" t="s">
        <v>1189</v>
      </c>
      <c r="D2852" t="s">
        <v>9780</v>
      </c>
      <c r="E2852" t="s">
        <v>8354</v>
      </c>
      <c r="F2852" s="11" t="s">
        <v>15</v>
      </c>
      <c r="G2852" s="11" t="s">
        <v>22</v>
      </c>
      <c r="H2852" s="13">
        <v>6</v>
      </c>
      <c r="I2852" t="s">
        <v>1717</v>
      </c>
      <c r="J2852" s="2" t="e">
        <f>VLOOKUP(A2852,Okt!$H$45:$J$54,3,0)</f>
        <v>#N/A</v>
      </c>
      <c r="K2852">
        <v>2000</v>
      </c>
      <c r="L2852">
        <v>0</v>
      </c>
      <c r="M2852" t="s">
        <v>1717</v>
      </c>
    </row>
    <row r="2853" spans="1:13" x14ac:dyDescent="0.25">
      <c r="A2853" t="str">
        <f t="shared" si="44"/>
        <v>1011142-5PARTSHOP</v>
      </c>
      <c r="B2853" s="11" t="s">
        <v>8357</v>
      </c>
      <c r="C2853" t="s">
        <v>8355</v>
      </c>
      <c r="D2853" t="s">
        <v>1717</v>
      </c>
      <c r="E2853" t="s">
        <v>8356</v>
      </c>
      <c r="F2853" s="11" t="s">
        <v>15</v>
      </c>
      <c r="G2853" s="11" t="s">
        <v>22</v>
      </c>
      <c r="H2853" s="13">
        <v>0</v>
      </c>
      <c r="I2853" t="s">
        <v>1717</v>
      </c>
      <c r="J2853" s="2" t="s">
        <v>1717</v>
      </c>
      <c r="K2853" t="s">
        <v>1717</v>
      </c>
      <c r="L2853" t="s">
        <v>1717</v>
      </c>
      <c r="M2853" t="s">
        <v>1717</v>
      </c>
    </row>
    <row r="2854" spans="1:13" x14ac:dyDescent="0.25">
      <c r="A2854" t="str">
        <f t="shared" si="44"/>
        <v>1001675-9PARTSHOP</v>
      </c>
      <c r="B2854" s="11" t="s">
        <v>1191</v>
      </c>
      <c r="C2854" t="s">
        <v>1192</v>
      </c>
      <c r="D2854" t="s">
        <v>9780</v>
      </c>
      <c r="E2854" t="s">
        <v>1832</v>
      </c>
      <c r="F2854" s="11" t="s">
        <v>15</v>
      </c>
      <c r="G2854" s="11" t="s">
        <v>22</v>
      </c>
      <c r="H2854" s="13">
        <v>19</v>
      </c>
      <c r="I2854" t="s">
        <v>1717</v>
      </c>
      <c r="J2854" s="2" t="e">
        <f>VLOOKUP(A2854,Okt!$H$45:$J$54,3,0)</f>
        <v>#N/A</v>
      </c>
      <c r="K2854">
        <v>949</v>
      </c>
      <c r="L2854">
        <v>0</v>
      </c>
      <c r="M2854" t="s">
        <v>1717</v>
      </c>
    </row>
    <row r="2855" spans="1:13" x14ac:dyDescent="0.25">
      <c r="A2855" t="str">
        <f t="shared" si="44"/>
        <v>1004325-1PARTSHOP</v>
      </c>
      <c r="B2855" s="11" t="s">
        <v>1194</v>
      </c>
      <c r="C2855" t="s">
        <v>1195</v>
      </c>
      <c r="D2855" t="s">
        <v>9780</v>
      </c>
      <c r="E2855" t="s">
        <v>1868</v>
      </c>
      <c r="F2855" s="11" t="s">
        <v>15</v>
      </c>
      <c r="G2855" s="11" t="s">
        <v>22</v>
      </c>
      <c r="H2855" s="13">
        <v>18</v>
      </c>
      <c r="I2855" t="s">
        <v>1717</v>
      </c>
      <c r="J2855" s="2" t="e">
        <f>VLOOKUP(A2855,Okt!$H$45:$J$54,3,0)</f>
        <v>#N/A</v>
      </c>
      <c r="K2855">
        <v>1168</v>
      </c>
      <c r="L2855">
        <v>0</v>
      </c>
      <c r="M2855" t="s">
        <v>1717</v>
      </c>
    </row>
    <row r="2856" spans="1:13" x14ac:dyDescent="0.25">
      <c r="A2856" t="str">
        <f t="shared" si="44"/>
        <v>1001692-9PARTSHOP</v>
      </c>
      <c r="B2856" s="11" t="s">
        <v>8360</v>
      </c>
      <c r="C2856" t="s">
        <v>8358</v>
      </c>
      <c r="D2856" t="s">
        <v>39</v>
      </c>
      <c r="E2856" t="s">
        <v>8359</v>
      </c>
      <c r="F2856" s="11" t="s">
        <v>15</v>
      </c>
      <c r="G2856" s="11" t="s">
        <v>22</v>
      </c>
      <c r="H2856" s="13">
        <v>0</v>
      </c>
      <c r="I2856" t="s">
        <v>1717</v>
      </c>
      <c r="J2856" s="2" t="s">
        <v>1717</v>
      </c>
      <c r="K2856" t="s">
        <v>1717</v>
      </c>
      <c r="L2856" t="s">
        <v>1717</v>
      </c>
      <c r="M2856" t="s">
        <v>1717</v>
      </c>
    </row>
    <row r="2857" spans="1:13" x14ac:dyDescent="0.25">
      <c r="A2857" t="str">
        <f t="shared" si="44"/>
        <v>1000778-4PARTSHOP</v>
      </c>
      <c r="B2857" s="11" t="s">
        <v>8363</v>
      </c>
      <c r="C2857" t="s">
        <v>8361</v>
      </c>
      <c r="D2857" t="s">
        <v>39</v>
      </c>
      <c r="E2857" t="s">
        <v>8362</v>
      </c>
      <c r="F2857" s="11" t="s">
        <v>15</v>
      </c>
      <c r="G2857" s="11" t="s">
        <v>22</v>
      </c>
      <c r="H2857" s="13">
        <v>0</v>
      </c>
      <c r="I2857" t="s">
        <v>1717</v>
      </c>
      <c r="J2857" s="2" t="s">
        <v>1717</v>
      </c>
      <c r="K2857" t="s">
        <v>1717</v>
      </c>
      <c r="L2857" t="s">
        <v>1717</v>
      </c>
      <c r="M2857" t="s">
        <v>1717</v>
      </c>
    </row>
    <row r="2858" spans="1:13" x14ac:dyDescent="0.25">
      <c r="A2858" t="str">
        <f t="shared" si="44"/>
        <v>1000779-2PARTSHOP</v>
      </c>
      <c r="B2858" s="11" t="s">
        <v>8366</v>
      </c>
      <c r="C2858" t="s">
        <v>8364</v>
      </c>
      <c r="D2858" t="s">
        <v>39</v>
      </c>
      <c r="E2858" t="s">
        <v>8365</v>
      </c>
      <c r="F2858" s="11" t="s">
        <v>15</v>
      </c>
      <c r="G2858" s="11" t="s">
        <v>22</v>
      </c>
      <c r="H2858" s="13">
        <v>0</v>
      </c>
      <c r="I2858" t="s">
        <v>1717</v>
      </c>
      <c r="J2858" s="2" t="s">
        <v>1717</v>
      </c>
      <c r="K2858" t="s">
        <v>1717</v>
      </c>
      <c r="L2858" t="s">
        <v>1717</v>
      </c>
      <c r="M2858" t="s">
        <v>1717</v>
      </c>
    </row>
    <row r="2859" spans="1:13" x14ac:dyDescent="0.25">
      <c r="A2859" t="str">
        <f t="shared" si="44"/>
        <v>1001268-0PARTSHOP</v>
      </c>
      <c r="B2859" s="11" t="s">
        <v>8369</v>
      </c>
      <c r="C2859" t="s">
        <v>8367</v>
      </c>
      <c r="D2859" t="s">
        <v>39</v>
      </c>
      <c r="E2859" t="s">
        <v>8368</v>
      </c>
      <c r="F2859" s="11" t="s">
        <v>15</v>
      </c>
      <c r="G2859" s="11" t="s">
        <v>22</v>
      </c>
      <c r="H2859" s="13">
        <v>0</v>
      </c>
      <c r="I2859" t="s">
        <v>1717</v>
      </c>
      <c r="J2859" s="2" t="s">
        <v>1717</v>
      </c>
      <c r="K2859" t="s">
        <v>1717</v>
      </c>
      <c r="L2859" t="s">
        <v>1717</v>
      </c>
      <c r="M2859" t="s">
        <v>1717</v>
      </c>
    </row>
    <row r="2860" spans="1:13" x14ac:dyDescent="0.25">
      <c r="A2860" t="str">
        <f t="shared" si="44"/>
        <v>1001688-0PARTSHOP</v>
      </c>
      <c r="B2860" s="11" t="s">
        <v>8372</v>
      </c>
      <c r="C2860" t="s">
        <v>8370</v>
      </c>
      <c r="D2860" t="s">
        <v>39</v>
      </c>
      <c r="E2860" t="s">
        <v>8371</v>
      </c>
      <c r="F2860" s="11" t="s">
        <v>15</v>
      </c>
      <c r="G2860" s="11" t="s">
        <v>22</v>
      </c>
      <c r="H2860" s="13">
        <v>0</v>
      </c>
      <c r="I2860" t="s">
        <v>1717</v>
      </c>
      <c r="J2860" s="2" t="s">
        <v>1717</v>
      </c>
      <c r="K2860" t="s">
        <v>1717</v>
      </c>
      <c r="L2860" t="s">
        <v>1717</v>
      </c>
      <c r="M2860" t="s">
        <v>1717</v>
      </c>
    </row>
    <row r="2861" spans="1:13" x14ac:dyDescent="0.25">
      <c r="A2861" t="str">
        <f t="shared" si="44"/>
        <v>1004324-1PARTSHOP</v>
      </c>
      <c r="B2861" s="11" t="s">
        <v>8375</v>
      </c>
      <c r="C2861" t="s">
        <v>8373</v>
      </c>
      <c r="D2861" t="s">
        <v>39</v>
      </c>
      <c r="E2861" t="s">
        <v>8374</v>
      </c>
      <c r="F2861" s="11" t="s">
        <v>15</v>
      </c>
      <c r="G2861" s="11" t="s">
        <v>22</v>
      </c>
      <c r="H2861" s="13">
        <v>0</v>
      </c>
      <c r="I2861" t="s">
        <v>1717</v>
      </c>
      <c r="J2861" s="2" t="s">
        <v>1717</v>
      </c>
      <c r="K2861" t="s">
        <v>1717</v>
      </c>
      <c r="L2861" t="s">
        <v>1717</v>
      </c>
      <c r="M2861" t="s">
        <v>1717</v>
      </c>
    </row>
    <row r="2862" spans="1:13" x14ac:dyDescent="0.25">
      <c r="A2862" t="str">
        <f t="shared" si="44"/>
        <v>1001662-7PARTSHOP</v>
      </c>
      <c r="B2862" s="11" t="s">
        <v>1197</v>
      </c>
      <c r="C2862" t="s">
        <v>1198</v>
      </c>
      <c r="D2862" t="s">
        <v>9780</v>
      </c>
      <c r="E2862" t="s">
        <v>1824</v>
      </c>
      <c r="F2862" s="11" t="s">
        <v>15</v>
      </c>
      <c r="G2862" s="11" t="s">
        <v>22</v>
      </c>
      <c r="H2862" s="13">
        <v>6</v>
      </c>
      <c r="I2862" t="s">
        <v>1717</v>
      </c>
      <c r="J2862" s="2" t="e">
        <f>VLOOKUP(A2862,Okt!$H$45:$J$54,3,0)</f>
        <v>#N/A</v>
      </c>
      <c r="K2862">
        <v>2500</v>
      </c>
      <c r="L2862">
        <v>0</v>
      </c>
      <c r="M2862" t="s">
        <v>1717</v>
      </c>
    </row>
    <row r="2863" spans="1:13" x14ac:dyDescent="0.25">
      <c r="A2863" t="str">
        <f t="shared" si="44"/>
        <v>1001679-1PARTSHOP</v>
      </c>
      <c r="B2863" s="11" t="s">
        <v>8378</v>
      </c>
      <c r="C2863" t="s">
        <v>8376</v>
      </c>
      <c r="D2863" t="s">
        <v>39</v>
      </c>
      <c r="E2863" t="s">
        <v>8377</v>
      </c>
      <c r="F2863" s="11" t="s">
        <v>15</v>
      </c>
      <c r="G2863" s="11" t="s">
        <v>22</v>
      </c>
      <c r="H2863" s="13">
        <v>0</v>
      </c>
      <c r="I2863" t="s">
        <v>1717</v>
      </c>
      <c r="J2863" s="2" t="s">
        <v>1717</v>
      </c>
      <c r="K2863" t="s">
        <v>1717</v>
      </c>
      <c r="L2863" t="s">
        <v>1717</v>
      </c>
      <c r="M2863" t="s">
        <v>1717</v>
      </c>
    </row>
    <row r="2864" spans="1:13" x14ac:dyDescent="0.25">
      <c r="A2864" t="str">
        <f t="shared" si="44"/>
        <v>1003930-9PARTSHOP</v>
      </c>
      <c r="B2864" s="11" t="s">
        <v>8381</v>
      </c>
      <c r="C2864" t="s">
        <v>8379</v>
      </c>
      <c r="D2864" t="s">
        <v>39</v>
      </c>
      <c r="E2864" t="s">
        <v>8380</v>
      </c>
      <c r="F2864" s="11" t="s">
        <v>15</v>
      </c>
      <c r="G2864" s="11" t="s">
        <v>631</v>
      </c>
      <c r="H2864" s="13">
        <v>0</v>
      </c>
      <c r="I2864" t="s">
        <v>1717</v>
      </c>
      <c r="J2864" s="2" t="s">
        <v>1717</v>
      </c>
      <c r="K2864" t="s">
        <v>1717</v>
      </c>
      <c r="L2864" t="s">
        <v>1717</v>
      </c>
      <c r="M2864" t="s">
        <v>1717</v>
      </c>
    </row>
    <row r="2865" spans="1:13" x14ac:dyDescent="0.25">
      <c r="A2865" t="str">
        <f t="shared" si="44"/>
        <v>1004263-6HSLREPAIR</v>
      </c>
      <c r="B2865" s="11" t="s">
        <v>8384</v>
      </c>
      <c r="C2865" t="s">
        <v>8382</v>
      </c>
      <c r="D2865" t="s">
        <v>39</v>
      </c>
      <c r="E2865" t="s">
        <v>8383</v>
      </c>
      <c r="F2865" s="11" t="s">
        <v>21</v>
      </c>
      <c r="G2865" s="11" t="s">
        <v>22</v>
      </c>
      <c r="H2865" s="13">
        <v>0</v>
      </c>
      <c r="I2865" t="s">
        <v>1717</v>
      </c>
      <c r="J2865" s="2" t="s">
        <v>1717</v>
      </c>
      <c r="K2865" t="s">
        <v>1717</v>
      </c>
      <c r="L2865" t="s">
        <v>1717</v>
      </c>
      <c r="M2865" t="s">
        <v>1717</v>
      </c>
    </row>
    <row r="2866" spans="1:13" x14ac:dyDescent="0.25">
      <c r="A2866" t="str">
        <f t="shared" si="44"/>
        <v>1004263-6PARTSHOP</v>
      </c>
      <c r="B2866" s="11" t="s">
        <v>8384</v>
      </c>
      <c r="C2866" t="s">
        <v>8382</v>
      </c>
      <c r="D2866" t="s">
        <v>39</v>
      </c>
      <c r="E2866" t="s">
        <v>8383</v>
      </c>
      <c r="F2866" s="11" t="s">
        <v>15</v>
      </c>
      <c r="G2866" s="11" t="s">
        <v>22</v>
      </c>
      <c r="H2866" s="13">
        <v>0</v>
      </c>
      <c r="I2866" t="s">
        <v>1717</v>
      </c>
      <c r="J2866" s="2" t="s">
        <v>1717</v>
      </c>
      <c r="K2866" t="s">
        <v>1717</v>
      </c>
      <c r="L2866" t="s">
        <v>1717</v>
      </c>
      <c r="M2866" t="s">
        <v>1717</v>
      </c>
    </row>
    <row r="2867" spans="1:13" x14ac:dyDescent="0.25">
      <c r="A2867" t="str">
        <f t="shared" si="44"/>
        <v>1000134-4PARTSHOP</v>
      </c>
      <c r="B2867" s="11" t="s">
        <v>8387</v>
      </c>
      <c r="C2867" t="s">
        <v>8385</v>
      </c>
      <c r="D2867" t="s">
        <v>9787</v>
      </c>
      <c r="E2867" t="s">
        <v>8386</v>
      </c>
      <c r="F2867" s="11" t="s">
        <v>15</v>
      </c>
      <c r="G2867" s="11" t="s">
        <v>22</v>
      </c>
      <c r="H2867" s="13">
        <v>0</v>
      </c>
      <c r="I2867" t="s">
        <v>1717</v>
      </c>
      <c r="J2867" s="2" t="s">
        <v>1717</v>
      </c>
      <c r="K2867" t="s">
        <v>1717</v>
      </c>
      <c r="L2867" t="s">
        <v>1717</v>
      </c>
      <c r="M2867" t="s">
        <v>1717</v>
      </c>
    </row>
    <row r="2868" spans="1:13" x14ac:dyDescent="0.25">
      <c r="A2868" t="str">
        <f t="shared" si="44"/>
        <v>1000942-6PARTSHOP</v>
      </c>
      <c r="B2868" s="11" t="s">
        <v>8390</v>
      </c>
      <c r="C2868" t="s">
        <v>8388</v>
      </c>
      <c r="D2868" t="s">
        <v>39</v>
      </c>
      <c r="E2868" t="s">
        <v>8389</v>
      </c>
      <c r="F2868" s="11" t="s">
        <v>15</v>
      </c>
      <c r="G2868" s="11" t="s">
        <v>22</v>
      </c>
      <c r="H2868" s="13">
        <v>0</v>
      </c>
      <c r="I2868" t="s">
        <v>1717</v>
      </c>
      <c r="J2868" s="2" t="s">
        <v>1717</v>
      </c>
      <c r="K2868" t="s">
        <v>1717</v>
      </c>
      <c r="L2868" t="s">
        <v>1717</v>
      </c>
      <c r="M2868" t="s">
        <v>1717</v>
      </c>
    </row>
    <row r="2869" spans="1:13" x14ac:dyDescent="0.25">
      <c r="A2869" t="str">
        <f t="shared" si="44"/>
        <v>1001020-3PARTSHOP</v>
      </c>
      <c r="B2869" s="11" t="s">
        <v>8393</v>
      </c>
      <c r="C2869" t="s">
        <v>8391</v>
      </c>
      <c r="D2869" t="s">
        <v>39</v>
      </c>
      <c r="E2869" t="s">
        <v>8392</v>
      </c>
      <c r="F2869" s="11" t="s">
        <v>15</v>
      </c>
      <c r="G2869" s="11" t="s">
        <v>22</v>
      </c>
      <c r="H2869" s="13">
        <v>0</v>
      </c>
      <c r="I2869" t="s">
        <v>1717</v>
      </c>
      <c r="J2869" s="2" t="s">
        <v>1717</v>
      </c>
      <c r="K2869" t="s">
        <v>1717</v>
      </c>
      <c r="L2869" t="s">
        <v>1717</v>
      </c>
      <c r="M2869" t="s">
        <v>1717</v>
      </c>
    </row>
    <row r="2870" spans="1:13" x14ac:dyDescent="0.25">
      <c r="A2870" t="str">
        <f t="shared" si="44"/>
        <v>1010885-8HOP</v>
      </c>
      <c r="B2870" s="11" t="s">
        <v>8396</v>
      </c>
      <c r="C2870" t="s">
        <v>8394</v>
      </c>
      <c r="D2870" t="s">
        <v>39</v>
      </c>
      <c r="E2870" t="s">
        <v>8395</v>
      </c>
      <c r="F2870" s="11" t="s">
        <v>301</v>
      </c>
      <c r="G2870" s="11" t="s">
        <v>22</v>
      </c>
      <c r="H2870" s="13">
        <v>0</v>
      </c>
      <c r="I2870" t="s">
        <v>1717</v>
      </c>
      <c r="J2870" s="2" t="s">
        <v>1717</v>
      </c>
      <c r="K2870" t="s">
        <v>1717</v>
      </c>
      <c r="L2870" t="s">
        <v>1717</v>
      </c>
      <c r="M2870" t="s">
        <v>1717</v>
      </c>
    </row>
    <row r="2871" spans="1:13" x14ac:dyDescent="0.25">
      <c r="A2871" t="str">
        <f t="shared" si="44"/>
        <v>1010886-6HOP</v>
      </c>
      <c r="B2871" s="11" t="s">
        <v>8399</v>
      </c>
      <c r="C2871" t="s">
        <v>8397</v>
      </c>
      <c r="D2871" t="s">
        <v>39</v>
      </c>
      <c r="E2871" t="s">
        <v>8398</v>
      </c>
      <c r="F2871" s="11" t="s">
        <v>301</v>
      </c>
      <c r="G2871" s="11" t="s">
        <v>22</v>
      </c>
      <c r="H2871" s="13">
        <v>0</v>
      </c>
      <c r="I2871" t="s">
        <v>1717</v>
      </c>
      <c r="J2871" s="2" t="s">
        <v>1717</v>
      </c>
      <c r="K2871" t="s">
        <v>1717</v>
      </c>
      <c r="L2871" t="s">
        <v>1717</v>
      </c>
      <c r="M2871" t="s">
        <v>1717</v>
      </c>
    </row>
    <row r="2872" spans="1:13" x14ac:dyDescent="0.25">
      <c r="A2872" t="str">
        <f t="shared" si="44"/>
        <v>1000508-0PARTSHOP</v>
      </c>
      <c r="B2872" s="11" t="s">
        <v>1200</v>
      </c>
      <c r="C2872" t="s">
        <v>1201</v>
      </c>
      <c r="D2872" t="s">
        <v>9787</v>
      </c>
      <c r="E2872" t="s">
        <v>1793</v>
      </c>
      <c r="F2872" s="11" t="s">
        <v>15</v>
      </c>
      <c r="G2872" s="11" t="s">
        <v>631</v>
      </c>
      <c r="H2872" s="13">
        <v>8.5</v>
      </c>
      <c r="I2872" t="s">
        <v>1717</v>
      </c>
      <c r="J2872" s="2">
        <v>44813</v>
      </c>
      <c r="K2872">
        <v>38462</v>
      </c>
      <c r="L2872">
        <v>0</v>
      </c>
      <c r="M2872" t="s">
        <v>1717</v>
      </c>
    </row>
    <row r="2873" spans="1:13" x14ac:dyDescent="0.25">
      <c r="A2873" t="str">
        <f t="shared" si="44"/>
        <v>1011244-8PARTSHOP</v>
      </c>
      <c r="B2873" s="11" t="s">
        <v>8402</v>
      </c>
      <c r="C2873" t="s">
        <v>8400</v>
      </c>
      <c r="D2873" t="s">
        <v>1717</v>
      </c>
      <c r="E2873" t="s">
        <v>8401</v>
      </c>
      <c r="F2873" s="11" t="s">
        <v>15</v>
      </c>
      <c r="G2873" s="11" t="s">
        <v>22</v>
      </c>
      <c r="H2873" s="13">
        <v>0</v>
      </c>
      <c r="I2873" t="s">
        <v>1717</v>
      </c>
      <c r="J2873" s="2" t="s">
        <v>1717</v>
      </c>
      <c r="K2873" t="s">
        <v>1717</v>
      </c>
      <c r="L2873" t="s">
        <v>1717</v>
      </c>
      <c r="M2873" t="s">
        <v>1717</v>
      </c>
    </row>
    <row r="2874" spans="1:13" x14ac:dyDescent="0.25">
      <c r="A2874" t="str">
        <f t="shared" si="44"/>
        <v>1004959-2PARTSHOP</v>
      </c>
      <c r="B2874" s="11" t="s">
        <v>8405</v>
      </c>
      <c r="C2874" t="s">
        <v>8403</v>
      </c>
      <c r="D2874" t="s">
        <v>39</v>
      </c>
      <c r="E2874" t="s">
        <v>8404</v>
      </c>
      <c r="F2874" s="11" t="s">
        <v>15</v>
      </c>
      <c r="G2874" s="11" t="s">
        <v>22</v>
      </c>
      <c r="H2874" s="13">
        <v>0</v>
      </c>
      <c r="I2874" t="s">
        <v>1717</v>
      </c>
      <c r="J2874" s="2" t="s">
        <v>1717</v>
      </c>
      <c r="K2874" t="s">
        <v>1717</v>
      </c>
      <c r="L2874" t="s">
        <v>1717</v>
      </c>
      <c r="M2874" t="s">
        <v>1717</v>
      </c>
    </row>
    <row r="2875" spans="1:13" x14ac:dyDescent="0.25">
      <c r="A2875" t="str">
        <f t="shared" si="44"/>
        <v>1001248-6PARTSHOP</v>
      </c>
      <c r="B2875" s="11" t="s">
        <v>8408</v>
      </c>
      <c r="C2875" t="s">
        <v>8406</v>
      </c>
      <c r="D2875" t="s">
        <v>39</v>
      </c>
      <c r="E2875" t="s">
        <v>8407</v>
      </c>
      <c r="F2875" s="11" t="s">
        <v>15</v>
      </c>
      <c r="G2875" s="11" t="s">
        <v>22</v>
      </c>
      <c r="H2875" s="13">
        <v>0</v>
      </c>
      <c r="I2875" t="s">
        <v>1717</v>
      </c>
      <c r="J2875" s="2" t="s">
        <v>1717</v>
      </c>
      <c r="K2875" t="s">
        <v>1717</v>
      </c>
      <c r="L2875" t="s">
        <v>1717</v>
      </c>
      <c r="M2875" t="s">
        <v>1717</v>
      </c>
    </row>
    <row r="2876" spans="1:13" x14ac:dyDescent="0.25">
      <c r="A2876" t="str">
        <f t="shared" si="44"/>
        <v>1001037-8PARTSHOP</v>
      </c>
      <c r="B2876" s="11" t="s">
        <v>8411</v>
      </c>
      <c r="C2876" t="s">
        <v>8409</v>
      </c>
      <c r="D2876" t="s">
        <v>39</v>
      </c>
      <c r="E2876" t="s">
        <v>8410</v>
      </c>
      <c r="F2876" s="11" t="s">
        <v>15</v>
      </c>
      <c r="G2876" s="11" t="s">
        <v>22</v>
      </c>
      <c r="H2876" s="13">
        <v>0</v>
      </c>
      <c r="I2876" t="s">
        <v>1717</v>
      </c>
      <c r="J2876" s="2" t="s">
        <v>1717</v>
      </c>
      <c r="K2876" t="s">
        <v>1717</v>
      </c>
      <c r="L2876" t="s">
        <v>1717</v>
      </c>
      <c r="M2876" t="s">
        <v>1717</v>
      </c>
    </row>
    <row r="2877" spans="1:13" x14ac:dyDescent="0.25">
      <c r="A2877" t="str">
        <f t="shared" si="44"/>
        <v>1010973-0PARTSHOP</v>
      </c>
      <c r="B2877" s="11" t="s">
        <v>8414</v>
      </c>
      <c r="C2877" t="s">
        <v>8412</v>
      </c>
      <c r="D2877" t="s">
        <v>1717</v>
      </c>
      <c r="E2877" t="s">
        <v>8413</v>
      </c>
      <c r="F2877" s="11" t="s">
        <v>15</v>
      </c>
      <c r="G2877" s="11" t="s">
        <v>22</v>
      </c>
      <c r="H2877" s="13">
        <v>0</v>
      </c>
      <c r="I2877" t="s">
        <v>1717</v>
      </c>
      <c r="J2877" s="2" t="s">
        <v>1717</v>
      </c>
      <c r="K2877" t="s">
        <v>1717</v>
      </c>
      <c r="L2877" t="s">
        <v>1717</v>
      </c>
      <c r="M2877" t="s">
        <v>1717</v>
      </c>
    </row>
    <row r="2878" spans="1:13" x14ac:dyDescent="0.25">
      <c r="A2878" t="str">
        <f t="shared" si="44"/>
        <v>1011583-8HSLREPAIR</v>
      </c>
      <c r="B2878" s="11" t="s">
        <v>8417</v>
      </c>
      <c r="C2878" t="s">
        <v>8415</v>
      </c>
      <c r="D2878" t="s">
        <v>1717</v>
      </c>
      <c r="E2878" t="s">
        <v>8416</v>
      </c>
      <c r="F2878" s="11" t="s">
        <v>21</v>
      </c>
      <c r="G2878" s="11" t="s">
        <v>22</v>
      </c>
      <c r="H2878" s="13">
        <v>0</v>
      </c>
      <c r="I2878" t="s">
        <v>1717</v>
      </c>
      <c r="J2878" s="2" t="s">
        <v>1717</v>
      </c>
      <c r="K2878" t="s">
        <v>1717</v>
      </c>
      <c r="L2878" t="s">
        <v>1717</v>
      </c>
      <c r="M2878" t="s">
        <v>1717</v>
      </c>
    </row>
    <row r="2879" spans="1:13" x14ac:dyDescent="0.25">
      <c r="A2879" t="str">
        <f t="shared" si="44"/>
        <v>1011279-0PARTSHOP</v>
      </c>
      <c r="B2879" s="11" t="s">
        <v>8420</v>
      </c>
      <c r="C2879" t="s">
        <v>8418</v>
      </c>
      <c r="D2879" t="s">
        <v>1717</v>
      </c>
      <c r="E2879" t="s">
        <v>8419</v>
      </c>
      <c r="F2879" s="11" t="s">
        <v>15</v>
      </c>
      <c r="G2879" s="11" t="s">
        <v>22</v>
      </c>
      <c r="H2879" s="13">
        <v>0</v>
      </c>
      <c r="I2879" t="s">
        <v>1717</v>
      </c>
      <c r="J2879" s="2" t="s">
        <v>1717</v>
      </c>
      <c r="K2879" t="s">
        <v>1717</v>
      </c>
      <c r="L2879" t="s">
        <v>1717</v>
      </c>
      <c r="M2879" t="s">
        <v>1717</v>
      </c>
    </row>
    <row r="2880" spans="1:13" x14ac:dyDescent="0.25">
      <c r="A2880" t="str">
        <f t="shared" si="44"/>
        <v>1001758-5PARTSHOP</v>
      </c>
      <c r="B2880" s="11" t="s">
        <v>8423</v>
      </c>
      <c r="C2880" t="s">
        <v>8421</v>
      </c>
      <c r="D2880" t="s">
        <v>39</v>
      </c>
      <c r="E2880" t="s">
        <v>8422</v>
      </c>
      <c r="F2880" s="11" t="s">
        <v>15</v>
      </c>
      <c r="G2880" s="11" t="s">
        <v>22</v>
      </c>
      <c r="H2880" s="13">
        <v>0</v>
      </c>
      <c r="I2880" t="s">
        <v>1717</v>
      </c>
      <c r="J2880" s="2" t="s">
        <v>1717</v>
      </c>
      <c r="K2880" t="s">
        <v>1717</v>
      </c>
      <c r="L2880" t="s">
        <v>1717</v>
      </c>
      <c r="M2880" t="s">
        <v>1717</v>
      </c>
    </row>
    <row r="2881" spans="1:13" x14ac:dyDescent="0.25">
      <c r="A2881" t="str">
        <f t="shared" si="44"/>
        <v>1004162-1PARTSHOP</v>
      </c>
      <c r="B2881" s="11" t="s">
        <v>8426</v>
      </c>
      <c r="C2881" t="s">
        <v>8424</v>
      </c>
      <c r="D2881" t="s">
        <v>39</v>
      </c>
      <c r="E2881" t="s">
        <v>8425</v>
      </c>
      <c r="F2881" s="11" t="s">
        <v>15</v>
      </c>
      <c r="G2881" s="11" t="s">
        <v>22</v>
      </c>
      <c r="H2881" s="13">
        <v>0</v>
      </c>
      <c r="I2881" t="s">
        <v>1717</v>
      </c>
      <c r="J2881" s="2" t="s">
        <v>1717</v>
      </c>
      <c r="K2881" t="s">
        <v>1717</v>
      </c>
      <c r="L2881" t="s">
        <v>1717</v>
      </c>
      <c r="M2881" t="s">
        <v>1717</v>
      </c>
    </row>
    <row r="2882" spans="1:13" x14ac:dyDescent="0.25">
      <c r="A2882" t="str">
        <f t="shared" ref="A2882:A2945" si="45">TRIM(C2882&amp;F2882)</f>
        <v>1000489-0PARTSHOP</v>
      </c>
      <c r="B2882" s="11" t="s">
        <v>8429</v>
      </c>
      <c r="C2882" t="s">
        <v>8427</v>
      </c>
      <c r="D2882" t="s">
        <v>39</v>
      </c>
      <c r="E2882" t="s">
        <v>8428</v>
      </c>
      <c r="F2882" s="11" t="s">
        <v>15</v>
      </c>
      <c r="G2882" s="11" t="s">
        <v>22</v>
      </c>
      <c r="H2882" s="13">
        <v>0</v>
      </c>
      <c r="I2882" t="s">
        <v>1717</v>
      </c>
      <c r="J2882" s="2" t="s">
        <v>1717</v>
      </c>
      <c r="K2882" t="s">
        <v>1717</v>
      </c>
      <c r="L2882" t="s">
        <v>1717</v>
      </c>
      <c r="M2882" t="s">
        <v>1717</v>
      </c>
    </row>
    <row r="2883" spans="1:13" x14ac:dyDescent="0.25">
      <c r="A2883" t="str">
        <f t="shared" si="45"/>
        <v>1011052-6HSLREPAIR</v>
      </c>
      <c r="B2883" s="11" t="s">
        <v>8432</v>
      </c>
      <c r="C2883" t="s">
        <v>8430</v>
      </c>
      <c r="D2883" t="s">
        <v>1717</v>
      </c>
      <c r="E2883" t="s">
        <v>8431</v>
      </c>
      <c r="F2883" s="11" t="s">
        <v>21</v>
      </c>
      <c r="G2883" s="11" t="s">
        <v>22</v>
      </c>
      <c r="H2883" s="13">
        <v>0</v>
      </c>
      <c r="I2883" t="s">
        <v>1717</v>
      </c>
      <c r="J2883" s="2" t="s">
        <v>1717</v>
      </c>
      <c r="K2883" t="s">
        <v>1717</v>
      </c>
      <c r="L2883" t="s">
        <v>1717</v>
      </c>
      <c r="M2883" t="s">
        <v>1717</v>
      </c>
    </row>
    <row r="2884" spans="1:13" x14ac:dyDescent="0.25">
      <c r="A2884" t="str">
        <f t="shared" si="45"/>
        <v>1003470-6PARTSHOP</v>
      </c>
      <c r="B2884" s="11" t="s">
        <v>8435</v>
      </c>
      <c r="C2884" t="s">
        <v>8433</v>
      </c>
      <c r="D2884" t="s">
        <v>39</v>
      </c>
      <c r="E2884" t="s">
        <v>8434</v>
      </c>
      <c r="F2884" s="11" t="s">
        <v>15</v>
      </c>
      <c r="G2884" s="11" t="s">
        <v>22</v>
      </c>
      <c r="H2884" s="13">
        <v>0</v>
      </c>
      <c r="I2884" t="s">
        <v>1717</v>
      </c>
      <c r="J2884" s="2" t="s">
        <v>1717</v>
      </c>
      <c r="K2884" t="s">
        <v>1717</v>
      </c>
      <c r="L2884" t="s">
        <v>1717</v>
      </c>
      <c r="M2884" t="s">
        <v>1717</v>
      </c>
    </row>
    <row r="2885" spans="1:13" x14ac:dyDescent="0.25">
      <c r="A2885" t="str">
        <f t="shared" si="45"/>
        <v>1004211-3PARTSHOP</v>
      </c>
      <c r="B2885" s="11" t="s">
        <v>8438</v>
      </c>
      <c r="C2885" t="s">
        <v>8436</v>
      </c>
      <c r="D2885" t="s">
        <v>39</v>
      </c>
      <c r="E2885" t="s">
        <v>8437</v>
      </c>
      <c r="F2885" s="11" t="s">
        <v>15</v>
      </c>
      <c r="G2885" s="11" t="s">
        <v>22</v>
      </c>
      <c r="H2885" s="13">
        <v>0</v>
      </c>
      <c r="I2885" t="s">
        <v>1717</v>
      </c>
      <c r="J2885" s="2" t="s">
        <v>1717</v>
      </c>
      <c r="K2885" t="s">
        <v>1717</v>
      </c>
      <c r="L2885" t="s">
        <v>1717</v>
      </c>
      <c r="M2885" t="s">
        <v>1717</v>
      </c>
    </row>
    <row r="2886" spans="1:13" x14ac:dyDescent="0.25">
      <c r="A2886" t="str">
        <f t="shared" si="45"/>
        <v>1001821-2PARTSHOP</v>
      </c>
      <c r="B2886" s="11" t="s">
        <v>8441</v>
      </c>
      <c r="C2886" t="s">
        <v>8439</v>
      </c>
      <c r="D2886" t="s">
        <v>39</v>
      </c>
      <c r="E2886" t="s">
        <v>8440</v>
      </c>
      <c r="F2886" s="11" t="s">
        <v>15</v>
      </c>
      <c r="G2886" s="11" t="s">
        <v>22</v>
      </c>
      <c r="H2886" s="13">
        <v>0</v>
      </c>
      <c r="I2886" t="s">
        <v>1717</v>
      </c>
      <c r="J2886" s="2" t="s">
        <v>1717</v>
      </c>
      <c r="K2886" t="s">
        <v>1717</v>
      </c>
      <c r="L2886" t="s">
        <v>1717</v>
      </c>
      <c r="M2886" t="s">
        <v>1717</v>
      </c>
    </row>
    <row r="2887" spans="1:13" x14ac:dyDescent="0.25">
      <c r="A2887" t="str">
        <f t="shared" si="45"/>
        <v>1002556-1PARTSHOP</v>
      </c>
      <c r="B2887" s="11" t="s">
        <v>8444</v>
      </c>
      <c r="C2887" t="s">
        <v>8442</v>
      </c>
      <c r="D2887" t="s">
        <v>1717</v>
      </c>
      <c r="E2887" t="s">
        <v>8443</v>
      </c>
      <c r="F2887" s="11" t="s">
        <v>15</v>
      </c>
      <c r="G2887" s="11" t="s">
        <v>22</v>
      </c>
      <c r="H2887" s="13">
        <v>0</v>
      </c>
      <c r="I2887" t="s">
        <v>1717</v>
      </c>
      <c r="J2887" s="2" t="s">
        <v>1717</v>
      </c>
      <c r="K2887" t="s">
        <v>1717</v>
      </c>
      <c r="L2887" t="s">
        <v>1717</v>
      </c>
      <c r="M2887" t="s">
        <v>1717</v>
      </c>
    </row>
    <row r="2888" spans="1:13" x14ac:dyDescent="0.25">
      <c r="A2888" t="str">
        <f t="shared" si="45"/>
        <v>1011494-7PARTSHOP</v>
      </c>
      <c r="B2888" s="11" t="s">
        <v>1203</v>
      </c>
      <c r="C2888" t="s">
        <v>1204</v>
      </c>
      <c r="D2888" t="s">
        <v>1717</v>
      </c>
      <c r="E2888" t="s">
        <v>1894</v>
      </c>
      <c r="F2888" s="11" t="s">
        <v>15</v>
      </c>
      <c r="G2888" s="11" t="s">
        <v>22</v>
      </c>
      <c r="H2888" s="13">
        <v>0</v>
      </c>
      <c r="I2888" t="s">
        <v>1717</v>
      </c>
      <c r="J2888" s="2" t="s">
        <v>1717</v>
      </c>
      <c r="K2888" t="s">
        <v>1717</v>
      </c>
      <c r="L2888" t="s">
        <v>1717</v>
      </c>
      <c r="M2888" t="s">
        <v>1717</v>
      </c>
    </row>
    <row r="2889" spans="1:13" x14ac:dyDescent="0.25">
      <c r="A2889" t="str">
        <f t="shared" si="45"/>
        <v>1000842-1PARTSHOP</v>
      </c>
      <c r="B2889" s="11" t="s">
        <v>8447</v>
      </c>
      <c r="C2889" t="s">
        <v>8445</v>
      </c>
      <c r="D2889" t="s">
        <v>39</v>
      </c>
      <c r="E2889" t="s">
        <v>8446</v>
      </c>
      <c r="F2889" s="11" t="s">
        <v>15</v>
      </c>
      <c r="G2889" s="11" t="s">
        <v>22</v>
      </c>
      <c r="H2889" s="13">
        <v>0</v>
      </c>
      <c r="I2889" t="s">
        <v>1717</v>
      </c>
      <c r="J2889" s="2" t="s">
        <v>1717</v>
      </c>
      <c r="K2889" t="s">
        <v>1717</v>
      </c>
      <c r="L2889" t="s">
        <v>1717</v>
      </c>
      <c r="M2889" t="s">
        <v>1717</v>
      </c>
    </row>
    <row r="2890" spans="1:13" x14ac:dyDescent="0.25">
      <c r="A2890" t="str">
        <f t="shared" si="45"/>
        <v>1011094-1PARTSHOP</v>
      </c>
      <c r="B2890" s="11" t="s">
        <v>8450</v>
      </c>
      <c r="C2890" t="s">
        <v>8448</v>
      </c>
      <c r="D2890" t="s">
        <v>1717</v>
      </c>
      <c r="E2890" t="s">
        <v>8449</v>
      </c>
      <c r="F2890" s="11" t="s">
        <v>15</v>
      </c>
      <c r="G2890" s="11" t="s">
        <v>22</v>
      </c>
      <c r="H2890" s="13">
        <v>0</v>
      </c>
      <c r="I2890" t="s">
        <v>1717</v>
      </c>
      <c r="J2890" s="2" t="s">
        <v>1717</v>
      </c>
      <c r="K2890" t="s">
        <v>1717</v>
      </c>
      <c r="L2890" t="s">
        <v>1717</v>
      </c>
      <c r="M2890" t="s">
        <v>1717</v>
      </c>
    </row>
    <row r="2891" spans="1:13" x14ac:dyDescent="0.25">
      <c r="A2891" t="str">
        <f t="shared" si="45"/>
        <v>1011093-3PARTSHOP</v>
      </c>
      <c r="B2891" s="11" t="s">
        <v>8453</v>
      </c>
      <c r="C2891" t="s">
        <v>8451</v>
      </c>
      <c r="D2891" t="s">
        <v>1717</v>
      </c>
      <c r="E2891" t="s">
        <v>8452</v>
      </c>
      <c r="F2891" s="11" t="s">
        <v>15</v>
      </c>
      <c r="G2891" s="11" t="s">
        <v>22</v>
      </c>
      <c r="H2891" s="13">
        <v>0</v>
      </c>
      <c r="I2891" t="s">
        <v>1717</v>
      </c>
      <c r="J2891" s="2" t="s">
        <v>1717</v>
      </c>
      <c r="K2891" t="s">
        <v>1717</v>
      </c>
      <c r="L2891" t="s">
        <v>1717</v>
      </c>
      <c r="M2891" t="s">
        <v>1717</v>
      </c>
    </row>
    <row r="2892" spans="1:13" x14ac:dyDescent="0.25">
      <c r="A2892" t="str">
        <f t="shared" si="45"/>
        <v>1004761-1HSLREPAIR</v>
      </c>
      <c r="B2892" s="11" t="s">
        <v>1206</v>
      </c>
      <c r="C2892" t="s">
        <v>1207</v>
      </c>
      <c r="D2892" t="s">
        <v>9780</v>
      </c>
      <c r="E2892" t="s">
        <v>1208</v>
      </c>
      <c r="F2892" s="11" t="s">
        <v>21</v>
      </c>
      <c r="G2892" s="11" t="s">
        <v>22</v>
      </c>
      <c r="H2892" s="13">
        <v>0</v>
      </c>
      <c r="I2892" t="s">
        <v>1717</v>
      </c>
      <c r="J2892" s="2" t="s">
        <v>1717</v>
      </c>
      <c r="K2892" t="s">
        <v>1717</v>
      </c>
      <c r="L2892" t="s">
        <v>1717</v>
      </c>
      <c r="M2892" t="s">
        <v>1717</v>
      </c>
    </row>
    <row r="2893" spans="1:13" x14ac:dyDescent="0.25">
      <c r="A2893" t="str">
        <f t="shared" si="45"/>
        <v>1004761-1PARTSHOP</v>
      </c>
      <c r="B2893" s="11" t="s">
        <v>1206</v>
      </c>
      <c r="C2893" t="s">
        <v>1207</v>
      </c>
      <c r="D2893" t="s">
        <v>9780</v>
      </c>
      <c r="E2893" t="s">
        <v>1208</v>
      </c>
      <c r="F2893" s="11" t="s">
        <v>15</v>
      </c>
      <c r="G2893" s="11" t="s">
        <v>22</v>
      </c>
      <c r="H2893" s="13">
        <v>1</v>
      </c>
      <c r="I2893" t="s">
        <v>1717</v>
      </c>
      <c r="J2893" s="2">
        <v>44813</v>
      </c>
      <c r="K2893">
        <v>100000</v>
      </c>
      <c r="L2893">
        <v>0</v>
      </c>
      <c r="M2893" t="s">
        <v>1717</v>
      </c>
    </row>
    <row r="2894" spans="1:13" x14ac:dyDescent="0.25">
      <c r="A2894" t="str">
        <f t="shared" si="45"/>
        <v>1000933-7HSLREPAIR</v>
      </c>
      <c r="B2894" s="11" t="s">
        <v>8456</v>
      </c>
      <c r="C2894" t="s">
        <v>8454</v>
      </c>
      <c r="D2894" t="s">
        <v>1717</v>
      </c>
      <c r="E2894" t="s">
        <v>8455</v>
      </c>
      <c r="F2894" s="11" t="s">
        <v>21</v>
      </c>
      <c r="G2894" s="11" t="s">
        <v>22</v>
      </c>
      <c r="H2894" s="13">
        <v>0</v>
      </c>
      <c r="I2894" t="s">
        <v>1717</v>
      </c>
      <c r="J2894" s="2" t="s">
        <v>1717</v>
      </c>
      <c r="K2894" t="s">
        <v>1717</v>
      </c>
      <c r="L2894" t="s">
        <v>1717</v>
      </c>
      <c r="M2894" t="s">
        <v>1717</v>
      </c>
    </row>
    <row r="2895" spans="1:13" x14ac:dyDescent="0.25">
      <c r="A2895" t="str">
        <f t="shared" si="45"/>
        <v>1000933-7PARTSHOP</v>
      </c>
      <c r="B2895" s="11" t="s">
        <v>8456</v>
      </c>
      <c r="C2895" t="s">
        <v>8454</v>
      </c>
      <c r="D2895" t="s">
        <v>1717</v>
      </c>
      <c r="E2895" t="s">
        <v>8455</v>
      </c>
      <c r="F2895" s="11" t="s">
        <v>15</v>
      </c>
      <c r="G2895" s="11" t="s">
        <v>22</v>
      </c>
      <c r="H2895" s="13">
        <v>0</v>
      </c>
      <c r="I2895" t="s">
        <v>1717</v>
      </c>
      <c r="J2895" s="2" t="s">
        <v>1717</v>
      </c>
      <c r="K2895" t="s">
        <v>1717</v>
      </c>
      <c r="L2895" t="s">
        <v>1717</v>
      </c>
      <c r="M2895" t="s">
        <v>1717</v>
      </c>
    </row>
    <row r="2896" spans="1:13" x14ac:dyDescent="0.25">
      <c r="A2896" t="str">
        <f t="shared" si="45"/>
        <v>1004163-1PARTSHOP</v>
      </c>
      <c r="B2896" s="11" t="s">
        <v>8459</v>
      </c>
      <c r="C2896" t="s">
        <v>8457</v>
      </c>
      <c r="D2896" t="s">
        <v>39</v>
      </c>
      <c r="E2896" t="s">
        <v>8458</v>
      </c>
      <c r="F2896" s="11" t="s">
        <v>15</v>
      </c>
      <c r="G2896" s="11" t="s">
        <v>22</v>
      </c>
      <c r="H2896" s="13">
        <v>0</v>
      </c>
      <c r="I2896" t="s">
        <v>1717</v>
      </c>
      <c r="J2896" s="2" t="s">
        <v>1717</v>
      </c>
      <c r="K2896" t="s">
        <v>1717</v>
      </c>
      <c r="L2896" t="s">
        <v>1717</v>
      </c>
      <c r="M2896" t="s">
        <v>1717</v>
      </c>
    </row>
    <row r="2897" spans="1:13" x14ac:dyDescent="0.25">
      <c r="A2897" t="str">
        <f t="shared" si="45"/>
        <v>1000905-1HSLREPAIR</v>
      </c>
      <c r="B2897" s="11" t="s">
        <v>1209</v>
      </c>
      <c r="C2897" t="s">
        <v>1210</v>
      </c>
      <c r="D2897" t="s">
        <v>39</v>
      </c>
      <c r="E2897" t="s">
        <v>8460</v>
      </c>
      <c r="F2897" s="11" t="s">
        <v>21</v>
      </c>
      <c r="G2897" s="11" t="s">
        <v>22</v>
      </c>
      <c r="H2897" s="13">
        <v>0</v>
      </c>
      <c r="I2897" t="s">
        <v>1717</v>
      </c>
      <c r="J2897" s="2" t="s">
        <v>1717</v>
      </c>
      <c r="K2897" t="s">
        <v>1717</v>
      </c>
      <c r="L2897" t="s">
        <v>1717</v>
      </c>
      <c r="M2897" t="s">
        <v>1717</v>
      </c>
    </row>
    <row r="2898" spans="1:13" x14ac:dyDescent="0.25">
      <c r="A2898" t="str">
        <f t="shared" si="45"/>
        <v>1003451-1PARTSHOP</v>
      </c>
      <c r="B2898" s="11" t="s">
        <v>8463</v>
      </c>
      <c r="C2898" t="s">
        <v>8461</v>
      </c>
      <c r="D2898" t="s">
        <v>39</v>
      </c>
      <c r="E2898" t="s">
        <v>8462</v>
      </c>
      <c r="F2898" s="11" t="s">
        <v>15</v>
      </c>
      <c r="G2898" s="11" t="s">
        <v>22</v>
      </c>
      <c r="H2898" s="13">
        <v>0</v>
      </c>
      <c r="I2898" t="s">
        <v>1717</v>
      </c>
      <c r="J2898" s="2" t="s">
        <v>1717</v>
      </c>
      <c r="K2898" t="s">
        <v>1717</v>
      </c>
      <c r="L2898" t="s">
        <v>1717</v>
      </c>
      <c r="M2898" t="s">
        <v>1717</v>
      </c>
    </row>
    <row r="2899" spans="1:13" x14ac:dyDescent="0.25">
      <c r="A2899" t="str">
        <f t="shared" si="45"/>
        <v>1000650-8PARTSHOP</v>
      </c>
      <c r="B2899" s="11" t="s">
        <v>8466</v>
      </c>
      <c r="C2899" t="s">
        <v>8464</v>
      </c>
      <c r="D2899" t="s">
        <v>39</v>
      </c>
      <c r="E2899" t="s">
        <v>8465</v>
      </c>
      <c r="F2899" s="11" t="s">
        <v>15</v>
      </c>
      <c r="G2899" s="11" t="s">
        <v>22</v>
      </c>
      <c r="H2899" s="13">
        <v>0</v>
      </c>
      <c r="I2899" t="s">
        <v>1717</v>
      </c>
      <c r="J2899" s="2" t="s">
        <v>1717</v>
      </c>
      <c r="K2899" t="s">
        <v>1717</v>
      </c>
      <c r="L2899" t="s">
        <v>1717</v>
      </c>
      <c r="M2899" t="s">
        <v>1717</v>
      </c>
    </row>
    <row r="2900" spans="1:13" x14ac:dyDescent="0.25">
      <c r="A2900" t="str">
        <f t="shared" si="45"/>
        <v>1004232-6HSLREPAIR</v>
      </c>
      <c r="B2900" s="11" t="s">
        <v>8469</v>
      </c>
      <c r="C2900" t="s">
        <v>8467</v>
      </c>
      <c r="D2900" t="s">
        <v>1717</v>
      </c>
      <c r="E2900" t="s">
        <v>8468</v>
      </c>
      <c r="F2900" s="11" t="s">
        <v>21</v>
      </c>
      <c r="G2900" s="11" t="s">
        <v>22</v>
      </c>
      <c r="H2900" s="13">
        <v>0</v>
      </c>
      <c r="I2900" t="s">
        <v>1717</v>
      </c>
      <c r="J2900" s="2" t="s">
        <v>1717</v>
      </c>
      <c r="K2900" t="s">
        <v>1717</v>
      </c>
      <c r="L2900" t="s">
        <v>1717</v>
      </c>
      <c r="M2900" t="s">
        <v>1717</v>
      </c>
    </row>
    <row r="2901" spans="1:13" x14ac:dyDescent="0.25">
      <c r="A2901" t="str">
        <f t="shared" si="45"/>
        <v>1004232-6PARTSHOP</v>
      </c>
      <c r="B2901" s="11" t="s">
        <v>8469</v>
      </c>
      <c r="C2901" t="s">
        <v>8467</v>
      </c>
      <c r="D2901" t="s">
        <v>1717</v>
      </c>
      <c r="E2901" t="s">
        <v>8468</v>
      </c>
      <c r="F2901" s="11" t="s">
        <v>15</v>
      </c>
      <c r="G2901" s="11" t="s">
        <v>22</v>
      </c>
      <c r="H2901" s="13">
        <v>0</v>
      </c>
      <c r="I2901" t="s">
        <v>1717</v>
      </c>
      <c r="J2901" s="2" t="s">
        <v>1717</v>
      </c>
      <c r="K2901" t="s">
        <v>1717</v>
      </c>
      <c r="L2901" t="s">
        <v>1717</v>
      </c>
      <c r="M2901" t="s">
        <v>1717</v>
      </c>
    </row>
    <row r="2902" spans="1:13" x14ac:dyDescent="0.25">
      <c r="A2902" t="str">
        <f t="shared" si="45"/>
        <v>1000853-5PARTSHOP</v>
      </c>
      <c r="B2902" s="11" t="s">
        <v>8472</v>
      </c>
      <c r="C2902" t="s">
        <v>8470</v>
      </c>
      <c r="D2902" t="s">
        <v>39</v>
      </c>
      <c r="E2902" t="s">
        <v>8471</v>
      </c>
      <c r="F2902" s="11" t="s">
        <v>15</v>
      </c>
      <c r="G2902" s="11" t="s">
        <v>22</v>
      </c>
      <c r="H2902" s="13">
        <v>0</v>
      </c>
      <c r="I2902" t="s">
        <v>1717</v>
      </c>
      <c r="J2902" s="2" t="s">
        <v>1717</v>
      </c>
      <c r="K2902" t="s">
        <v>1717</v>
      </c>
      <c r="L2902" t="s">
        <v>1717</v>
      </c>
      <c r="M2902" t="s">
        <v>1717</v>
      </c>
    </row>
    <row r="2903" spans="1:13" x14ac:dyDescent="0.25">
      <c r="A2903" t="str">
        <f t="shared" si="45"/>
        <v>1003943-0HSLREPAIR</v>
      </c>
      <c r="B2903" s="11" t="s">
        <v>8475</v>
      </c>
      <c r="C2903" t="s">
        <v>8473</v>
      </c>
      <c r="D2903" t="s">
        <v>1717</v>
      </c>
      <c r="E2903" t="s">
        <v>8474</v>
      </c>
      <c r="F2903" s="11" t="s">
        <v>21</v>
      </c>
      <c r="G2903" s="11" t="s">
        <v>22</v>
      </c>
      <c r="H2903" s="13">
        <v>0</v>
      </c>
      <c r="I2903" t="s">
        <v>1717</v>
      </c>
      <c r="J2903" s="2" t="s">
        <v>1717</v>
      </c>
      <c r="K2903" t="s">
        <v>1717</v>
      </c>
      <c r="L2903" t="s">
        <v>1717</v>
      </c>
      <c r="M2903" t="s">
        <v>1717</v>
      </c>
    </row>
    <row r="2904" spans="1:13" x14ac:dyDescent="0.25">
      <c r="A2904" t="str">
        <f t="shared" si="45"/>
        <v>1001147-1PARTSHOP</v>
      </c>
      <c r="B2904" s="11" t="s">
        <v>8478</v>
      </c>
      <c r="C2904" t="s">
        <v>8476</v>
      </c>
      <c r="D2904" t="s">
        <v>39</v>
      </c>
      <c r="E2904" t="s">
        <v>8477</v>
      </c>
      <c r="F2904" s="11" t="s">
        <v>15</v>
      </c>
      <c r="G2904" s="11" t="s">
        <v>22</v>
      </c>
      <c r="H2904" s="13">
        <v>0</v>
      </c>
      <c r="I2904" t="s">
        <v>1717</v>
      </c>
      <c r="J2904" s="2" t="s">
        <v>1717</v>
      </c>
      <c r="K2904" t="s">
        <v>1717</v>
      </c>
      <c r="L2904" t="s">
        <v>1717</v>
      </c>
      <c r="M2904" t="s">
        <v>1717</v>
      </c>
    </row>
    <row r="2905" spans="1:13" x14ac:dyDescent="0.25">
      <c r="A2905" t="str">
        <f t="shared" si="45"/>
        <v>1001655-4HSLREPAIR</v>
      </c>
      <c r="B2905" s="11" t="s">
        <v>8481</v>
      </c>
      <c r="C2905" t="s">
        <v>8479</v>
      </c>
      <c r="D2905" t="s">
        <v>1717</v>
      </c>
      <c r="E2905" t="s">
        <v>8480</v>
      </c>
      <c r="F2905" s="11" t="s">
        <v>21</v>
      </c>
      <c r="G2905" s="11" t="s">
        <v>22</v>
      </c>
      <c r="H2905" s="13">
        <v>0</v>
      </c>
      <c r="I2905" t="s">
        <v>1717</v>
      </c>
      <c r="J2905" s="2" t="s">
        <v>1717</v>
      </c>
      <c r="K2905" t="s">
        <v>1717</v>
      </c>
      <c r="L2905" t="s">
        <v>1717</v>
      </c>
      <c r="M2905" t="s">
        <v>1717</v>
      </c>
    </row>
    <row r="2906" spans="1:13" x14ac:dyDescent="0.25">
      <c r="A2906" t="str">
        <f t="shared" si="45"/>
        <v>1000095-1</v>
      </c>
      <c r="B2906" s="11" t="s">
        <v>8483</v>
      </c>
      <c r="C2906" t="s">
        <v>1744</v>
      </c>
      <c r="D2906" t="s">
        <v>39</v>
      </c>
      <c r="E2906" t="s">
        <v>8482</v>
      </c>
      <c r="F2906" s="11" t="s">
        <v>1907</v>
      </c>
      <c r="G2906" s="11" t="s">
        <v>631</v>
      </c>
      <c r="H2906" s="13">
        <v>0</v>
      </c>
      <c r="I2906" t="s">
        <v>1717</v>
      </c>
      <c r="J2906" s="2" t="s">
        <v>1717</v>
      </c>
      <c r="K2906" t="s">
        <v>1717</v>
      </c>
      <c r="L2906" t="s">
        <v>1717</v>
      </c>
      <c r="M2906" t="s">
        <v>1717</v>
      </c>
    </row>
    <row r="2907" spans="1:13" x14ac:dyDescent="0.25">
      <c r="A2907" t="str">
        <f t="shared" si="45"/>
        <v>1000096-8PARTSHOP</v>
      </c>
      <c r="B2907" s="11" t="s">
        <v>8486</v>
      </c>
      <c r="C2907" t="s">
        <v>8484</v>
      </c>
      <c r="D2907" t="s">
        <v>39</v>
      </c>
      <c r="E2907" t="s">
        <v>8485</v>
      </c>
      <c r="F2907" s="11" t="s">
        <v>15</v>
      </c>
      <c r="G2907" s="11" t="s">
        <v>631</v>
      </c>
      <c r="H2907" s="13">
        <v>0</v>
      </c>
      <c r="I2907" t="s">
        <v>1717</v>
      </c>
      <c r="J2907" s="2" t="s">
        <v>1717</v>
      </c>
      <c r="K2907" t="s">
        <v>1717</v>
      </c>
      <c r="L2907" t="s">
        <v>1717</v>
      </c>
      <c r="M2907" t="s">
        <v>1717</v>
      </c>
    </row>
    <row r="2908" spans="1:13" x14ac:dyDescent="0.25">
      <c r="A2908" t="str">
        <f t="shared" si="45"/>
        <v>1003934-1PARTSHOP</v>
      </c>
      <c r="B2908" s="11" t="s">
        <v>8489</v>
      </c>
      <c r="C2908" t="s">
        <v>8487</v>
      </c>
      <c r="D2908" t="s">
        <v>39</v>
      </c>
      <c r="E2908" t="s">
        <v>8488</v>
      </c>
      <c r="F2908" s="11" t="s">
        <v>15</v>
      </c>
      <c r="G2908" s="11" t="s">
        <v>631</v>
      </c>
      <c r="H2908" s="13">
        <v>0</v>
      </c>
      <c r="I2908" t="s">
        <v>1717</v>
      </c>
      <c r="J2908" s="2" t="s">
        <v>1717</v>
      </c>
      <c r="K2908" t="s">
        <v>1717</v>
      </c>
      <c r="L2908" t="s">
        <v>1717</v>
      </c>
      <c r="M2908" t="s">
        <v>1717</v>
      </c>
    </row>
    <row r="2909" spans="1:13" x14ac:dyDescent="0.25">
      <c r="A2909" t="str">
        <f t="shared" si="45"/>
        <v>1000094-1PARTSHOP</v>
      </c>
      <c r="B2909" s="11" t="s">
        <v>8492</v>
      </c>
      <c r="C2909" t="s">
        <v>8490</v>
      </c>
      <c r="D2909" t="s">
        <v>39</v>
      </c>
      <c r="E2909" t="s">
        <v>8491</v>
      </c>
      <c r="F2909" s="11" t="s">
        <v>15</v>
      </c>
      <c r="G2909" s="11" t="s">
        <v>631</v>
      </c>
      <c r="H2909" s="13">
        <v>0</v>
      </c>
      <c r="I2909" t="s">
        <v>1717</v>
      </c>
      <c r="J2909" s="2" t="s">
        <v>1717</v>
      </c>
      <c r="K2909" t="s">
        <v>1717</v>
      </c>
      <c r="L2909" t="s">
        <v>1717</v>
      </c>
      <c r="M2909" t="s">
        <v>1717</v>
      </c>
    </row>
    <row r="2910" spans="1:13" x14ac:dyDescent="0.25">
      <c r="A2910" t="str">
        <f t="shared" si="45"/>
        <v>1003935-1</v>
      </c>
      <c r="B2910" s="11" t="s">
        <v>8494</v>
      </c>
      <c r="C2910" t="s">
        <v>1745</v>
      </c>
      <c r="D2910" t="s">
        <v>1717</v>
      </c>
      <c r="E2910" t="s">
        <v>8493</v>
      </c>
      <c r="F2910" s="11" t="s">
        <v>1907</v>
      </c>
      <c r="G2910" s="11" t="s">
        <v>631</v>
      </c>
      <c r="H2910" s="13">
        <v>0</v>
      </c>
      <c r="I2910" t="s">
        <v>1717</v>
      </c>
      <c r="J2910" s="2" t="s">
        <v>1717</v>
      </c>
      <c r="K2910" t="s">
        <v>1717</v>
      </c>
      <c r="L2910" t="s">
        <v>1717</v>
      </c>
      <c r="M2910" t="s">
        <v>1717</v>
      </c>
    </row>
    <row r="2911" spans="1:13" x14ac:dyDescent="0.25">
      <c r="A2911" t="str">
        <f t="shared" si="45"/>
        <v>1000093-3PARTSHOP</v>
      </c>
      <c r="B2911" s="11" t="s">
        <v>8497</v>
      </c>
      <c r="C2911" t="s">
        <v>8495</v>
      </c>
      <c r="D2911" t="s">
        <v>39</v>
      </c>
      <c r="E2911" t="s">
        <v>8496</v>
      </c>
      <c r="F2911" s="11" t="s">
        <v>15</v>
      </c>
      <c r="G2911" s="11" t="s">
        <v>631</v>
      </c>
      <c r="H2911" s="13">
        <v>0</v>
      </c>
      <c r="I2911" t="s">
        <v>1717</v>
      </c>
      <c r="J2911" s="2" t="s">
        <v>1717</v>
      </c>
      <c r="K2911" t="s">
        <v>1717</v>
      </c>
      <c r="L2911" t="s">
        <v>1717</v>
      </c>
      <c r="M2911" t="s">
        <v>1717</v>
      </c>
    </row>
    <row r="2912" spans="1:13" x14ac:dyDescent="0.25">
      <c r="A2912" t="str">
        <f t="shared" si="45"/>
        <v>1010860-2PARTSHOP</v>
      </c>
      <c r="B2912" s="11" t="s">
        <v>8500</v>
      </c>
      <c r="C2912" t="s">
        <v>8498</v>
      </c>
      <c r="D2912" t="s">
        <v>1717</v>
      </c>
      <c r="E2912" t="s">
        <v>8499</v>
      </c>
      <c r="F2912" s="11" t="s">
        <v>15</v>
      </c>
      <c r="G2912" s="11" t="s">
        <v>631</v>
      </c>
      <c r="H2912" s="13">
        <v>0</v>
      </c>
      <c r="I2912" t="s">
        <v>1717</v>
      </c>
      <c r="J2912" s="2" t="s">
        <v>1717</v>
      </c>
      <c r="K2912" t="s">
        <v>1717</v>
      </c>
      <c r="L2912" t="s">
        <v>1717</v>
      </c>
      <c r="M2912" t="s">
        <v>1717</v>
      </c>
    </row>
    <row r="2913" spans="1:13" x14ac:dyDescent="0.25">
      <c r="A2913" t="str">
        <f t="shared" si="45"/>
        <v>1000092-5PARTSHOP</v>
      </c>
      <c r="B2913" s="11" t="s">
        <v>8503</v>
      </c>
      <c r="C2913" t="s">
        <v>8501</v>
      </c>
      <c r="D2913" t="s">
        <v>39</v>
      </c>
      <c r="E2913" t="s">
        <v>8502</v>
      </c>
      <c r="F2913" s="11" t="s">
        <v>15</v>
      </c>
      <c r="G2913" s="11" t="s">
        <v>631</v>
      </c>
      <c r="H2913" s="13">
        <v>0</v>
      </c>
      <c r="I2913" t="s">
        <v>1717</v>
      </c>
      <c r="J2913" s="2" t="s">
        <v>1717</v>
      </c>
      <c r="K2913" t="s">
        <v>1717</v>
      </c>
      <c r="L2913" t="s">
        <v>1717</v>
      </c>
      <c r="M2913" t="s">
        <v>1717</v>
      </c>
    </row>
    <row r="2914" spans="1:13" x14ac:dyDescent="0.25">
      <c r="A2914" t="str">
        <f t="shared" si="45"/>
        <v>1003926-0PARTSHOP</v>
      </c>
      <c r="B2914" s="11" t="s">
        <v>8506</v>
      </c>
      <c r="C2914" t="s">
        <v>8504</v>
      </c>
      <c r="D2914" t="s">
        <v>1717</v>
      </c>
      <c r="E2914" t="s">
        <v>8505</v>
      </c>
      <c r="F2914" s="11" t="s">
        <v>15</v>
      </c>
      <c r="G2914" s="11" t="s">
        <v>631</v>
      </c>
      <c r="H2914" s="13">
        <v>0</v>
      </c>
      <c r="I2914" t="s">
        <v>1717</v>
      </c>
      <c r="J2914" s="2" t="s">
        <v>1717</v>
      </c>
      <c r="K2914" t="s">
        <v>1717</v>
      </c>
      <c r="L2914" t="s">
        <v>1717</v>
      </c>
      <c r="M2914" t="s">
        <v>1717</v>
      </c>
    </row>
    <row r="2915" spans="1:13" x14ac:dyDescent="0.25">
      <c r="A2915" t="str">
        <f t="shared" si="45"/>
        <v>1003927-9PARTSHOP</v>
      </c>
      <c r="B2915" s="11" t="s">
        <v>8509</v>
      </c>
      <c r="C2915" t="s">
        <v>8507</v>
      </c>
      <c r="D2915" t="s">
        <v>39</v>
      </c>
      <c r="E2915" t="s">
        <v>8508</v>
      </c>
      <c r="F2915" s="11" t="s">
        <v>15</v>
      </c>
      <c r="G2915" s="11" t="s">
        <v>631</v>
      </c>
      <c r="H2915" s="13">
        <v>0</v>
      </c>
      <c r="I2915" t="s">
        <v>1717</v>
      </c>
      <c r="J2915" s="2" t="s">
        <v>1717</v>
      </c>
      <c r="K2915" t="s">
        <v>1717</v>
      </c>
      <c r="L2915" t="s">
        <v>1717</v>
      </c>
      <c r="M2915" t="s">
        <v>1717</v>
      </c>
    </row>
    <row r="2916" spans="1:13" x14ac:dyDescent="0.25">
      <c r="A2916" t="str">
        <f t="shared" si="45"/>
        <v>1001794-1PARTSHOP</v>
      </c>
      <c r="B2916" s="11" t="s">
        <v>8512</v>
      </c>
      <c r="C2916" t="s">
        <v>8510</v>
      </c>
      <c r="D2916" t="s">
        <v>39</v>
      </c>
      <c r="E2916" t="s">
        <v>8511</v>
      </c>
      <c r="F2916" s="11" t="s">
        <v>15</v>
      </c>
      <c r="G2916" s="11" t="s">
        <v>22</v>
      </c>
      <c r="H2916" s="13">
        <v>0</v>
      </c>
      <c r="I2916" t="s">
        <v>1717</v>
      </c>
      <c r="J2916" s="2" t="s">
        <v>1717</v>
      </c>
      <c r="K2916" t="s">
        <v>1717</v>
      </c>
      <c r="L2916" t="s">
        <v>1717</v>
      </c>
      <c r="M2916" t="s">
        <v>1717</v>
      </c>
    </row>
    <row r="2917" spans="1:13" x14ac:dyDescent="0.25">
      <c r="A2917" t="str">
        <f t="shared" si="45"/>
        <v>1004227-1PARTSHOP</v>
      </c>
      <c r="B2917" s="11" t="s">
        <v>8515</v>
      </c>
      <c r="C2917" t="s">
        <v>8513</v>
      </c>
      <c r="D2917" t="s">
        <v>1717</v>
      </c>
      <c r="E2917" t="s">
        <v>8514</v>
      </c>
      <c r="F2917" s="11" t="s">
        <v>15</v>
      </c>
      <c r="G2917" s="11" t="s">
        <v>22</v>
      </c>
      <c r="H2917" s="13">
        <v>0</v>
      </c>
      <c r="I2917" t="s">
        <v>1717</v>
      </c>
      <c r="J2917" s="2" t="s">
        <v>1717</v>
      </c>
      <c r="K2917" t="s">
        <v>1717</v>
      </c>
      <c r="L2917" t="s">
        <v>1717</v>
      </c>
      <c r="M2917" t="s">
        <v>1717</v>
      </c>
    </row>
    <row r="2918" spans="1:13" x14ac:dyDescent="0.25">
      <c r="A2918" t="str">
        <f t="shared" si="45"/>
        <v>1000720-2HOP</v>
      </c>
      <c r="B2918" s="11" t="s">
        <v>8518</v>
      </c>
      <c r="C2918" t="s">
        <v>8516</v>
      </c>
      <c r="D2918" t="s">
        <v>39</v>
      </c>
      <c r="E2918" t="s">
        <v>8517</v>
      </c>
      <c r="F2918" s="11" t="s">
        <v>301</v>
      </c>
      <c r="G2918" s="11" t="s">
        <v>22</v>
      </c>
      <c r="H2918" s="13">
        <v>0</v>
      </c>
      <c r="I2918" t="s">
        <v>1717</v>
      </c>
      <c r="J2918" s="2" t="s">
        <v>1717</v>
      </c>
      <c r="K2918" t="s">
        <v>1717</v>
      </c>
      <c r="L2918" t="s">
        <v>1717</v>
      </c>
      <c r="M2918" t="s">
        <v>1717</v>
      </c>
    </row>
    <row r="2919" spans="1:13" x14ac:dyDescent="0.25">
      <c r="A2919" t="str">
        <f t="shared" si="45"/>
        <v>1000721-0PARTSHOP</v>
      </c>
      <c r="B2919" s="11" t="s">
        <v>8521</v>
      </c>
      <c r="C2919" t="s">
        <v>8519</v>
      </c>
      <c r="D2919" t="s">
        <v>39</v>
      </c>
      <c r="E2919" t="s">
        <v>8520</v>
      </c>
      <c r="F2919" s="11" t="s">
        <v>15</v>
      </c>
      <c r="G2919" s="11" t="s">
        <v>22</v>
      </c>
      <c r="H2919" s="13">
        <v>0</v>
      </c>
      <c r="I2919" t="s">
        <v>1717</v>
      </c>
      <c r="J2919" s="2" t="s">
        <v>1717</v>
      </c>
      <c r="K2919" t="s">
        <v>1717</v>
      </c>
      <c r="L2919" t="s">
        <v>1717</v>
      </c>
      <c r="M2919" t="s">
        <v>1717</v>
      </c>
    </row>
    <row r="2920" spans="1:13" x14ac:dyDescent="0.25">
      <c r="A2920" t="str">
        <f t="shared" si="45"/>
        <v>1011037-2IGP</v>
      </c>
      <c r="B2920" s="11" t="s">
        <v>8524</v>
      </c>
      <c r="C2920" t="s">
        <v>8522</v>
      </c>
      <c r="D2920" t="s">
        <v>1717</v>
      </c>
      <c r="E2920" t="s">
        <v>8523</v>
      </c>
      <c r="F2920" s="11" t="s">
        <v>342</v>
      </c>
      <c r="G2920" s="11" t="s">
        <v>22</v>
      </c>
      <c r="H2920" s="13">
        <v>0</v>
      </c>
      <c r="I2920" t="s">
        <v>1717</v>
      </c>
      <c r="J2920" s="2" t="s">
        <v>1717</v>
      </c>
      <c r="K2920" t="s">
        <v>1717</v>
      </c>
      <c r="L2920" t="s">
        <v>1717</v>
      </c>
      <c r="M2920" t="s">
        <v>1717</v>
      </c>
    </row>
    <row r="2921" spans="1:13" x14ac:dyDescent="0.25">
      <c r="A2921" t="str">
        <f t="shared" si="45"/>
        <v>1011038-0IGP</v>
      </c>
      <c r="B2921" s="11" t="s">
        <v>8527</v>
      </c>
      <c r="C2921" t="s">
        <v>8525</v>
      </c>
      <c r="D2921" t="s">
        <v>1717</v>
      </c>
      <c r="E2921" t="s">
        <v>8526</v>
      </c>
      <c r="F2921" s="11" t="s">
        <v>342</v>
      </c>
      <c r="G2921" s="11" t="s">
        <v>22</v>
      </c>
      <c r="H2921" s="13">
        <v>0</v>
      </c>
      <c r="I2921" t="s">
        <v>1717</v>
      </c>
      <c r="J2921" s="2" t="s">
        <v>1717</v>
      </c>
      <c r="K2921" t="s">
        <v>1717</v>
      </c>
      <c r="L2921" t="s">
        <v>1717</v>
      </c>
      <c r="M2921" t="s">
        <v>1717</v>
      </c>
    </row>
    <row r="2922" spans="1:13" x14ac:dyDescent="0.25">
      <c r="A2922" t="str">
        <f t="shared" si="45"/>
        <v>1000704-0PARTSHOP</v>
      </c>
      <c r="B2922" s="11" t="s">
        <v>8530</v>
      </c>
      <c r="C2922" t="s">
        <v>8528</v>
      </c>
      <c r="D2922" t="s">
        <v>39</v>
      </c>
      <c r="E2922" t="s">
        <v>8529</v>
      </c>
      <c r="F2922" s="11" t="s">
        <v>15</v>
      </c>
      <c r="G2922" s="11" t="s">
        <v>22</v>
      </c>
      <c r="H2922" s="13">
        <v>0</v>
      </c>
      <c r="I2922" t="s">
        <v>1717</v>
      </c>
      <c r="J2922" s="2" t="s">
        <v>1717</v>
      </c>
      <c r="K2922" t="s">
        <v>1717</v>
      </c>
      <c r="L2922" t="s">
        <v>1717</v>
      </c>
      <c r="M2922" t="s">
        <v>1717</v>
      </c>
    </row>
    <row r="2923" spans="1:13" x14ac:dyDescent="0.25">
      <c r="A2923" t="str">
        <f t="shared" si="45"/>
        <v>1000975-2HSLREPAIR</v>
      </c>
      <c r="B2923" s="11" t="s">
        <v>8533</v>
      </c>
      <c r="C2923" t="s">
        <v>8531</v>
      </c>
      <c r="D2923" t="s">
        <v>39</v>
      </c>
      <c r="E2923" t="s">
        <v>8532</v>
      </c>
      <c r="F2923" s="11" t="s">
        <v>21</v>
      </c>
      <c r="G2923" s="11" t="s">
        <v>22</v>
      </c>
      <c r="H2923" s="13">
        <v>0</v>
      </c>
      <c r="I2923" t="s">
        <v>1717</v>
      </c>
      <c r="J2923" s="2" t="s">
        <v>1717</v>
      </c>
      <c r="K2923" t="s">
        <v>1717</v>
      </c>
      <c r="L2923" t="s">
        <v>1717</v>
      </c>
      <c r="M2923" t="s">
        <v>1717</v>
      </c>
    </row>
    <row r="2924" spans="1:13" x14ac:dyDescent="0.25">
      <c r="A2924" t="str">
        <f t="shared" si="45"/>
        <v>1000975-2PARTSHOP</v>
      </c>
      <c r="B2924" s="11" t="s">
        <v>8533</v>
      </c>
      <c r="C2924" t="s">
        <v>8531</v>
      </c>
      <c r="D2924" t="s">
        <v>39</v>
      </c>
      <c r="E2924" t="s">
        <v>8532</v>
      </c>
      <c r="F2924" s="11" t="s">
        <v>15</v>
      </c>
      <c r="G2924" s="11" t="s">
        <v>22</v>
      </c>
      <c r="H2924" s="13">
        <v>0</v>
      </c>
      <c r="I2924" t="s">
        <v>1717</v>
      </c>
      <c r="J2924" s="2" t="s">
        <v>1717</v>
      </c>
      <c r="K2924" t="s">
        <v>1717</v>
      </c>
      <c r="L2924" t="s">
        <v>1717</v>
      </c>
      <c r="M2924" t="s">
        <v>1717</v>
      </c>
    </row>
    <row r="2925" spans="1:13" x14ac:dyDescent="0.25">
      <c r="A2925" t="str">
        <f t="shared" si="45"/>
        <v>1001359-8PARTSHOP</v>
      </c>
      <c r="B2925" s="11" t="s">
        <v>8536</v>
      </c>
      <c r="C2925" t="s">
        <v>8534</v>
      </c>
      <c r="D2925" t="s">
        <v>39</v>
      </c>
      <c r="E2925" t="s">
        <v>8535</v>
      </c>
      <c r="F2925" s="11" t="s">
        <v>15</v>
      </c>
      <c r="G2925" s="11" t="s">
        <v>22</v>
      </c>
      <c r="H2925" s="13">
        <v>0</v>
      </c>
      <c r="I2925" t="s">
        <v>1717</v>
      </c>
      <c r="J2925" s="2" t="s">
        <v>1717</v>
      </c>
      <c r="K2925" t="s">
        <v>1717</v>
      </c>
      <c r="L2925" t="s">
        <v>1717</v>
      </c>
      <c r="M2925" t="s">
        <v>1717</v>
      </c>
    </row>
    <row r="2926" spans="1:13" x14ac:dyDescent="0.25">
      <c r="A2926" t="str">
        <f t="shared" si="45"/>
        <v>1004317-9PARTSHOP</v>
      </c>
      <c r="B2926" s="11" t="s">
        <v>8539</v>
      </c>
      <c r="C2926" t="s">
        <v>8537</v>
      </c>
      <c r="D2926" t="s">
        <v>1717</v>
      </c>
      <c r="E2926" t="s">
        <v>8538</v>
      </c>
      <c r="F2926" s="11" t="s">
        <v>15</v>
      </c>
      <c r="G2926" s="11" t="s">
        <v>22</v>
      </c>
      <c r="H2926" s="13">
        <v>0</v>
      </c>
      <c r="I2926" t="s">
        <v>1717</v>
      </c>
      <c r="J2926" s="2" t="s">
        <v>1717</v>
      </c>
      <c r="K2926" t="s">
        <v>1717</v>
      </c>
      <c r="L2926" t="s">
        <v>1717</v>
      </c>
      <c r="M2926" t="s">
        <v>1717</v>
      </c>
    </row>
    <row r="2927" spans="1:13" x14ac:dyDescent="0.25">
      <c r="A2927" t="str">
        <f t="shared" si="45"/>
        <v>1000008-9PARTSHOP</v>
      </c>
      <c r="B2927" s="11" t="s">
        <v>1212</v>
      </c>
      <c r="C2927" t="s">
        <v>1213</v>
      </c>
      <c r="D2927" t="s">
        <v>9779</v>
      </c>
      <c r="E2927" t="s">
        <v>1759</v>
      </c>
      <c r="F2927" s="11" t="s">
        <v>15</v>
      </c>
      <c r="G2927" s="11" t="s">
        <v>631</v>
      </c>
      <c r="H2927" s="13">
        <v>12.5</v>
      </c>
      <c r="I2927" t="s">
        <v>1717</v>
      </c>
      <c r="J2927" s="2" t="e">
        <f>VLOOKUP(A2927,Okt!$H$45:$J$54,3,0)</f>
        <v>#N/A</v>
      </c>
      <c r="K2927">
        <v>10000</v>
      </c>
      <c r="L2927">
        <v>0</v>
      </c>
      <c r="M2927" t="s">
        <v>1717</v>
      </c>
    </row>
    <row r="2928" spans="1:13" x14ac:dyDescent="0.25">
      <c r="A2928" t="str">
        <f t="shared" si="45"/>
        <v>1001616-3TOKO</v>
      </c>
      <c r="B2928" s="11" t="s">
        <v>1215</v>
      </c>
      <c r="C2928" t="s">
        <v>1216</v>
      </c>
      <c r="D2928" t="s">
        <v>9779</v>
      </c>
      <c r="E2928" t="s">
        <v>8540</v>
      </c>
      <c r="F2928" s="11" t="s">
        <v>44</v>
      </c>
      <c r="G2928" s="11" t="s">
        <v>22</v>
      </c>
      <c r="H2928" s="13">
        <v>1.5</v>
      </c>
      <c r="I2928" t="s">
        <v>1717</v>
      </c>
      <c r="J2928" s="2" t="e">
        <f>VLOOKUP(A2928,Okt!$H$45:$J$54,3,0)</f>
        <v>#N/A</v>
      </c>
      <c r="K2928">
        <v>12000</v>
      </c>
      <c r="L2928">
        <v>0</v>
      </c>
      <c r="M2928" t="s">
        <v>1717</v>
      </c>
    </row>
    <row r="2929" spans="1:13" x14ac:dyDescent="0.25">
      <c r="A2929" t="str">
        <f t="shared" si="45"/>
        <v>1001616-3PARTSHOP</v>
      </c>
      <c r="B2929" s="11" t="s">
        <v>1215</v>
      </c>
      <c r="C2929" t="s">
        <v>1216</v>
      </c>
      <c r="D2929" t="s">
        <v>9779</v>
      </c>
      <c r="E2929" t="s">
        <v>8540</v>
      </c>
      <c r="F2929" s="11" t="s">
        <v>15</v>
      </c>
      <c r="G2929" s="11" t="s">
        <v>22</v>
      </c>
      <c r="H2929" s="13">
        <v>4.5</v>
      </c>
      <c r="I2929" t="s">
        <v>1717</v>
      </c>
      <c r="J2929" s="2" t="e">
        <f>VLOOKUP(A2929,Okt!$H$45:$J$54,3,0)</f>
        <v>#N/A</v>
      </c>
      <c r="K2929">
        <v>12500</v>
      </c>
      <c r="L2929">
        <v>0</v>
      </c>
      <c r="M2929" t="s">
        <v>1717</v>
      </c>
    </row>
    <row r="2930" spans="1:13" x14ac:dyDescent="0.25">
      <c r="A2930" t="str">
        <f t="shared" si="45"/>
        <v>1011408-4TOKO</v>
      </c>
      <c r="B2930" s="11" t="s">
        <v>1218</v>
      </c>
      <c r="C2930" t="s">
        <v>1219</v>
      </c>
      <c r="D2930" t="s">
        <v>9779</v>
      </c>
      <c r="E2930" t="s">
        <v>8541</v>
      </c>
      <c r="F2930" s="11" t="s">
        <v>44</v>
      </c>
      <c r="G2930" s="11" t="s">
        <v>631</v>
      </c>
      <c r="H2930" s="13">
        <v>3</v>
      </c>
      <c r="I2930" t="s">
        <v>1717</v>
      </c>
      <c r="J2930" s="2" t="e">
        <f>VLOOKUP(A2930,Okt!$H$45:$J$54,3,0)</f>
        <v>#N/A</v>
      </c>
      <c r="K2930">
        <v>3000</v>
      </c>
      <c r="L2930">
        <v>0</v>
      </c>
      <c r="M2930" t="s">
        <v>1717</v>
      </c>
    </row>
    <row r="2931" spans="1:13" x14ac:dyDescent="0.25">
      <c r="A2931" t="str">
        <f t="shared" si="45"/>
        <v>1000010-0PARTSHOP</v>
      </c>
      <c r="B2931" s="11" t="s">
        <v>1221</v>
      </c>
      <c r="C2931" t="s">
        <v>1222</v>
      </c>
      <c r="D2931" t="s">
        <v>9779</v>
      </c>
      <c r="E2931" t="s">
        <v>1760</v>
      </c>
      <c r="F2931" s="11" t="s">
        <v>15</v>
      </c>
      <c r="G2931" s="11" t="s">
        <v>631</v>
      </c>
      <c r="H2931" s="13">
        <v>10.5</v>
      </c>
      <c r="I2931" t="s">
        <v>1717</v>
      </c>
      <c r="J2931" s="2" t="e">
        <f>VLOOKUP(A2931,Okt!$H$45:$J$54,3,0)</f>
        <v>#N/A</v>
      </c>
      <c r="K2931">
        <v>9000</v>
      </c>
      <c r="L2931">
        <v>0</v>
      </c>
      <c r="M2931" t="s">
        <v>1717</v>
      </c>
    </row>
    <row r="2932" spans="1:13" x14ac:dyDescent="0.25">
      <c r="A2932" t="str">
        <f t="shared" si="45"/>
        <v>1005846-1TOKO</v>
      </c>
      <c r="B2932" s="11" t="s">
        <v>1224</v>
      </c>
      <c r="C2932" t="s">
        <v>1225</v>
      </c>
      <c r="D2932" t="s">
        <v>9787</v>
      </c>
      <c r="E2932" t="s">
        <v>1872</v>
      </c>
      <c r="F2932" s="11" t="s">
        <v>44</v>
      </c>
      <c r="G2932" s="11" t="s">
        <v>631</v>
      </c>
      <c r="H2932" s="13">
        <v>6</v>
      </c>
      <c r="I2932" t="s">
        <v>1717</v>
      </c>
      <c r="J2932" s="2" t="e">
        <f>VLOOKUP(A2932,Okt!$H$45:$J$54,3,0)</f>
        <v>#N/A</v>
      </c>
      <c r="K2932">
        <v>7500</v>
      </c>
      <c r="L2932">
        <v>0</v>
      </c>
      <c r="M2932" t="s">
        <v>1717</v>
      </c>
    </row>
    <row r="2933" spans="1:13" x14ac:dyDescent="0.25">
      <c r="A2933" t="str">
        <f t="shared" si="45"/>
        <v>1005846-1PARTSHOP</v>
      </c>
      <c r="B2933" s="11" t="s">
        <v>1224</v>
      </c>
      <c r="C2933" t="s">
        <v>1225</v>
      </c>
      <c r="D2933" t="s">
        <v>9787</v>
      </c>
      <c r="E2933" t="s">
        <v>1872</v>
      </c>
      <c r="F2933" s="11" t="s">
        <v>15</v>
      </c>
      <c r="G2933" s="11" t="s">
        <v>631</v>
      </c>
      <c r="H2933" s="13">
        <v>0</v>
      </c>
      <c r="I2933" t="s">
        <v>1717</v>
      </c>
      <c r="J2933" s="2" t="s">
        <v>1717</v>
      </c>
      <c r="K2933" t="s">
        <v>1717</v>
      </c>
      <c r="L2933" t="s">
        <v>1717</v>
      </c>
      <c r="M2933" t="s">
        <v>1717</v>
      </c>
    </row>
    <row r="2934" spans="1:13" x14ac:dyDescent="0.25">
      <c r="A2934" t="str">
        <f t="shared" si="45"/>
        <v>1001505-1PARTSHOP</v>
      </c>
      <c r="B2934" s="11" t="s">
        <v>8544</v>
      </c>
      <c r="C2934" t="s">
        <v>8542</v>
      </c>
      <c r="D2934" t="s">
        <v>39</v>
      </c>
      <c r="E2934" t="s">
        <v>8543</v>
      </c>
      <c r="F2934" s="11" t="s">
        <v>15</v>
      </c>
      <c r="G2934" s="11" t="s">
        <v>22</v>
      </c>
      <c r="H2934" s="13">
        <v>0</v>
      </c>
      <c r="I2934" t="s">
        <v>1717</v>
      </c>
      <c r="J2934" s="2" t="s">
        <v>1717</v>
      </c>
      <c r="K2934" t="s">
        <v>1717</v>
      </c>
      <c r="L2934" t="s">
        <v>1717</v>
      </c>
      <c r="M2934" t="s">
        <v>1717</v>
      </c>
    </row>
    <row r="2935" spans="1:13" x14ac:dyDescent="0.25">
      <c r="A2935" t="str">
        <f t="shared" si="45"/>
        <v>1001045-9PARTSHOP</v>
      </c>
      <c r="B2935" s="11" t="s">
        <v>8547</v>
      </c>
      <c r="C2935" t="s">
        <v>8545</v>
      </c>
      <c r="D2935" t="s">
        <v>39</v>
      </c>
      <c r="E2935" t="s">
        <v>8546</v>
      </c>
      <c r="F2935" s="11" t="s">
        <v>15</v>
      </c>
      <c r="G2935" s="11" t="s">
        <v>22</v>
      </c>
      <c r="H2935" s="13">
        <v>0</v>
      </c>
      <c r="I2935" t="s">
        <v>1717</v>
      </c>
      <c r="J2935" s="2" t="s">
        <v>1717</v>
      </c>
      <c r="K2935" t="s">
        <v>1717</v>
      </c>
      <c r="L2935" t="s">
        <v>1717</v>
      </c>
      <c r="M2935" t="s">
        <v>1717</v>
      </c>
    </row>
    <row r="2936" spans="1:13" x14ac:dyDescent="0.25">
      <c r="A2936" t="str">
        <f t="shared" si="45"/>
        <v>1011787-3IGP</v>
      </c>
      <c r="B2936" s="11" t="s">
        <v>8550</v>
      </c>
      <c r="C2936" t="s">
        <v>8548</v>
      </c>
      <c r="D2936" t="s">
        <v>1717</v>
      </c>
      <c r="E2936" t="s">
        <v>8549</v>
      </c>
      <c r="F2936" s="11" t="s">
        <v>342</v>
      </c>
      <c r="G2936" s="11" t="s">
        <v>22</v>
      </c>
      <c r="H2936" s="13">
        <v>0</v>
      </c>
      <c r="I2936" t="s">
        <v>1717</v>
      </c>
      <c r="J2936" s="2" t="s">
        <v>1717</v>
      </c>
      <c r="K2936" t="s">
        <v>1717</v>
      </c>
      <c r="L2936" t="s">
        <v>1717</v>
      </c>
      <c r="M2936" t="s">
        <v>1717</v>
      </c>
    </row>
    <row r="2937" spans="1:13" x14ac:dyDescent="0.25">
      <c r="A2937" t="str">
        <f t="shared" si="45"/>
        <v>1001247-8PARTSHOP</v>
      </c>
      <c r="B2937" s="11" t="s">
        <v>8553</v>
      </c>
      <c r="C2937" t="s">
        <v>8551</v>
      </c>
      <c r="D2937" t="s">
        <v>39</v>
      </c>
      <c r="E2937" t="s">
        <v>8552</v>
      </c>
      <c r="F2937" s="11" t="s">
        <v>15</v>
      </c>
      <c r="G2937" s="11" t="s">
        <v>22</v>
      </c>
      <c r="H2937" s="13">
        <v>0</v>
      </c>
      <c r="I2937" t="s">
        <v>1717</v>
      </c>
      <c r="J2937" s="2" t="s">
        <v>1717</v>
      </c>
      <c r="K2937" t="s">
        <v>1717</v>
      </c>
      <c r="L2937" t="s">
        <v>1717</v>
      </c>
      <c r="M2937" t="s">
        <v>1717</v>
      </c>
    </row>
    <row r="2938" spans="1:13" x14ac:dyDescent="0.25">
      <c r="A2938" t="str">
        <f t="shared" si="45"/>
        <v>1004998-3IGP</v>
      </c>
      <c r="B2938" s="11" t="s">
        <v>8556</v>
      </c>
      <c r="C2938" t="s">
        <v>8554</v>
      </c>
      <c r="D2938" t="s">
        <v>39</v>
      </c>
      <c r="E2938" t="s">
        <v>8555</v>
      </c>
      <c r="F2938" s="11" t="s">
        <v>342</v>
      </c>
      <c r="G2938" s="11" t="s">
        <v>22</v>
      </c>
      <c r="H2938" s="13">
        <v>0</v>
      </c>
      <c r="I2938" t="s">
        <v>1717</v>
      </c>
      <c r="J2938" s="2" t="s">
        <v>1717</v>
      </c>
      <c r="K2938" t="s">
        <v>1717</v>
      </c>
      <c r="L2938" t="s">
        <v>1717</v>
      </c>
      <c r="M2938" t="s">
        <v>1717</v>
      </c>
    </row>
    <row r="2939" spans="1:13" x14ac:dyDescent="0.25">
      <c r="A2939" t="str">
        <f t="shared" si="45"/>
        <v>1010848-3PARTSHOP</v>
      </c>
      <c r="B2939" s="11" t="s">
        <v>8559</v>
      </c>
      <c r="C2939" t="s">
        <v>8557</v>
      </c>
      <c r="D2939" t="s">
        <v>39</v>
      </c>
      <c r="E2939" t="s">
        <v>8558</v>
      </c>
      <c r="F2939" s="11" t="s">
        <v>15</v>
      </c>
      <c r="G2939" s="11" t="s">
        <v>22</v>
      </c>
      <c r="H2939" s="13">
        <v>0</v>
      </c>
      <c r="I2939" t="s">
        <v>1717</v>
      </c>
      <c r="J2939" s="2" t="s">
        <v>1717</v>
      </c>
      <c r="K2939" t="s">
        <v>1717</v>
      </c>
      <c r="L2939" t="s">
        <v>1717</v>
      </c>
      <c r="M2939" t="s">
        <v>1717</v>
      </c>
    </row>
    <row r="2940" spans="1:13" x14ac:dyDescent="0.25">
      <c r="A2940" t="str">
        <f t="shared" si="45"/>
        <v>1011564-1HOP</v>
      </c>
      <c r="B2940" s="11" t="s">
        <v>8562</v>
      </c>
      <c r="C2940" t="s">
        <v>8560</v>
      </c>
      <c r="D2940" t="s">
        <v>1717</v>
      </c>
      <c r="E2940" t="s">
        <v>8561</v>
      </c>
      <c r="F2940" s="11" t="s">
        <v>301</v>
      </c>
      <c r="G2940" s="11" t="s">
        <v>22</v>
      </c>
      <c r="H2940" s="13">
        <v>0</v>
      </c>
      <c r="I2940" t="s">
        <v>1717</v>
      </c>
      <c r="J2940" s="2" t="s">
        <v>1717</v>
      </c>
      <c r="K2940" t="s">
        <v>1717</v>
      </c>
      <c r="L2940" t="s">
        <v>1717</v>
      </c>
      <c r="M2940" t="s">
        <v>1717</v>
      </c>
    </row>
    <row r="2941" spans="1:13" x14ac:dyDescent="0.25">
      <c r="A2941" t="str">
        <f t="shared" si="45"/>
        <v>1000973-6PARTSHOP</v>
      </c>
      <c r="B2941" s="11" t="s">
        <v>1229</v>
      </c>
      <c r="C2941" t="s">
        <v>1230</v>
      </c>
      <c r="D2941" t="s">
        <v>9791</v>
      </c>
      <c r="E2941" t="s">
        <v>8563</v>
      </c>
      <c r="F2941" s="11" t="s">
        <v>15</v>
      </c>
      <c r="G2941" s="11" t="s">
        <v>22</v>
      </c>
      <c r="H2941" s="13">
        <v>1</v>
      </c>
      <c r="I2941" t="s">
        <v>1717</v>
      </c>
      <c r="J2941" s="2" t="e">
        <f>VLOOKUP(A2941,Okt!$H$45:$J$54,3,0)</f>
        <v>#N/A</v>
      </c>
      <c r="K2941">
        <v>1</v>
      </c>
      <c r="L2941">
        <v>0</v>
      </c>
      <c r="M2941" t="s">
        <v>1717</v>
      </c>
    </row>
    <row r="2942" spans="1:13" x14ac:dyDescent="0.25">
      <c r="A2942" t="str">
        <f t="shared" si="45"/>
        <v>1001044-0PARTSHOP</v>
      </c>
      <c r="B2942" s="11" t="s">
        <v>1232</v>
      </c>
      <c r="C2942" t="s">
        <v>1233</v>
      </c>
      <c r="D2942" t="s">
        <v>9791</v>
      </c>
      <c r="E2942" t="s">
        <v>8564</v>
      </c>
      <c r="F2942" s="11" t="s">
        <v>15</v>
      </c>
      <c r="G2942" s="11" t="s">
        <v>22</v>
      </c>
      <c r="H2942" s="13">
        <v>1</v>
      </c>
      <c r="I2942" t="s">
        <v>1717</v>
      </c>
      <c r="J2942" s="2" t="e">
        <f>VLOOKUP(A2942,Okt!$H$45:$J$54,3,0)</f>
        <v>#N/A</v>
      </c>
      <c r="K2942">
        <v>1</v>
      </c>
      <c r="L2942">
        <v>0</v>
      </c>
      <c r="M2942" t="s">
        <v>1717</v>
      </c>
    </row>
    <row r="2943" spans="1:13" x14ac:dyDescent="0.25">
      <c r="A2943" t="str">
        <f t="shared" si="45"/>
        <v>1000938-8HOP</v>
      </c>
      <c r="B2943" s="11" t="s">
        <v>8567</v>
      </c>
      <c r="C2943" t="s">
        <v>8565</v>
      </c>
      <c r="D2943" t="s">
        <v>39</v>
      </c>
      <c r="E2943" t="s">
        <v>8566</v>
      </c>
      <c r="F2943" s="11" t="s">
        <v>301</v>
      </c>
      <c r="G2943" s="11" t="s">
        <v>22</v>
      </c>
      <c r="H2943" s="13">
        <v>0</v>
      </c>
      <c r="I2943" t="s">
        <v>1717</v>
      </c>
      <c r="J2943" s="2" t="s">
        <v>1717</v>
      </c>
      <c r="K2943" t="s">
        <v>1717</v>
      </c>
      <c r="L2943" t="s">
        <v>1717</v>
      </c>
      <c r="M2943" t="s">
        <v>1717</v>
      </c>
    </row>
    <row r="2944" spans="1:13" x14ac:dyDescent="0.25">
      <c r="A2944" t="str">
        <f t="shared" si="45"/>
        <v>1000938-8PARTSHOP</v>
      </c>
      <c r="B2944" s="11" t="s">
        <v>8567</v>
      </c>
      <c r="C2944" t="s">
        <v>8565</v>
      </c>
      <c r="D2944" t="s">
        <v>39</v>
      </c>
      <c r="E2944" t="s">
        <v>8566</v>
      </c>
      <c r="F2944" s="11" t="s">
        <v>15</v>
      </c>
      <c r="G2944" s="11" t="s">
        <v>22</v>
      </c>
      <c r="H2944" s="13">
        <v>0</v>
      </c>
      <c r="I2944" t="s">
        <v>1717</v>
      </c>
      <c r="J2944" s="2" t="s">
        <v>1717</v>
      </c>
      <c r="K2944" t="s">
        <v>1717</v>
      </c>
      <c r="L2944" t="s">
        <v>1717</v>
      </c>
      <c r="M2944" t="s">
        <v>1717</v>
      </c>
    </row>
    <row r="2945" spans="1:13" x14ac:dyDescent="0.25">
      <c r="A2945" t="str">
        <f t="shared" si="45"/>
        <v>1000941-8PARTSHOP</v>
      </c>
      <c r="B2945" s="11" t="s">
        <v>8570</v>
      </c>
      <c r="C2945" t="s">
        <v>8568</v>
      </c>
      <c r="D2945" t="s">
        <v>39</v>
      </c>
      <c r="E2945" t="s">
        <v>8569</v>
      </c>
      <c r="F2945" s="11" t="s">
        <v>15</v>
      </c>
      <c r="G2945" s="11" t="s">
        <v>22</v>
      </c>
      <c r="H2945" s="13">
        <v>0</v>
      </c>
      <c r="I2945" t="s">
        <v>1717</v>
      </c>
      <c r="J2945" s="2" t="s">
        <v>1717</v>
      </c>
      <c r="K2945" t="s">
        <v>1717</v>
      </c>
      <c r="L2945" t="s">
        <v>1717</v>
      </c>
      <c r="M2945" t="s">
        <v>1717</v>
      </c>
    </row>
    <row r="2946" spans="1:13" x14ac:dyDescent="0.25">
      <c r="A2946" t="str">
        <f t="shared" ref="A2946:A3009" si="46">TRIM(C2946&amp;F2946)</f>
        <v>1001465-9PARTSHOP</v>
      </c>
      <c r="B2946" s="11" t="s">
        <v>8573</v>
      </c>
      <c r="C2946" t="s">
        <v>8571</v>
      </c>
      <c r="D2946" t="s">
        <v>39</v>
      </c>
      <c r="E2946" t="s">
        <v>8572</v>
      </c>
      <c r="F2946" s="11" t="s">
        <v>15</v>
      </c>
      <c r="G2946" s="11" t="s">
        <v>22</v>
      </c>
      <c r="H2946" s="13">
        <v>0</v>
      </c>
      <c r="I2946" t="s">
        <v>1717</v>
      </c>
      <c r="J2946" s="2" t="s">
        <v>1717</v>
      </c>
      <c r="K2946" t="s">
        <v>1717</v>
      </c>
      <c r="L2946" t="s">
        <v>1717</v>
      </c>
      <c r="M2946" t="s">
        <v>1717</v>
      </c>
    </row>
    <row r="2947" spans="1:13" x14ac:dyDescent="0.25">
      <c r="A2947" t="str">
        <f t="shared" si="46"/>
        <v>1005140-6PARTSHOP</v>
      </c>
      <c r="B2947" s="11" t="s">
        <v>8576</v>
      </c>
      <c r="C2947" t="s">
        <v>8574</v>
      </c>
      <c r="D2947" t="s">
        <v>39</v>
      </c>
      <c r="E2947" t="s">
        <v>8575</v>
      </c>
      <c r="F2947" s="11" t="s">
        <v>15</v>
      </c>
      <c r="G2947" s="11" t="s">
        <v>22</v>
      </c>
      <c r="H2947" s="13">
        <v>0</v>
      </c>
      <c r="I2947" t="s">
        <v>1717</v>
      </c>
      <c r="J2947" s="2" t="s">
        <v>1717</v>
      </c>
      <c r="K2947" t="s">
        <v>1717</v>
      </c>
      <c r="L2947" t="s">
        <v>1717</v>
      </c>
      <c r="M2947" t="s">
        <v>1717</v>
      </c>
    </row>
    <row r="2948" spans="1:13" x14ac:dyDescent="0.25">
      <c r="A2948" t="str">
        <f t="shared" si="46"/>
        <v>1001508-6PARTSHOP</v>
      </c>
      <c r="B2948" s="11" t="s">
        <v>8579</v>
      </c>
      <c r="C2948" t="s">
        <v>8577</v>
      </c>
      <c r="D2948" t="s">
        <v>39</v>
      </c>
      <c r="E2948" t="s">
        <v>8578</v>
      </c>
      <c r="F2948" s="11" t="s">
        <v>15</v>
      </c>
      <c r="G2948" s="11" t="s">
        <v>22</v>
      </c>
      <c r="H2948" s="13">
        <v>0</v>
      </c>
      <c r="I2948" t="s">
        <v>1717</v>
      </c>
      <c r="J2948" s="2" t="s">
        <v>1717</v>
      </c>
      <c r="K2948" t="s">
        <v>1717</v>
      </c>
      <c r="L2948" t="s">
        <v>1717</v>
      </c>
      <c r="M2948" t="s">
        <v>1717</v>
      </c>
    </row>
    <row r="2949" spans="1:13" x14ac:dyDescent="0.25">
      <c r="A2949" t="str">
        <f t="shared" si="46"/>
        <v>1011017-8HSLREPAIR</v>
      </c>
      <c r="B2949" s="11" t="s">
        <v>8582</v>
      </c>
      <c r="C2949" t="s">
        <v>8580</v>
      </c>
      <c r="D2949" t="s">
        <v>1717</v>
      </c>
      <c r="E2949" t="s">
        <v>8581</v>
      </c>
      <c r="F2949" s="11" t="s">
        <v>21</v>
      </c>
      <c r="G2949" s="11" t="s">
        <v>22</v>
      </c>
      <c r="H2949" s="13">
        <v>0</v>
      </c>
      <c r="I2949" t="s">
        <v>1717</v>
      </c>
      <c r="J2949" s="2" t="s">
        <v>1717</v>
      </c>
      <c r="K2949" t="s">
        <v>1717</v>
      </c>
      <c r="L2949" t="s">
        <v>1717</v>
      </c>
      <c r="M2949" t="s">
        <v>1717</v>
      </c>
    </row>
    <row r="2950" spans="1:13" x14ac:dyDescent="0.25">
      <c r="A2950" t="str">
        <f t="shared" si="46"/>
        <v>1000007-0PARTSHOP</v>
      </c>
      <c r="B2950" s="11" t="s">
        <v>8585</v>
      </c>
      <c r="C2950" t="s">
        <v>8583</v>
      </c>
      <c r="D2950" t="s">
        <v>39</v>
      </c>
      <c r="E2950" t="s">
        <v>8584</v>
      </c>
      <c r="F2950" s="11" t="s">
        <v>15</v>
      </c>
      <c r="G2950" s="11" t="s">
        <v>631</v>
      </c>
      <c r="H2950" s="13">
        <v>0</v>
      </c>
      <c r="I2950" t="s">
        <v>1717</v>
      </c>
      <c r="J2950" s="2" t="s">
        <v>1717</v>
      </c>
      <c r="K2950" t="s">
        <v>1717</v>
      </c>
      <c r="L2950" t="s">
        <v>1717</v>
      </c>
      <c r="M2950" t="s">
        <v>1717</v>
      </c>
    </row>
    <row r="2951" spans="1:13" x14ac:dyDescent="0.25">
      <c r="A2951" t="str">
        <f t="shared" si="46"/>
        <v>1000531-5PARTSHOP</v>
      </c>
      <c r="B2951" s="11" t="s">
        <v>8588</v>
      </c>
      <c r="C2951" t="s">
        <v>8586</v>
      </c>
      <c r="D2951" t="s">
        <v>39</v>
      </c>
      <c r="E2951" t="s">
        <v>8587</v>
      </c>
      <c r="F2951" s="11" t="s">
        <v>15</v>
      </c>
      <c r="G2951" s="11" t="s">
        <v>22</v>
      </c>
      <c r="H2951" s="13">
        <v>0</v>
      </c>
      <c r="I2951" t="s">
        <v>1717</v>
      </c>
      <c r="J2951" s="2" t="s">
        <v>1717</v>
      </c>
      <c r="K2951" t="s">
        <v>1717</v>
      </c>
      <c r="L2951" t="s">
        <v>1717</v>
      </c>
      <c r="M2951" t="s">
        <v>1717</v>
      </c>
    </row>
    <row r="2952" spans="1:13" x14ac:dyDescent="0.25">
      <c r="A2952" t="str">
        <f t="shared" si="46"/>
        <v>1000448-3PARTSHOP</v>
      </c>
      <c r="B2952" s="11" t="s">
        <v>1235</v>
      </c>
      <c r="C2952" t="s">
        <v>1236</v>
      </c>
      <c r="D2952" t="s">
        <v>9779</v>
      </c>
      <c r="E2952" t="s">
        <v>1789</v>
      </c>
      <c r="F2952" s="11" t="s">
        <v>15</v>
      </c>
      <c r="G2952" s="11" t="s">
        <v>22</v>
      </c>
      <c r="H2952" s="13">
        <v>6</v>
      </c>
      <c r="I2952" t="s">
        <v>1717</v>
      </c>
      <c r="J2952" s="2">
        <v>44813</v>
      </c>
      <c r="K2952">
        <v>97674</v>
      </c>
      <c r="L2952">
        <v>0</v>
      </c>
      <c r="M2952" t="s">
        <v>1717</v>
      </c>
    </row>
    <row r="2953" spans="1:13" x14ac:dyDescent="0.25">
      <c r="A2953" t="str">
        <f t="shared" si="46"/>
        <v>1000780-6PARTSHOP</v>
      </c>
      <c r="B2953" s="11" t="s">
        <v>8591</v>
      </c>
      <c r="C2953" t="s">
        <v>8589</v>
      </c>
      <c r="D2953" t="s">
        <v>39</v>
      </c>
      <c r="E2953" t="s">
        <v>8590</v>
      </c>
      <c r="F2953" s="11" t="s">
        <v>15</v>
      </c>
      <c r="G2953" s="11" t="s">
        <v>22</v>
      </c>
      <c r="H2953" s="13">
        <v>0</v>
      </c>
      <c r="I2953" t="s">
        <v>1717</v>
      </c>
      <c r="J2953" s="2" t="s">
        <v>1717</v>
      </c>
      <c r="K2953" t="s">
        <v>1717</v>
      </c>
      <c r="L2953" t="s">
        <v>1717</v>
      </c>
      <c r="M2953" t="s">
        <v>1717</v>
      </c>
    </row>
    <row r="2954" spans="1:13" x14ac:dyDescent="0.25">
      <c r="A2954" t="str">
        <f t="shared" si="46"/>
        <v>1011669-9PARTSHOP</v>
      </c>
      <c r="B2954" s="11" t="s">
        <v>8594</v>
      </c>
      <c r="C2954" t="s">
        <v>8592</v>
      </c>
      <c r="D2954" t="s">
        <v>1717</v>
      </c>
      <c r="E2954" t="s">
        <v>8593</v>
      </c>
      <c r="F2954" s="11" t="s">
        <v>15</v>
      </c>
      <c r="G2954" s="11" t="s">
        <v>22</v>
      </c>
      <c r="H2954" s="13">
        <v>0</v>
      </c>
      <c r="I2954" t="s">
        <v>1717</v>
      </c>
      <c r="J2954" s="2" t="s">
        <v>1717</v>
      </c>
      <c r="K2954" t="s">
        <v>1717</v>
      </c>
      <c r="L2954" t="s">
        <v>1717</v>
      </c>
      <c r="M2954" t="s">
        <v>1717</v>
      </c>
    </row>
    <row r="2955" spans="1:13" x14ac:dyDescent="0.25">
      <c r="A2955" t="str">
        <f t="shared" si="46"/>
        <v>1011497-1PARTSHOP</v>
      </c>
      <c r="B2955" s="11" t="s">
        <v>8597</v>
      </c>
      <c r="C2955" t="s">
        <v>8595</v>
      </c>
      <c r="D2955" t="s">
        <v>1717</v>
      </c>
      <c r="E2955" t="s">
        <v>8596</v>
      </c>
      <c r="F2955" s="11" t="s">
        <v>15</v>
      </c>
      <c r="G2955" s="11" t="s">
        <v>22</v>
      </c>
      <c r="H2955" s="13">
        <v>0</v>
      </c>
      <c r="I2955" t="s">
        <v>1717</v>
      </c>
      <c r="J2955" s="2" t="s">
        <v>1717</v>
      </c>
      <c r="K2955" t="s">
        <v>1717</v>
      </c>
      <c r="L2955" t="s">
        <v>1717</v>
      </c>
      <c r="M2955" t="s">
        <v>1717</v>
      </c>
    </row>
    <row r="2956" spans="1:13" x14ac:dyDescent="0.25">
      <c r="A2956" t="str">
        <f t="shared" si="46"/>
        <v>1011794-6HOP</v>
      </c>
      <c r="B2956" s="11" t="s">
        <v>8600</v>
      </c>
      <c r="C2956" t="s">
        <v>8598</v>
      </c>
      <c r="D2956" t="s">
        <v>1717</v>
      </c>
      <c r="E2956" t="s">
        <v>8599</v>
      </c>
      <c r="F2956" s="11" t="s">
        <v>301</v>
      </c>
      <c r="G2956" s="11" t="s">
        <v>22</v>
      </c>
      <c r="H2956" s="13">
        <v>0</v>
      </c>
      <c r="I2956" t="s">
        <v>1717</v>
      </c>
      <c r="J2956" s="2" t="s">
        <v>1717</v>
      </c>
      <c r="K2956" t="s">
        <v>1717</v>
      </c>
      <c r="L2956" t="s">
        <v>1717</v>
      </c>
      <c r="M2956" t="s">
        <v>1717</v>
      </c>
    </row>
    <row r="2957" spans="1:13" x14ac:dyDescent="0.25">
      <c r="A2957" t="str">
        <f t="shared" si="46"/>
        <v>1011192-1HOP</v>
      </c>
      <c r="B2957" s="11" t="s">
        <v>8603</v>
      </c>
      <c r="C2957" t="s">
        <v>8601</v>
      </c>
      <c r="D2957" t="s">
        <v>1717</v>
      </c>
      <c r="E2957" t="s">
        <v>8602</v>
      </c>
      <c r="F2957" s="11" t="s">
        <v>301</v>
      </c>
      <c r="G2957" s="11" t="s">
        <v>22</v>
      </c>
      <c r="H2957" s="13">
        <v>0</v>
      </c>
      <c r="I2957" t="s">
        <v>1717</v>
      </c>
      <c r="J2957" s="2" t="s">
        <v>1717</v>
      </c>
      <c r="K2957" t="s">
        <v>1717</v>
      </c>
      <c r="L2957" t="s">
        <v>1717</v>
      </c>
      <c r="M2957" t="s">
        <v>1717</v>
      </c>
    </row>
    <row r="2958" spans="1:13" x14ac:dyDescent="0.25">
      <c r="A2958" t="str">
        <f t="shared" si="46"/>
        <v>1011009-7IGP</v>
      </c>
      <c r="B2958" s="11" t="s">
        <v>8606</v>
      </c>
      <c r="C2958" t="s">
        <v>8604</v>
      </c>
      <c r="D2958" t="s">
        <v>1717</v>
      </c>
      <c r="E2958" t="s">
        <v>8605</v>
      </c>
      <c r="F2958" s="11" t="s">
        <v>342</v>
      </c>
      <c r="G2958" s="11" t="s">
        <v>22</v>
      </c>
      <c r="H2958" s="13">
        <v>0</v>
      </c>
      <c r="I2958" t="s">
        <v>1717</v>
      </c>
      <c r="J2958" s="2" t="s">
        <v>1717</v>
      </c>
      <c r="K2958" t="s">
        <v>1717</v>
      </c>
      <c r="L2958" t="s">
        <v>1717</v>
      </c>
      <c r="M2958" t="s">
        <v>1717</v>
      </c>
    </row>
    <row r="2959" spans="1:13" x14ac:dyDescent="0.25">
      <c r="A2959" t="str">
        <f t="shared" si="46"/>
        <v>1005025-6IGP</v>
      </c>
      <c r="B2959" s="11" t="s">
        <v>8609</v>
      </c>
      <c r="C2959" t="s">
        <v>8607</v>
      </c>
      <c r="D2959" t="s">
        <v>1717</v>
      </c>
      <c r="E2959" t="s">
        <v>8608</v>
      </c>
      <c r="F2959" s="11" t="s">
        <v>342</v>
      </c>
      <c r="G2959" s="11" t="s">
        <v>22</v>
      </c>
      <c r="H2959" s="13">
        <v>0</v>
      </c>
      <c r="I2959" t="s">
        <v>1717</v>
      </c>
      <c r="J2959" s="2" t="s">
        <v>1717</v>
      </c>
      <c r="K2959" t="s">
        <v>1717</v>
      </c>
      <c r="L2959" t="s">
        <v>1717</v>
      </c>
      <c r="M2959" t="s">
        <v>1717</v>
      </c>
    </row>
    <row r="2960" spans="1:13" x14ac:dyDescent="0.25">
      <c r="A2960" t="str">
        <f t="shared" si="46"/>
        <v>1011752-0PARTSHOP</v>
      </c>
      <c r="B2960" s="11" t="s">
        <v>8612</v>
      </c>
      <c r="C2960" t="s">
        <v>8610</v>
      </c>
      <c r="D2960" t="s">
        <v>1717</v>
      </c>
      <c r="E2960" t="s">
        <v>8611</v>
      </c>
      <c r="F2960" s="11" t="s">
        <v>15</v>
      </c>
      <c r="G2960" s="11" t="s">
        <v>22</v>
      </c>
      <c r="H2960" s="13">
        <v>0</v>
      </c>
      <c r="I2960" t="s">
        <v>1717</v>
      </c>
      <c r="J2960" s="2" t="s">
        <v>1717</v>
      </c>
      <c r="K2960" t="s">
        <v>1717</v>
      </c>
      <c r="L2960" t="s">
        <v>1717</v>
      </c>
      <c r="M2960" t="s">
        <v>1717</v>
      </c>
    </row>
    <row r="2961" spans="1:13" x14ac:dyDescent="0.25">
      <c r="A2961" t="str">
        <f t="shared" si="46"/>
        <v>1011618-4IGP</v>
      </c>
      <c r="B2961" s="11" t="s">
        <v>8615</v>
      </c>
      <c r="C2961" t="s">
        <v>8613</v>
      </c>
      <c r="D2961" t="s">
        <v>1717</v>
      </c>
      <c r="E2961" t="s">
        <v>8614</v>
      </c>
      <c r="F2961" s="11" t="s">
        <v>342</v>
      </c>
      <c r="G2961" s="11" t="s">
        <v>22</v>
      </c>
      <c r="H2961" s="13">
        <v>0</v>
      </c>
      <c r="I2961" t="s">
        <v>1717</v>
      </c>
      <c r="J2961" s="2" t="s">
        <v>1717</v>
      </c>
      <c r="K2961" t="s">
        <v>1717</v>
      </c>
      <c r="L2961" t="s">
        <v>1717</v>
      </c>
      <c r="M2961" t="s">
        <v>1717</v>
      </c>
    </row>
    <row r="2962" spans="1:13" x14ac:dyDescent="0.25">
      <c r="A2962" t="str">
        <f t="shared" si="46"/>
        <v>1000786-5HOP</v>
      </c>
      <c r="B2962" s="11" t="s">
        <v>8618</v>
      </c>
      <c r="C2962" t="s">
        <v>8616</v>
      </c>
      <c r="D2962" t="s">
        <v>39</v>
      </c>
      <c r="E2962" t="s">
        <v>8617</v>
      </c>
      <c r="F2962" s="11" t="s">
        <v>301</v>
      </c>
      <c r="G2962" s="11" t="s">
        <v>22</v>
      </c>
      <c r="H2962" s="13">
        <v>0</v>
      </c>
      <c r="I2962" t="s">
        <v>1717</v>
      </c>
      <c r="J2962" s="2" t="s">
        <v>1717</v>
      </c>
      <c r="K2962" t="s">
        <v>1717</v>
      </c>
      <c r="L2962" t="s">
        <v>1717</v>
      </c>
      <c r="M2962" t="s">
        <v>1717</v>
      </c>
    </row>
    <row r="2963" spans="1:13" x14ac:dyDescent="0.25">
      <c r="A2963" t="str">
        <f t="shared" si="46"/>
        <v>1000786-5PARTSHOP</v>
      </c>
      <c r="B2963" s="11" t="s">
        <v>8618</v>
      </c>
      <c r="C2963" t="s">
        <v>8616</v>
      </c>
      <c r="D2963" t="s">
        <v>39</v>
      </c>
      <c r="E2963" t="s">
        <v>8617</v>
      </c>
      <c r="F2963" s="11" t="s">
        <v>15</v>
      </c>
      <c r="G2963" s="11" t="s">
        <v>22</v>
      </c>
      <c r="H2963" s="13">
        <v>0</v>
      </c>
      <c r="I2963" t="s">
        <v>1717</v>
      </c>
      <c r="J2963" s="2" t="s">
        <v>1717</v>
      </c>
      <c r="K2963" t="s">
        <v>1717</v>
      </c>
      <c r="L2963" t="s">
        <v>1717</v>
      </c>
      <c r="M2963" t="s">
        <v>1717</v>
      </c>
    </row>
    <row r="2964" spans="1:13" x14ac:dyDescent="0.25">
      <c r="A2964" t="str">
        <f t="shared" si="46"/>
        <v>1000744-1PARTSHOP</v>
      </c>
      <c r="B2964" s="11" t="s">
        <v>8621</v>
      </c>
      <c r="C2964" t="s">
        <v>8619</v>
      </c>
      <c r="D2964" t="s">
        <v>39</v>
      </c>
      <c r="E2964" t="s">
        <v>8620</v>
      </c>
      <c r="F2964" s="11" t="s">
        <v>15</v>
      </c>
      <c r="G2964" s="11" t="s">
        <v>22</v>
      </c>
      <c r="H2964" s="13">
        <v>0</v>
      </c>
      <c r="I2964" t="s">
        <v>1717</v>
      </c>
      <c r="J2964" s="2" t="s">
        <v>1717</v>
      </c>
      <c r="K2964" t="s">
        <v>1717</v>
      </c>
      <c r="L2964" t="s">
        <v>1717</v>
      </c>
      <c r="M2964" t="s">
        <v>1717</v>
      </c>
    </row>
    <row r="2965" spans="1:13" x14ac:dyDescent="0.25">
      <c r="A2965" t="str">
        <f t="shared" si="46"/>
        <v>1001298-2PARTSHOP</v>
      </c>
      <c r="B2965" s="11" t="s">
        <v>8624</v>
      </c>
      <c r="C2965" t="s">
        <v>8622</v>
      </c>
      <c r="D2965" t="s">
        <v>39</v>
      </c>
      <c r="E2965" t="s">
        <v>8623</v>
      </c>
      <c r="F2965" s="11" t="s">
        <v>15</v>
      </c>
      <c r="G2965" s="11" t="s">
        <v>22</v>
      </c>
      <c r="H2965" s="13">
        <v>0</v>
      </c>
      <c r="I2965" t="s">
        <v>1717</v>
      </c>
      <c r="J2965" s="2" t="s">
        <v>1717</v>
      </c>
      <c r="K2965" t="s">
        <v>1717</v>
      </c>
      <c r="L2965" t="s">
        <v>1717</v>
      </c>
      <c r="M2965" t="s">
        <v>1717</v>
      </c>
    </row>
    <row r="2966" spans="1:13" x14ac:dyDescent="0.25">
      <c r="A2966" t="str">
        <f t="shared" si="46"/>
        <v>1010993-5PARTSHOP</v>
      </c>
      <c r="B2966" s="11" t="s">
        <v>8627</v>
      </c>
      <c r="C2966" t="s">
        <v>8625</v>
      </c>
      <c r="D2966" t="s">
        <v>1717</v>
      </c>
      <c r="E2966" t="s">
        <v>8626</v>
      </c>
      <c r="F2966" s="11" t="s">
        <v>15</v>
      </c>
      <c r="G2966" s="11" t="s">
        <v>22</v>
      </c>
      <c r="H2966" s="13">
        <v>0</v>
      </c>
      <c r="I2966" t="s">
        <v>1717</v>
      </c>
      <c r="J2966" s="2" t="s">
        <v>1717</v>
      </c>
      <c r="K2966" t="s">
        <v>1717</v>
      </c>
      <c r="L2966" t="s">
        <v>1717</v>
      </c>
      <c r="M2966" t="s">
        <v>1717</v>
      </c>
    </row>
    <row r="2967" spans="1:13" x14ac:dyDescent="0.25">
      <c r="A2967" t="str">
        <f t="shared" si="46"/>
        <v>1004723-9PARTSHOP</v>
      </c>
      <c r="B2967" s="11" t="s">
        <v>1238</v>
      </c>
      <c r="C2967" t="s">
        <v>1239</v>
      </c>
      <c r="D2967" t="s">
        <v>9780</v>
      </c>
      <c r="E2967" t="s">
        <v>8628</v>
      </c>
      <c r="F2967" s="11" t="s">
        <v>15</v>
      </c>
      <c r="G2967" s="11" t="s">
        <v>22</v>
      </c>
      <c r="H2967" s="13">
        <v>1</v>
      </c>
      <c r="I2967" t="s">
        <v>1717</v>
      </c>
      <c r="J2967" s="2">
        <v>44747</v>
      </c>
      <c r="K2967">
        <v>385000</v>
      </c>
      <c r="L2967" t="s">
        <v>799</v>
      </c>
      <c r="M2967" t="s">
        <v>1717</v>
      </c>
    </row>
    <row r="2968" spans="1:13" x14ac:dyDescent="0.25">
      <c r="A2968" t="str">
        <f t="shared" si="46"/>
        <v>1004956-8IGP</v>
      </c>
      <c r="B2968" s="11" t="s">
        <v>8631</v>
      </c>
      <c r="C2968" t="s">
        <v>8629</v>
      </c>
      <c r="D2968" t="s">
        <v>1717</v>
      </c>
      <c r="E2968" t="s">
        <v>8630</v>
      </c>
      <c r="F2968" s="11" t="s">
        <v>342</v>
      </c>
      <c r="G2968" s="11" t="s">
        <v>22</v>
      </c>
      <c r="H2968" s="13">
        <v>0</v>
      </c>
      <c r="I2968" t="s">
        <v>1717</v>
      </c>
      <c r="J2968" s="2" t="s">
        <v>1717</v>
      </c>
      <c r="K2968" t="s">
        <v>1717</v>
      </c>
      <c r="L2968" t="s">
        <v>1717</v>
      </c>
      <c r="M2968" t="s">
        <v>1717</v>
      </c>
    </row>
    <row r="2969" spans="1:13" x14ac:dyDescent="0.25">
      <c r="A2969" t="str">
        <f t="shared" si="46"/>
        <v>1000771-7PARTSHOP</v>
      </c>
      <c r="B2969" s="11" t="s">
        <v>8634</v>
      </c>
      <c r="C2969" t="s">
        <v>8632</v>
      </c>
      <c r="D2969" t="s">
        <v>39</v>
      </c>
      <c r="E2969" t="s">
        <v>8633</v>
      </c>
      <c r="F2969" s="11" t="s">
        <v>15</v>
      </c>
      <c r="G2969" s="11" t="s">
        <v>22</v>
      </c>
      <c r="H2969" s="13">
        <v>0</v>
      </c>
      <c r="I2969" t="s">
        <v>1717</v>
      </c>
      <c r="J2969" s="2" t="s">
        <v>1717</v>
      </c>
      <c r="K2969" t="s">
        <v>1717</v>
      </c>
      <c r="L2969" t="s">
        <v>1717</v>
      </c>
      <c r="M2969" t="s">
        <v>1717</v>
      </c>
    </row>
    <row r="2970" spans="1:13" x14ac:dyDescent="0.25">
      <c r="A2970" t="str">
        <f t="shared" si="46"/>
        <v>1004774-3PARTSHOP</v>
      </c>
      <c r="B2970" s="11" t="s">
        <v>8637</v>
      </c>
      <c r="C2970" t="s">
        <v>8635</v>
      </c>
      <c r="D2970" t="s">
        <v>39</v>
      </c>
      <c r="E2970" t="s">
        <v>8636</v>
      </c>
      <c r="F2970" s="11" t="s">
        <v>15</v>
      </c>
      <c r="G2970" s="11" t="s">
        <v>22</v>
      </c>
      <c r="H2970" s="13">
        <v>0</v>
      </c>
      <c r="I2970" t="s">
        <v>1717</v>
      </c>
      <c r="J2970" s="2" t="s">
        <v>1717</v>
      </c>
      <c r="K2970" t="s">
        <v>1717</v>
      </c>
      <c r="L2970" t="s">
        <v>1717</v>
      </c>
      <c r="M2970" t="s">
        <v>1717</v>
      </c>
    </row>
    <row r="2971" spans="1:13" x14ac:dyDescent="0.25">
      <c r="A2971" t="str">
        <f t="shared" si="46"/>
        <v>1011667-2PARTSHOP</v>
      </c>
      <c r="B2971" s="11" t="s">
        <v>8640</v>
      </c>
      <c r="C2971" t="s">
        <v>8638</v>
      </c>
      <c r="D2971" t="s">
        <v>1717</v>
      </c>
      <c r="E2971" t="s">
        <v>8639</v>
      </c>
      <c r="F2971" s="11" t="s">
        <v>15</v>
      </c>
      <c r="G2971" s="11" t="s">
        <v>22</v>
      </c>
      <c r="H2971" s="13">
        <v>0</v>
      </c>
      <c r="I2971" t="s">
        <v>1717</v>
      </c>
      <c r="J2971" s="2" t="s">
        <v>1717</v>
      </c>
      <c r="K2971" t="s">
        <v>1717</v>
      </c>
      <c r="L2971" t="s">
        <v>1717</v>
      </c>
      <c r="M2971" t="s">
        <v>1717</v>
      </c>
    </row>
    <row r="2972" spans="1:13" x14ac:dyDescent="0.25">
      <c r="A2972" t="str">
        <f t="shared" si="46"/>
        <v>1011720-2PARTSHOP</v>
      </c>
      <c r="B2972" s="11" t="s">
        <v>8642</v>
      </c>
      <c r="C2972" t="s">
        <v>1241</v>
      </c>
      <c r="D2972" t="s">
        <v>1717</v>
      </c>
      <c r="E2972" t="s">
        <v>8641</v>
      </c>
      <c r="F2972" s="11" t="s">
        <v>15</v>
      </c>
      <c r="G2972" s="11" t="s">
        <v>22</v>
      </c>
      <c r="H2972" s="13">
        <v>0</v>
      </c>
      <c r="I2972" t="s">
        <v>1717</v>
      </c>
      <c r="J2972" s="2" t="s">
        <v>1717</v>
      </c>
      <c r="K2972" t="s">
        <v>1717</v>
      </c>
      <c r="L2972" t="s">
        <v>1717</v>
      </c>
      <c r="M2972" t="s">
        <v>1717</v>
      </c>
    </row>
    <row r="2973" spans="1:13" x14ac:dyDescent="0.25">
      <c r="A2973" t="str">
        <f t="shared" si="46"/>
        <v>1010029-6LAIN-LAIN</v>
      </c>
      <c r="B2973" s="11" t="s">
        <v>8645</v>
      </c>
      <c r="C2973" t="s">
        <v>8643</v>
      </c>
      <c r="D2973" t="s">
        <v>1717</v>
      </c>
      <c r="E2973" t="s">
        <v>8644</v>
      </c>
      <c r="F2973" s="11" t="s">
        <v>475</v>
      </c>
      <c r="G2973" s="11" t="s">
        <v>22</v>
      </c>
      <c r="H2973" s="13">
        <v>0</v>
      </c>
      <c r="I2973" t="s">
        <v>1717</v>
      </c>
      <c r="J2973" s="2" t="s">
        <v>1717</v>
      </c>
      <c r="K2973" t="s">
        <v>1717</v>
      </c>
      <c r="L2973" t="s">
        <v>1717</v>
      </c>
      <c r="M2973" t="s">
        <v>1717</v>
      </c>
    </row>
    <row r="2974" spans="1:13" x14ac:dyDescent="0.25">
      <c r="A2974" t="str">
        <f t="shared" si="46"/>
        <v>1010029-6TOKO</v>
      </c>
      <c r="B2974" s="11" t="s">
        <v>8645</v>
      </c>
      <c r="C2974" t="s">
        <v>8643</v>
      </c>
      <c r="D2974" t="s">
        <v>1717</v>
      </c>
      <c r="E2974" t="s">
        <v>8644</v>
      </c>
      <c r="F2974" s="11" t="s">
        <v>44</v>
      </c>
      <c r="G2974" s="11" t="s">
        <v>22</v>
      </c>
      <c r="H2974" s="13">
        <v>0</v>
      </c>
      <c r="I2974" t="s">
        <v>1717</v>
      </c>
      <c r="J2974" s="2" t="s">
        <v>1717</v>
      </c>
      <c r="K2974" t="s">
        <v>1717</v>
      </c>
      <c r="L2974" t="s">
        <v>1717</v>
      </c>
      <c r="M2974" t="s">
        <v>1717</v>
      </c>
    </row>
    <row r="2975" spans="1:13" x14ac:dyDescent="0.25">
      <c r="A2975" t="str">
        <f t="shared" si="46"/>
        <v>1011616-8PARTSHOP</v>
      </c>
      <c r="B2975" s="11" t="s">
        <v>8648</v>
      </c>
      <c r="C2975" t="s">
        <v>8646</v>
      </c>
      <c r="D2975" t="s">
        <v>1717</v>
      </c>
      <c r="E2975" t="s">
        <v>8647</v>
      </c>
      <c r="F2975" s="11" t="s">
        <v>15</v>
      </c>
      <c r="G2975" s="11" t="s">
        <v>22</v>
      </c>
      <c r="H2975" s="13">
        <v>0</v>
      </c>
      <c r="I2975" t="s">
        <v>1717</v>
      </c>
      <c r="J2975" s="2" t="s">
        <v>1717</v>
      </c>
      <c r="K2975" t="s">
        <v>1717</v>
      </c>
      <c r="L2975" t="s">
        <v>1717</v>
      </c>
      <c r="M2975" t="s">
        <v>1717</v>
      </c>
    </row>
    <row r="2976" spans="1:13" x14ac:dyDescent="0.25">
      <c r="A2976" t="str">
        <f t="shared" si="46"/>
        <v>1000893-4BEKAS</v>
      </c>
      <c r="B2976" s="11" t="s">
        <v>8651</v>
      </c>
      <c r="C2976" t="s">
        <v>8649</v>
      </c>
      <c r="D2976" t="s">
        <v>39</v>
      </c>
      <c r="E2976" t="s">
        <v>8650</v>
      </c>
      <c r="F2976" s="11" t="s">
        <v>52</v>
      </c>
      <c r="G2976" s="11" t="s">
        <v>22</v>
      </c>
      <c r="H2976" s="13">
        <v>0</v>
      </c>
      <c r="I2976" t="s">
        <v>1717</v>
      </c>
      <c r="J2976" s="2" t="s">
        <v>1717</v>
      </c>
      <c r="K2976" t="s">
        <v>1717</v>
      </c>
      <c r="L2976" t="s">
        <v>1717</v>
      </c>
      <c r="M2976" t="s">
        <v>1717</v>
      </c>
    </row>
    <row r="2977" spans="1:13" x14ac:dyDescent="0.25">
      <c r="A2977" t="str">
        <f t="shared" si="46"/>
        <v>1000350-9PARTSHOP</v>
      </c>
      <c r="B2977" s="11" t="s">
        <v>8654</v>
      </c>
      <c r="C2977" t="s">
        <v>8652</v>
      </c>
      <c r="D2977" t="s">
        <v>39</v>
      </c>
      <c r="E2977" t="s">
        <v>8653</v>
      </c>
      <c r="F2977" s="11" t="s">
        <v>15</v>
      </c>
      <c r="G2977" s="11" t="s">
        <v>22</v>
      </c>
      <c r="H2977" s="13">
        <v>0</v>
      </c>
      <c r="I2977" t="s">
        <v>1717</v>
      </c>
      <c r="J2977" s="2" t="s">
        <v>1717</v>
      </c>
      <c r="K2977" t="s">
        <v>1717</v>
      </c>
      <c r="L2977" t="s">
        <v>1717</v>
      </c>
      <c r="M2977" t="s">
        <v>1717</v>
      </c>
    </row>
    <row r="2978" spans="1:13" x14ac:dyDescent="0.25">
      <c r="A2978" t="str">
        <f t="shared" si="46"/>
        <v>1003399-8LAIN-LAIN</v>
      </c>
      <c r="B2978" s="11" t="s">
        <v>8657</v>
      </c>
      <c r="C2978" t="s">
        <v>8655</v>
      </c>
      <c r="D2978" t="s">
        <v>1717</v>
      </c>
      <c r="E2978" t="s">
        <v>8656</v>
      </c>
      <c r="F2978" s="11" t="s">
        <v>475</v>
      </c>
      <c r="G2978" s="11" t="s">
        <v>22</v>
      </c>
      <c r="H2978" s="13">
        <v>0</v>
      </c>
      <c r="I2978" t="s">
        <v>1717</v>
      </c>
      <c r="J2978" s="2" t="s">
        <v>1717</v>
      </c>
      <c r="K2978" t="s">
        <v>1717</v>
      </c>
      <c r="L2978" t="s">
        <v>1717</v>
      </c>
      <c r="M2978" t="s">
        <v>1717</v>
      </c>
    </row>
    <row r="2979" spans="1:13" x14ac:dyDescent="0.25">
      <c r="A2979" t="str">
        <f t="shared" si="46"/>
        <v>1004467-1BEKAS</v>
      </c>
      <c r="B2979" s="11" t="s">
        <v>8660</v>
      </c>
      <c r="C2979" t="s">
        <v>8658</v>
      </c>
      <c r="D2979" t="s">
        <v>1717</v>
      </c>
      <c r="E2979" t="s">
        <v>8659</v>
      </c>
      <c r="F2979" s="11" t="s">
        <v>52</v>
      </c>
      <c r="G2979" s="11" t="s">
        <v>22</v>
      </c>
      <c r="H2979" s="13">
        <v>0</v>
      </c>
      <c r="I2979" t="s">
        <v>1717</v>
      </c>
      <c r="J2979" s="2" t="s">
        <v>1717</v>
      </c>
      <c r="K2979" t="s">
        <v>1717</v>
      </c>
      <c r="L2979" t="s">
        <v>1717</v>
      </c>
      <c r="M2979" t="s">
        <v>1717</v>
      </c>
    </row>
    <row r="2980" spans="1:13" x14ac:dyDescent="0.25">
      <c r="A2980" t="str">
        <f t="shared" si="46"/>
        <v>1003084-0PARTSHOP</v>
      </c>
      <c r="B2980" s="11" t="s">
        <v>8663</v>
      </c>
      <c r="C2980" t="s">
        <v>8661</v>
      </c>
      <c r="D2980" t="s">
        <v>39</v>
      </c>
      <c r="E2980" t="s">
        <v>8662</v>
      </c>
      <c r="F2980" s="11" t="s">
        <v>15</v>
      </c>
      <c r="G2980" s="11" t="s">
        <v>22</v>
      </c>
      <c r="H2980" s="13">
        <v>0</v>
      </c>
      <c r="I2980" t="s">
        <v>1717</v>
      </c>
      <c r="J2980" s="2" t="s">
        <v>1717</v>
      </c>
      <c r="K2980" t="s">
        <v>1717</v>
      </c>
      <c r="L2980" t="s">
        <v>1717</v>
      </c>
      <c r="M2980" t="s">
        <v>1717</v>
      </c>
    </row>
    <row r="2981" spans="1:13" x14ac:dyDescent="0.25">
      <c r="A2981" t="str">
        <f t="shared" si="46"/>
        <v>1003475-7PARTSHOP</v>
      </c>
      <c r="B2981" s="11" t="s">
        <v>8666</v>
      </c>
      <c r="C2981" t="s">
        <v>8664</v>
      </c>
      <c r="D2981" t="s">
        <v>39</v>
      </c>
      <c r="E2981" t="s">
        <v>8665</v>
      </c>
      <c r="F2981" s="11" t="s">
        <v>15</v>
      </c>
      <c r="G2981" s="11" t="s">
        <v>22</v>
      </c>
      <c r="H2981" s="13">
        <v>0</v>
      </c>
      <c r="I2981" t="s">
        <v>1717</v>
      </c>
      <c r="J2981" s="2" t="s">
        <v>1717</v>
      </c>
      <c r="K2981" t="s">
        <v>1717</v>
      </c>
      <c r="L2981" t="s">
        <v>1717</v>
      </c>
      <c r="M2981" t="s">
        <v>1717</v>
      </c>
    </row>
    <row r="2982" spans="1:13" x14ac:dyDescent="0.25">
      <c r="A2982" t="str">
        <f t="shared" si="46"/>
        <v>1010861-0PARTSHOP</v>
      </c>
      <c r="B2982" s="11" t="s">
        <v>8669</v>
      </c>
      <c r="C2982" t="s">
        <v>8667</v>
      </c>
      <c r="D2982" t="s">
        <v>39</v>
      </c>
      <c r="E2982" t="s">
        <v>8668</v>
      </c>
      <c r="F2982" s="11" t="s">
        <v>15</v>
      </c>
      <c r="G2982" s="11" t="s">
        <v>22</v>
      </c>
      <c r="H2982" s="13">
        <v>0</v>
      </c>
      <c r="I2982" t="s">
        <v>1717</v>
      </c>
      <c r="J2982" s="2" t="s">
        <v>1717</v>
      </c>
      <c r="K2982" t="s">
        <v>1717</v>
      </c>
      <c r="L2982" t="s">
        <v>1717</v>
      </c>
      <c r="M2982" t="s">
        <v>1717</v>
      </c>
    </row>
    <row r="2983" spans="1:13" x14ac:dyDescent="0.25">
      <c r="A2983" t="str">
        <f t="shared" si="46"/>
        <v>1000988-4PARTSHOP</v>
      </c>
      <c r="B2983" s="11" t="s">
        <v>8672</v>
      </c>
      <c r="C2983" t="s">
        <v>8670</v>
      </c>
      <c r="D2983" t="s">
        <v>39</v>
      </c>
      <c r="E2983" t="s">
        <v>8671</v>
      </c>
      <c r="F2983" s="11" t="s">
        <v>15</v>
      </c>
      <c r="G2983" s="11" t="s">
        <v>22</v>
      </c>
      <c r="H2983" s="13">
        <v>0</v>
      </c>
      <c r="I2983" t="s">
        <v>1717</v>
      </c>
      <c r="J2983" s="2" t="s">
        <v>1717</v>
      </c>
      <c r="K2983" t="s">
        <v>1717</v>
      </c>
      <c r="L2983" t="s">
        <v>1717</v>
      </c>
      <c r="M2983" t="s">
        <v>1717</v>
      </c>
    </row>
    <row r="2984" spans="1:13" x14ac:dyDescent="0.25">
      <c r="A2984" t="str">
        <f t="shared" si="46"/>
        <v>1001460-8PARTSHOP</v>
      </c>
      <c r="B2984" s="11" t="s">
        <v>8675</v>
      </c>
      <c r="C2984" t="s">
        <v>8673</v>
      </c>
      <c r="D2984" t="s">
        <v>39</v>
      </c>
      <c r="E2984" t="s">
        <v>8674</v>
      </c>
      <c r="F2984" s="11" t="s">
        <v>15</v>
      </c>
      <c r="G2984" s="11" t="s">
        <v>22</v>
      </c>
      <c r="H2984" s="13">
        <v>0</v>
      </c>
      <c r="I2984" t="s">
        <v>1717</v>
      </c>
      <c r="J2984" s="2" t="s">
        <v>1717</v>
      </c>
      <c r="K2984" t="s">
        <v>1717</v>
      </c>
      <c r="L2984" t="s">
        <v>1717</v>
      </c>
      <c r="M2984" t="s">
        <v>1717</v>
      </c>
    </row>
    <row r="2985" spans="1:13" x14ac:dyDescent="0.25">
      <c r="A2985" t="str">
        <f t="shared" si="46"/>
        <v>1001235-4IGP</v>
      </c>
      <c r="B2985" s="11" t="s">
        <v>1245</v>
      </c>
      <c r="C2985" t="s">
        <v>1246</v>
      </c>
      <c r="D2985" t="s">
        <v>9791</v>
      </c>
      <c r="E2985" t="s">
        <v>8676</v>
      </c>
      <c r="F2985" s="11" t="s">
        <v>342</v>
      </c>
      <c r="G2985" s="11" t="s">
        <v>22</v>
      </c>
      <c r="H2985" s="13">
        <v>0</v>
      </c>
      <c r="I2985" t="s">
        <v>1717</v>
      </c>
      <c r="J2985" s="2" t="s">
        <v>1717</v>
      </c>
      <c r="K2985" t="s">
        <v>1717</v>
      </c>
      <c r="L2985" t="s">
        <v>1717</v>
      </c>
      <c r="M2985" t="s">
        <v>1717</v>
      </c>
    </row>
    <row r="2986" spans="1:13" x14ac:dyDescent="0.25">
      <c r="A2986" t="str">
        <f t="shared" si="46"/>
        <v>1001235-4PARTSHOP</v>
      </c>
      <c r="B2986" s="11" t="s">
        <v>1245</v>
      </c>
      <c r="C2986" t="s">
        <v>1246</v>
      </c>
      <c r="D2986" t="s">
        <v>9791</v>
      </c>
      <c r="E2986" t="s">
        <v>8676</v>
      </c>
      <c r="F2986" s="11" t="s">
        <v>15</v>
      </c>
      <c r="G2986" s="11" t="s">
        <v>22</v>
      </c>
      <c r="H2986" s="13">
        <v>1</v>
      </c>
      <c r="I2986" t="s">
        <v>1717</v>
      </c>
      <c r="J2986" s="2">
        <v>44746</v>
      </c>
      <c r="K2986">
        <v>1043636</v>
      </c>
      <c r="L2986" t="s">
        <v>91</v>
      </c>
      <c r="M2986" t="s">
        <v>1717</v>
      </c>
    </row>
    <row r="2987" spans="1:13" x14ac:dyDescent="0.25">
      <c r="A2987" t="str">
        <f t="shared" si="46"/>
        <v>1011524-2HOP</v>
      </c>
      <c r="B2987" s="11" t="s">
        <v>8679</v>
      </c>
      <c r="C2987" t="s">
        <v>8677</v>
      </c>
      <c r="D2987" t="s">
        <v>1717</v>
      </c>
      <c r="E2987" t="s">
        <v>8678</v>
      </c>
      <c r="F2987" s="11" t="s">
        <v>301</v>
      </c>
      <c r="G2987" s="11" t="s">
        <v>22</v>
      </c>
      <c r="H2987" s="13">
        <v>0</v>
      </c>
      <c r="I2987" t="s">
        <v>1717</v>
      </c>
      <c r="J2987" s="2" t="s">
        <v>1717</v>
      </c>
      <c r="K2987" t="s">
        <v>1717</v>
      </c>
      <c r="L2987" t="s">
        <v>1717</v>
      </c>
      <c r="M2987" t="s">
        <v>1717</v>
      </c>
    </row>
    <row r="2988" spans="1:13" x14ac:dyDescent="0.25">
      <c r="A2988" t="str">
        <f t="shared" si="46"/>
        <v>1011838-1PARTSHOP</v>
      </c>
      <c r="B2988" s="11" t="s">
        <v>8682</v>
      </c>
      <c r="C2988" t="s">
        <v>8680</v>
      </c>
      <c r="D2988" t="s">
        <v>1717</v>
      </c>
      <c r="E2988" t="s">
        <v>8681</v>
      </c>
      <c r="F2988" s="11" t="s">
        <v>15</v>
      </c>
      <c r="G2988" s="11" t="s">
        <v>22</v>
      </c>
      <c r="H2988" s="13">
        <v>0</v>
      </c>
      <c r="I2988" t="s">
        <v>1717</v>
      </c>
      <c r="J2988" s="2" t="s">
        <v>1717</v>
      </c>
      <c r="K2988" t="s">
        <v>1717</v>
      </c>
      <c r="L2988" t="s">
        <v>1717</v>
      </c>
      <c r="M2988" t="s">
        <v>1717</v>
      </c>
    </row>
    <row r="2989" spans="1:13" x14ac:dyDescent="0.25">
      <c r="A2989" t="str">
        <f t="shared" si="46"/>
        <v>1003253-3TOKO</v>
      </c>
      <c r="B2989" s="11" t="s">
        <v>1248</v>
      </c>
      <c r="C2989" t="s">
        <v>1249</v>
      </c>
      <c r="D2989" t="s">
        <v>9779</v>
      </c>
      <c r="E2989" t="s">
        <v>1250</v>
      </c>
      <c r="F2989" s="11" t="s">
        <v>44</v>
      </c>
      <c r="G2989" s="11" t="s">
        <v>22</v>
      </c>
      <c r="H2989" s="13">
        <v>1</v>
      </c>
      <c r="I2989" t="s">
        <v>1717</v>
      </c>
      <c r="J2989" s="2" t="e">
        <f>VLOOKUP(A2989,Okt!$H$45:$J$54,3,0)</f>
        <v>#N/A</v>
      </c>
      <c r="K2989">
        <v>7000</v>
      </c>
      <c r="L2989">
        <v>0</v>
      </c>
      <c r="M2989" t="s">
        <v>1717</v>
      </c>
    </row>
    <row r="2990" spans="1:13" x14ac:dyDescent="0.25">
      <c r="A2990" t="str">
        <f t="shared" si="46"/>
        <v>1003253-3PARTSHOP</v>
      </c>
      <c r="B2990" s="11" t="s">
        <v>1248</v>
      </c>
      <c r="C2990" t="s">
        <v>1249</v>
      </c>
      <c r="D2990" t="s">
        <v>9779</v>
      </c>
      <c r="E2990" t="s">
        <v>1250</v>
      </c>
      <c r="F2990" s="11" t="s">
        <v>15</v>
      </c>
      <c r="G2990" s="11" t="s">
        <v>22</v>
      </c>
      <c r="H2990" s="13">
        <v>0</v>
      </c>
      <c r="I2990" t="s">
        <v>1717</v>
      </c>
      <c r="J2990" s="2" t="s">
        <v>1717</v>
      </c>
      <c r="K2990" t="s">
        <v>1717</v>
      </c>
      <c r="L2990" t="s">
        <v>1717</v>
      </c>
      <c r="M2990" t="s">
        <v>1717</v>
      </c>
    </row>
    <row r="2991" spans="1:13" x14ac:dyDescent="0.25">
      <c r="A2991" t="str">
        <f t="shared" si="46"/>
        <v>1002862-5TOKO</v>
      </c>
      <c r="B2991" s="11" t="s">
        <v>1251</v>
      </c>
      <c r="C2991" t="s">
        <v>1252</v>
      </c>
      <c r="D2991" t="s">
        <v>9796</v>
      </c>
      <c r="E2991" t="s">
        <v>8683</v>
      </c>
      <c r="F2991" s="11" t="s">
        <v>44</v>
      </c>
      <c r="G2991" s="11" t="s">
        <v>22</v>
      </c>
      <c r="H2991" s="13">
        <v>0</v>
      </c>
      <c r="I2991" t="s">
        <v>1717</v>
      </c>
      <c r="J2991" s="2" t="s">
        <v>1717</v>
      </c>
      <c r="K2991" t="s">
        <v>1717</v>
      </c>
      <c r="L2991" t="s">
        <v>1717</v>
      </c>
      <c r="M2991" t="s">
        <v>1717</v>
      </c>
    </row>
    <row r="2992" spans="1:13" x14ac:dyDescent="0.25">
      <c r="A2992" t="str">
        <f t="shared" si="46"/>
        <v>1010896-3PARTSHOP</v>
      </c>
      <c r="B2992" s="11" t="s">
        <v>8686</v>
      </c>
      <c r="C2992" t="s">
        <v>8684</v>
      </c>
      <c r="D2992" t="s">
        <v>39</v>
      </c>
      <c r="E2992" t="s">
        <v>8685</v>
      </c>
      <c r="F2992" s="11" t="s">
        <v>15</v>
      </c>
      <c r="G2992" s="11" t="s">
        <v>22</v>
      </c>
      <c r="H2992" s="13">
        <v>0</v>
      </c>
      <c r="I2992" t="s">
        <v>1717</v>
      </c>
      <c r="J2992" s="2" t="s">
        <v>1717</v>
      </c>
      <c r="K2992" t="s">
        <v>1717</v>
      </c>
      <c r="L2992" t="s">
        <v>1717</v>
      </c>
      <c r="M2992" t="s">
        <v>1717</v>
      </c>
    </row>
    <row r="2993" spans="1:13" x14ac:dyDescent="0.25">
      <c r="A2993" t="str">
        <f t="shared" si="46"/>
        <v>1009154-8TOKO</v>
      </c>
      <c r="B2993" s="11" t="s">
        <v>1254</v>
      </c>
      <c r="C2993" t="s">
        <v>1255</v>
      </c>
      <c r="D2993" t="s">
        <v>9796</v>
      </c>
      <c r="E2993" t="s">
        <v>8687</v>
      </c>
      <c r="F2993" s="11" t="s">
        <v>44</v>
      </c>
      <c r="G2993" s="11" t="s">
        <v>22</v>
      </c>
      <c r="H2993" s="13">
        <v>1</v>
      </c>
      <c r="I2993" t="s">
        <v>1717</v>
      </c>
      <c r="J2993" s="2">
        <v>44750</v>
      </c>
      <c r="K2993">
        <v>425000</v>
      </c>
      <c r="L2993">
        <v>0</v>
      </c>
      <c r="M2993" t="s">
        <v>1717</v>
      </c>
    </row>
    <row r="2994" spans="1:13" x14ac:dyDescent="0.25">
      <c r="A2994" t="str">
        <f t="shared" si="46"/>
        <v>1009154-8PARTSHOP</v>
      </c>
      <c r="B2994" s="11" t="s">
        <v>1254</v>
      </c>
      <c r="C2994" t="s">
        <v>1255</v>
      </c>
      <c r="D2994" t="s">
        <v>9796</v>
      </c>
      <c r="E2994" t="s">
        <v>8687</v>
      </c>
      <c r="F2994" s="11" t="s">
        <v>15</v>
      </c>
      <c r="G2994" s="11" t="s">
        <v>22</v>
      </c>
      <c r="H2994" s="13">
        <v>0</v>
      </c>
      <c r="I2994" t="s">
        <v>1717</v>
      </c>
      <c r="J2994" s="2" t="s">
        <v>1717</v>
      </c>
      <c r="K2994" t="s">
        <v>1717</v>
      </c>
      <c r="L2994" t="s">
        <v>1717</v>
      </c>
      <c r="M2994" t="s">
        <v>1717</v>
      </c>
    </row>
    <row r="2995" spans="1:13" x14ac:dyDescent="0.25">
      <c r="A2995" t="str">
        <f t="shared" si="46"/>
        <v>1003200-2PARTSHOP</v>
      </c>
      <c r="B2995" s="11" t="s">
        <v>8690</v>
      </c>
      <c r="C2995" t="s">
        <v>8688</v>
      </c>
      <c r="D2995" t="s">
        <v>39</v>
      </c>
      <c r="E2995" t="s">
        <v>8689</v>
      </c>
      <c r="F2995" s="11" t="s">
        <v>15</v>
      </c>
      <c r="G2995" s="11" t="s">
        <v>22</v>
      </c>
      <c r="H2995" s="13">
        <v>0</v>
      </c>
      <c r="I2995" t="s">
        <v>1717</v>
      </c>
      <c r="J2995" s="2" t="s">
        <v>1717</v>
      </c>
      <c r="K2995" t="s">
        <v>1717</v>
      </c>
      <c r="L2995" t="s">
        <v>1717</v>
      </c>
      <c r="M2995" t="s">
        <v>1717</v>
      </c>
    </row>
    <row r="2996" spans="1:13" x14ac:dyDescent="0.25">
      <c r="A2996" t="str">
        <f t="shared" si="46"/>
        <v>1000041-0PARTSHOP</v>
      </c>
      <c r="B2996" s="11" t="s">
        <v>8693</v>
      </c>
      <c r="C2996" t="s">
        <v>8691</v>
      </c>
      <c r="D2996" t="s">
        <v>39</v>
      </c>
      <c r="E2996" t="s">
        <v>8692</v>
      </c>
      <c r="F2996" s="11" t="s">
        <v>15</v>
      </c>
      <c r="G2996" s="11" t="s">
        <v>22</v>
      </c>
      <c r="H2996" s="13">
        <v>0</v>
      </c>
      <c r="I2996" t="s">
        <v>1717</v>
      </c>
      <c r="J2996" s="2" t="s">
        <v>1717</v>
      </c>
      <c r="K2996" t="s">
        <v>1717</v>
      </c>
      <c r="L2996" t="s">
        <v>1717</v>
      </c>
      <c r="M2996" t="s">
        <v>1717</v>
      </c>
    </row>
    <row r="2997" spans="1:13" x14ac:dyDescent="0.25">
      <c r="A2997" t="str">
        <f t="shared" si="46"/>
        <v>1000467-1PARTSHOP</v>
      </c>
      <c r="B2997" s="11" t="s">
        <v>1257</v>
      </c>
      <c r="C2997" t="s">
        <v>1258</v>
      </c>
      <c r="D2997" t="s">
        <v>9784</v>
      </c>
      <c r="E2997" t="s">
        <v>8694</v>
      </c>
      <c r="F2997" s="11" t="s">
        <v>15</v>
      </c>
      <c r="G2997" s="11" t="s">
        <v>22</v>
      </c>
      <c r="H2997" s="13">
        <v>2</v>
      </c>
      <c r="I2997" t="s">
        <v>1717</v>
      </c>
      <c r="J2997" s="2">
        <v>44750</v>
      </c>
      <c r="K2997">
        <v>161120</v>
      </c>
      <c r="L2997">
        <v>0</v>
      </c>
      <c r="M2997" t="s">
        <v>1717</v>
      </c>
    </row>
    <row r="2998" spans="1:13" x14ac:dyDescent="0.25">
      <c r="A2998" t="str">
        <f t="shared" si="46"/>
        <v>1001139-0BEKAS</v>
      </c>
      <c r="B2998" s="11" t="s">
        <v>8697</v>
      </c>
      <c r="C2998" t="s">
        <v>8695</v>
      </c>
      <c r="D2998" t="s">
        <v>39</v>
      </c>
      <c r="E2998" t="s">
        <v>8696</v>
      </c>
      <c r="F2998" s="11" t="s">
        <v>52</v>
      </c>
      <c r="G2998" s="11" t="s">
        <v>22</v>
      </c>
      <c r="H2998" s="13">
        <v>0</v>
      </c>
      <c r="I2998" t="s">
        <v>1717</v>
      </c>
      <c r="J2998" s="2" t="s">
        <v>1717</v>
      </c>
      <c r="K2998" t="s">
        <v>1717</v>
      </c>
      <c r="L2998" t="s">
        <v>1717</v>
      </c>
      <c r="M2998" t="s">
        <v>1717</v>
      </c>
    </row>
    <row r="2999" spans="1:13" x14ac:dyDescent="0.25">
      <c r="A2999" t="str">
        <f t="shared" si="46"/>
        <v>1001136-6PARTSHOP</v>
      </c>
      <c r="B2999" s="11" t="s">
        <v>8700</v>
      </c>
      <c r="C2999" t="s">
        <v>8698</v>
      </c>
      <c r="D2999" t="s">
        <v>39</v>
      </c>
      <c r="E2999" t="s">
        <v>8699</v>
      </c>
      <c r="F2999" s="11" t="s">
        <v>15</v>
      </c>
      <c r="G2999" s="11" t="s">
        <v>22</v>
      </c>
      <c r="H2999" s="13">
        <v>0</v>
      </c>
      <c r="I2999" t="s">
        <v>1717</v>
      </c>
      <c r="J2999" s="2" t="s">
        <v>1717</v>
      </c>
      <c r="K2999" t="s">
        <v>1717</v>
      </c>
      <c r="L2999" t="s">
        <v>1717</v>
      </c>
      <c r="M2999" t="s">
        <v>1717</v>
      </c>
    </row>
    <row r="3000" spans="1:13" x14ac:dyDescent="0.25">
      <c r="A3000" t="str">
        <f t="shared" si="46"/>
        <v>1000645-1PARTSHOP</v>
      </c>
      <c r="B3000" s="11" t="s">
        <v>8703</v>
      </c>
      <c r="C3000" t="s">
        <v>8701</v>
      </c>
      <c r="D3000" t="s">
        <v>39</v>
      </c>
      <c r="E3000" t="s">
        <v>8702</v>
      </c>
      <c r="F3000" s="11" t="s">
        <v>15</v>
      </c>
      <c r="G3000" s="11" t="s">
        <v>22</v>
      </c>
      <c r="H3000" s="13">
        <v>0</v>
      </c>
      <c r="I3000" t="s">
        <v>1717</v>
      </c>
      <c r="J3000" s="2" t="s">
        <v>1717</v>
      </c>
      <c r="K3000" t="s">
        <v>1717</v>
      </c>
      <c r="L3000" t="s">
        <v>1717</v>
      </c>
      <c r="M3000" t="s">
        <v>1717</v>
      </c>
    </row>
    <row r="3001" spans="1:13" x14ac:dyDescent="0.25">
      <c r="A3001" t="str">
        <f t="shared" si="46"/>
        <v>1011560-9IGP</v>
      </c>
      <c r="B3001" s="11" t="s">
        <v>8706</v>
      </c>
      <c r="C3001" t="s">
        <v>8704</v>
      </c>
      <c r="D3001" t="s">
        <v>1717</v>
      </c>
      <c r="E3001" t="s">
        <v>8705</v>
      </c>
      <c r="F3001" s="11" t="s">
        <v>342</v>
      </c>
      <c r="G3001" s="11" t="s">
        <v>22</v>
      </c>
      <c r="H3001" s="13">
        <v>0</v>
      </c>
      <c r="I3001" t="s">
        <v>1717</v>
      </c>
      <c r="J3001" s="2" t="s">
        <v>1717</v>
      </c>
      <c r="K3001" t="s">
        <v>1717</v>
      </c>
      <c r="L3001" t="s">
        <v>1717</v>
      </c>
      <c r="M3001" t="s">
        <v>1717</v>
      </c>
    </row>
    <row r="3002" spans="1:13" x14ac:dyDescent="0.25">
      <c r="A3002" t="str">
        <f t="shared" si="46"/>
        <v>1011744-1BEKAS</v>
      </c>
      <c r="B3002" s="11" t="s">
        <v>8709</v>
      </c>
      <c r="C3002" t="s">
        <v>8707</v>
      </c>
      <c r="D3002" t="s">
        <v>1717</v>
      </c>
      <c r="E3002" t="s">
        <v>8708</v>
      </c>
      <c r="F3002" s="11" t="s">
        <v>52</v>
      </c>
      <c r="G3002" s="11" t="s">
        <v>22</v>
      </c>
      <c r="H3002" s="13">
        <v>0</v>
      </c>
      <c r="I3002" t="s">
        <v>1717</v>
      </c>
      <c r="J3002" s="2" t="s">
        <v>1717</v>
      </c>
      <c r="K3002" t="s">
        <v>1717</v>
      </c>
      <c r="L3002" t="s">
        <v>1717</v>
      </c>
      <c r="M3002" t="s">
        <v>1717</v>
      </c>
    </row>
    <row r="3003" spans="1:13" x14ac:dyDescent="0.25">
      <c r="A3003" t="str">
        <f t="shared" si="46"/>
        <v>1011728-8BEKAS</v>
      </c>
      <c r="B3003" s="11" t="s">
        <v>8712</v>
      </c>
      <c r="C3003" t="s">
        <v>8710</v>
      </c>
      <c r="D3003" t="s">
        <v>1717</v>
      </c>
      <c r="E3003" t="s">
        <v>8711</v>
      </c>
      <c r="F3003" s="11" t="s">
        <v>52</v>
      </c>
      <c r="G3003" s="11" t="s">
        <v>22</v>
      </c>
      <c r="H3003" s="13">
        <v>0</v>
      </c>
      <c r="I3003" t="s">
        <v>1717</v>
      </c>
      <c r="J3003" s="2" t="s">
        <v>1717</v>
      </c>
      <c r="K3003" t="s">
        <v>1717</v>
      </c>
      <c r="L3003" t="s">
        <v>1717</v>
      </c>
      <c r="M3003" t="s">
        <v>1717</v>
      </c>
    </row>
    <row r="3004" spans="1:13" x14ac:dyDescent="0.25">
      <c r="A3004" t="str">
        <f t="shared" si="46"/>
        <v>1002903-6PARTSHOP</v>
      </c>
      <c r="B3004" s="11" t="s">
        <v>8715</v>
      </c>
      <c r="C3004" t="s">
        <v>8713</v>
      </c>
      <c r="D3004" t="s">
        <v>39</v>
      </c>
      <c r="E3004" t="s">
        <v>8714</v>
      </c>
      <c r="F3004" s="11" t="s">
        <v>15</v>
      </c>
      <c r="G3004" s="11" t="s">
        <v>22</v>
      </c>
      <c r="H3004" s="13">
        <v>0</v>
      </c>
      <c r="I3004" t="s">
        <v>1717</v>
      </c>
      <c r="J3004" s="2" t="s">
        <v>1717</v>
      </c>
      <c r="K3004" t="s">
        <v>1717</v>
      </c>
      <c r="L3004" t="s">
        <v>1717</v>
      </c>
      <c r="M3004" t="s">
        <v>1717</v>
      </c>
    </row>
    <row r="3005" spans="1:13" x14ac:dyDescent="0.25">
      <c r="A3005" t="str">
        <f t="shared" si="46"/>
        <v>1011792-1PARTSHOP</v>
      </c>
      <c r="B3005" s="11" t="s">
        <v>8718</v>
      </c>
      <c r="C3005" t="s">
        <v>8716</v>
      </c>
      <c r="D3005" t="s">
        <v>1717</v>
      </c>
      <c r="E3005" t="s">
        <v>8717</v>
      </c>
      <c r="F3005" s="11" t="s">
        <v>15</v>
      </c>
      <c r="G3005" s="11" t="s">
        <v>22</v>
      </c>
      <c r="H3005" s="13">
        <v>0</v>
      </c>
      <c r="I3005" t="s">
        <v>1717</v>
      </c>
      <c r="J3005" s="2" t="s">
        <v>1717</v>
      </c>
      <c r="K3005" t="s">
        <v>1717</v>
      </c>
      <c r="L3005" t="s">
        <v>1717</v>
      </c>
      <c r="M3005" t="s">
        <v>1717</v>
      </c>
    </row>
    <row r="3006" spans="1:13" x14ac:dyDescent="0.25">
      <c r="A3006" t="str">
        <f t="shared" si="46"/>
        <v>1003457-9PARTSHOP</v>
      </c>
      <c r="B3006" s="11" t="s">
        <v>8721</v>
      </c>
      <c r="C3006" t="s">
        <v>8719</v>
      </c>
      <c r="D3006" t="s">
        <v>39</v>
      </c>
      <c r="E3006" t="s">
        <v>8720</v>
      </c>
      <c r="F3006" s="11" t="s">
        <v>15</v>
      </c>
      <c r="G3006" s="11" t="s">
        <v>22</v>
      </c>
      <c r="H3006" s="13">
        <v>0</v>
      </c>
      <c r="I3006" t="s">
        <v>1717</v>
      </c>
      <c r="J3006" s="2" t="s">
        <v>1717</v>
      </c>
      <c r="K3006" t="s">
        <v>1717</v>
      </c>
      <c r="L3006" t="s">
        <v>1717</v>
      </c>
      <c r="M3006" t="s">
        <v>1717</v>
      </c>
    </row>
    <row r="3007" spans="1:13" x14ac:dyDescent="0.25">
      <c r="A3007" t="str">
        <f t="shared" si="46"/>
        <v>1010704-5PARTSHOP</v>
      </c>
      <c r="B3007" s="11" t="s">
        <v>8724</v>
      </c>
      <c r="C3007" t="s">
        <v>8722</v>
      </c>
      <c r="D3007" t="s">
        <v>39</v>
      </c>
      <c r="E3007" t="s">
        <v>8723</v>
      </c>
      <c r="F3007" s="11" t="s">
        <v>15</v>
      </c>
      <c r="G3007" s="11" t="s">
        <v>22</v>
      </c>
      <c r="H3007" s="13">
        <v>0</v>
      </c>
      <c r="I3007" t="s">
        <v>1717</v>
      </c>
      <c r="J3007" s="2" t="s">
        <v>1717</v>
      </c>
      <c r="K3007" t="s">
        <v>1717</v>
      </c>
      <c r="L3007" t="s">
        <v>1717</v>
      </c>
      <c r="M3007" t="s">
        <v>1717</v>
      </c>
    </row>
    <row r="3008" spans="1:13" x14ac:dyDescent="0.25">
      <c r="A3008" t="str">
        <f t="shared" si="46"/>
        <v>1004465-5BEKAS</v>
      </c>
      <c r="B3008" s="11" t="s">
        <v>8727</v>
      </c>
      <c r="C3008" t="s">
        <v>8725</v>
      </c>
      <c r="D3008" t="s">
        <v>39</v>
      </c>
      <c r="E3008" t="s">
        <v>8726</v>
      </c>
      <c r="F3008" s="11" t="s">
        <v>52</v>
      </c>
      <c r="G3008" s="11" t="s">
        <v>22</v>
      </c>
      <c r="H3008" s="13">
        <v>0</v>
      </c>
      <c r="I3008" t="s">
        <v>1717</v>
      </c>
      <c r="J3008" s="2" t="s">
        <v>1717</v>
      </c>
      <c r="K3008" t="s">
        <v>1717</v>
      </c>
      <c r="L3008" t="s">
        <v>1717</v>
      </c>
      <c r="M3008" t="s">
        <v>1717</v>
      </c>
    </row>
    <row r="3009" spans="1:13" x14ac:dyDescent="0.25">
      <c r="A3009" t="str">
        <f t="shared" si="46"/>
        <v>1004465-5PARTSHOP</v>
      </c>
      <c r="B3009" s="11" t="s">
        <v>8727</v>
      </c>
      <c r="C3009" t="s">
        <v>8725</v>
      </c>
      <c r="D3009" t="s">
        <v>39</v>
      </c>
      <c r="E3009" t="s">
        <v>8726</v>
      </c>
      <c r="F3009" s="11" t="s">
        <v>15</v>
      </c>
      <c r="G3009" s="11" t="s">
        <v>22</v>
      </c>
      <c r="H3009" s="13">
        <v>0</v>
      </c>
      <c r="I3009" t="s">
        <v>1717</v>
      </c>
      <c r="J3009" s="2" t="s">
        <v>1717</v>
      </c>
      <c r="K3009" t="s">
        <v>1717</v>
      </c>
      <c r="L3009" t="s">
        <v>1717</v>
      </c>
      <c r="M3009" t="s">
        <v>1717</v>
      </c>
    </row>
    <row r="3010" spans="1:13" x14ac:dyDescent="0.25">
      <c r="A3010" t="str">
        <f t="shared" ref="A3010:A3073" si="47">TRIM(C3010&amp;F3010)</f>
        <v>1003456-0PARTSHOP</v>
      </c>
      <c r="B3010" s="11" t="s">
        <v>8730</v>
      </c>
      <c r="C3010" t="s">
        <v>8728</v>
      </c>
      <c r="D3010" t="s">
        <v>39</v>
      </c>
      <c r="E3010" t="s">
        <v>8729</v>
      </c>
      <c r="F3010" s="11" t="s">
        <v>15</v>
      </c>
      <c r="G3010" s="11" t="s">
        <v>22</v>
      </c>
      <c r="H3010" s="13">
        <v>0</v>
      </c>
      <c r="I3010" t="s">
        <v>1717</v>
      </c>
      <c r="J3010" s="2" t="s">
        <v>1717</v>
      </c>
      <c r="K3010" t="s">
        <v>1717</v>
      </c>
      <c r="L3010" t="s">
        <v>1717</v>
      </c>
      <c r="M3010" t="s">
        <v>1717</v>
      </c>
    </row>
    <row r="3011" spans="1:13" x14ac:dyDescent="0.25">
      <c r="A3011" t="str">
        <f t="shared" si="47"/>
        <v>1001716-1BEKAS</v>
      </c>
      <c r="B3011" s="11" t="s">
        <v>8733</v>
      </c>
      <c r="C3011" t="s">
        <v>8731</v>
      </c>
      <c r="D3011" t="s">
        <v>39</v>
      </c>
      <c r="E3011" t="s">
        <v>8732</v>
      </c>
      <c r="F3011" s="11" t="s">
        <v>52</v>
      </c>
      <c r="G3011" s="11" t="s">
        <v>22</v>
      </c>
      <c r="H3011" s="13">
        <v>0</v>
      </c>
      <c r="I3011" t="s">
        <v>1717</v>
      </c>
      <c r="J3011" s="2" t="s">
        <v>1717</v>
      </c>
      <c r="K3011" t="s">
        <v>1717</v>
      </c>
      <c r="L3011" t="s">
        <v>1717</v>
      </c>
      <c r="M3011" t="s">
        <v>1717</v>
      </c>
    </row>
    <row r="3012" spans="1:13" x14ac:dyDescent="0.25">
      <c r="A3012" t="str">
        <f t="shared" si="47"/>
        <v>1001716-1PARTSHOP</v>
      </c>
      <c r="B3012" s="11" t="s">
        <v>8733</v>
      </c>
      <c r="C3012" t="s">
        <v>8731</v>
      </c>
      <c r="D3012" t="s">
        <v>39</v>
      </c>
      <c r="E3012" t="s">
        <v>8732</v>
      </c>
      <c r="F3012" s="11" t="s">
        <v>15</v>
      </c>
      <c r="G3012" s="11" t="s">
        <v>22</v>
      </c>
      <c r="H3012" s="13">
        <v>0</v>
      </c>
      <c r="I3012" t="s">
        <v>1717</v>
      </c>
      <c r="J3012" s="2" t="s">
        <v>1717</v>
      </c>
      <c r="K3012" t="s">
        <v>1717</v>
      </c>
      <c r="L3012" t="s">
        <v>1717</v>
      </c>
      <c r="M3012" t="s">
        <v>1717</v>
      </c>
    </row>
    <row r="3013" spans="1:13" x14ac:dyDescent="0.25">
      <c r="A3013" t="str">
        <f t="shared" si="47"/>
        <v>1002918-4PARTSHOP</v>
      </c>
      <c r="B3013" s="11" t="s">
        <v>8736</v>
      </c>
      <c r="C3013" t="s">
        <v>8734</v>
      </c>
      <c r="D3013" t="s">
        <v>39</v>
      </c>
      <c r="E3013" t="s">
        <v>8735</v>
      </c>
      <c r="F3013" s="11" t="s">
        <v>15</v>
      </c>
      <c r="G3013" s="11" t="s">
        <v>22</v>
      </c>
      <c r="H3013" s="13">
        <v>0</v>
      </c>
      <c r="I3013" t="s">
        <v>1717</v>
      </c>
      <c r="J3013" s="2" t="s">
        <v>1717</v>
      </c>
      <c r="K3013" t="s">
        <v>1717</v>
      </c>
      <c r="L3013" t="s">
        <v>1717</v>
      </c>
      <c r="M3013" t="s">
        <v>1717</v>
      </c>
    </row>
    <row r="3014" spans="1:13" x14ac:dyDescent="0.25">
      <c r="A3014" t="str">
        <f t="shared" si="47"/>
        <v>1003061-1PARTSHOP</v>
      </c>
      <c r="B3014" s="11" t="s">
        <v>8739</v>
      </c>
      <c r="C3014" t="s">
        <v>8737</v>
      </c>
      <c r="D3014" t="s">
        <v>39</v>
      </c>
      <c r="E3014" t="s">
        <v>8738</v>
      </c>
      <c r="F3014" s="11" t="s">
        <v>15</v>
      </c>
      <c r="G3014" s="11" t="s">
        <v>22</v>
      </c>
      <c r="H3014" s="13">
        <v>0</v>
      </c>
      <c r="I3014" t="s">
        <v>1717</v>
      </c>
      <c r="J3014" s="2" t="s">
        <v>1717</v>
      </c>
      <c r="K3014" t="s">
        <v>1717</v>
      </c>
      <c r="L3014" t="s">
        <v>1717</v>
      </c>
      <c r="M3014" t="s">
        <v>1717</v>
      </c>
    </row>
    <row r="3015" spans="1:13" x14ac:dyDescent="0.25">
      <c r="A3015" t="str">
        <f t="shared" si="47"/>
        <v>1003137-5PARTSHOP</v>
      </c>
      <c r="B3015" s="11" t="s">
        <v>8742</v>
      </c>
      <c r="C3015" t="s">
        <v>8740</v>
      </c>
      <c r="D3015" t="s">
        <v>39</v>
      </c>
      <c r="E3015" t="s">
        <v>8741</v>
      </c>
      <c r="F3015" s="11" t="s">
        <v>15</v>
      </c>
      <c r="G3015" s="11" t="s">
        <v>22</v>
      </c>
      <c r="H3015" s="13">
        <v>0</v>
      </c>
      <c r="I3015" t="s">
        <v>1717</v>
      </c>
      <c r="J3015" s="2" t="s">
        <v>1717</v>
      </c>
      <c r="K3015" t="s">
        <v>1717</v>
      </c>
      <c r="L3015" t="s">
        <v>1717</v>
      </c>
      <c r="M3015" t="s">
        <v>1717</v>
      </c>
    </row>
    <row r="3016" spans="1:13" x14ac:dyDescent="0.25">
      <c r="A3016" t="str">
        <f t="shared" si="47"/>
        <v>1000548-1BEKAS</v>
      </c>
      <c r="B3016" s="11" t="s">
        <v>1260</v>
      </c>
      <c r="C3016" t="s">
        <v>1261</v>
      </c>
      <c r="D3016" t="s">
        <v>39</v>
      </c>
      <c r="E3016" t="s">
        <v>8743</v>
      </c>
      <c r="F3016" s="11" t="s">
        <v>52</v>
      </c>
      <c r="G3016" s="11" t="s">
        <v>22</v>
      </c>
      <c r="H3016" s="13">
        <v>0</v>
      </c>
      <c r="I3016" t="s">
        <v>1717</v>
      </c>
      <c r="J3016" s="2" t="s">
        <v>1717</v>
      </c>
      <c r="K3016" t="s">
        <v>1717</v>
      </c>
      <c r="L3016" t="s">
        <v>1717</v>
      </c>
      <c r="M3016" t="s">
        <v>1717</v>
      </c>
    </row>
    <row r="3017" spans="1:13" x14ac:dyDescent="0.25">
      <c r="A3017" t="str">
        <f t="shared" si="47"/>
        <v>1000567-6BEKAS</v>
      </c>
      <c r="B3017" s="11" t="s">
        <v>1263</v>
      </c>
      <c r="C3017" t="s">
        <v>1264</v>
      </c>
      <c r="D3017" t="s">
        <v>9794</v>
      </c>
      <c r="E3017" t="s">
        <v>1798</v>
      </c>
      <c r="F3017" s="11" t="s">
        <v>52</v>
      </c>
      <c r="G3017" s="11" t="s">
        <v>22</v>
      </c>
      <c r="H3017" s="13">
        <v>12</v>
      </c>
      <c r="I3017" t="s">
        <v>1717</v>
      </c>
      <c r="J3017" s="2">
        <v>44781</v>
      </c>
      <c r="K3017">
        <v>0</v>
      </c>
      <c r="L3017">
        <v>0</v>
      </c>
      <c r="M3017" t="s">
        <v>51</v>
      </c>
    </row>
    <row r="3018" spans="1:13" x14ac:dyDescent="0.25">
      <c r="A3018" t="str">
        <f t="shared" si="47"/>
        <v>1000567-6PARTSHOP</v>
      </c>
      <c r="B3018" s="11" t="s">
        <v>1263</v>
      </c>
      <c r="C3018" t="s">
        <v>1264</v>
      </c>
      <c r="D3018" t="s">
        <v>9794</v>
      </c>
      <c r="E3018" t="s">
        <v>1798</v>
      </c>
      <c r="F3018" s="11" t="s">
        <v>15</v>
      </c>
      <c r="G3018" s="11" t="s">
        <v>22</v>
      </c>
      <c r="H3018" s="13">
        <v>23</v>
      </c>
      <c r="I3018" t="s">
        <v>1717</v>
      </c>
      <c r="J3018" s="2">
        <v>44781</v>
      </c>
      <c r="K3018">
        <v>53636</v>
      </c>
      <c r="L3018">
        <v>0</v>
      </c>
      <c r="M3018" t="s">
        <v>51</v>
      </c>
    </row>
    <row r="3019" spans="1:13" x14ac:dyDescent="0.25">
      <c r="A3019" t="str">
        <f t="shared" si="47"/>
        <v>1000568-4</v>
      </c>
      <c r="B3019" s="11" t="s">
        <v>1266</v>
      </c>
      <c r="C3019" t="s">
        <v>1267</v>
      </c>
      <c r="D3019" t="s">
        <v>39</v>
      </c>
      <c r="E3019" t="s">
        <v>8744</v>
      </c>
      <c r="F3019" s="11" t="s">
        <v>1907</v>
      </c>
      <c r="G3019" s="11" t="s">
        <v>22</v>
      </c>
      <c r="H3019" s="13">
        <v>0</v>
      </c>
      <c r="I3019" t="s">
        <v>1717</v>
      </c>
      <c r="J3019" s="2" t="s">
        <v>1717</v>
      </c>
      <c r="K3019" t="s">
        <v>1717</v>
      </c>
      <c r="L3019" t="s">
        <v>1717</v>
      </c>
      <c r="M3019" t="s">
        <v>1717</v>
      </c>
    </row>
    <row r="3020" spans="1:13" x14ac:dyDescent="0.25">
      <c r="A3020" t="str">
        <f t="shared" si="47"/>
        <v>1011134-4PARTSHOP</v>
      </c>
      <c r="B3020" s="11" t="s">
        <v>8747</v>
      </c>
      <c r="C3020" t="s">
        <v>8745</v>
      </c>
      <c r="D3020" t="s">
        <v>1717</v>
      </c>
      <c r="E3020" t="s">
        <v>8746</v>
      </c>
      <c r="F3020" s="11" t="s">
        <v>15</v>
      </c>
      <c r="G3020" s="11" t="s">
        <v>22</v>
      </c>
      <c r="H3020" s="13">
        <v>0</v>
      </c>
      <c r="I3020" t="s">
        <v>1717</v>
      </c>
      <c r="J3020" s="2" t="s">
        <v>1717</v>
      </c>
      <c r="K3020" t="s">
        <v>1717</v>
      </c>
      <c r="L3020" t="s">
        <v>1717</v>
      </c>
      <c r="M3020" t="s">
        <v>1717</v>
      </c>
    </row>
    <row r="3021" spans="1:13" x14ac:dyDescent="0.25">
      <c r="A3021" t="str">
        <f t="shared" si="47"/>
        <v>1011399-1BEKAS</v>
      </c>
      <c r="B3021" s="11" t="s">
        <v>8750</v>
      </c>
      <c r="C3021" t="s">
        <v>8748</v>
      </c>
      <c r="D3021" t="s">
        <v>1717</v>
      </c>
      <c r="E3021" t="s">
        <v>8749</v>
      </c>
      <c r="F3021" s="11" t="s">
        <v>52</v>
      </c>
      <c r="G3021" s="11" t="s">
        <v>22</v>
      </c>
      <c r="H3021" s="13">
        <v>0</v>
      </c>
      <c r="I3021" t="s">
        <v>1717</v>
      </c>
      <c r="J3021" s="2" t="s">
        <v>1717</v>
      </c>
      <c r="K3021" t="s">
        <v>1717</v>
      </c>
      <c r="L3021" t="s">
        <v>1717</v>
      </c>
      <c r="M3021" t="s">
        <v>1717</v>
      </c>
    </row>
    <row r="3022" spans="1:13" x14ac:dyDescent="0.25">
      <c r="A3022" t="str">
        <f t="shared" si="47"/>
        <v>1003097-2PARTSHOP</v>
      </c>
      <c r="B3022" s="11" t="s">
        <v>8753</v>
      </c>
      <c r="C3022" t="s">
        <v>8751</v>
      </c>
      <c r="D3022" t="s">
        <v>39</v>
      </c>
      <c r="E3022" t="s">
        <v>8752</v>
      </c>
      <c r="F3022" s="11" t="s">
        <v>15</v>
      </c>
      <c r="G3022" s="11" t="s">
        <v>22</v>
      </c>
      <c r="H3022" s="13">
        <v>0</v>
      </c>
      <c r="I3022" t="s">
        <v>1717</v>
      </c>
      <c r="J3022" s="2" t="s">
        <v>1717</v>
      </c>
      <c r="K3022" t="s">
        <v>1717</v>
      </c>
      <c r="L3022" t="s">
        <v>1717</v>
      </c>
      <c r="M3022" t="s">
        <v>1717</v>
      </c>
    </row>
    <row r="3023" spans="1:13" x14ac:dyDescent="0.25">
      <c r="A3023" t="str">
        <f t="shared" si="47"/>
        <v>1003058-1PARTSHOP</v>
      </c>
      <c r="B3023" s="11" t="s">
        <v>8756</v>
      </c>
      <c r="C3023" t="s">
        <v>8754</v>
      </c>
      <c r="D3023" t="s">
        <v>39</v>
      </c>
      <c r="E3023" t="s">
        <v>8755</v>
      </c>
      <c r="F3023" s="11" t="s">
        <v>15</v>
      </c>
      <c r="G3023" s="11" t="s">
        <v>22</v>
      </c>
      <c r="H3023" s="13">
        <v>0</v>
      </c>
      <c r="I3023" t="s">
        <v>1717</v>
      </c>
      <c r="J3023" s="2" t="s">
        <v>1717</v>
      </c>
      <c r="K3023" t="s">
        <v>1717</v>
      </c>
      <c r="L3023" t="s">
        <v>1717</v>
      </c>
      <c r="M3023" t="s">
        <v>1717</v>
      </c>
    </row>
    <row r="3024" spans="1:13" x14ac:dyDescent="0.25">
      <c r="A3024" t="str">
        <f t="shared" si="47"/>
        <v>1010884-1PARTSHOP</v>
      </c>
      <c r="B3024" s="11" t="s">
        <v>8759</v>
      </c>
      <c r="C3024" t="s">
        <v>8757</v>
      </c>
      <c r="D3024" t="s">
        <v>39</v>
      </c>
      <c r="E3024" t="s">
        <v>8758</v>
      </c>
      <c r="F3024" s="11" t="s">
        <v>15</v>
      </c>
      <c r="G3024" s="11" t="s">
        <v>22</v>
      </c>
      <c r="H3024" s="13">
        <v>0</v>
      </c>
      <c r="I3024" t="s">
        <v>1717</v>
      </c>
      <c r="J3024" s="2" t="s">
        <v>1717</v>
      </c>
      <c r="K3024" t="s">
        <v>1717</v>
      </c>
      <c r="L3024" t="s">
        <v>1717</v>
      </c>
      <c r="M3024" t="s">
        <v>1717</v>
      </c>
    </row>
    <row r="3025" spans="1:13" x14ac:dyDescent="0.25">
      <c r="A3025" t="str">
        <f t="shared" si="47"/>
        <v>1003077-8PARTSHOP</v>
      </c>
      <c r="B3025" s="11" t="s">
        <v>8762</v>
      </c>
      <c r="C3025" t="s">
        <v>8760</v>
      </c>
      <c r="D3025" t="s">
        <v>39</v>
      </c>
      <c r="E3025" t="s">
        <v>8761</v>
      </c>
      <c r="F3025" s="11" t="s">
        <v>15</v>
      </c>
      <c r="G3025" s="11" t="s">
        <v>22</v>
      </c>
      <c r="H3025" s="13">
        <v>0</v>
      </c>
      <c r="I3025" t="s">
        <v>1717</v>
      </c>
      <c r="J3025" s="2" t="s">
        <v>1717</v>
      </c>
      <c r="K3025" t="s">
        <v>1717</v>
      </c>
      <c r="L3025" t="s">
        <v>1717</v>
      </c>
      <c r="M3025" t="s">
        <v>1717</v>
      </c>
    </row>
    <row r="3026" spans="1:13" x14ac:dyDescent="0.25">
      <c r="A3026" t="str">
        <f t="shared" si="47"/>
        <v>1003055-7HOP</v>
      </c>
      <c r="B3026" s="11" t="s">
        <v>8765</v>
      </c>
      <c r="C3026" t="s">
        <v>8763</v>
      </c>
      <c r="D3026" t="s">
        <v>39</v>
      </c>
      <c r="E3026" t="s">
        <v>8764</v>
      </c>
      <c r="F3026" s="11" t="s">
        <v>301</v>
      </c>
      <c r="G3026" s="11" t="s">
        <v>22</v>
      </c>
      <c r="H3026" s="13">
        <v>0</v>
      </c>
      <c r="I3026" t="s">
        <v>1717</v>
      </c>
      <c r="J3026" s="2" t="s">
        <v>1717</v>
      </c>
      <c r="K3026" t="s">
        <v>1717</v>
      </c>
      <c r="L3026" t="s">
        <v>1717</v>
      </c>
      <c r="M3026" t="s">
        <v>1717</v>
      </c>
    </row>
    <row r="3027" spans="1:13" x14ac:dyDescent="0.25">
      <c r="A3027" t="str">
        <f t="shared" si="47"/>
        <v>1003082-4PARTSHOP</v>
      </c>
      <c r="B3027" s="11" t="s">
        <v>8768</v>
      </c>
      <c r="C3027" t="s">
        <v>8766</v>
      </c>
      <c r="D3027" t="s">
        <v>39</v>
      </c>
      <c r="E3027" t="s">
        <v>8767</v>
      </c>
      <c r="F3027" s="11" t="s">
        <v>15</v>
      </c>
      <c r="G3027" s="11" t="s">
        <v>22</v>
      </c>
      <c r="H3027" s="13">
        <v>0</v>
      </c>
      <c r="I3027" t="s">
        <v>1717</v>
      </c>
      <c r="J3027" s="2" t="s">
        <v>1717</v>
      </c>
      <c r="K3027" t="s">
        <v>1717</v>
      </c>
      <c r="L3027" t="s">
        <v>1717</v>
      </c>
      <c r="M3027" t="s">
        <v>1717</v>
      </c>
    </row>
    <row r="3028" spans="1:13" x14ac:dyDescent="0.25">
      <c r="A3028" t="str">
        <f t="shared" si="47"/>
        <v>1011627-3PARTSHOP</v>
      </c>
      <c r="B3028" s="11" t="s">
        <v>8771</v>
      </c>
      <c r="C3028" t="s">
        <v>8769</v>
      </c>
      <c r="D3028" t="s">
        <v>1717</v>
      </c>
      <c r="E3028" t="s">
        <v>8770</v>
      </c>
      <c r="F3028" s="11" t="s">
        <v>15</v>
      </c>
      <c r="G3028" s="11" t="s">
        <v>22</v>
      </c>
      <c r="H3028" s="13">
        <v>0</v>
      </c>
      <c r="I3028" t="s">
        <v>1717</v>
      </c>
      <c r="J3028" s="2" t="s">
        <v>1717</v>
      </c>
      <c r="K3028" t="s">
        <v>1717</v>
      </c>
      <c r="L3028" t="s">
        <v>1717</v>
      </c>
      <c r="M3028" t="s">
        <v>1717</v>
      </c>
    </row>
    <row r="3029" spans="1:13" x14ac:dyDescent="0.25">
      <c r="A3029" t="str">
        <f t="shared" si="47"/>
        <v>1001567-1PARTSHOP</v>
      </c>
      <c r="B3029" s="11" t="s">
        <v>8774</v>
      </c>
      <c r="C3029" t="s">
        <v>8772</v>
      </c>
      <c r="D3029" t="s">
        <v>39</v>
      </c>
      <c r="E3029" t="s">
        <v>8773</v>
      </c>
      <c r="F3029" s="11" t="s">
        <v>15</v>
      </c>
      <c r="G3029" s="11" t="s">
        <v>22</v>
      </c>
      <c r="H3029" s="13">
        <v>0</v>
      </c>
      <c r="I3029" t="s">
        <v>1717</v>
      </c>
      <c r="J3029" s="2" t="s">
        <v>1717</v>
      </c>
      <c r="K3029" t="s">
        <v>1717</v>
      </c>
      <c r="L3029" t="s">
        <v>1717</v>
      </c>
      <c r="M3029" t="s">
        <v>1717</v>
      </c>
    </row>
    <row r="3030" spans="1:13" x14ac:dyDescent="0.25">
      <c r="A3030" t="str">
        <f t="shared" si="47"/>
        <v>1001681-3PARTSHOP</v>
      </c>
      <c r="B3030" s="11" t="s">
        <v>8777</v>
      </c>
      <c r="C3030" t="s">
        <v>8775</v>
      </c>
      <c r="D3030" t="s">
        <v>39</v>
      </c>
      <c r="E3030" t="s">
        <v>8776</v>
      </c>
      <c r="F3030" s="11" t="s">
        <v>15</v>
      </c>
      <c r="G3030" s="11" t="s">
        <v>22</v>
      </c>
      <c r="H3030" s="13">
        <v>0</v>
      </c>
      <c r="I3030" t="s">
        <v>1717</v>
      </c>
      <c r="J3030" s="2" t="s">
        <v>1717</v>
      </c>
      <c r="K3030" t="s">
        <v>1717</v>
      </c>
      <c r="L3030" t="s">
        <v>1717</v>
      </c>
      <c r="M3030" t="s">
        <v>1717</v>
      </c>
    </row>
    <row r="3031" spans="1:13" x14ac:dyDescent="0.25">
      <c r="A3031" t="str">
        <f t="shared" si="47"/>
        <v>1001673-2PARTSHOP</v>
      </c>
      <c r="B3031" s="11" t="s">
        <v>8780</v>
      </c>
      <c r="C3031" t="s">
        <v>8778</v>
      </c>
      <c r="D3031" t="s">
        <v>39</v>
      </c>
      <c r="E3031" t="s">
        <v>8779</v>
      </c>
      <c r="F3031" s="11" t="s">
        <v>15</v>
      </c>
      <c r="G3031" s="11" t="s">
        <v>22</v>
      </c>
      <c r="H3031" s="13">
        <v>0</v>
      </c>
      <c r="I3031" t="s">
        <v>1717</v>
      </c>
      <c r="J3031" s="2" t="s">
        <v>1717</v>
      </c>
      <c r="K3031" t="s">
        <v>1717</v>
      </c>
      <c r="L3031" t="s">
        <v>1717</v>
      </c>
      <c r="M3031" t="s">
        <v>1717</v>
      </c>
    </row>
    <row r="3032" spans="1:13" x14ac:dyDescent="0.25">
      <c r="A3032" t="str">
        <f t="shared" si="47"/>
        <v>1000442-4PARTSHOP</v>
      </c>
      <c r="B3032" s="11" t="s">
        <v>1269</v>
      </c>
      <c r="C3032" t="s">
        <v>1270</v>
      </c>
      <c r="D3032" t="s">
        <v>9779</v>
      </c>
      <c r="E3032" t="s">
        <v>1787</v>
      </c>
      <c r="F3032" s="11" t="s">
        <v>15</v>
      </c>
      <c r="G3032" s="11" t="s">
        <v>22</v>
      </c>
      <c r="H3032" s="13">
        <v>0</v>
      </c>
      <c r="I3032" t="s">
        <v>1717</v>
      </c>
      <c r="J3032" s="2">
        <v>44750</v>
      </c>
      <c r="K3032">
        <v>125761</v>
      </c>
      <c r="L3032">
        <v>0</v>
      </c>
      <c r="M3032" t="s">
        <v>1717</v>
      </c>
    </row>
    <row r="3033" spans="1:13" x14ac:dyDescent="0.25">
      <c r="A3033" t="str">
        <f t="shared" si="47"/>
        <v>1001682-1PARTSHOP</v>
      </c>
      <c r="B3033" s="11" t="s">
        <v>1272</v>
      </c>
      <c r="C3033" t="s">
        <v>1273</v>
      </c>
      <c r="D3033" t="s">
        <v>9780</v>
      </c>
      <c r="E3033" t="s">
        <v>1274</v>
      </c>
      <c r="F3033" s="11" t="s">
        <v>15</v>
      </c>
      <c r="G3033" s="11" t="s">
        <v>22</v>
      </c>
      <c r="H3033" s="13">
        <v>4</v>
      </c>
      <c r="I3033" t="s">
        <v>1717</v>
      </c>
      <c r="J3033" s="2" t="e">
        <f>VLOOKUP(A3033,Okt!$H$45:$J$54,3,0)</f>
        <v>#N/A</v>
      </c>
      <c r="K3033">
        <v>7750</v>
      </c>
      <c r="L3033">
        <v>0</v>
      </c>
      <c r="M3033" t="s">
        <v>1717</v>
      </c>
    </row>
    <row r="3034" spans="1:13" x14ac:dyDescent="0.25">
      <c r="A3034" t="str">
        <f t="shared" si="47"/>
        <v>1001680-5PARTSHOP</v>
      </c>
      <c r="B3034" s="11" t="s">
        <v>8783</v>
      </c>
      <c r="C3034" t="s">
        <v>8781</v>
      </c>
      <c r="D3034" t="s">
        <v>39</v>
      </c>
      <c r="E3034" t="s">
        <v>8782</v>
      </c>
      <c r="F3034" s="11" t="s">
        <v>15</v>
      </c>
      <c r="G3034" s="11" t="s">
        <v>22</v>
      </c>
      <c r="H3034" s="13">
        <v>0</v>
      </c>
      <c r="I3034" t="s">
        <v>1717</v>
      </c>
      <c r="J3034" s="2" t="s">
        <v>1717</v>
      </c>
      <c r="K3034" t="s">
        <v>1717</v>
      </c>
      <c r="L3034" t="s">
        <v>1717</v>
      </c>
      <c r="M3034" t="s">
        <v>1717</v>
      </c>
    </row>
    <row r="3035" spans="1:13" x14ac:dyDescent="0.25">
      <c r="A3035" t="str">
        <f t="shared" si="47"/>
        <v>1001683-1PARTSHOP</v>
      </c>
      <c r="B3035" s="11" t="s">
        <v>8786</v>
      </c>
      <c r="C3035" t="s">
        <v>8784</v>
      </c>
      <c r="D3035" t="s">
        <v>39</v>
      </c>
      <c r="E3035" t="s">
        <v>8785</v>
      </c>
      <c r="F3035" s="11" t="s">
        <v>15</v>
      </c>
      <c r="G3035" s="11" t="s">
        <v>22</v>
      </c>
      <c r="H3035" s="13">
        <v>0</v>
      </c>
      <c r="I3035" t="s">
        <v>1717</v>
      </c>
      <c r="J3035" s="2" t="s">
        <v>1717</v>
      </c>
      <c r="K3035" t="s">
        <v>1717</v>
      </c>
      <c r="L3035" t="s">
        <v>1717</v>
      </c>
      <c r="M3035" t="s">
        <v>1717</v>
      </c>
    </row>
    <row r="3036" spans="1:13" x14ac:dyDescent="0.25">
      <c r="A3036" t="str">
        <f t="shared" si="47"/>
        <v>1003260-6LAIN-LAIN</v>
      </c>
      <c r="B3036" s="11" t="s">
        <v>8789</v>
      </c>
      <c r="C3036" t="s">
        <v>8787</v>
      </c>
      <c r="D3036" t="s">
        <v>39</v>
      </c>
      <c r="E3036" t="s">
        <v>8788</v>
      </c>
      <c r="F3036" s="11" t="s">
        <v>475</v>
      </c>
      <c r="G3036" s="11" t="s">
        <v>45</v>
      </c>
      <c r="H3036" s="13">
        <v>0</v>
      </c>
      <c r="I3036" t="s">
        <v>1717</v>
      </c>
      <c r="J3036" s="2" t="s">
        <v>1717</v>
      </c>
      <c r="K3036" t="s">
        <v>1717</v>
      </c>
      <c r="L3036" t="s">
        <v>1717</v>
      </c>
      <c r="M3036" t="s">
        <v>1717</v>
      </c>
    </row>
    <row r="3037" spans="1:13" x14ac:dyDescent="0.25">
      <c r="A3037" t="str">
        <f t="shared" si="47"/>
        <v>1002963-1HOP</v>
      </c>
      <c r="B3037" s="11" t="s">
        <v>8792</v>
      </c>
      <c r="C3037" t="s">
        <v>8790</v>
      </c>
      <c r="D3037" t="s">
        <v>39</v>
      </c>
      <c r="E3037" t="s">
        <v>8791</v>
      </c>
      <c r="F3037" s="11" t="s">
        <v>301</v>
      </c>
      <c r="G3037" s="11" t="s">
        <v>22</v>
      </c>
      <c r="H3037" s="13">
        <v>0</v>
      </c>
      <c r="I3037" t="s">
        <v>1717</v>
      </c>
      <c r="J3037" s="2" t="s">
        <v>1717</v>
      </c>
      <c r="K3037" t="s">
        <v>1717</v>
      </c>
      <c r="L3037" t="s">
        <v>1717</v>
      </c>
      <c r="M3037" t="s">
        <v>1717</v>
      </c>
    </row>
    <row r="3038" spans="1:13" x14ac:dyDescent="0.25">
      <c r="A3038" t="str">
        <f t="shared" si="47"/>
        <v>1003065-4PARTSHOP</v>
      </c>
      <c r="B3038" s="11" t="s">
        <v>8795</v>
      </c>
      <c r="C3038" t="s">
        <v>8793</v>
      </c>
      <c r="D3038" t="s">
        <v>39</v>
      </c>
      <c r="E3038" t="s">
        <v>8794</v>
      </c>
      <c r="F3038" s="11" t="s">
        <v>15</v>
      </c>
      <c r="G3038" s="11" t="s">
        <v>22</v>
      </c>
      <c r="H3038" s="13">
        <v>0</v>
      </c>
      <c r="I3038" t="s">
        <v>1717</v>
      </c>
      <c r="J3038" s="2" t="s">
        <v>1717</v>
      </c>
      <c r="K3038" t="s">
        <v>1717</v>
      </c>
      <c r="L3038" t="s">
        <v>1717</v>
      </c>
      <c r="M3038" t="s">
        <v>1717</v>
      </c>
    </row>
    <row r="3039" spans="1:13" x14ac:dyDescent="0.25">
      <c r="A3039" t="str">
        <f t="shared" si="47"/>
        <v>1003501-1BEKAS</v>
      </c>
      <c r="B3039" s="11" t="s">
        <v>8798</v>
      </c>
      <c r="C3039" t="s">
        <v>8796</v>
      </c>
      <c r="D3039" t="s">
        <v>39</v>
      </c>
      <c r="E3039" t="s">
        <v>8797</v>
      </c>
      <c r="F3039" s="11" t="s">
        <v>52</v>
      </c>
      <c r="G3039" s="11" t="s">
        <v>22</v>
      </c>
      <c r="H3039" s="13">
        <v>0</v>
      </c>
      <c r="I3039" t="s">
        <v>1717</v>
      </c>
      <c r="J3039" s="2" t="s">
        <v>1717</v>
      </c>
      <c r="K3039" t="s">
        <v>1717</v>
      </c>
      <c r="L3039" t="s">
        <v>1717</v>
      </c>
      <c r="M3039" t="s">
        <v>1717</v>
      </c>
    </row>
    <row r="3040" spans="1:13" x14ac:dyDescent="0.25">
      <c r="A3040" t="str">
        <f t="shared" si="47"/>
        <v>1001481-0PARTSHOP</v>
      </c>
      <c r="B3040" s="11" t="s">
        <v>8801</v>
      </c>
      <c r="C3040" t="s">
        <v>8799</v>
      </c>
      <c r="D3040" t="s">
        <v>39</v>
      </c>
      <c r="E3040" t="s">
        <v>8800</v>
      </c>
      <c r="F3040" s="11" t="s">
        <v>15</v>
      </c>
      <c r="G3040" s="11" t="s">
        <v>22</v>
      </c>
      <c r="H3040" s="13">
        <v>0</v>
      </c>
      <c r="I3040" t="s">
        <v>1717</v>
      </c>
      <c r="J3040" s="2" t="s">
        <v>1717</v>
      </c>
      <c r="K3040" t="s">
        <v>1717</v>
      </c>
      <c r="L3040" t="s">
        <v>1717</v>
      </c>
      <c r="M3040" t="s">
        <v>1717</v>
      </c>
    </row>
    <row r="3041" spans="1:13" x14ac:dyDescent="0.25">
      <c r="A3041" t="str">
        <f t="shared" si="47"/>
        <v>1011066-6BEKAS</v>
      </c>
      <c r="B3041" s="11" t="s">
        <v>8804</v>
      </c>
      <c r="C3041" t="s">
        <v>8802</v>
      </c>
      <c r="D3041" t="s">
        <v>1717</v>
      </c>
      <c r="E3041" t="s">
        <v>8803</v>
      </c>
      <c r="F3041" s="11" t="s">
        <v>52</v>
      </c>
      <c r="G3041" s="11" t="s">
        <v>22</v>
      </c>
      <c r="H3041" s="13">
        <v>0</v>
      </c>
      <c r="I3041" t="s">
        <v>1717</v>
      </c>
      <c r="J3041" s="2" t="s">
        <v>1717</v>
      </c>
      <c r="K3041" t="s">
        <v>1717</v>
      </c>
      <c r="L3041" t="s">
        <v>1717</v>
      </c>
      <c r="M3041" t="s">
        <v>1717</v>
      </c>
    </row>
    <row r="3042" spans="1:13" x14ac:dyDescent="0.25">
      <c r="A3042" t="str">
        <f t="shared" si="47"/>
        <v>1011566-8PARTSHOP</v>
      </c>
      <c r="B3042" s="11" t="s">
        <v>8807</v>
      </c>
      <c r="C3042" t="s">
        <v>8805</v>
      </c>
      <c r="D3042" t="s">
        <v>1717</v>
      </c>
      <c r="E3042" t="s">
        <v>8806</v>
      </c>
      <c r="F3042" s="11" t="s">
        <v>15</v>
      </c>
      <c r="G3042" s="11" t="s">
        <v>22</v>
      </c>
      <c r="H3042" s="13">
        <v>0</v>
      </c>
      <c r="I3042" t="s">
        <v>1717</v>
      </c>
      <c r="J3042" s="2" t="s">
        <v>1717</v>
      </c>
      <c r="K3042" t="s">
        <v>1717</v>
      </c>
      <c r="L3042" t="s">
        <v>1717</v>
      </c>
      <c r="M3042" t="s">
        <v>1717</v>
      </c>
    </row>
    <row r="3043" spans="1:13" x14ac:dyDescent="0.25">
      <c r="A3043" t="str">
        <f t="shared" si="47"/>
        <v>1000790-3AFKIR</v>
      </c>
      <c r="B3043" s="11" t="s">
        <v>8810</v>
      </c>
      <c r="C3043" t="s">
        <v>8808</v>
      </c>
      <c r="D3043" t="s">
        <v>39</v>
      </c>
      <c r="E3043" t="s">
        <v>8809</v>
      </c>
      <c r="F3043" s="11" t="s">
        <v>67</v>
      </c>
      <c r="G3043" s="11" t="s">
        <v>22</v>
      </c>
      <c r="H3043" s="13">
        <v>0</v>
      </c>
      <c r="I3043" t="s">
        <v>1717</v>
      </c>
      <c r="J3043" s="2" t="s">
        <v>1717</v>
      </c>
      <c r="K3043" t="s">
        <v>1717</v>
      </c>
      <c r="L3043" t="s">
        <v>1717</v>
      </c>
      <c r="M3043" t="s">
        <v>1717</v>
      </c>
    </row>
    <row r="3044" spans="1:13" x14ac:dyDescent="0.25">
      <c r="A3044" t="str">
        <f t="shared" si="47"/>
        <v>1000790-3BEKAS</v>
      </c>
      <c r="B3044" s="11" t="s">
        <v>8810</v>
      </c>
      <c r="C3044" t="s">
        <v>8808</v>
      </c>
      <c r="D3044" t="s">
        <v>39</v>
      </c>
      <c r="E3044" t="s">
        <v>8809</v>
      </c>
      <c r="F3044" s="11" t="s">
        <v>52</v>
      </c>
      <c r="G3044" s="11" t="s">
        <v>22</v>
      </c>
      <c r="H3044" s="13">
        <v>0</v>
      </c>
      <c r="I3044" t="s">
        <v>1717</v>
      </c>
      <c r="J3044" s="2" t="s">
        <v>1717</v>
      </c>
      <c r="K3044" t="s">
        <v>1717</v>
      </c>
      <c r="L3044" t="s">
        <v>1717</v>
      </c>
      <c r="M3044" t="s">
        <v>1717</v>
      </c>
    </row>
    <row r="3045" spans="1:13" x14ac:dyDescent="0.25">
      <c r="A3045" t="str">
        <f t="shared" si="47"/>
        <v>1004346-2BEKAS</v>
      </c>
      <c r="B3045" s="11" t="s">
        <v>8813</v>
      </c>
      <c r="C3045" t="s">
        <v>8811</v>
      </c>
      <c r="D3045" t="s">
        <v>39</v>
      </c>
      <c r="E3045" t="s">
        <v>8812</v>
      </c>
      <c r="F3045" s="11" t="s">
        <v>52</v>
      </c>
      <c r="G3045" s="11" t="s">
        <v>22</v>
      </c>
      <c r="H3045" s="13">
        <v>0</v>
      </c>
      <c r="I3045" t="s">
        <v>1717</v>
      </c>
      <c r="J3045" s="2" t="s">
        <v>1717</v>
      </c>
      <c r="K3045" t="s">
        <v>1717</v>
      </c>
      <c r="L3045" t="s">
        <v>1717</v>
      </c>
      <c r="M3045" t="s">
        <v>1717</v>
      </c>
    </row>
    <row r="3046" spans="1:13" x14ac:dyDescent="0.25">
      <c r="A3046" t="str">
        <f t="shared" si="47"/>
        <v>1003917-1BUATAN</v>
      </c>
      <c r="B3046" s="11" t="s">
        <v>8816</v>
      </c>
      <c r="C3046" t="s">
        <v>8814</v>
      </c>
      <c r="D3046" t="s">
        <v>39</v>
      </c>
      <c r="E3046" t="s">
        <v>8815</v>
      </c>
      <c r="F3046" s="11" t="s">
        <v>50</v>
      </c>
      <c r="G3046" s="11" t="s">
        <v>22</v>
      </c>
      <c r="H3046" s="13">
        <v>0</v>
      </c>
      <c r="I3046" t="s">
        <v>1717</v>
      </c>
      <c r="J3046" s="2" t="s">
        <v>1717</v>
      </c>
      <c r="K3046" t="s">
        <v>1717</v>
      </c>
      <c r="L3046" t="s">
        <v>1717</v>
      </c>
      <c r="M3046" t="s">
        <v>1717</v>
      </c>
    </row>
    <row r="3047" spans="1:13" x14ac:dyDescent="0.25">
      <c r="A3047" t="str">
        <f t="shared" si="47"/>
        <v>1003917-1HSLREPAIR</v>
      </c>
      <c r="B3047" s="11" t="s">
        <v>8816</v>
      </c>
      <c r="C3047" t="s">
        <v>8814</v>
      </c>
      <c r="D3047" t="s">
        <v>39</v>
      </c>
      <c r="E3047" t="s">
        <v>8815</v>
      </c>
      <c r="F3047" s="11" t="s">
        <v>21</v>
      </c>
      <c r="G3047" s="11" t="s">
        <v>22</v>
      </c>
      <c r="H3047" s="13">
        <v>0</v>
      </c>
      <c r="I3047" t="s">
        <v>1717</v>
      </c>
      <c r="J3047" s="2" t="s">
        <v>1717</v>
      </c>
      <c r="K3047" t="s">
        <v>1717</v>
      </c>
      <c r="L3047" t="s">
        <v>1717</v>
      </c>
      <c r="M3047" t="s">
        <v>1717</v>
      </c>
    </row>
    <row r="3048" spans="1:13" x14ac:dyDescent="0.25">
      <c r="A3048" t="str">
        <f t="shared" si="47"/>
        <v>1003068-9HOP</v>
      </c>
      <c r="B3048" s="11" t="s">
        <v>8819</v>
      </c>
      <c r="C3048" t="s">
        <v>8817</v>
      </c>
      <c r="D3048" t="s">
        <v>39</v>
      </c>
      <c r="E3048" t="s">
        <v>8818</v>
      </c>
      <c r="F3048" s="11" t="s">
        <v>301</v>
      </c>
      <c r="G3048" s="11" t="s">
        <v>22</v>
      </c>
      <c r="H3048" s="13">
        <v>0</v>
      </c>
      <c r="I3048" t="s">
        <v>1717</v>
      </c>
      <c r="J3048" s="2" t="s">
        <v>1717</v>
      </c>
      <c r="K3048" t="s">
        <v>1717</v>
      </c>
      <c r="L3048" t="s">
        <v>1717</v>
      </c>
      <c r="M3048" t="s">
        <v>1717</v>
      </c>
    </row>
    <row r="3049" spans="1:13" x14ac:dyDescent="0.25">
      <c r="A3049" t="str">
        <f t="shared" si="47"/>
        <v>1004076-5PARTSHOP</v>
      </c>
      <c r="B3049" s="11" t="s">
        <v>1277</v>
      </c>
      <c r="C3049" t="s">
        <v>1278</v>
      </c>
      <c r="D3049" t="s">
        <v>9780</v>
      </c>
      <c r="E3049" t="s">
        <v>8820</v>
      </c>
      <c r="F3049" s="11" t="s">
        <v>15</v>
      </c>
      <c r="G3049" s="11" t="s">
        <v>22</v>
      </c>
      <c r="H3049" s="13">
        <v>1</v>
      </c>
      <c r="I3049" t="s">
        <v>1717</v>
      </c>
      <c r="J3049" s="2">
        <v>44797</v>
      </c>
      <c r="K3049">
        <v>88182</v>
      </c>
      <c r="L3049">
        <v>0</v>
      </c>
      <c r="M3049" t="s">
        <v>1717</v>
      </c>
    </row>
    <row r="3050" spans="1:13" x14ac:dyDescent="0.25">
      <c r="A3050" t="str">
        <f t="shared" si="47"/>
        <v>1003397-1LAIN-LAIN</v>
      </c>
      <c r="B3050" s="11" t="s">
        <v>8823</v>
      </c>
      <c r="C3050" t="s">
        <v>8821</v>
      </c>
      <c r="D3050" t="s">
        <v>39</v>
      </c>
      <c r="E3050" t="s">
        <v>8822</v>
      </c>
      <c r="F3050" s="11" t="s">
        <v>475</v>
      </c>
      <c r="G3050" s="11" t="s">
        <v>22</v>
      </c>
      <c r="H3050" s="13">
        <v>0</v>
      </c>
      <c r="I3050" t="s">
        <v>1717</v>
      </c>
      <c r="J3050" s="2" t="s">
        <v>1717</v>
      </c>
      <c r="K3050" t="s">
        <v>1717</v>
      </c>
      <c r="L3050" t="s">
        <v>1717</v>
      </c>
      <c r="M3050" t="s">
        <v>1717</v>
      </c>
    </row>
    <row r="3051" spans="1:13" x14ac:dyDescent="0.25">
      <c r="A3051" t="str">
        <f t="shared" si="47"/>
        <v>1003403-1LAIN-LAIN</v>
      </c>
      <c r="B3051" s="11" t="s">
        <v>8826</v>
      </c>
      <c r="C3051" t="s">
        <v>8824</v>
      </c>
      <c r="D3051" t="s">
        <v>39</v>
      </c>
      <c r="E3051" t="s">
        <v>8825</v>
      </c>
      <c r="F3051" s="11" t="s">
        <v>475</v>
      </c>
      <c r="G3051" s="11" t="s">
        <v>22</v>
      </c>
      <c r="H3051" s="13">
        <v>0</v>
      </c>
      <c r="I3051" t="s">
        <v>1717</v>
      </c>
      <c r="J3051" s="2" t="s">
        <v>1717</v>
      </c>
      <c r="K3051" t="s">
        <v>1717</v>
      </c>
      <c r="L3051" t="s">
        <v>1717</v>
      </c>
      <c r="M3051" t="s">
        <v>1717</v>
      </c>
    </row>
    <row r="3052" spans="1:13" x14ac:dyDescent="0.25">
      <c r="A3052" t="str">
        <f t="shared" si="47"/>
        <v>1003396-3LAIN-LAIN</v>
      </c>
      <c r="B3052" s="11" t="s">
        <v>8829</v>
      </c>
      <c r="C3052" t="s">
        <v>8827</v>
      </c>
      <c r="D3052" t="s">
        <v>39</v>
      </c>
      <c r="E3052" t="s">
        <v>8828</v>
      </c>
      <c r="F3052" s="11" t="s">
        <v>475</v>
      </c>
      <c r="G3052" s="11" t="s">
        <v>22</v>
      </c>
      <c r="H3052" s="13">
        <v>0</v>
      </c>
      <c r="I3052" t="s">
        <v>1717</v>
      </c>
      <c r="J3052" s="2" t="s">
        <v>1717</v>
      </c>
      <c r="K3052" t="s">
        <v>1717</v>
      </c>
      <c r="L3052" t="s">
        <v>1717</v>
      </c>
      <c r="M3052" t="s">
        <v>1717</v>
      </c>
    </row>
    <row r="3053" spans="1:13" x14ac:dyDescent="0.25">
      <c r="A3053" t="str">
        <f t="shared" si="47"/>
        <v>1000799-7PARTSHOP</v>
      </c>
      <c r="B3053" s="11" t="s">
        <v>8832</v>
      </c>
      <c r="C3053" t="s">
        <v>8830</v>
      </c>
      <c r="D3053" t="s">
        <v>39</v>
      </c>
      <c r="E3053" t="s">
        <v>8831</v>
      </c>
      <c r="F3053" s="11" t="s">
        <v>15</v>
      </c>
      <c r="G3053" s="11" t="s">
        <v>22</v>
      </c>
      <c r="H3053" s="13">
        <v>0</v>
      </c>
      <c r="I3053" t="s">
        <v>1717</v>
      </c>
      <c r="J3053" s="2" t="s">
        <v>1717</v>
      </c>
      <c r="K3053" t="s">
        <v>1717</v>
      </c>
      <c r="L3053" t="s">
        <v>1717</v>
      </c>
      <c r="M3053" t="s">
        <v>1717</v>
      </c>
    </row>
    <row r="3054" spans="1:13" x14ac:dyDescent="0.25">
      <c r="A3054" t="str">
        <f t="shared" si="47"/>
        <v>1000989-2PARTSHOP</v>
      </c>
      <c r="B3054" s="11" t="s">
        <v>1280</v>
      </c>
      <c r="C3054" t="s">
        <v>1281</v>
      </c>
      <c r="D3054" t="s">
        <v>9791</v>
      </c>
      <c r="E3054" t="s">
        <v>1807</v>
      </c>
      <c r="F3054" s="11" t="s">
        <v>15</v>
      </c>
      <c r="G3054" s="11" t="s">
        <v>22</v>
      </c>
      <c r="H3054" s="13">
        <v>5</v>
      </c>
      <c r="I3054" t="s">
        <v>1717</v>
      </c>
      <c r="J3054" s="2">
        <v>44797</v>
      </c>
      <c r="K3054">
        <v>71545</v>
      </c>
      <c r="L3054">
        <v>0</v>
      </c>
      <c r="M3054" t="s">
        <v>1717</v>
      </c>
    </row>
    <row r="3055" spans="1:13" x14ac:dyDescent="0.25">
      <c r="A3055" t="str">
        <f t="shared" si="47"/>
        <v>1000979-5PARTSHOP</v>
      </c>
      <c r="B3055" s="11" t="s">
        <v>1283</v>
      </c>
      <c r="C3055" t="s">
        <v>1284</v>
      </c>
      <c r="D3055" t="s">
        <v>9791</v>
      </c>
      <c r="E3055" t="s">
        <v>1806</v>
      </c>
      <c r="F3055" s="11" t="s">
        <v>15</v>
      </c>
      <c r="G3055" s="11" t="s">
        <v>22</v>
      </c>
      <c r="H3055" s="13">
        <v>4</v>
      </c>
      <c r="I3055" t="s">
        <v>1717</v>
      </c>
      <c r="J3055" s="2">
        <v>44797</v>
      </c>
      <c r="K3055">
        <v>85000</v>
      </c>
      <c r="L3055">
        <v>0</v>
      </c>
      <c r="M3055" t="s">
        <v>1717</v>
      </c>
    </row>
    <row r="3056" spans="1:13" x14ac:dyDescent="0.25">
      <c r="A3056" t="str">
        <f t="shared" si="47"/>
        <v>1000756-3PARTSHOP</v>
      </c>
      <c r="B3056" s="11" t="s">
        <v>8835</v>
      </c>
      <c r="C3056" t="s">
        <v>8833</v>
      </c>
      <c r="D3056" t="s">
        <v>39</v>
      </c>
      <c r="E3056" t="s">
        <v>8834</v>
      </c>
      <c r="F3056" s="11" t="s">
        <v>15</v>
      </c>
      <c r="G3056" s="11" t="s">
        <v>22</v>
      </c>
      <c r="H3056" s="13">
        <v>0</v>
      </c>
      <c r="I3056" t="s">
        <v>1717</v>
      </c>
      <c r="J3056" s="2" t="s">
        <v>1717</v>
      </c>
      <c r="K3056" t="s">
        <v>1717</v>
      </c>
      <c r="L3056" t="s">
        <v>1717</v>
      </c>
      <c r="M3056" t="s">
        <v>1717</v>
      </c>
    </row>
    <row r="3057" spans="1:13" x14ac:dyDescent="0.25">
      <c r="A3057" t="str">
        <f t="shared" si="47"/>
        <v>1011831-4FGP</v>
      </c>
      <c r="B3057" s="11" t="s">
        <v>8838</v>
      </c>
      <c r="C3057" t="s">
        <v>8836</v>
      </c>
      <c r="D3057" t="s">
        <v>1717</v>
      </c>
      <c r="E3057" t="s">
        <v>8837</v>
      </c>
      <c r="F3057" s="11" t="s">
        <v>511</v>
      </c>
      <c r="G3057" s="11" t="s">
        <v>22</v>
      </c>
      <c r="H3057" s="13">
        <v>0</v>
      </c>
      <c r="I3057" t="s">
        <v>1717</v>
      </c>
      <c r="J3057" s="2" t="s">
        <v>1717</v>
      </c>
      <c r="K3057" t="s">
        <v>1717</v>
      </c>
      <c r="L3057" t="s">
        <v>1717</v>
      </c>
      <c r="M3057" t="s">
        <v>1717</v>
      </c>
    </row>
    <row r="3058" spans="1:13" x14ac:dyDescent="0.25">
      <c r="A3058" t="str">
        <f t="shared" si="47"/>
        <v>1011832-2FGP</v>
      </c>
      <c r="B3058" s="11" t="s">
        <v>8841</v>
      </c>
      <c r="C3058" t="s">
        <v>8839</v>
      </c>
      <c r="D3058" t="s">
        <v>1717</v>
      </c>
      <c r="E3058" t="s">
        <v>8840</v>
      </c>
      <c r="F3058" s="11" t="s">
        <v>511</v>
      </c>
      <c r="G3058" s="11" t="s">
        <v>22</v>
      </c>
      <c r="H3058" s="13">
        <v>0</v>
      </c>
      <c r="I3058" t="s">
        <v>1717</v>
      </c>
      <c r="J3058" s="2" t="s">
        <v>1717</v>
      </c>
      <c r="K3058" t="s">
        <v>1717</v>
      </c>
      <c r="L3058" t="s">
        <v>1717</v>
      </c>
      <c r="M3058" t="s">
        <v>1717</v>
      </c>
    </row>
    <row r="3059" spans="1:13" x14ac:dyDescent="0.25">
      <c r="A3059" t="str">
        <f t="shared" si="47"/>
        <v>1010970-6PARTSHOP</v>
      </c>
      <c r="B3059" s="11" t="s">
        <v>8844</v>
      </c>
      <c r="C3059" t="s">
        <v>8842</v>
      </c>
      <c r="D3059" t="s">
        <v>1717</v>
      </c>
      <c r="E3059" t="s">
        <v>8843</v>
      </c>
      <c r="F3059" s="11" t="s">
        <v>15</v>
      </c>
      <c r="G3059" s="11" t="s">
        <v>22</v>
      </c>
      <c r="H3059" s="13">
        <v>0</v>
      </c>
      <c r="I3059" t="s">
        <v>1717</v>
      </c>
      <c r="J3059" s="2" t="s">
        <v>1717</v>
      </c>
      <c r="K3059" t="s">
        <v>1717</v>
      </c>
      <c r="L3059" t="s">
        <v>1717</v>
      </c>
      <c r="M3059" t="s">
        <v>1717</v>
      </c>
    </row>
    <row r="3060" spans="1:13" x14ac:dyDescent="0.25">
      <c r="A3060" t="str">
        <f t="shared" si="47"/>
        <v>1010975-7PARTSHOP</v>
      </c>
      <c r="B3060" s="11" t="s">
        <v>8847</v>
      </c>
      <c r="C3060" t="s">
        <v>8845</v>
      </c>
      <c r="D3060" t="s">
        <v>1717</v>
      </c>
      <c r="E3060" t="s">
        <v>8846</v>
      </c>
      <c r="F3060" s="11" t="s">
        <v>15</v>
      </c>
      <c r="G3060" s="11" t="s">
        <v>22</v>
      </c>
      <c r="H3060" s="13">
        <v>0</v>
      </c>
      <c r="I3060" t="s">
        <v>1717</v>
      </c>
      <c r="J3060" s="2" t="s">
        <v>1717</v>
      </c>
      <c r="K3060" t="s">
        <v>1717</v>
      </c>
      <c r="L3060" t="s">
        <v>1717</v>
      </c>
      <c r="M3060" t="s">
        <v>1717</v>
      </c>
    </row>
    <row r="3061" spans="1:13" x14ac:dyDescent="0.25">
      <c r="A3061" t="str">
        <f t="shared" si="47"/>
        <v>1003495-1PARTSHOP</v>
      </c>
      <c r="B3061" s="11" t="s">
        <v>8850</v>
      </c>
      <c r="C3061" t="s">
        <v>8848</v>
      </c>
      <c r="D3061" t="s">
        <v>39</v>
      </c>
      <c r="E3061" t="s">
        <v>8849</v>
      </c>
      <c r="F3061" s="11" t="s">
        <v>15</v>
      </c>
      <c r="G3061" s="11" t="s">
        <v>22</v>
      </c>
      <c r="H3061" s="13">
        <v>0</v>
      </c>
      <c r="I3061" t="s">
        <v>1717</v>
      </c>
      <c r="J3061" s="2" t="s">
        <v>1717</v>
      </c>
      <c r="K3061" t="s">
        <v>1717</v>
      </c>
      <c r="L3061" t="s">
        <v>1717</v>
      </c>
      <c r="M3061" t="s">
        <v>1717</v>
      </c>
    </row>
    <row r="3062" spans="1:13" x14ac:dyDescent="0.25">
      <c r="A3062" t="str">
        <f t="shared" si="47"/>
        <v>1005123-6PARTSHOP</v>
      </c>
      <c r="B3062" s="11" t="s">
        <v>8853</v>
      </c>
      <c r="C3062" t="s">
        <v>8851</v>
      </c>
      <c r="D3062" t="s">
        <v>39</v>
      </c>
      <c r="E3062" t="s">
        <v>8852</v>
      </c>
      <c r="F3062" s="11" t="s">
        <v>15</v>
      </c>
      <c r="G3062" s="11" t="s">
        <v>22</v>
      </c>
      <c r="H3062" s="13">
        <v>0</v>
      </c>
      <c r="I3062" t="s">
        <v>1717</v>
      </c>
      <c r="J3062" s="2" t="s">
        <v>1717</v>
      </c>
      <c r="K3062" t="s">
        <v>1717</v>
      </c>
      <c r="L3062" t="s">
        <v>1717</v>
      </c>
      <c r="M3062" t="s">
        <v>1717</v>
      </c>
    </row>
    <row r="3063" spans="1:13" x14ac:dyDescent="0.25">
      <c r="A3063" t="str">
        <f t="shared" si="47"/>
        <v>1003473-0IGP</v>
      </c>
      <c r="B3063" s="11" t="s">
        <v>8856</v>
      </c>
      <c r="C3063" t="s">
        <v>8854</v>
      </c>
      <c r="D3063" t="s">
        <v>39</v>
      </c>
      <c r="E3063" t="s">
        <v>8855</v>
      </c>
      <c r="F3063" s="11" t="s">
        <v>342</v>
      </c>
      <c r="G3063" s="11" t="s">
        <v>22</v>
      </c>
      <c r="H3063" s="13">
        <v>0</v>
      </c>
      <c r="I3063" t="s">
        <v>1717</v>
      </c>
      <c r="J3063" s="2" t="s">
        <v>1717</v>
      </c>
      <c r="K3063" t="s">
        <v>1717</v>
      </c>
      <c r="L3063" t="s">
        <v>1717</v>
      </c>
      <c r="M3063" t="s">
        <v>1717</v>
      </c>
    </row>
    <row r="3064" spans="1:13" x14ac:dyDescent="0.25">
      <c r="A3064" t="str">
        <f t="shared" si="47"/>
        <v>1003474-9IGP</v>
      </c>
      <c r="B3064" s="11" t="s">
        <v>8859</v>
      </c>
      <c r="C3064" t="s">
        <v>8857</v>
      </c>
      <c r="D3064" t="s">
        <v>39</v>
      </c>
      <c r="E3064" t="s">
        <v>8858</v>
      </c>
      <c r="F3064" s="11" t="s">
        <v>342</v>
      </c>
      <c r="G3064" s="11" t="s">
        <v>22</v>
      </c>
      <c r="H3064" s="13">
        <v>0</v>
      </c>
      <c r="I3064" t="s">
        <v>1717</v>
      </c>
      <c r="J3064" s="2" t="s">
        <v>1717</v>
      </c>
      <c r="K3064" t="s">
        <v>1717</v>
      </c>
      <c r="L3064" t="s">
        <v>1717</v>
      </c>
      <c r="M3064" t="s">
        <v>1717</v>
      </c>
    </row>
    <row r="3065" spans="1:13" x14ac:dyDescent="0.25">
      <c r="A3065" t="str">
        <f t="shared" si="47"/>
        <v>1002118-3PARTSHOP</v>
      </c>
      <c r="B3065" s="11" t="s">
        <v>8862</v>
      </c>
      <c r="C3065" t="s">
        <v>8860</v>
      </c>
      <c r="D3065" t="s">
        <v>1717</v>
      </c>
      <c r="E3065" t="s">
        <v>8861</v>
      </c>
      <c r="F3065" s="11" t="s">
        <v>15</v>
      </c>
      <c r="G3065" s="11" t="s">
        <v>22</v>
      </c>
      <c r="H3065" s="13">
        <v>0</v>
      </c>
      <c r="I3065" t="s">
        <v>1717</v>
      </c>
      <c r="J3065" s="2" t="s">
        <v>1717</v>
      </c>
      <c r="K3065" t="s">
        <v>1717</v>
      </c>
      <c r="L3065" t="s">
        <v>1717</v>
      </c>
      <c r="M3065" t="s">
        <v>1717</v>
      </c>
    </row>
    <row r="3066" spans="1:13" x14ac:dyDescent="0.25">
      <c r="A3066" t="str">
        <f t="shared" si="47"/>
        <v>1002900-1HOP</v>
      </c>
      <c r="B3066" s="11" t="s">
        <v>8865</v>
      </c>
      <c r="C3066" t="s">
        <v>8863</v>
      </c>
      <c r="D3066" t="s">
        <v>39</v>
      </c>
      <c r="E3066" t="s">
        <v>8864</v>
      </c>
      <c r="F3066" s="11" t="s">
        <v>301</v>
      </c>
      <c r="G3066" s="11" t="s">
        <v>22</v>
      </c>
      <c r="H3066" s="13">
        <v>0</v>
      </c>
      <c r="I3066" t="s">
        <v>1717</v>
      </c>
      <c r="J3066" s="2" t="s">
        <v>1717</v>
      </c>
      <c r="K3066" t="s">
        <v>1717</v>
      </c>
      <c r="L3066" t="s">
        <v>1717</v>
      </c>
      <c r="M3066" t="s">
        <v>1717</v>
      </c>
    </row>
    <row r="3067" spans="1:13" x14ac:dyDescent="0.25">
      <c r="A3067" t="str">
        <f t="shared" si="47"/>
        <v>1002900-1PARTSHOP</v>
      </c>
      <c r="B3067" s="11" t="s">
        <v>8865</v>
      </c>
      <c r="C3067" t="s">
        <v>8863</v>
      </c>
      <c r="D3067" t="s">
        <v>39</v>
      </c>
      <c r="E3067" t="s">
        <v>8864</v>
      </c>
      <c r="F3067" s="11" t="s">
        <v>15</v>
      </c>
      <c r="G3067" s="11" t="s">
        <v>22</v>
      </c>
      <c r="H3067" s="13">
        <v>0</v>
      </c>
      <c r="I3067" t="s">
        <v>1717</v>
      </c>
      <c r="J3067" s="2" t="s">
        <v>1717</v>
      </c>
      <c r="K3067" t="s">
        <v>1717</v>
      </c>
      <c r="L3067" t="s">
        <v>1717</v>
      </c>
      <c r="M3067" t="s">
        <v>1717</v>
      </c>
    </row>
    <row r="3068" spans="1:13" x14ac:dyDescent="0.25">
      <c r="A3068" t="str">
        <f t="shared" si="47"/>
        <v>1011562-5IGP</v>
      </c>
      <c r="B3068" s="11" t="s">
        <v>8868</v>
      </c>
      <c r="C3068" t="s">
        <v>8866</v>
      </c>
      <c r="D3068" t="s">
        <v>1717</v>
      </c>
      <c r="E3068" t="s">
        <v>8867</v>
      </c>
      <c r="F3068" s="11" t="s">
        <v>342</v>
      </c>
      <c r="G3068" s="11" t="s">
        <v>22</v>
      </c>
      <c r="H3068" s="13">
        <v>0</v>
      </c>
      <c r="I3068" t="s">
        <v>1717</v>
      </c>
      <c r="J3068" s="2" t="s">
        <v>1717</v>
      </c>
      <c r="K3068" t="s">
        <v>1717</v>
      </c>
      <c r="L3068" t="s">
        <v>1717</v>
      </c>
      <c r="M3068" t="s">
        <v>1717</v>
      </c>
    </row>
    <row r="3069" spans="1:13" x14ac:dyDescent="0.25">
      <c r="A3069" t="str">
        <f t="shared" si="47"/>
        <v>1011211-1HSLREPAIR</v>
      </c>
      <c r="B3069" s="11" t="s">
        <v>8871</v>
      </c>
      <c r="C3069" t="s">
        <v>8869</v>
      </c>
      <c r="D3069" t="s">
        <v>1717</v>
      </c>
      <c r="E3069" t="s">
        <v>8870</v>
      </c>
      <c r="F3069" s="11" t="s">
        <v>21</v>
      </c>
      <c r="G3069" s="11" t="s">
        <v>22</v>
      </c>
      <c r="H3069" s="13">
        <v>0</v>
      </c>
      <c r="I3069" t="s">
        <v>1717</v>
      </c>
      <c r="J3069" s="2" t="s">
        <v>1717</v>
      </c>
      <c r="K3069" t="s">
        <v>1717</v>
      </c>
      <c r="L3069" t="s">
        <v>1717</v>
      </c>
      <c r="M3069" t="s">
        <v>1717</v>
      </c>
    </row>
    <row r="3070" spans="1:13" x14ac:dyDescent="0.25">
      <c r="A3070" t="str">
        <f t="shared" si="47"/>
        <v>1011211-1BEKAS</v>
      </c>
      <c r="B3070" s="11" t="s">
        <v>8871</v>
      </c>
      <c r="C3070" t="s">
        <v>8869</v>
      </c>
      <c r="D3070" t="s">
        <v>1717</v>
      </c>
      <c r="E3070" t="s">
        <v>8870</v>
      </c>
      <c r="F3070" s="11" t="s">
        <v>52</v>
      </c>
      <c r="G3070" s="11" t="s">
        <v>22</v>
      </c>
      <c r="H3070" s="13">
        <v>0</v>
      </c>
      <c r="I3070" t="s">
        <v>1717</v>
      </c>
      <c r="J3070" s="2" t="s">
        <v>1717</v>
      </c>
      <c r="K3070" t="s">
        <v>1717</v>
      </c>
      <c r="L3070" t="s">
        <v>1717</v>
      </c>
      <c r="M3070" t="s">
        <v>1717</v>
      </c>
    </row>
    <row r="3071" spans="1:13" x14ac:dyDescent="0.25">
      <c r="A3071" t="str">
        <f t="shared" si="47"/>
        <v>1000045-3HSLREPAIR</v>
      </c>
      <c r="B3071" s="11" t="s">
        <v>8874</v>
      </c>
      <c r="C3071" t="s">
        <v>8872</v>
      </c>
      <c r="D3071" t="s">
        <v>39</v>
      </c>
      <c r="E3071" t="s">
        <v>8873</v>
      </c>
      <c r="F3071" s="11" t="s">
        <v>21</v>
      </c>
      <c r="G3071" s="11" t="s">
        <v>22</v>
      </c>
      <c r="H3071" s="13">
        <v>0</v>
      </c>
      <c r="I3071" t="s">
        <v>1717</v>
      </c>
      <c r="J3071" s="2" t="s">
        <v>1717</v>
      </c>
      <c r="K3071" t="s">
        <v>1717</v>
      </c>
      <c r="L3071" t="s">
        <v>1717</v>
      </c>
      <c r="M3071" t="s">
        <v>1717</v>
      </c>
    </row>
    <row r="3072" spans="1:13" x14ac:dyDescent="0.25">
      <c r="A3072" t="str">
        <f t="shared" si="47"/>
        <v>1011611-7HSLREPAIR</v>
      </c>
      <c r="B3072" s="11" t="s">
        <v>1286</v>
      </c>
      <c r="C3072" t="s">
        <v>1287</v>
      </c>
      <c r="D3072" t="s">
        <v>1717</v>
      </c>
      <c r="E3072" t="s">
        <v>8875</v>
      </c>
      <c r="F3072" s="11" t="s">
        <v>21</v>
      </c>
      <c r="G3072" s="11" t="s">
        <v>22</v>
      </c>
      <c r="H3072" s="13">
        <v>0</v>
      </c>
      <c r="I3072" t="s">
        <v>1717</v>
      </c>
      <c r="J3072" s="2" t="s">
        <v>1717</v>
      </c>
      <c r="K3072" t="s">
        <v>1717</v>
      </c>
      <c r="L3072" t="s">
        <v>1717</v>
      </c>
      <c r="M3072" t="s">
        <v>1717</v>
      </c>
    </row>
    <row r="3073" spans="1:13" x14ac:dyDescent="0.25">
      <c r="A3073" t="str">
        <f t="shared" si="47"/>
        <v>1011213-8HSLREPAIR</v>
      </c>
      <c r="B3073" s="11" t="s">
        <v>8878</v>
      </c>
      <c r="C3073" t="s">
        <v>8876</v>
      </c>
      <c r="D3073" t="s">
        <v>1717</v>
      </c>
      <c r="E3073" t="s">
        <v>8877</v>
      </c>
      <c r="F3073" s="11" t="s">
        <v>21</v>
      </c>
      <c r="G3073" s="11" t="s">
        <v>22</v>
      </c>
      <c r="H3073" s="13">
        <v>0</v>
      </c>
      <c r="I3073" t="s">
        <v>1717</v>
      </c>
      <c r="J3073" s="2" t="s">
        <v>1717</v>
      </c>
      <c r="K3073" t="s">
        <v>1717</v>
      </c>
      <c r="L3073" t="s">
        <v>1717</v>
      </c>
      <c r="M3073" t="s">
        <v>1717</v>
      </c>
    </row>
    <row r="3074" spans="1:13" x14ac:dyDescent="0.25">
      <c r="A3074" t="str">
        <f t="shared" ref="A3074:A3137" si="48">TRIM(C3074&amp;F3074)</f>
        <v>1001163-3HSLREPAIR</v>
      </c>
      <c r="B3074" s="11" t="s">
        <v>8881</v>
      </c>
      <c r="C3074" t="s">
        <v>8879</v>
      </c>
      <c r="D3074" t="s">
        <v>39</v>
      </c>
      <c r="E3074" t="s">
        <v>8880</v>
      </c>
      <c r="F3074" s="11" t="s">
        <v>21</v>
      </c>
      <c r="G3074" s="11" t="s">
        <v>22</v>
      </c>
      <c r="H3074" s="13">
        <v>0</v>
      </c>
      <c r="I3074" t="s">
        <v>1717</v>
      </c>
      <c r="J3074" s="2" t="s">
        <v>1717</v>
      </c>
      <c r="K3074" t="s">
        <v>1717</v>
      </c>
      <c r="L3074" t="s">
        <v>1717</v>
      </c>
      <c r="M3074" t="s">
        <v>1717</v>
      </c>
    </row>
    <row r="3075" spans="1:13" x14ac:dyDescent="0.25">
      <c r="A3075" t="str">
        <f t="shared" si="48"/>
        <v>1001163-3PARTSHOP</v>
      </c>
      <c r="B3075" s="11" t="s">
        <v>8881</v>
      </c>
      <c r="C3075" t="s">
        <v>8879</v>
      </c>
      <c r="D3075" t="s">
        <v>39</v>
      </c>
      <c r="E3075" t="s">
        <v>8880</v>
      </c>
      <c r="F3075" s="11" t="s">
        <v>15</v>
      </c>
      <c r="G3075" s="11" t="s">
        <v>22</v>
      </c>
      <c r="H3075" s="13">
        <v>0</v>
      </c>
      <c r="I3075" t="s">
        <v>1717</v>
      </c>
      <c r="J3075" s="2" t="s">
        <v>1717</v>
      </c>
      <c r="K3075" t="s">
        <v>1717</v>
      </c>
      <c r="L3075" t="s">
        <v>1717</v>
      </c>
      <c r="M3075" t="s">
        <v>1717</v>
      </c>
    </row>
    <row r="3076" spans="1:13" x14ac:dyDescent="0.25">
      <c r="A3076" t="str">
        <f t="shared" si="48"/>
        <v>1000274-1HSLREPAIR</v>
      </c>
      <c r="B3076" s="11" t="s">
        <v>8884</v>
      </c>
      <c r="C3076" t="s">
        <v>8882</v>
      </c>
      <c r="D3076" t="s">
        <v>39</v>
      </c>
      <c r="E3076" t="s">
        <v>8883</v>
      </c>
      <c r="F3076" s="11" t="s">
        <v>21</v>
      </c>
      <c r="G3076" s="11" t="s">
        <v>22</v>
      </c>
      <c r="H3076" s="13">
        <v>0</v>
      </c>
      <c r="I3076" t="s">
        <v>1717</v>
      </c>
      <c r="J3076" s="2" t="s">
        <v>1717</v>
      </c>
      <c r="K3076" t="s">
        <v>1717</v>
      </c>
      <c r="L3076" t="s">
        <v>1717</v>
      </c>
      <c r="M3076" t="s">
        <v>1717</v>
      </c>
    </row>
    <row r="3077" spans="1:13" x14ac:dyDescent="0.25">
      <c r="A3077" t="str">
        <f t="shared" si="48"/>
        <v>1004043-9HSLREPAIR</v>
      </c>
      <c r="B3077" s="11" t="s">
        <v>8887</v>
      </c>
      <c r="C3077" t="s">
        <v>8885</v>
      </c>
      <c r="D3077" t="s">
        <v>1717</v>
      </c>
      <c r="E3077" t="s">
        <v>8886</v>
      </c>
      <c r="F3077" s="11" t="s">
        <v>21</v>
      </c>
      <c r="G3077" s="11" t="s">
        <v>22</v>
      </c>
      <c r="H3077" s="13">
        <v>0</v>
      </c>
      <c r="I3077" t="s">
        <v>1717</v>
      </c>
      <c r="J3077" s="2" t="s">
        <v>1717</v>
      </c>
      <c r="K3077" t="s">
        <v>1717</v>
      </c>
      <c r="L3077" t="s">
        <v>1717</v>
      </c>
      <c r="M3077" t="s">
        <v>1717</v>
      </c>
    </row>
    <row r="3078" spans="1:13" x14ac:dyDescent="0.25">
      <c r="A3078" t="str">
        <f t="shared" si="48"/>
        <v>1000684-2HSLREPAIR</v>
      </c>
      <c r="B3078" s="11" t="s">
        <v>8890</v>
      </c>
      <c r="C3078" t="s">
        <v>8888</v>
      </c>
      <c r="D3078" t="s">
        <v>39</v>
      </c>
      <c r="E3078" t="s">
        <v>8889</v>
      </c>
      <c r="F3078" s="11" t="s">
        <v>21</v>
      </c>
      <c r="G3078" s="11" t="s">
        <v>22</v>
      </c>
      <c r="H3078" s="13">
        <v>0</v>
      </c>
      <c r="I3078" t="s">
        <v>1717</v>
      </c>
      <c r="J3078" s="2" t="s">
        <v>1717</v>
      </c>
      <c r="K3078" t="s">
        <v>1717</v>
      </c>
      <c r="L3078" t="s">
        <v>1717</v>
      </c>
      <c r="M3078" t="s">
        <v>1717</v>
      </c>
    </row>
    <row r="3079" spans="1:13" x14ac:dyDescent="0.25">
      <c r="A3079" t="str">
        <f t="shared" si="48"/>
        <v>1000684-2BEKAS</v>
      </c>
      <c r="B3079" s="11" t="s">
        <v>8890</v>
      </c>
      <c r="C3079" t="s">
        <v>8888</v>
      </c>
      <c r="D3079" t="s">
        <v>39</v>
      </c>
      <c r="E3079" t="s">
        <v>8889</v>
      </c>
      <c r="F3079" s="11" t="s">
        <v>52</v>
      </c>
      <c r="G3079" s="11" t="s">
        <v>22</v>
      </c>
      <c r="H3079" s="13">
        <v>0</v>
      </c>
      <c r="I3079" t="s">
        <v>1717</v>
      </c>
      <c r="J3079" s="2" t="s">
        <v>1717</v>
      </c>
      <c r="K3079" t="s">
        <v>1717</v>
      </c>
      <c r="L3079" t="s">
        <v>1717</v>
      </c>
      <c r="M3079" t="s">
        <v>1717</v>
      </c>
    </row>
    <row r="3080" spans="1:13" x14ac:dyDescent="0.25">
      <c r="A3080" t="str">
        <f t="shared" si="48"/>
        <v>1000677-1HSLREPAIR</v>
      </c>
      <c r="B3080" s="11" t="s">
        <v>1289</v>
      </c>
      <c r="C3080" t="s">
        <v>1290</v>
      </c>
      <c r="D3080" t="s">
        <v>9786</v>
      </c>
      <c r="E3080" t="s">
        <v>8891</v>
      </c>
      <c r="F3080" s="11" t="s">
        <v>21</v>
      </c>
      <c r="G3080" s="11" t="s">
        <v>22</v>
      </c>
      <c r="H3080" s="13">
        <v>2</v>
      </c>
      <c r="I3080" t="s">
        <v>1717</v>
      </c>
      <c r="J3080" s="2">
        <v>44750</v>
      </c>
      <c r="K3080">
        <v>149580</v>
      </c>
      <c r="L3080">
        <v>0</v>
      </c>
      <c r="M3080" t="s">
        <v>1717</v>
      </c>
    </row>
    <row r="3081" spans="1:13" x14ac:dyDescent="0.25">
      <c r="A3081" t="str">
        <f t="shared" si="48"/>
        <v>1000677-1BEKAS</v>
      </c>
      <c r="B3081" s="11" t="s">
        <v>1289</v>
      </c>
      <c r="C3081" t="s">
        <v>1290</v>
      </c>
      <c r="D3081" t="s">
        <v>9786</v>
      </c>
      <c r="E3081" t="s">
        <v>8891</v>
      </c>
      <c r="F3081" s="11" t="s">
        <v>52</v>
      </c>
      <c r="G3081" s="11" t="s">
        <v>22</v>
      </c>
      <c r="H3081" s="13">
        <v>0</v>
      </c>
      <c r="I3081" t="s">
        <v>1717</v>
      </c>
      <c r="J3081" s="2" t="s">
        <v>1717</v>
      </c>
      <c r="K3081" t="s">
        <v>1717</v>
      </c>
      <c r="L3081" t="s">
        <v>1717</v>
      </c>
      <c r="M3081" t="s">
        <v>1717</v>
      </c>
    </row>
    <row r="3082" spans="1:13" x14ac:dyDescent="0.25">
      <c r="A3082" t="str">
        <f t="shared" si="48"/>
        <v>1001074-2HSLREPAIR</v>
      </c>
      <c r="B3082" s="11" t="s">
        <v>8894</v>
      </c>
      <c r="C3082" t="s">
        <v>8892</v>
      </c>
      <c r="D3082" t="s">
        <v>39</v>
      </c>
      <c r="E3082" t="s">
        <v>8893</v>
      </c>
      <c r="F3082" s="11" t="s">
        <v>21</v>
      </c>
      <c r="G3082" s="11" t="s">
        <v>22</v>
      </c>
      <c r="H3082" s="13">
        <v>0</v>
      </c>
      <c r="I3082" t="s">
        <v>1717</v>
      </c>
      <c r="J3082" s="2" t="s">
        <v>1717</v>
      </c>
      <c r="K3082" t="s">
        <v>1717</v>
      </c>
      <c r="L3082" t="s">
        <v>1717</v>
      </c>
      <c r="M3082" t="s">
        <v>1717</v>
      </c>
    </row>
    <row r="3083" spans="1:13" x14ac:dyDescent="0.25">
      <c r="A3083" t="str">
        <f t="shared" si="48"/>
        <v>1001074-2PARTSHOP</v>
      </c>
      <c r="B3083" s="11" t="s">
        <v>8894</v>
      </c>
      <c r="C3083" t="s">
        <v>8892</v>
      </c>
      <c r="D3083" t="s">
        <v>39</v>
      </c>
      <c r="E3083" t="s">
        <v>8893</v>
      </c>
      <c r="F3083" s="11" t="s">
        <v>15</v>
      </c>
      <c r="G3083" s="11" t="s">
        <v>22</v>
      </c>
      <c r="H3083" s="13">
        <v>0</v>
      </c>
      <c r="I3083" t="s">
        <v>1717</v>
      </c>
      <c r="J3083" s="2" t="s">
        <v>1717</v>
      </c>
      <c r="K3083" t="s">
        <v>1717</v>
      </c>
      <c r="L3083" t="s">
        <v>1717</v>
      </c>
      <c r="M3083" t="s">
        <v>1717</v>
      </c>
    </row>
    <row r="3084" spans="1:13" x14ac:dyDescent="0.25">
      <c r="A3084" t="str">
        <f t="shared" si="48"/>
        <v>1001217-6AFKIR</v>
      </c>
      <c r="B3084" s="11" t="s">
        <v>8897</v>
      </c>
      <c r="C3084" t="s">
        <v>8895</v>
      </c>
      <c r="D3084" t="s">
        <v>39</v>
      </c>
      <c r="E3084" t="s">
        <v>8896</v>
      </c>
      <c r="F3084" s="11" t="s">
        <v>67</v>
      </c>
      <c r="G3084" s="11" t="s">
        <v>22</v>
      </c>
      <c r="H3084" s="13">
        <v>0</v>
      </c>
      <c r="I3084" t="s">
        <v>1717</v>
      </c>
      <c r="J3084" s="2" t="s">
        <v>1717</v>
      </c>
      <c r="K3084" t="s">
        <v>1717</v>
      </c>
      <c r="L3084" t="s">
        <v>1717</v>
      </c>
      <c r="M3084" t="s">
        <v>1717</v>
      </c>
    </row>
    <row r="3085" spans="1:13" x14ac:dyDescent="0.25">
      <c r="A3085" t="str">
        <f t="shared" si="48"/>
        <v>1001217-6BAHAN</v>
      </c>
      <c r="B3085" s="11" t="s">
        <v>8897</v>
      </c>
      <c r="C3085" t="s">
        <v>8895</v>
      </c>
      <c r="D3085" t="s">
        <v>39</v>
      </c>
      <c r="E3085" t="s">
        <v>8896</v>
      </c>
      <c r="F3085" s="11" t="s">
        <v>26</v>
      </c>
      <c r="G3085" s="11" t="s">
        <v>22</v>
      </c>
      <c r="H3085" s="13">
        <v>0</v>
      </c>
      <c r="I3085" t="s">
        <v>1717</v>
      </c>
      <c r="J3085" s="2" t="s">
        <v>1717</v>
      </c>
      <c r="K3085" t="s">
        <v>1717</v>
      </c>
      <c r="L3085" t="s">
        <v>1717</v>
      </c>
      <c r="M3085" t="s">
        <v>1717</v>
      </c>
    </row>
    <row r="3086" spans="1:13" x14ac:dyDescent="0.25">
      <c r="A3086" t="str">
        <f t="shared" si="48"/>
        <v>1001217-6HSLREPAIR</v>
      </c>
      <c r="B3086" s="11" t="s">
        <v>8897</v>
      </c>
      <c r="C3086" t="s">
        <v>8895</v>
      </c>
      <c r="D3086" t="s">
        <v>39</v>
      </c>
      <c r="E3086" t="s">
        <v>8896</v>
      </c>
      <c r="F3086" s="11" t="s">
        <v>21</v>
      </c>
      <c r="G3086" s="11" t="s">
        <v>22</v>
      </c>
      <c r="H3086" s="13">
        <v>0</v>
      </c>
      <c r="I3086" t="s">
        <v>1717</v>
      </c>
      <c r="J3086" s="2" t="s">
        <v>1717</v>
      </c>
      <c r="K3086" t="s">
        <v>1717</v>
      </c>
      <c r="L3086" t="s">
        <v>1717</v>
      </c>
      <c r="M3086" t="s">
        <v>1717</v>
      </c>
    </row>
    <row r="3087" spans="1:13" x14ac:dyDescent="0.25">
      <c r="A3087" t="str">
        <f t="shared" si="48"/>
        <v>1011501-3PARTSHOP</v>
      </c>
      <c r="B3087" s="11" t="s">
        <v>8900</v>
      </c>
      <c r="C3087" t="s">
        <v>8898</v>
      </c>
      <c r="D3087" t="s">
        <v>1717</v>
      </c>
      <c r="E3087" t="s">
        <v>8899</v>
      </c>
      <c r="F3087" s="11" t="s">
        <v>15</v>
      </c>
      <c r="G3087" s="11" t="s">
        <v>22</v>
      </c>
      <c r="H3087" s="13">
        <v>0</v>
      </c>
      <c r="I3087" t="s">
        <v>1717</v>
      </c>
      <c r="J3087" s="2" t="s">
        <v>1717</v>
      </c>
      <c r="K3087" t="s">
        <v>1717</v>
      </c>
      <c r="L3087" t="s">
        <v>1717</v>
      </c>
      <c r="M3087" t="s">
        <v>1717</v>
      </c>
    </row>
    <row r="3088" spans="1:13" x14ac:dyDescent="0.25">
      <c r="A3088" t="str">
        <f t="shared" si="48"/>
        <v>1001215-1HSLREPAIR</v>
      </c>
      <c r="B3088" s="11" t="s">
        <v>8903</v>
      </c>
      <c r="C3088" t="s">
        <v>8901</v>
      </c>
      <c r="D3088" t="s">
        <v>39</v>
      </c>
      <c r="E3088" t="s">
        <v>8902</v>
      </c>
      <c r="F3088" s="11" t="s">
        <v>21</v>
      </c>
      <c r="G3088" s="11" t="s">
        <v>22</v>
      </c>
      <c r="H3088" s="13">
        <v>0</v>
      </c>
      <c r="I3088" t="s">
        <v>1717</v>
      </c>
      <c r="J3088" s="2" t="s">
        <v>1717</v>
      </c>
      <c r="K3088" t="s">
        <v>1717</v>
      </c>
      <c r="L3088" t="s">
        <v>1717</v>
      </c>
      <c r="M3088" t="s">
        <v>1717</v>
      </c>
    </row>
    <row r="3089" spans="1:13" x14ac:dyDescent="0.25">
      <c r="A3089" t="str">
        <f t="shared" si="48"/>
        <v>1001215-1BEKAS</v>
      </c>
      <c r="B3089" s="11" t="s">
        <v>8903</v>
      </c>
      <c r="C3089" t="s">
        <v>8901</v>
      </c>
      <c r="D3089" t="s">
        <v>39</v>
      </c>
      <c r="E3089" t="s">
        <v>8902</v>
      </c>
      <c r="F3089" s="11" t="s">
        <v>52</v>
      </c>
      <c r="G3089" s="11" t="s">
        <v>22</v>
      </c>
      <c r="H3089" s="13">
        <v>0</v>
      </c>
      <c r="I3089" t="s">
        <v>1717</v>
      </c>
      <c r="J3089" s="2" t="s">
        <v>1717</v>
      </c>
      <c r="K3089" t="s">
        <v>1717</v>
      </c>
      <c r="L3089" t="s">
        <v>1717</v>
      </c>
      <c r="M3089" t="s">
        <v>1717</v>
      </c>
    </row>
    <row r="3090" spans="1:13" x14ac:dyDescent="0.25">
      <c r="A3090" t="str">
        <f t="shared" si="48"/>
        <v>1001215-1PARTSHOP</v>
      </c>
      <c r="B3090" s="11" t="s">
        <v>8903</v>
      </c>
      <c r="C3090" t="s">
        <v>8901</v>
      </c>
      <c r="D3090" t="s">
        <v>39</v>
      </c>
      <c r="E3090" t="s">
        <v>8902</v>
      </c>
      <c r="F3090" s="11" t="s">
        <v>15</v>
      </c>
      <c r="G3090" s="11" t="s">
        <v>22</v>
      </c>
      <c r="H3090" s="13">
        <v>0</v>
      </c>
      <c r="I3090" t="s">
        <v>1717</v>
      </c>
      <c r="J3090" s="2" t="s">
        <v>1717</v>
      </c>
      <c r="K3090" t="s">
        <v>1717</v>
      </c>
      <c r="L3090" t="s">
        <v>1717</v>
      </c>
      <c r="M3090" t="s">
        <v>1717</v>
      </c>
    </row>
    <row r="3091" spans="1:13" x14ac:dyDescent="0.25">
      <c r="A3091" t="str">
        <f t="shared" si="48"/>
        <v>1011500-5PARTSHOP</v>
      </c>
      <c r="B3091" s="11" t="s">
        <v>8906</v>
      </c>
      <c r="C3091" t="s">
        <v>8904</v>
      </c>
      <c r="D3091" t="s">
        <v>1717</v>
      </c>
      <c r="E3091" t="s">
        <v>8905</v>
      </c>
      <c r="F3091" s="11" t="s">
        <v>15</v>
      </c>
      <c r="G3091" s="11" t="s">
        <v>22</v>
      </c>
      <c r="H3091" s="13">
        <v>0</v>
      </c>
      <c r="I3091" t="s">
        <v>1717</v>
      </c>
      <c r="J3091" s="2" t="s">
        <v>1717</v>
      </c>
      <c r="K3091" t="s">
        <v>1717</v>
      </c>
      <c r="L3091" t="s">
        <v>1717</v>
      </c>
      <c r="M3091" t="s">
        <v>1717</v>
      </c>
    </row>
    <row r="3092" spans="1:13" x14ac:dyDescent="0.25">
      <c r="A3092" t="str">
        <f t="shared" si="48"/>
        <v>1005185-6HSLREPAIR</v>
      </c>
      <c r="B3092" s="11" t="s">
        <v>8909</v>
      </c>
      <c r="C3092" t="s">
        <v>8907</v>
      </c>
      <c r="D3092" t="s">
        <v>1717</v>
      </c>
      <c r="E3092" t="s">
        <v>8908</v>
      </c>
      <c r="F3092" s="11" t="s">
        <v>21</v>
      </c>
      <c r="G3092" s="11" t="s">
        <v>22</v>
      </c>
      <c r="H3092" s="13">
        <v>0</v>
      </c>
      <c r="I3092" t="s">
        <v>1717</v>
      </c>
      <c r="J3092" s="2" t="s">
        <v>1717</v>
      </c>
      <c r="K3092" t="s">
        <v>1717</v>
      </c>
      <c r="L3092" t="s">
        <v>1717</v>
      </c>
      <c r="M3092" t="s">
        <v>1717</v>
      </c>
    </row>
    <row r="3093" spans="1:13" x14ac:dyDescent="0.25">
      <c r="A3093" t="str">
        <f t="shared" si="48"/>
        <v>1003891-4BAHAN</v>
      </c>
      <c r="B3093" s="11" t="s">
        <v>1292</v>
      </c>
      <c r="C3093" t="s">
        <v>1293</v>
      </c>
      <c r="D3093" t="s">
        <v>1717</v>
      </c>
      <c r="E3093" t="s">
        <v>8910</v>
      </c>
      <c r="F3093" s="11" t="s">
        <v>26</v>
      </c>
      <c r="G3093" s="11" t="s">
        <v>22</v>
      </c>
      <c r="H3093" s="13">
        <v>0</v>
      </c>
      <c r="I3093" t="s">
        <v>1717</v>
      </c>
      <c r="J3093" s="2" t="s">
        <v>1717</v>
      </c>
      <c r="K3093" t="s">
        <v>1717</v>
      </c>
      <c r="L3093">
        <v>0</v>
      </c>
      <c r="M3093" t="s">
        <v>1717</v>
      </c>
    </row>
    <row r="3094" spans="1:13" x14ac:dyDescent="0.25">
      <c r="A3094" t="str">
        <f t="shared" si="48"/>
        <v>1011246-4AFKIR</v>
      </c>
      <c r="B3094" s="11" t="s">
        <v>8913</v>
      </c>
      <c r="C3094" t="s">
        <v>8911</v>
      </c>
      <c r="D3094" t="s">
        <v>1717</v>
      </c>
      <c r="E3094" t="s">
        <v>8912</v>
      </c>
      <c r="F3094" s="11" t="s">
        <v>67</v>
      </c>
      <c r="G3094" s="11" t="s">
        <v>22</v>
      </c>
      <c r="H3094" s="13">
        <v>0</v>
      </c>
      <c r="I3094" t="s">
        <v>1717</v>
      </c>
      <c r="J3094" s="2" t="s">
        <v>1717</v>
      </c>
      <c r="K3094" t="s">
        <v>1717</v>
      </c>
      <c r="L3094" t="s">
        <v>1717</v>
      </c>
      <c r="M3094" t="s">
        <v>1717</v>
      </c>
    </row>
    <row r="3095" spans="1:13" x14ac:dyDescent="0.25">
      <c r="A3095" t="str">
        <f t="shared" si="48"/>
        <v>1011246-4BAHAN</v>
      </c>
      <c r="B3095" s="11" t="s">
        <v>8913</v>
      </c>
      <c r="C3095" t="s">
        <v>8911</v>
      </c>
      <c r="D3095" t="s">
        <v>1717</v>
      </c>
      <c r="E3095" t="s">
        <v>8912</v>
      </c>
      <c r="F3095" s="11" t="s">
        <v>26</v>
      </c>
      <c r="G3095" s="11" t="s">
        <v>22</v>
      </c>
      <c r="H3095" s="13">
        <v>0</v>
      </c>
      <c r="I3095" t="s">
        <v>1717</v>
      </c>
      <c r="J3095" s="2" t="s">
        <v>1717</v>
      </c>
      <c r="K3095" t="s">
        <v>1717</v>
      </c>
      <c r="L3095" t="s">
        <v>1717</v>
      </c>
      <c r="M3095" t="s">
        <v>1717</v>
      </c>
    </row>
    <row r="3096" spans="1:13" x14ac:dyDescent="0.25">
      <c r="A3096" t="str">
        <f t="shared" si="48"/>
        <v>1011246-4IMPORTIR</v>
      </c>
      <c r="B3096" s="11" t="s">
        <v>8913</v>
      </c>
      <c r="C3096" t="s">
        <v>8911</v>
      </c>
      <c r="D3096" t="s">
        <v>1717</v>
      </c>
      <c r="E3096" t="s">
        <v>8912</v>
      </c>
      <c r="F3096" s="11" t="s">
        <v>479</v>
      </c>
      <c r="G3096" s="11" t="s">
        <v>22</v>
      </c>
      <c r="H3096" s="13">
        <v>0</v>
      </c>
      <c r="I3096" t="s">
        <v>1717</v>
      </c>
      <c r="J3096" s="2" t="s">
        <v>1717</v>
      </c>
      <c r="K3096" t="s">
        <v>1717</v>
      </c>
      <c r="L3096" t="s">
        <v>1717</v>
      </c>
      <c r="M3096" t="s">
        <v>1717</v>
      </c>
    </row>
    <row r="3097" spans="1:13" x14ac:dyDescent="0.25">
      <c r="A3097" t="str">
        <f t="shared" si="48"/>
        <v>1000686-9BEKAS</v>
      </c>
      <c r="B3097" s="11" t="s">
        <v>8916</v>
      </c>
      <c r="C3097" t="s">
        <v>8914</v>
      </c>
      <c r="D3097" t="s">
        <v>39</v>
      </c>
      <c r="E3097" t="s">
        <v>8915</v>
      </c>
      <c r="F3097" s="11" t="s">
        <v>52</v>
      </c>
      <c r="G3097" s="11" t="s">
        <v>22</v>
      </c>
      <c r="H3097" s="13">
        <v>0</v>
      </c>
      <c r="I3097" t="s">
        <v>1717</v>
      </c>
      <c r="J3097" s="2" t="s">
        <v>1717</v>
      </c>
      <c r="K3097" t="s">
        <v>1717</v>
      </c>
      <c r="L3097" t="s">
        <v>1717</v>
      </c>
      <c r="M3097" t="s">
        <v>1717</v>
      </c>
    </row>
    <row r="3098" spans="1:13" x14ac:dyDescent="0.25">
      <c r="A3098" t="str">
        <f t="shared" si="48"/>
        <v>1000686-9PARTSHOP</v>
      </c>
      <c r="B3098" s="11" t="s">
        <v>8916</v>
      </c>
      <c r="C3098" t="s">
        <v>8914</v>
      </c>
      <c r="D3098" t="s">
        <v>39</v>
      </c>
      <c r="E3098" t="s">
        <v>8915</v>
      </c>
      <c r="F3098" s="11" t="s">
        <v>15</v>
      </c>
      <c r="G3098" s="11" t="s">
        <v>22</v>
      </c>
      <c r="H3098" s="13">
        <v>0</v>
      </c>
      <c r="I3098" t="s">
        <v>1717</v>
      </c>
      <c r="J3098" s="2" t="s">
        <v>1717</v>
      </c>
      <c r="K3098" t="s">
        <v>1717</v>
      </c>
      <c r="L3098" t="s">
        <v>1717</v>
      </c>
      <c r="M3098" t="s">
        <v>1717</v>
      </c>
    </row>
    <row r="3099" spans="1:13" x14ac:dyDescent="0.25">
      <c r="A3099" t="str">
        <f t="shared" si="48"/>
        <v>1000689-3BAHAN</v>
      </c>
      <c r="B3099" s="11" t="s">
        <v>8919</v>
      </c>
      <c r="C3099" t="s">
        <v>8917</v>
      </c>
      <c r="D3099" t="s">
        <v>39</v>
      </c>
      <c r="E3099" t="s">
        <v>8918</v>
      </c>
      <c r="F3099" s="11" t="s">
        <v>26</v>
      </c>
      <c r="G3099" s="11" t="s">
        <v>22</v>
      </c>
      <c r="H3099" s="13">
        <v>0</v>
      </c>
      <c r="I3099" t="s">
        <v>1717</v>
      </c>
      <c r="J3099" s="2" t="s">
        <v>1717</v>
      </c>
      <c r="K3099" t="s">
        <v>1717</v>
      </c>
      <c r="L3099" t="s">
        <v>1717</v>
      </c>
      <c r="M3099" t="s">
        <v>1717</v>
      </c>
    </row>
    <row r="3100" spans="1:13" x14ac:dyDescent="0.25">
      <c r="A3100" t="str">
        <f t="shared" si="48"/>
        <v>1011267-7BAHAN</v>
      </c>
      <c r="B3100" s="11" t="s">
        <v>8922</v>
      </c>
      <c r="C3100" t="s">
        <v>8920</v>
      </c>
      <c r="D3100" t="s">
        <v>1717</v>
      </c>
      <c r="E3100" t="s">
        <v>8921</v>
      </c>
      <c r="F3100" s="11" t="s">
        <v>26</v>
      </c>
      <c r="G3100" s="11" t="s">
        <v>22</v>
      </c>
      <c r="H3100" s="13">
        <v>0</v>
      </c>
      <c r="I3100" t="s">
        <v>1717</v>
      </c>
      <c r="J3100" s="2" t="s">
        <v>1717</v>
      </c>
      <c r="K3100" t="s">
        <v>1717</v>
      </c>
      <c r="L3100" t="s">
        <v>1717</v>
      </c>
      <c r="M3100" t="s">
        <v>1717</v>
      </c>
    </row>
    <row r="3101" spans="1:13" x14ac:dyDescent="0.25">
      <c r="A3101" t="str">
        <f t="shared" si="48"/>
        <v>1011225-1BAHAN</v>
      </c>
      <c r="B3101" s="11" t="s">
        <v>8925</v>
      </c>
      <c r="C3101" t="s">
        <v>8923</v>
      </c>
      <c r="D3101" t="s">
        <v>1717</v>
      </c>
      <c r="E3101" t="s">
        <v>8924</v>
      </c>
      <c r="F3101" s="11" t="s">
        <v>26</v>
      </c>
      <c r="G3101" s="11" t="s">
        <v>22</v>
      </c>
      <c r="H3101" s="13">
        <v>0</v>
      </c>
      <c r="I3101" t="s">
        <v>1717</v>
      </c>
      <c r="J3101" s="2" t="s">
        <v>1717</v>
      </c>
      <c r="K3101" t="s">
        <v>1717</v>
      </c>
      <c r="L3101" t="s">
        <v>1717</v>
      </c>
      <c r="M3101" t="s">
        <v>1717</v>
      </c>
    </row>
    <row r="3102" spans="1:13" x14ac:dyDescent="0.25">
      <c r="A3102" t="str">
        <f t="shared" si="48"/>
        <v>1011275-8BEKAS</v>
      </c>
      <c r="B3102" s="11" t="s">
        <v>8927</v>
      </c>
      <c r="C3102" t="s">
        <v>1295</v>
      </c>
      <c r="D3102" t="s">
        <v>1717</v>
      </c>
      <c r="E3102" t="s">
        <v>8926</v>
      </c>
      <c r="F3102" s="11" t="s">
        <v>52</v>
      </c>
      <c r="G3102" s="11" t="s">
        <v>22</v>
      </c>
      <c r="H3102" s="13">
        <v>0</v>
      </c>
      <c r="I3102" t="s">
        <v>1717</v>
      </c>
      <c r="J3102" s="2" t="s">
        <v>1717</v>
      </c>
      <c r="K3102" t="s">
        <v>1717</v>
      </c>
      <c r="L3102" t="s">
        <v>1717</v>
      </c>
      <c r="M3102" t="s">
        <v>1717</v>
      </c>
    </row>
    <row r="3103" spans="1:13" x14ac:dyDescent="0.25">
      <c r="A3103" t="str">
        <f t="shared" si="48"/>
        <v>1003524-9AFKIR</v>
      </c>
      <c r="B3103" s="11" t="s">
        <v>1297</v>
      </c>
      <c r="C3103" t="s">
        <v>1298</v>
      </c>
      <c r="D3103" t="s">
        <v>9782</v>
      </c>
      <c r="E3103" t="s">
        <v>8928</v>
      </c>
      <c r="F3103" s="11" t="s">
        <v>67</v>
      </c>
      <c r="G3103" s="11" t="s">
        <v>22</v>
      </c>
      <c r="H3103" s="13">
        <v>0</v>
      </c>
      <c r="I3103" t="s">
        <v>1717</v>
      </c>
      <c r="J3103" s="2" t="s">
        <v>1717</v>
      </c>
      <c r="K3103" t="s">
        <v>1717</v>
      </c>
      <c r="L3103" t="s">
        <v>1717</v>
      </c>
      <c r="M3103" t="s">
        <v>1717</v>
      </c>
    </row>
    <row r="3104" spans="1:13" x14ac:dyDescent="0.25">
      <c r="A3104" t="str">
        <f t="shared" si="48"/>
        <v>1003524-9HSLREPAIR</v>
      </c>
      <c r="B3104" s="11" t="s">
        <v>1297</v>
      </c>
      <c r="C3104" t="s">
        <v>1298</v>
      </c>
      <c r="D3104" t="s">
        <v>9782</v>
      </c>
      <c r="E3104" t="s">
        <v>8928</v>
      </c>
      <c r="F3104" s="11" t="s">
        <v>21</v>
      </c>
      <c r="G3104" s="11" t="s">
        <v>22</v>
      </c>
      <c r="H3104" s="13">
        <v>2</v>
      </c>
      <c r="I3104" t="s">
        <v>1717</v>
      </c>
      <c r="J3104" s="2">
        <v>44797</v>
      </c>
      <c r="K3104" t="s">
        <v>1717</v>
      </c>
      <c r="L3104">
        <v>0</v>
      </c>
      <c r="M3104" t="s">
        <v>1717</v>
      </c>
    </row>
    <row r="3105" spans="1:13" x14ac:dyDescent="0.25">
      <c r="A3105" t="str">
        <f t="shared" si="48"/>
        <v>1003524-9PARTSHOP</v>
      </c>
      <c r="B3105" s="11" t="s">
        <v>1297</v>
      </c>
      <c r="C3105" t="s">
        <v>1298</v>
      </c>
      <c r="D3105" t="s">
        <v>9782</v>
      </c>
      <c r="E3105" t="s">
        <v>8928</v>
      </c>
      <c r="F3105" s="11" t="s">
        <v>15</v>
      </c>
      <c r="G3105" s="11" t="s">
        <v>22</v>
      </c>
      <c r="H3105" s="13">
        <v>0</v>
      </c>
      <c r="I3105" t="s">
        <v>1717</v>
      </c>
      <c r="J3105" s="2" t="s">
        <v>1717</v>
      </c>
      <c r="K3105" t="s">
        <v>1717</v>
      </c>
      <c r="L3105" t="s">
        <v>1717</v>
      </c>
      <c r="M3105" t="s">
        <v>1717</v>
      </c>
    </row>
    <row r="3106" spans="1:13" x14ac:dyDescent="0.25">
      <c r="A3106" t="str">
        <f t="shared" si="48"/>
        <v>1002948-6AFKIR</v>
      </c>
      <c r="B3106" s="11" t="s">
        <v>8931</v>
      </c>
      <c r="C3106" t="s">
        <v>8929</v>
      </c>
      <c r="D3106" t="s">
        <v>39</v>
      </c>
      <c r="E3106" t="s">
        <v>8930</v>
      </c>
      <c r="F3106" s="11" t="s">
        <v>67</v>
      </c>
      <c r="G3106" s="11" t="s">
        <v>22</v>
      </c>
      <c r="H3106" s="13">
        <v>0</v>
      </c>
      <c r="I3106" t="s">
        <v>1717</v>
      </c>
      <c r="J3106" s="2" t="s">
        <v>1717</v>
      </c>
      <c r="K3106" t="s">
        <v>1717</v>
      </c>
      <c r="L3106" t="s">
        <v>1717</v>
      </c>
      <c r="M3106" t="s">
        <v>1717</v>
      </c>
    </row>
    <row r="3107" spans="1:13" x14ac:dyDescent="0.25">
      <c r="A3107" t="str">
        <f t="shared" si="48"/>
        <v>1002948-6BAHAN</v>
      </c>
      <c r="B3107" s="11" t="s">
        <v>8931</v>
      </c>
      <c r="C3107" t="s">
        <v>8929</v>
      </c>
      <c r="D3107" t="s">
        <v>39</v>
      </c>
      <c r="E3107" t="s">
        <v>8930</v>
      </c>
      <c r="F3107" s="11" t="s">
        <v>26</v>
      </c>
      <c r="G3107" s="11" t="s">
        <v>22</v>
      </c>
      <c r="H3107" s="13">
        <v>0</v>
      </c>
      <c r="I3107" t="s">
        <v>1717</v>
      </c>
      <c r="J3107" s="2" t="s">
        <v>1717</v>
      </c>
      <c r="K3107" t="s">
        <v>1717</v>
      </c>
      <c r="L3107" t="s">
        <v>1717</v>
      </c>
      <c r="M3107" t="s">
        <v>1717</v>
      </c>
    </row>
    <row r="3108" spans="1:13" x14ac:dyDescent="0.25">
      <c r="A3108" t="str">
        <f t="shared" si="48"/>
        <v>1002948-6HSLREPAIR</v>
      </c>
      <c r="B3108" s="11" t="s">
        <v>8931</v>
      </c>
      <c r="C3108" t="s">
        <v>8929</v>
      </c>
      <c r="D3108" t="s">
        <v>39</v>
      </c>
      <c r="E3108" t="s">
        <v>8930</v>
      </c>
      <c r="F3108" s="11" t="s">
        <v>21</v>
      </c>
      <c r="G3108" s="11" t="s">
        <v>22</v>
      </c>
      <c r="H3108" s="13">
        <v>0</v>
      </c>
      <c r="I3108" t="s">
        <v>1717</v>
      </c>
      <c r="J3108" s="2" t="s">
        <v>1717</v>
      </c>
      <c r="K3108" t="s">
        <v>1717</v>
      </c>
      <c r="L3108" t="s">
        <v>1717</v>
      </c>
      <c r="M3108" t="s">
        <v>1717</v>
      </c>
    </row>
    <row r="3109" spans="1:13" x14ac:dyDescent="0.25">
      <c r="A3109" t="str">
        <f t="shared" si="48"/>
        <v>1002948-6PARTSHOP</v>
      </c>
      <c r="B3109" s="11" t="s">
        <v>8931</v>
      </c>
      <c r="C3109" t="s">
        <v>8929</v>
      </c>
      <c r="D3109" t="s">
        <v>39</v>
      </c>
      <c r="E3109" t="s">
        <v>8930</v>
      </c>
      <c r="F3109" s="11" t="s">
        <v>15</v>
      </c>
      <c r="G3109" s="11" t="s">
        <v>22</v>
      </c>
      <c r="H3109" s="13">
        <v>0</v>
      </c>
      <c r="I3109" t="s">
        <v>1717</v>
      </c>
      <c r="J3109" s="2" t="s">
        <v>1717</v>
      </c>
      <c r="K3109" t="s">
        <v>1717</v>
      </c>
      <c r="L3109" t="s">
        <v>1717</v>
      </c>
      <c r="M3109" t="s">
        <v>1717</v>
      </c>
    </row>
    <row r="3110" spans="1:13" x14ac:dyDescent="0.25">
      <c r="A3110" t="str">
        <f t="shared" si="48"/>
        <v>1000059-3BAHAN</v>
      </c>
      <c r="B3110" s="11" t="s">
        <v>8934</v>
      </c>
      <c r="C3110" t="s">
        <v>8932</v>
      </c>
      <c r="D3110" t="s">
        <v>39</v>
      </c>
      <c r="E3110" t="s">
        <v>8933</v>
      </c>
      <c r="F3110" s="11" t="s">
        <v>26</v>
      </c>
      <c r="G3110" s="11" t="s">
        <v>22</v>
      </c>
      <c r="H3110" s="13">
        <v>0</v>
      </c>
      <c r="I3110" t="s">
        <v>1717</v>
      </c>
      <c r="J3110" s="2" t="s">
        <v>1717</v>
      </c>
      <c r="K3110" t="s">
        <v>1717</v>
      </c>
      <c r="L3110" t="s">
        <v>1717</v>
      </c>
      <c r="M3110" t="s">
        <v>1717</v>
      </c>
    </row>
    <row r="3111" spans="1:13" x14ac:dyDescent="0.25">
      <c r="A3111" t="str">
        <f t="shared" si="48"/>
        <v>1000059-3PARTSHOP</v>
      </c>
      <c r="B3111" s="11" t="s">
        <v>8934</v>
      </c>
      <c r="C3111" t="s">
        <v>8932</v>
      </c>
      <c r="D3111" t="s">
        <v>39</v>
      </c>
      <c r="E3111" t="s">
        <v>8933</v>
      </c>
      <c r="F3111" s="11" t="s">
        <v>15</v>
      </c>
      <c r="G3111" s="11" t="s">
        <v>22</v>
      </c>
      <c r="H3111" s="13">
        <v>0</v>
      </c>
      <c r="I3111" t="s">
        <v>1717</v>
      </c>
      <c r="J3111" s="2" t="s">
        <v>1717</v>
      </c>
      <c r="K3111" t="s">
        <v>1717</v>
      </c>
      <c r="L3111" t="s">
        <v>1717</v>
      </c>
      <c r="M3111" t="s">
        <v>1717</v>
      </c>
    </row>
    <row r="3112" spans="1:13" x14ac:dyDescent="0.25">
      <c r="A3112" t="str">
        <f t="shared" si="48"/>
        <v>1003398-1LAIN-LAIN</v>
      </c>
      <c r="B3112" s="11" t="s">
        <v>8937</v>
      </c>
      <c r="C3112" t="s">
        <v>8935</v>
      </c>
      <c r="D3112" t="s">
        <v>39</v>
      </c>
      <c r="E3112" t="s">
        <v>8936</v>
      </c>
      <c r="F3112" s="11" t="s">
        <v>475</v>
      </c>
      <c r="G3112" s="11" t="s">
        <v>22</v>
      </c>
      <c r="H3112" s="13">
        <v>0</v>
      </c>
      <c r="I3112" t="s">
        <v>1717</v>
      </c>
      <c r="J3112" s="2" t="s">
        <v>1717</v>
      </c>
      <c r="K3112" t="s">
        <v>1717</v>
      </c>
      <c r="L3112" t="s">
        <v>1717</v>
      </c>
      <c r="M3112" t="s">
        <v>1717</v>
      </c>
    </row>
    <row r="3113" spans="1:13" x14ac:dyDescent="0.25">
      <c r="A3113" t="str">
        <f t="shared" si="48"/>
        <v>1011572-2TOKO</v>
      </c>
      <c r="B3113" s="11" t="s">
        <v>8940</v>
      </c>
      <c r="C3113" t="s">
        <v>8938</v>
      </c>
      <c r="D3113" t="s">
        <v>1717</v>
      </c>
      <c r="E3113" t="s">
        <v>8939</v>
      </c>
      <c r="F3113" s="11" t="s">
        <v>44</v>
      </c>
      <c r="G3113" s="11" t="s">
        <v>22</v>
      </c>
      <c r="H3113" s="13">
        <v>0</v>
      </c>
      <c r="I3113" t="s">
        <v>1717</v>
      </c>
      <c r="J3113" s="2" t="s">
        <v>1717</v>
      </c>
      <c r="K3113" t="s">
        <v>1717</v>
      </c>
      <c r="L3113" t="s">
        <v>1717</v>
      </c>
      <c r="M3113" t="s">
        <v>1717</v>
      </c>
    </row>
    <row r="3114" spans="1:13" x14ac:dyDescent="0.25">
      <c r="A3114" t="str">
        <f t="shared" si="48"/>
        <v>1003242-8PARTSHOP</v>
      </c>
      <c r="B3114" s="11" t="s">
        <v>8943</v>
      </c>
      <c r="C3114" t="s">
        <v>8941</v>
      </c>
      <c r="D3114" t="s">
        <v>39</v>
      </c>
      <c r="E3114" t="s">
        <v>8942</v>
      </c>
      <c r="F3114" s="11" t="s">
        <v>15</v>
      </c>
      <c r="G3114" s="11" t="s">
        <v>22</v>
      </c>
      <c r="H3114" s="13">
        <v>0</v>
      </c>
      <c r="I3114" t="s">
        <v>1717</v>
      </c>
      <c r="J3114" s="2" t="s">
        <v>1717</v>
      </c>
      <c r="K3114" t="s">
        <v>1717</v>
      </c>
      <c r="L3114" t="s">
        <v>1717</v>
      </c>
      <c r="M3114" t="s">
        <v>1717</v>
      </c>
    </row>
    <row r="3115" spans="1:13" x14ac:dyDescent="0.25">
      <c r="A3115" t="str">
        <f t="shared" si="48"/>
        <v>1000212-1BEKAS</v>
      </c>
      <c r="B3115" s="11" t="s">
        <v>8946</v>
      </c>
      <c r="C3115" t="s">
        <v>8944</v>
      </c>
      <c r="D3115" t="s">
        <v>39</v>
      </c>
      <c r="E3115" t="s">
        <v>8945</v>
      </c>
      <c r="F3115" s="11" t="s">
        <v>52</v>
      </c>
      <c r="G3115" s="11" t="s">
        <v>22</v>
      </c>
      <c r="H3115" s="13">
        <v>0</v>
      </c>
      <c r="I3115" t="s">
        <v>1717</v>
      </c>
      <c r="J3115" s="2" t="s">
        <v>1717</v>
      </c>
      <c r="K3115" t="s">
        <v>1717</v>
      </c>
      <c r="L3115" t="s">
        <v>1717</v>
      </c>
      <c r="M3115" t="s">
        <v>1717</v>
      </c>
    </row>
    <row r="3116" spans="1:13" x14ac:dyDescent="0.25">
      <c r="A3116" t="str">
        <f t="shared" si="48"/>
        <v>1000222-7AFKIR</v>
      </c>
      <c r="B3116" s="11" t="s">
        <v>8949</v>
      </c>
      <c r="C3116" t="s">
        <v>8947</v>
      </c>
      <c r="D3116" t="s">
        <v>39</v>
      </c>
      <c r="E3116" t="s">
        <v>8948</v>
      </c>
      <c r="F3116" s="11" t="s">
        <v>67</v>
      </c>
      <c r="G3116" s="11" t="s">
        <v>22</v>
      </c>
      <c r="H3116" s="13">
        <v>0</v>
      </c>
      <c r="I3116" t="s">
        <v>1717</v>
      </c>
      <c r="J3116" s="2" t="s">
        <v>1717</v>
      </c>
      <c r="K3116" t="s">
        <v>1717</v>
      </c>
      <c r="L3116" t="s">
        <v>1717</v>
      </c>
      <c r="M3116" t="s">
        <v>1717</v>
      </c>
    </row>
    <row r="3117" spans="1:13" x14ac:dyDescent="0.25">
      <c r="A3117" t="str">
        <f t="shared" si="48"/>
        <v>1000222-7HSLREPAIR</v>
      </c>
      <c r="B3117" s="11" t="s">
        <v>8949</v>
      </c>
      <c r="C3117" t="s">
        <v>8947</v>
      </c>
      <c r="D3117" t="s">
        <v>39</v>
      </c>
      <c r="E3117" t="s">
        <v>8948</v>
      </c>
      <c r="F3117" s="11" t="s">
        <v>21</v>
      </c>
      <c r="G3117" s="11" t="s">
        <v>22</v>
      </c>
      <c r="H3117" s="13">
        <v>0</v>
      </c>
      <c r="I3117" t="s">
        <v>1717</v>
      </c>
      <c r="J3117" s="2" t="s">
        <v>1717</v>
      </c>
      <c r="K3117" t="s">
        <v>1717</v>
      </c>
      <c r="L3117" t="s">
        <v>1717</v>
      </c>
      <c r="M3117" t="s">
        <v>1717</v>
      </c>
    </row>
    <row r="3118" spans="1:13" x14ac:dyDescent="0.25">
      <c r="A3118" t="str">
        <f t="shared" si="48"/>
        <v>1000222-7BEKAS</v>
      </c>
      <c r="B3118" s="11" t="s">
        <v>8949</v>
      </c>
      <c r="C3118" t="s">
        <v>8947</v>
      </c>
      <c r="D3118" t="s">
        <v>39</v>
      </c>
      <c r="E3118" t="s">
        <v>8948</v>
      </c>
      <c r="F3118" s="11" t="s">
        <v>52</v>
      </c>
      <c r="G3118" s="11" t="s">
        <v>22</v>
      </c>
      <c r="H3118" s="13">
        <v>0</v>
      </c>
      <c r="I3118" t="s">
        <v>1717</v>
      </c>
      <c r="J3118" s="2" t="s">
        <v>1717</v>
      </c>
      <c r="K3118" t="s">
        <v>1717</v>
      </c>
      <c r="L3118" t="s">
        <v>1717</v>
      </c>
      <c r="M3118" t="s">
        <v>1717</v>
      </c>
    </row>
    <row r="3119" spans="1:13" x14ac:dyDescent="0.25">
      <c r="A3119" t="str">
        <f t="shared" si="48"/>
        <v>1000256-1BEKAS</v>
      </c>
      <c r="B3119" s="11" t="s">
        <v>8952</v>
      </c>
      <c r="C3119" t="s">
        <v>8950</v>
      </c>
      <c r="D3119" t="s">
        <v>39</v>
      </c>
      <c r="E3119" t="s">
        <v>8951</v>
      </c>
      <c r="F3119" s="11" t="s">
        <v>52</v>
      </c>
      <c r="G3119" s="11" t="s">
        <v>22</v>
      </c>
      <c r="H3119" s="13">
        <v>0</v>
      </c>
      <c r="I3119" t="s">
        <v>1717</v>
      </c>
      <c r="J3119" s="2" t="s">
        <v>1717</v>
      </c>
      <c r="K3119" t="s">
        <v>1717</v>
      </c>
      <c r="L3119" t="s">
        <v>1717</v>
      </c>
      <c r="M3119" t="s">
        <v>1717</v>
      </c>
    </row>
    <row r="3120" spans="1:13" x14ac:dyDescent="0.25">
      <c r="A3120" t="str">
        <f t="shared" si="48"/>
        <v>1001344-1PARTSHOP</v>
      </c>
      <c r="B3120" s="11" t="s">
        <v>8955</v>
      </c>
      <c r="C3120" t="s">
        <v>8953</v>
      </c>
      <c r="D3120" t="s">
        <v>39</v>
      </c>
      <c r="E3120" t="s">
        <v>8954</v>
      </c>
      <c r="F3120" s="11" t="s">
        <v>15</v>
      </c>
      <c r="G3120" s="11" t="s">
        <v>22</v>
      </c>
      <c r="H3120" s="13">
        <v>0</v>
      </c>
      <c r="I3120" t="s">
        <v>1717</v>
      </c>
      <c r="J3120" s="2" t="s">
        <v>1717</v>
      </c>
      <c r="K3120" t="s">
        <v>1717</v>
      </c>
      <c r="L3120" t="s">
        <v>1717</v>
      </c>
      <c r="M3120" t="s">
        <v>1717</v>
      </c>
    </row>
    <row r="3121" spans="1:13" x14ac:dyDescent="0.25">
      <c r="A3121" t="str">
        <f t="shared" si="48"/>
        <v>1003985-6PARTSHOP</v>
      </c>
      <c r="B3121" s="11" t="s">
        <v>8958</v>
      </c>
      <c r="C3121" t="s">
        <v>8956</v>
      </c>
      <c r="D3121" t="s">
        <v>39</v>
      </c>
      <c r="E3121" t="s">
        <v>8957</v>
      </c>
      <c r="F3121" s="11" t="s">
        <v>15</v>
      </c>
      <c r="G3121" s="11" t="s">
        <v>22</v>
      </c>
      <c r="H3121" s="13">
        <v>0</v>
      </c>
      <c r="I3121" t="s">
        <v>1717</v>
      </c>
      <c r="J3121" s="2" t="s">
        <v>1717</v>
      </c>
      <c r="K3121" t="s">
        <v>1717</v>
      </c>
      <c r="L3121" t="s">
        <v>1717</v>
      </c>
      <c r="M3121" t="s">
        <v>1717</v>
      </c>
    </row>
    <row r="3122" spans="1:13" x14ac:dyDescent="0.25">
      <c r="A3122" t="str">
        <f t="shared" si="48"/>
        <v>1003418-8LAIN-LAIN</v>
      </c>
      <c r="B3122" s="11" t="s">
        <v>8961</v>
      </c>
      <c r="C3122" t="s">
        <v>8959</v>
      </c>
      <c r="D3122" t="s">
        <v>39</v>
      </c>
      <c r="E3122" t="s">
        <v>8960</v>
      </c>
      <c r="F3122" s="11" t="s">
        <v>475</v>
      </c>
      <c r="G3122" s="11" t="s">
        <v>22</v>
      </c>
      <c r="H3122" s="13">
        <v>0</v>
      </c>
      <c r="I3122" t="s">
        <v>1717</v>
      </c>
      <c r="J3122" s="2" t="s">
        <v>1717</v>
      </c>
      <c r="K3122" t="s">
        <v>1717</v>
      </c>
      <c r="L3122" t="s">
        <v>1717</v>
      </c>
      <c r="M3122" t="s">
        <v>1717</v>
      </c>
    </row>
    <row r="3123" spans="1:13" x14ac:dyDescent="0.25">
      <c r="A3123" t="str">
        <f t="shared" si="48"/>
        <v>1010633-2LAIN-LAIN</v>
      </c>
      <c r="B3123" s="11" t="s">
        <v>8964</v>
      </c>
      <c r="C3123" t="s">
        <v>8962</v>
      </c>
      <c r="D3123" t="s">
        <v>1717</v>
      </c>
      <c r="E3123" t="s">
        <v>8963</v>
      </c>
      <c r="F3123" s="11" t="s">
        <v>475</v>
      </c>
      <c r="G3123" s="11" t="s">
        <v>22</v>
      </c>
      <c r="H3123" s="13">
        <v>0</v>
      </c>
      <c r="I3123" t="s">
        <v>1717</v>
      </c>
      <c r="J3123" s="2" t="s">
        <v>1717</v>
      </c>
      <c r="K3123" t="s">
        <v>1717</v>
      </c>
      <c r="L3123" t="s">
        <v>1717</v>
      </c>
      <c r="M3123" t="s">
        <v>1717</v>
      </c>
    </row>
    <row r="3124" spans="1:13" x14ac:dyDescent="0.25">
      <c r="A3124" t="str">
        <f t="shared" si="48"/>
        <v>1005253-4BAHAN</v>
      </c>
      <c r="B3124" s="11" t="s">
        <v>8967</v>
      </c>
      <c r="C3124" t="s">
        <v>8965</v>
      </c>
      <c r="D3124" t="s">
        <v>39</v>
      </c>
      <c r="E3124" t="s">
        <v>8966</v>
      </c>
      <c r="F3124" s="11" t="s">
        <v>26</v>
      </c>
      <c r="G3124" s="11" t="s">
        <v>22</v>
      </c>
      <c r="H3124" s="13">
        <v>0</v>
      </c>
      <c r="I3124" t="s">
        <v>1717</v>
      </c>
      <c r="J3124" s="2" t="s">
        <v>1717</v>
      </c>
      <c r="K3124" t="s">
        <v>1717</v>
      </c>
      <c r="L3124" t="s">
        <v>1717</v>
      </c>
      <c r="M3124" t="s">
        <v>1717</v>
      </c>
    </row>
    <row r="3125" spans="1:13" x14ac:dyDescent="0.25">
      <c r="A3125" t="str">
        <f t="shared" si="48"/>
        <v>1005253-4HSLREPAIR</v>
      </c>
      <c r="B3125" s="11" t="s">
        <v>8967</v>
      </c>
      <c r="C3125" t="s">
        <v>8965</v>
      </c>
      <c r="D3125" t="s">
        <v>39</v>
      </c>
      <c r="E3125" t="s">
        <v>8966</v>
      </c>
      <c r="F3125" s="11" t="s">
        <v>21</v>
      </c>
      <c r="G3125" s="11" t="s">
        <v>22</v>
      </c>
      <c r="H3125" s="13">
        <v>0</v>
      </c>
      <c r="I3125" t="s">
        <v>1717</v>
      </c>
      <c r="J3125" s="2" t="s">
        <v>1717</v>
      </c>
      <c r="K3125" t="s">
        <v>1717</v>
      </c>
      <c r="L3125" t="s">
        <v>1717</v>
      </c>
      <c r="M3125" t="s">
        <v>1717</v>
      </c>
    </row>
    <row r="3126" spans="1:13" x14ac:dyDescent="0.25">
      <c r="A3126" t="str">
        <f t="shared" si="48"/>
        <v>1005253-4BEKAS</v>
      </c>
      <c r="B3126" s="11" t="s">
        <v>8967</v>
      </c>
      <c r="C3126" t="s">
        <v>8965</v>
      </c>
      <c r="D3126" t="s">
        <v>39</v>
      </c>
      <c r="E3126" t="s">
        <v>8966</v>
      </c>
      <c r="F3126" s="11" t="s">
        <v>52</v>
      </c>
      <c r="G3126" s="11" t="s">
        <v>22</v>
      </c>
      <c r="H3126" s="13">
        <v>0</v>
      </c>
      <c r="I3126" t="s">
        <v>1717</v>
      </c>
      <c r="J3126" s="2" t="s">
        <v>1717</v>
      </c>
      <c r="K3126" t="s">
        <v>1717</v>
      </c>
      <c r="L3126" t="s">
        <v>1717</v>
      </c>
      <c r="M3126" t="s">
        <v>1717</v>
      </c>
    </row>
    <row r="3127" spans="1:13" x14ac:dyDescent="0.25">
      <c r="A3127" t="str">
        <f t="shared" si="48"/>
        <v>1005253-4IMPORTIR</v>
      </c>
      <c r="B3127" s="11" t="s">
        <v>8967</v>
      </c>
      <c r="C3127" t="s">
        <v>8965</v>
      </c>
      <c r="D3127" t="s">
        <v>39</v>
      </c>
      <c r="E3127" t="s">
        <v>8966</v>
      </c>
      <c r="F3127" s="11" t="s">
        <v>479</v>
      </c>
      <c r="G3127" s="11" t="s">
        <v>22</v>
      </c>
      <c r="H3127" s="13">
        <v>0</v>
      </c>
      <c r="I3127" t="s">
        <v>1717</v>
      </c>
      <c r="J3127" s="2" t="s">
        <v>1717</v>
      </c>
      <c r="K3127" t="s">
        <v>1717</v>
      </c>
      <c r="L3127" t="s">
        <v>1717</v>
      </c>
      <c r="M3127" t="s">
        <v>1717</v>
      </c>
    </row>
    <row r="3128" spans="1:13" x14ac:dyDescent="0.25">
      <c r="A3128" t="str">
        <f t="shared" si="48"/>
        <v>1005253-4PARTSHOP</v>
      </c>
      <c r="B3128" s="11" t="s">
        <v>8967</v>
      </c>
      <c r="C3128" t="s">
        <v>8965</v>
      </c>
      <c r="D3128" t="s">
        <v>39</v>
      </c>
      <c r="E3128" t="s">
        <v>8966</v>
      </c>
      <c r="F3128" s="11" t="s">
        <v>15</v>
      </c>
      <c r="G3128" s="11" t="s">
        <v>22</v>
      </c>
      <c r="H3128" s="13">
        <v>0</v>
      </c>
      <c r="I3128" t="s">
        <v>1717</v>
      </c>
      <c r="J3128" s="2" t="s">
        <v>1717</v>
      </c>
      <c r="K3128" t="s">
        <v>1717</v>
      </c>
      <c r="L3128" t="s">
        <v>1717</v>
      </c>
      <c r="M3128" t="s">
        <v>1717</v>
      </c>
    </row>
    <row r="3129" spans="1:13" x14ac:dyDescent="0.25">
      <c r="A3129" t="str">
        <f t="shared" si="48"/>
        <v>1005254-2BAHAN</v>
      </c>
      <c r="B3129" s="11" t="s">
        <v>8970</v>
      </c>
      <c r="C3129" t="s">
        <v>8968</v>
      </c>
      <c r="D3129" t="s">
        <v>39</v>
      </c>
      <c r="E3129" t="s">
        <v>8969</v>
      </c>
      <c r="F3129" s="11" t="s">
        <v>26</v>
      </c>
      <c r="G3129" s="11" t="s">
        <v>22</v>
      </c>
      <c r="H3129" s="13">
        <v>0</v>
      </c>
      <c r="I3129" t="s">
        <v>1717</v>
      </c>
      <c r="J3129" s="2" t="s">
        <v>1717</v>
      </c>
      <c r="K3129" t="s">
        <v>1717</v>
      </c>
      <c r="L3129" t="s">
        <v>1717</v>
      </c>
      <c r="M3129" t="s">
        <v>1717</v>
      </c>
    </row>
    <row r="3130" spans="1:13" x14ac:dyDescent="0.25">
      <c r="A3130" t="str">
        <f t="shared" si="48"/>
        <v>1005254-2HSLREPAIR</v>
      </c>
      <c r="B3130" s="11" t="s">
        <v>8970</v>
      </c>
      <c r="C3130" t="s">
        <v>8968</v>
      </c>
      <c r="D3130" t="s">
        <v>39</v>
      </c>
      <c r="E3130" t="s">
        <v>8969</v>
      </c>
      <c r="F3130" s="11" t="s">
        <v>21</v>
      </c>
      <c r="G3130" s="11" t="s">
        <v>22</v>
      </c>
      <c r="H3130" s="13">
        <v>0</v>
      </c>
      <c r="I3130" t="s">
        <v>1717</v>
      </c>
      <c r="J3130" s="2" t="s">
        <v>1717</v>
      </c>
      <c r="K3130" t="s">
        <v>1717</v>
      </c>
      <c r="L3130" t="s">
        <v>1717</v>
      </c>
      <c r="M3130" t="s">
        <v>1717</v>
      </c>
    </row>
    <row r="3131" spans="1:13" x14ac:dyDescent="0.25">
      <c r="A3131" t="str">
        <f t="shared" si="48"/>
        <v>1005254-2IMPORTIR</v>
      </c>
      <c r="B3131" s="11" t="s">
        <v>8970</v>
      </c>
      <c r="C3131" t="s">
        <v>8968</v>
      </c>
      <c r="D3131" t="s">
        <v>39</v>
      </c>
      <c r="E3131" t="s">
        <v>8969</v>
      </c>
      <c r="F3131" s="11" t="s">
        <v>479</v>
      </c>
      <c r="G3131" s="11" t="s">
        <v>22</v>
      </c>
      <c r="H3131" s="13">
        <v>0</v>
      </c>
      <c r="I3131" t="s">
        <v>1717</v>
      </c>
      <c r="J3131" s="2" t="s">
        <v>1717</v>
      </c>
      <c r="K3131" t="s">
        <v>1717</v>
      </c>
      <c r="L3131" t="s">
        <v>1717</v>
      </c>
      <c r="M3131" t="s">
        <v>1717</v>
      </c>
    </row>
    <row r="3132" spans="1:13" x14ac:dyDescent="0.25">
      <c r="A3132" t="str">
        <f t="shared" si="48"/>
        <v>1005254-2PARTSHOP</v>
      </c>
      <c r="B3132" s="11" t="s">
        <v>8970</v>
      </c>
      <c r="C3132" t="s">
        <v>8968</v>
      </c>
      <c r="D3132" t="s">
        <v>39</v>
      </c>
      <c r="E3132" t="s">
        <v>8969</v>
      </c>
      <c r="F3132" s="11" t="s">
        <v>15</v>
      </c>
      <c r="G3132" s="11" t="s">
        <v>22</v>
      </c>
      <c r="H3132" s="13">
        <v>0</v>
      </c>
      <c r="I3132" t="s">
        <v>1717</v>
      </c>
      <c r="J3132" s="2" t="s">
        <v>1717</v>
      </c>
      <c r="K3132" t="s">
        <v>1717</v>
      </c>
      <c r="L3132" t="s">
        <v>1717</v>
      </c>
      <c r="M3132" t="s">
        <v>1717</v>
      </c>
    </row>
    <row r="3133" spans="1:13" x14ac:dyDescent="0.25">
      <c r="A3133" t="str">
        <f t="shared" si="48"/>
        <v>1000492-0BAHAN</v>
      </c>
      <c r="B3133" s="11" t="s">
        <v>8973</v>
      </c>
      <c r="C3133" t="s">
        <v>8971</v>
      </c>
      <c r="D3133" t="s">
        <v>39</v>
      </c>
      <c r="E3133" t="s">
        <v>8972</v>
      </c>
      <c r="F3133" s="11" t="s">
        <v>26</v>
      </c>
      <c r="G3133" s="11" t="s">
        <v>22</v>
      </c>
      <c r="H3133" s="13">
        <v>0</v>
      </c>
      <c r="I3133" t="s">
        <v>1717</v>
      </c>
      <c r="J3133" s="2" t="s">
        <v>1717</v>
      </c>
      <c r="K3133" t="s">
        <v>1717</v>
      </c>
      <c r="L3133" t="s">
        <v>1717</v>
      </c>
      <c r="M3133" t="s">
        <v>1717</v>
      </c>
    </row>
    <row r="3134" spans="1:13" x14ac:dyDescent="0.25">
      <c r="A3134" t="str">
        <f t="shared" si="48"/>
        <v>1000492-0HSLREPAIR</v>
      </c>
      <c r="B3134" s="11" t="s">
        <v>8973</v>
      </c>
      <c r="C3134" t="s">
        <v>8971</v>
      </c>
      <c r="D3134" t="s">
        <v>39</v>
      </c>
      <c r="E3134" t="s">
        <v>8972</v>
      </c>
      <c r="F3134" s="11" t="s">
        <v>21</v>
      </c>
      <c r="G3134" s="11" t="s">
        <v>22</v>
      </c>
      <c r="H3134" s="13">
        <v>1</v>
      </c>
      <c r="I3134" t="s">
        <v>1717</v>
      </c>
      <c r="J3134" s="2" t="e">
        <f>VLOOKUP(A3134,Okt!$H$45:$J$54,3,0)</f>
        <v>#N/A</v>
      </c>
      <c r="K3134" t="s">
        <v>1717</v>
      </c>
      <c r="L3134" t="s">
        <v>1717</v>
      </c>
      <c r="M3134" t="s">
        <v>1717</v>
      </c>
    </row>
    <row r="3135" spans="1:13" x14ac:dyDescent="0.25">
      <c r="A3135" t="str">
        <f t="shared" si="48"/>
        <v>1000492-0BEKAS</v>
      </c>
      <c r="B3135" s="11" t="s">
        <v>8973</v>
      </c>
      <c r="C3135" t="s">
        <v>8971</v>
      </c>
      <c r="D3135" t="s">
        <v>39</v>
      </c>
      <c r="E3135" t="s">
        <v>8972</v>
      </c>
      <c r="F3135" s="11" t="s">
        <v>52</v>
      </c>
      <c r="G3135" s="11" t="s">
        <v>22</v>
      </c>
      <c r="H3135" s="13">
        <v>0</v>
      </c>
      <c r="I3135" t="s">
        <v>1717</v>
      </c>
      <c r="J3135" s="2" t="s">
        <v>1717</v>
      </c>
      <c r="K3135" t="s">
        <v>1717</v>
      </c>
      <c r="L3135" t="s">
        <v>1717</v>
      </c>
      <c r="M3135" t="s">
        <v>1717</v>
      </c>
    </row>
    <row r="3136" spans="1:13" x14ac:dyDescent="0.25">
      <c r="A3136" t="str">
        <f t="shared" si="48"/>
        <v>1000492-0IMPORTIR</v>
      </c>
      <c r="B3136" s="11" t="s">
        <v>8973</v>
      </c>
      <c r="C3136" t="s">
        <v>8971</v>
      </c>
      <c r="D3136" t="s">
        <v>39</v>
      </c>
      <c r="E3136" t="s">
        <v>8972</v>
      </c>
      <c r="F3136" s="11" t="s">
        <v>479</v>
      </c>
      <c r="G3136" s="11" t="s">
        <v>22</v>
      </c>
      <c r="H3136" s="13">
        <v>0</v>
      </c>
      <c r="I3136" t="s">
        <v>1717</v>
      </c>
      <c r="J3136" s="2" t="s">
        <v>1717</v>
      </c>
      <c r="K3136" t="s">
        <v>1717</v>
      </c>
      <c r="L3136" t="s">
        <v>1717</v>
      </c>
      <c r="M3136" t="s">
        <v>1717</v>
      </c>
    </row>
    <row r="3137" spans="1:13" x14ac:dyDescent="0.25">
      <c r="A3137" t="str">
        <f t="shared" si="48"/>
        <v>1000492-0PARTSHOP</v>
      </c>
      <c r="B3137" s="11" t="s">
        <v>8973</v>
      </c>
      <c r="C3137" t="s">
        <v>8971</v>
      </c>
      <c r="D3137" t="s">
        <v>39</v>
      </c>
      <c r="E3137" t="s">
        <v>8972</v>
      </c>
      <c r="F3137" s="11" t="s">
        <v>15</v>
      </c>
      <c r="G3137" s="11" t="s">
        <v>22</v>
      </c>
      <c r="H3137" s="13">
        <v>0</v>
      </c>
      <c r="I3137" t="s">
        <v>1717</v>
      </c>
      <c r="J3137" s="2" t="s">
        <v>1717</v>
      </c>
      <c r="K3137" t="s">
        <v>1717</v>
      </c>
      <c r="L3137" t="s">
        <v>1717</v>
      </c>
      <c r="M3137" t="s">
        <v>1717</v>
      </c>
    </row>
    <row r="3138" spans="1:13" x14ac:dyDescent="0.25">
      <c r="A3138" t="str">
        <f t="shared" ref="A3138:A3201" si="49">TRIM(C3138&amp;F3138)</f>
        <v>1011668-0BAHAN</v>
      </c>
      <c r="B3138" s="11" t="s">
        <v>8976</v>
      </c>
      <c r="C3138" t="s">
        <v>8974</v>
      </c>
      <c r="D3138" t="s">
        <v>1717</v>
      </c>
      <c r="E3138" t="s">
        <v>8975</v>
      </c>
      <c r="F3138" s="11" t="s">
        <v>26</v>
      </c>
      <c r="G3138" s="11" t="s">
        <v>22</v>
      </c>
      <c r="H3138" s="13">
        <v>0</v>
      </c>
      <c r="I3138" t="s">
        <v>1717</v>
      </c>
      <c r="J3138" s="2" t="s">
        <v>1717</v>
      </c>
      <c r="K3138" t="s">
        <v>1717</v>
      </c>
      <c r="L3138" t="s">
        <v>1717</v>
      </c>
      <c r="M3138" t="s">
        <v>1717</v>
      </c>
    </row>
    <row r="3139" spans="1:13" x14ac:dyDescent="0.25">
      <c r="A3139" t="str">
        <f t="shared" si="49"/>
        <v>1011668-0HSLREPAIR</v>
      </c>
      <c r="B3139" s="11" t="s">
        <v>8976</v>
      </c>
      <c r="C3139" t="s">
        <v>8974</v>
      </c>
      <c r="D3139" t="s">
        <v>1717</v>
      </c>
      <c r="E3139" t="s">
        <v>8975</v>
      </c>
      <c r="F3139" s="11" t="s">
        <v>21</v>
      </c>
      <c r="G3139" s="11" t="s">
        <v>22</v>
      </c>
      <c r="H3139" s="13">
        <v>1</v>
      </c>
      <c r="I3139" t="s">
        <v>1717</v>
      </c>
      <c r="J3139" s="2" t="e">
        <f>VLOOKUP(A3139,Okt!$H$45:$J$54,3,0)</f>
        <v>#N/A</v>
      </c>
      <c r="K3139" t="s">
        <v>1717</v>
      </c>
      <c r="L3139" t="s">
        <v>1717</v>
      </c>
      <c r="M3139" t="s">
        <v>1717</v>
      </c>
    </row>
    <row r="3140" spans="1:13" x14ac:dyDescent="0.25">
      <c r="A3140" t="str">
        <f t="shared" si="49"/>
        <v>1011668-0IMPORTIR</v>
      </c>
      <c r="B3140" s="11" t="s">
        <v>8976</v>
      </c>
      <c r="C3140" t="s">
        <v>8974</v>
      </c>
      <c r="D3140" t="s">
        <v>1717</v>
      </c>
      <c r="E3140" t="s">
        <v>8975</v>
      </c>
      <c r="F3140" s="11" t="s">
        <v>479</v>
      </c>
      <c r="G3140" s="11" t="s">
        <v>22</v>
      </c>
      <c r="H3140" s="13">
        <v>0</v>
      </c>
      <c r="I3140" t="s">
        <v>1717</v>
      </c>
      <c r="J3140" s="2" t="s">
        <v>1717</v>
      </c>
      <c r="K3140" t="s">
        <v>1717</v>
      </c>
      <c r="L3140" t="s">
        <v>1717</v>
      </c>
      <c r="M3140" t="s">
        <v>1717</v>
      </c>
    </row>
    <row r="3141" spans="1:13" x14ac:dyDescent="0.25">
      <c r="A3141" t="str">
        <f t="shared" si="49"/>
        <v>1000471-8PARTSHOP</v>
      </c>
      <c r="B3141" s="11" t="s">
        <v>8979</v>
      </c>
      <c r="C3141" t="s">
        <v>8977</v>
      </c>
      <c r="D3141" t="s">
        <v>39</v>
      </c>
      <c r="E3141" t="s">
        <v>8978</v>
      </c>
      <c r="F3141" s="11" t="s">
        <v>15</v>
      </c>
      <c r="G3141" s="11" t="s">
        <v>22</v>
      </c>
      <c r="H3141" s="13">
        <v>0</v>
      </c>
      <c r="I3141" t="s">
        <v>1717</v>
      </c>
      <c r="J3141" s="2" t="s">
        <v>1717</v>
      </c>
      <c r="K3141" t="s">
        <v>1717</v>
      </c>
      <c r="L3141" t="s">
        <v>1717</v>
      </c>
      <c r="M3141" t="s">
        <v>1717</v>
      </c>
    </row>
    <row r="3142" spans="1:13" x14ac:dyDescent="0.25">
      <c r="A3142" t="str">
        <f t="shared" si="49"/>
        <v>1000493-9PARTSHOP</v>
      </c>
      <c r="B3142" s="11" t="s">
        <v>8982</v>
      </c>
      <c r="C3142" t="s">
        <v>8980</v>
      </c>
      <c r="D3142" t="s">
        <v>39</v>
      </c>
      <c r="E3142" t="s">
        <v>8981</v>
      </c>
      <c r="F3142" s="11" t="s">
        <v>15</v>
      </c>
      <c r="G3142" s="11" t="s">
        <v>22</v>
      </c>
      <c r="H3142" s="13">
        <v>0</v>
      </c>
      <c r="I3142" t="s">
        <v>1717</v>
      </c>
      <c r="J3142" s="2" t="s">
        <v>1717</v>
      </c>
      <c r="K3142" t="s">
        <v>1717</v>
      </c>
      <c r="L3142" t="s">
        <v>1717</v>
      </c>
      <c r="M3142" t="s">
        <v>1717</v>
      </c>
    </row>
    <row r="3143" spans="1:13" x14ac:dyDescent="0.25">
      <c r="A3143" t="str">
        <f t="shared" si="49"/>
        <v>1001216-8PARTSHOP</v>
      </c>
      <c r="B3143" s="11" t="s">
        <v>8985</v>
      </c>
      <c r="C3143" t="s">
        <v>8983</v>
      </c>
      <c r="D3143" t="s">
        <v>39</v>
      </c>
      <c r="E3143" t="s">
        <v>8984</v>
      </c>
      <c r="F3143" s="11" t="s">
        <v>15</v>
      </c>
      <c r="G3143" s="11" t="s">
        <v>22</v>
      </c>
      <c r="H3143" s="13">
        <v>0</v>
      </c>
      <c r="I3143" t="s">
        <v>1717</v>
      </c>
      <c r="J3143" s="2" t="s">
        <v>1717</v>
      </c>
      <c r="K3143" t="s">
        <v>1717</v>
      </c>
      <c r="L3143" t="s">
        <v>1717</v>
      </c>
      <c r="M3143" t="s">
        <v>1717</v>
      </c>
    </row>
    <row r="3144" spans="1:13" x14ac:dyDescent="0.25">
      <c r="A3144" t="str">
        <f t="shared" si="49"/>
        <v>1003338-6TOKO</v>
      </c>
      <c r="B3144" s="11" t="s">
        <v>8988</v>
      </c>
      <c r="C3144" t="s">
        <v>8986</v>
      </c>
      <c r="D3144" t="s">
        <v>39</v>
      </c>
      <c r="E3144" t="s">
        <v>8987</v>
      </c>
      <c r="F3144" s="11" t="s">
        <v>44</v>
      </c>
      <c r="G3144" s="11" t="s">
        <v>22</v>
      </c>
      <c r="H3144" s="13">
        <v>0</v>
      </c>
      <c r="I3144" t="s">
        <v>1717</v>
      </c>
      <c r="J3144" s="2" t="s">
        <v>1717</v>
      </c>
      <c r="K3144" t="s">
        <v>1717</v>
      </c>
      <c r="L3144" t="s">
        <v>1717</v>
      </c>
      <c r="M3144" t="s">
        <v>1717</v>
      </c>
    </row>
    <row r="3145" spans="1:13" x14ac:dyDescent="0.25">
      <c r="A3145" t="str">
        <f t="shared" si="49"/>
        <v>1003345-9PARTSHOP</v>
      </c>
      <c r="B3145" s="11" t="s">
        <v>8991</v>
      </c>
      <c r="C3145" t="s">
        <v>8989</v>
      </c>
      <c r="D3145" t="s">
        <v>39</v>
      </c>
      <c r="E3145" t="s">
        <v>8990</v>
      </c>
      <c r="F3145" s="11" t="s">
        <v>15</v>
      </c>
      <c r="G3145" s="11" t="s">
        <v>22</v>
      </c>
      <c r="H3145" s="13">
        <v>0</v>
      </c>
      <c r="I3145" t="s">
        <v>1717</v>
      </c>
      <c r="J3145" s="2" t="s">
        <v>1717</v>
      </c>
      <c r="K3145" t="s">
        <v>1717</v>
      </c>
      <c r="L3145" t="s">
        <v>1717</v>
      </c>
      <c r="M3145" t="s">
        <v>1717</v>
      </c>
    </row>
    <row r="3146" spans="1:13" x14ac:dyDescent="0.25">
      <c r="A3146" t="str">
        <f t="shared" si="49"/>
        <v>1003340-8TOKO</v>
      </c>
      <c r="B3146" s="11" t="s">
        <v>8994</v>
      </c>
      <c r="C3146" t="s">
        <v>8992</v>
      </c>
      <c r="D3146" t="s">
        <v>39</v>
      </c>
      <c r="E3146" t="s">
        <v>8993</v>
      </c>
      <c r="F3146" s="11" t="s">
        <v>44</v>
      </c>
      <c r="G3146" s="11" t="s">
        <v>22</v>
      </c>
      <c r="H3146" s="13">
        <v>0</v>
      </c>
      <c r="I3146" t="s">
        <v>1717</v>
      </c>
      <c r="J3146" s="2" t="s">
        <v>1717</v>
      </c>
      <c r="K3146" t="s">
        <v>1717</v>
      </c>
      <c r="L3146" t="s">
        <v>1717</v>
      </c>
      <c r="M3146" t="s">
        <v>1717</v>
      </c>
    </row>
    <row r="3147" spans="1:13" x14ac:dyDescent="0.25">
      <c r="A3147" t="str">
        <f t="shared" si="49"/>
        <v>1003344-0TOKO</v>
      </c>
      <c r="B3147" s="11" t="s">
        <v>8997</v>
      </c>
      <c r="C3147" t="s">
        <v>8995</v>
      </c>
      <c r="D3147" t="s">
        <v>39</v>
      </c>
      <c r="E3147" t="s">
        <v>8996</v>
      </c>
      <c r="F3147" s="11" t="s">
        <v>44</v>
      </c>
      <c r="G3147" s="11" t="s">
        <v>22</v>
      </c>
      <c r="H3147" s="13">
        <v>0</v>
      </c>
      <c r="I3147" t="s">
        <v>1717</v>
      </c>
      <c r="J3147" s="2" t="s">
        <v>1717</v>
      </c>
      <c r="K3147" t="s">
        <v>1717</v>
      </c>
      <c r="L3147" t="s">
        <v>1717</v>
      </c>
      <c r="M3147" t="s">
        <v>1717</v>
      </c>
    </row>
    <row r="3148" spans="1:13" x14ac:dyDescent="0.25">
      <c r="A3148" t="str">
        <f t="shared" si="49"/>
        <v>1003341-6PARTSHOP</v>
      </c>
      <c r="B3148" s="11" t="s">
        <v>9000</v>
      </c>
      <c r="C3148" t="s">
        <v>8998</v>
      </c>
      <c r="D3148" t="s">
        <v>39</v>
      </c>
      <c r="E3148" t="s">
        <v>8999</v>
      </c>
      <c r="F3148" s="11" t="s">
        <v>15</v>
      </c>
      <c r="G3148" s="11" t="s">
        <v>22</v>
      </c>
      <c r="H3148" s="13">
        <v>0</v>
      </c>
      <c r="I3148" t="s">
        <v>1717</v>
      </c>
      <c r="J3148" s="2" t="s">
        <v>1717</v>
      </c>
      <c r="K3148" t="s">
        <v>1717</v>
      </c>
      <c r="L3148" t="s">
        <v>1717</v>
      </c>
      <c r="M3148" t="s">
        <v>1717</v>
      </c>
    </row>
    <row r="3149" spans="1:13" x14ac:dyDescent="0.25">
      <c r="A3149" t="str">
        <f t="shared" si="49"/>
        <v>1003342-4TOKO</v>
      </c>
      <c r="B3149" s="11" t="s">
        <v>9003</v>
      </c>
      <c r="C3149" t="s">
        <v>9001</v>
      </c>
      <c r="D3149" t="s">
        <v>39</v>
      </c>
      <c r="E3149" t="s">
        <v>9002</v>
      </c>
      <c r="F3149" s="11" t="s">
        <v>44</v>
      </c>
      <c r="G3149" s="11" t="s">
        <v>22</v>
      </c>
      <c r="H3149" s="13">
        <v>0</v>
      </c>
      <c r="I3149" t="s">
        <v>1717</v>
      </c>
      <c r="J3149" s="2" t="s">
        <v>1717</v>
      </c>
      <c r="K3149" t="s">
        <v>1717</v>
      </c>
      <c r="L3149" t="s">
        <v>1717</v>
      </c>
      <c r="M3149" t="s">
        <v>1717</v>
      </c>
    </row>
    <row r="3150" spans="1:13" x14ac:dyDescent="0.25">
      <c r="A3150" t="str">
        <f t="shared" si="49"/>
        <v>1003342-4PARTSHOP</v>
      </c>
      <c r="B3150" s="11" t="s">
        <v>9003</v>
      </c>
      <c r="C3150" t="s">
        <v>9001</v>
      </c>
      <c r="D3150" t="s">
        <v>39</v>
      </c>
      <c r="E3150" t="s">
        <v>9002</v>
      </c>
      <c r="F3150" s="11" t="s">
        <v>15</v>
      </c>
      <c r="G3150" s="11" t="s">
        <v>22</v>
      </c>
      <c r="H3150" s="13">
        <v>0</v>
      </c>
      <c r="I3150" t="s">
        <v>1717</v>
      </c>
      <c r="J3150" s="2" t="s">
        <v>1717</v>
      </c>
      <c r="K3150" t="s">
        <v>1717</v>
      </c>
      <c r="L3150" t="s">
        <v>1717</v>
      </c>
      <c r="M3150" t="s">
        <v>1717</v>
      </c>
    </row>
    <row r="3151" spans="1:13" x14ac:dyDescent="0.25">
      <c r="A3151" t="str">
        <f t="shared" si="49"/>
        <v>1011512-9TOKO</v>
      </c>
      <c r="B3151" s="11" t="s">
        <v>9006</v>
      </c>
      <c r="C3151" t="s">
        <v>9004</v>
      </c>
      <c r="D3151" t="s">
        <v>1717</v>
      </c>
      <c r="E3151" t="s">
        <v>9005</v>
      </c>
      <c r="F3151" s="11" t="s">
        <v>44</v>
      </c>
      <c r="G3151" s="11" t="s">
        <v>22</v>
      </c>
      <c r="H3151" s="13">
        <v>0</v>
      </c>
      <c r="I3151" t="s">
        <v>1717</v>
      </c>
      <c r="J3151" s="2" t="s">
        <v>1717</v>
      </c>
      <c r="K3151" t="s">
        <v>1717</v>
      </c>
      <c r="L3151" t="s">
        <v>1717</v>
      </c>
      <c r="M3151" t="s">
        <v>1717</v>
      </c>
    </row>
    <row r="3152" spans="1:13" x14ac:dyDescent="0.25">
      <c r="A3152" t="str">
        <f t="shared" si="49"/>
        <v>1003339-4PARTSHOP</v>
      </c>
      <c r="B3152" s="11" t="s">
        <v>9009</v>
      </c>
      <c r="C3152" t="s">
        <v>9007</v>
      </c>
      <c r="D3152" t="s">
        <v>39</v>
      </c>
      <c r="E3152" t="s">
        <v>9008</v>
      </c>
      <c r="F3152" s="11" t="s">
        <v>15</v>
      </c>
      <c r="G3152" s="11" t="s">
        <v>22</v>
      </c>
      <c r="H3152" s="13">
        <v>0</v>
      </c>
      <c r="I3152" t="s">
        <v>1717</v>
      </c>
      <c r="J3152" s="2" t="s">
        <v>1717</v>
      </c>
      <c r="K3152" t="s">
        <v>1717</v>
      </c>
      <c r="L3152" t="s">
        <v>1717</v>
      </c>
      <c r="M3152" t="s">
        <v>1717</v>
      </c>
    </row>
    <row r="3153" spans="1:13" x14ac:dyDescent="0.25">
      <c r="A3153" t="str">
        <f t="shared" si="49"/>
        <v>1003343-2TOKO</v>
      </c>
      <c r="B3153" s="11" t="s">
        <v>9012</v>
      </c>
      <c r="C3153" t="s">
        <v>9010</v>
      </c>
      <c r="D3153" t="s">
        <v>39</v>
      </c>
      <c r="E3153" t="s">
        <v>9011</v>
      </c>
      <c r="F3153" s="11" t="s">
        <v>44</v>
      </c>
      <c r="G3153" s="11" t="s">
        <v>22</v>
      </c>
      <c r="H3153" s="13">
        <v>0</v>
      </c>
      <c r="I3153" t="s">
        <v>1717</v>
      </c>
      <c r="J3153" s="2" t="s">
        <v>1717</v>
      </c>
      <c r="K3153" t="s">
        <v>1717</v>
      </c>
      <c r="L3153" t="s">
        <v>1717</v>
      </c>
      <c r="M3153" t="s">
        <v>1717</v>
      </c>
    </row>
    <row r="3154" spans="1:13" x14ac:dyDescent="0.25">
      <c r="A3154" t="str">
        <f t="shared" si="49"/>
        <v>1011656-7IGP</v>
      </c>
      <c r="B3154" s="11" t="s">
        <v>9015</v>
      </c>
      <c r="C3154" t="s">
        <v>9013</v>
      </c>
      <c r="D3154" t="s">
        <v>1717</v>
      </c>
      <c r="E3154" t="s">
        <v>9014</v>
      </c>
      <c r="F3154" s="11" t="s">
        <v>342</v>
      </c>
      <c r="G3154" s="11" t="s">
        <v>22</v>
      </c>
      <c r="H3154" s="13">
        <v>0</v>
      </c>
      <c r="I3154" t="s">
        <v>1717</v>
      </c>
      <c r="J3154" s="2" t="s">
        <v>1717</v>
      </c>
      <c r="K3154" t="s">
        <v>1717</v>
      </c>
      <c r="L3154" t="s">
        <v>1717</v>
      </c>
      <c r="M3154" t="s">
        <v>1717</v>
      </c>
    </row>
    <row r="3155" spans="1:13" x14ac:dyDescent="0.25">
      <c r="A3155" t="str">
        <f t="shared" si="49"/>
        <v>1011659-1IGP</v>
      </c>
      <c r="B3155" s="11" t="s">
        <v>9018</v>
      </c>
      <c r="C3155" t="s">
        <v>9016</v>
      </c>
      <c r="D3155" t="s">
        <v>1717</v>
      </c>
      <c r="E3155" t="s">
        <v>9017</v>
      </c>
      <c r="F3155" s="11" t="s">
        <v>342</v>
      </c>
      <c r="G3155" s="11" t="s">
        <v>22</v>
      </c>
      <c r="H3155" s="13">
        <v>0</v>
      </c>
      <c r="I3155" t="s">
        <v>1717</v>
      </c>
      <c r="J3155" s="2" t="s">
        <v>1717</v>
      </c>
      <c r="K3155" t="s">
        <v>1717</v>
      </c>
      <c r="L3155" t="s">
        <v>1717</v>
      </c>
      <c r="M3155" t="s">
        <v>1717</v>
      </c>
    </row>
    <row r="3156" spans="1:13" x14ac:dyDescent="0.25">
      <c r="A3156" t="str">
        <f t="shared" si="49"/>
        <v>1001274-5PARTSHOP</v>
      </c>
      <c r="B3156" s="11" t="s">
        <v>9021</v>
      </c>
      <c r="C3156" t="s">
        <v>9019</v>
      </c>
      <c r="D3156" t="s">
        <v>39</v>
      </c>
      <c r="E3156" t="s">
        <v>9020</v>
      </c>
      <c r="F3156" s="11" t="s">
        <v>15</v>
      </c>
      <c r="G3156" s="11" t="s">
        <v>22</v>
      </c>
      <c r="H3156" s="13">
        <v>0</v>
      </c>
      <c r="I3156" t="s">
        <v>1717</v>
      </c>
      <c r="J3156" s="2" t="s">
        <v>1717</v>
      </c>
      <c r="K3156" t="s">
        <v>1717</v>
      </c>
      <c r="L3156" t="s">
        <v>1717</v>
      </c>
      <c r="M3156" t="s">
        <v>1717</v>
      </c>
    </row>
    <row r="3157" spans="1:13" x14ac:dyDescent="0.25">
      <c r="A3157" t="str">
        <f t="shared" si="49"/>
        <v>1011657-5IGP</v>
      </c>
      <c r="B3157" s="11" t="s">
        <v>9024</v>
      </c>
      <c r="C3157" t="s">
        <v>9022</v>
      </c>
      <c r="D3157" t="s">
        <v>1717</v>
      </c>
      <c r="E3157" t="s">
        <v>9023</v>
      </c>
      <c r="F3157" s="11" t="s">
        <v>342</v>
      </c>
      <c r="G3157" s="11" t="s">
        <v>22</v>
      </c>
      <c r="H3157" s="13">
        <v>0</v>
      </c>
      <c r="I3157" t="s">
        <v>1717</v>
      </c>
      <c r="J3157" s="2" t="s">
        <v>1717</v>
      </c>
      <c r="K3157" t="s">
        <v>1717</v>
      </c>
      <c r="L3157" t="s">
        <v>1717</v>
      </c>
      <c r="M3157" t="s">
        <v>1717</v>
      </c>
    </row>
    <row r="3158" spans="1:13" x14ac:dyDescent="0.25">
      <c r="A3158" t="str">
        <f t="shared" si="49"/>
        <v>1011658-3IGP</v>
      </c>
      <c r="B3158" s="11" t="s">
        <v>9027</v>
      </c>
      <c r="C3158" t="s">
        <v>9025</v>
      </c>
      <c r="D3158" t="s">
        <v>1717</v>
      </c>
      <c r="E3158" t="s">
        <v>9026</v>
      </c>
      <c r="F3158" s="11" t="s">
        <v>342</v>
      </c>
      <c r="G3158" s="11" t="s">
        <v>22</v>
      </c>
      <c r="H3158" s="13">
        <v>0</v>
      </c>
      <c r="I3158" t="s">
        <v>1717</v>
      </c>
      <c r="J3158" s="2" t="s">
        <v>1717</v>
      </c>
      <c r="K3158" t="s">
        <v>1717</v>
      </c>
      <c r="L3158" t="s">
        <v>1717</v>
      </c>
      <c r="M3158" t="s">
        <v>1717</v>
      </c>
    </row>
    <row r="3159" spans="1:13" x14ac:dyDescent="0.25">
      <c r="A3159" t="str">
        <f t="shared" si="49"/>
        <v>1010617-0PARTSHOP</v>
      </c>
      <c r="B3159" s="11" t="s">
        <v>1300</v>
      </c>
      <c r="C3159" t="s">
        <v>1301</v>
      </c>
      <c r="D3159" t="s">
        <v>9781</v>
      </c>
      <c r="E3159" t="s">
        <v>1879</v>
      </c>
      <c r="F3159" s="11" t="s">
        <v>15</v>
      </c>
      <c r="G3159" s="11" t="s">
        <v>22</v>
      </c>
      <c r="H3159" s="13">
        <v>44</v>
      </c>
      <c r="I3159" t="s">
        <v>1717</v>
      </c>
      <c r="J3159" s="2" t="e">
        <f>VLOOKUP(A3159,Okt!$H$45:$J$54,3,0)</f>
        <v>#N/A</v>
      </c>
      <c r="K3159">
        <v>35000</v>
      </c>
      <c r="L3159">
        <v>0</v>
      </c>
      <c r="M3159" t="s">
        <v>1717</v>
      </c>
    </row>
    <row r="3160" spans="1:13" x14ac:dyDescent="0.25">
      <c r="A3160" t="str">
        <f t="shared" si="49"/>
        <v>1010616-2TOKO</v>
      </c>
      <c r="B3160" s="11" t="s">
        <v>1303</v>
      </c>
      <c r="C3160" t="s">
        <v>1304</v>
      </c>
      <c r="D3160" t="s">
        <v>9781</v>
      </c>
      <c r="E3160" t="s">
        <v>9028</v>
      </c>
      <c r="F3160" s="11" t="s">
        <v>44</v>
      </c>
      <c r="G3160" s="11" t="s">
        <v>22</v>
      </c>
      <c r="H3160" s="13">
        <v>1</v>
      </c>
      <c r="I3160" t="s">
        <v>1717</v>
      </c>
      <c r="J3160" s="2">
        <v>44797</v>
      </c>
      <c r="K3160">
        <v>45000</v>
      </c>
      <c r="L3160">
        <v>0</v>
      </c>
      <c r="M3160" t="s">
        <v>1717</v>
      </c>
    </row>
    <row r="3161" spans="1:13" x14ac:dyDescent="0.25">
      <c r="A3161" t="str">
        <f t="shared" si="49"/>
        <v>1010615-4TOKO</v>
      </c>
      <c r="B3161" s="11" t="s">
        <v>9031</v>
      </c>
      <c r="C3161" t="s">
        <v>9029</v>
      </c>
      <c r="D3161" t="s">
        <v>39</v>
      </c>
      <c r="E3161" t="s">
        <v>9030</v>
      </c>
      <c r="F3161" s="11" t="s">
        <v>44</v>
      </c>
      <c r="G3161" s="11" t="s">
        <v>22</v>
      </c>
      <c r="H3161" s="13">
        <v>0</v>
      </c>
      <c r="I3161" t="s">
        <v>1717</v>
      </c>
      <c r="J3161" s="2" t="s">
        <v>1717</v>
      </c>
      <c r="K3161" t="s">
        <v>1717</v>
      </c>
      <c r="L3161" t="s">
        <v>1717</v>
      </c>
      <c r="M3161" t="s">
        <v>1717</v>
      </c>
    </row>
    <row r="3162" spans="1:13" x14ac:dyDescent="0.25">
      <c r="A3162" t="str">
        <f t="shared" si="49"/>
        <v>1010567-0PARTSHOP</v>
      </c>
      <c r="B3162" s="11" t="s">
        <v>9034</v>
      </c>
      <c r="C3162" t="s">
        <v>9032</v>
      </c>
      <c r="D3162" t="s">
        <v>1717</v>
      </c>
      <c r="E3162" t="s">
        <v>9033</v>
      </c>
      <c r="F3162" s="11" t="s">
        <v>15</v>
      </c>
      <c r="G3162" s="11" t="s">
        <v>22</v>
      </c>
      <c r="H3162" s="13">
        <v>0</v>
      </c>
      <c r="I3162" t="s">
        <v>1717</v>
      </c>
      <c r="J3162" s="2" t="s">
        <v>1717</v>
      </c>
      <c r="K3162" t="s">
        <v>1717</v>
      </c>
      <c r="L3162" t="s">
        <v>1717</v>
      </c>
      <c r="M3162" t="s">
        <v>1717</v>
      </c>
    </row>
    <row r="3163" spans="1:13" x14ac:dyDescent="0.25">
      <c r="A3163" t="str">
        <f t="shared" si="49"/>
        <v>1010565-4PARTSHOP</v>
      </c>
      <c r="B3163" s="11" t="s">
        <v>9037</v>
      </c>
      <c r="C3163" t="s">
        <v>9035</v>
      </c>
      <c r="D3163" t="s">
        <v>1717</v>
      </c>
      <c r="E3163" t="s">
        <v>9036</v>
      </c>
      <c r="F3163" s="11" t="s">
        <v>15</v>
      </c>
      <c r="G3163" s="11" t="s">
        <v>22</v>
      </c>
      <c r="H3163" s="13">
        <v>0</v>
      </c>
      <c r="I3163" t="s">
        <v>1717</v>
      </c>
      <c r="J3163" s="2" t="s">
        <v>1717</v>
      </c>
      <c r="K3163" t="s">
        <v>1717</v>
      </c>
      <c r="L3163" t="s">
        <v>1717</v>
      </c>
      <c r="M3163" t="s">
        <v>1717</v>
      </c>
    </row>
    <row r="3164" spans="1:13" x14ac:dyDescent="0.25">
      <c r="A3164" t="str">
        <f t="shared" si="49"/>
        <v>1010566-2PARTSHOP</v>
      </c>
      <c r="B3164" s="11" t="s">
        <v>9039</v>
      </c>
      <c r="C3164" t="s">
        <v>1306</v>
      </c>
      <c r="D3164" t="s">
        <v>1717</v>
      </c>
      <c r="E3164" t="s">
        <v>9038</v>
      </c>
      <c r="F3164" s="11" t="s">
        <v>15</v>
      </c>
      <c r="G3164" s="11" t="s">
        <v>22</v>
      </c>
      <c r="H3164" s="13">
        <v>0</v>
      </c>
      <c r="I3164" t="s">
        <v>1717</v>
      </c>
      <c r="J3164" s="2" t="s">
        <v>1717</v>
      </c>
      <c r="K3164" t="s">
        <v>1717</v>
      </c>
      <c r="L3164" t="s">
        <v>1717</v>
      </c>
      <c r="M3164" t="s">
        <v>1717</v>
      </c>
    </row>
    <row r="3165" spans="1:13" x14ac:dyDescent="0.25">
      <c r="A3165" t="str">
        <f t="shared" si="49"/>
        <v>1002990-7PARTSHOP</v>
      </c>
      <c r="B3165" s="11" t="s">
        <v>9042</v>
      </c>
      <c r="C3165" t="s">
        <v>9040</v>
      </c>
      <c r="D3165" t="s">
        <v>39</v>
      </c>
      <c r="E3165" t="s">
        <v>9041</v>
      </c>
      <c r="F3165" s="11" t="s">
        <v>15</v>
      </c>
      <c r="G3165" s="11" t="s">
        <v>22</v>
      </c>
      <c r="H3165" s="13">
        <v>0</v>
      </c>
      <c r="I3165" t="s">
        <v>1717</v>
      </c>
      <c r="J3165" s="2" t="s">
        <v>1717</v>
      </c>
      <c r="K3165" t="s">
        <v>1717</v>
      </c>
      <c r="L3165" t="s">
        <v>1717</v>
      </c>
      <c r="M3165" t="s">
        <v>1717</v>
      </c>
    </row>
    <row r="3166" spans="1:13" x14ac:dyDescent="0.25">
      <c r="A3166" t="str">
        <f t="shared" si="49"/>
        <v>1000090-9PARTSHOP</v>
      </c>
      <c r="B3166" s="11" t="s">
        <v>9045</v>
      </c>
      <c r="C3166" t="s">
        <v>9043</v>
      </c>
      <c r="D3166" t="s">
        <v>39</v>
      </c>
      <c r="E3166" t="s">
        <v>9044</v>
      </c>
      <c r="F3166" s="11" t="s">
        <v>15</v>
      </c>
      <c r="G3166" s="11" t="s">
        <v>22</v>
      </c>
      <c r="H3166" s="13">
        <v>0</v>
      </c>
      <c r="I3166" t="s">
        <v>1717</v>
      </c>
      <c r="J3166" s="2" t="s">
        <v>1717</v>
      </c>
      <c r="K3166" t="s">
        <v>1717</v>
      </c>
      <c r="L3166" t="s">
        <v>1717</v>
      </c>
      <c r="M3166" t="s">
        <v>1717</v>
      </c>
    </row>
    <row r="3167" spans="1:13" x14ac:dyDescent="0.25">
      <c r="A3167" t="str">
        <f t="shared" si="49"/>
        <v>1000091-7PARTSHOP</v>
      </c>
      <c r="B3167" s="11" t="s">
        <v>9048</v>
      </c>
      <c r="C3167" t="s">
        <v>9046</v>
      </c>
      <c r="D3167" t="s">
        <v>39</v>
      </c>
      <c r="E3167" t="s">
        <v>9047</v>
      </c>
      <c r="F3167" s="11" t="s">
        <v>15</v>
      </c>
      <c r="G3167" s="11" t="s">
        <v>22</v>
      </c>
      <c r="H3167" s="13">
        <v>0</v>
      </c>
      <c r="I3167" t="s">
        <v>1717</v>
      </c>
      <c r="J3167" s="2" t="s">
        <v>1717</v>
      </c>
      <c r="K3167" t="s">
        <v>1717</v>
      </c>
      <c r="L3167" t="s">
        <v>1717</v>
      </c>
      <c r="M3167" t="s">
        <v>1717</v>
      </c>
    </row>
    <row r="3168" spans="1:13" x14ac:dyDescent="0.25">
      <c r="A3168" t="str">
        <f t="shared" si="49"/>
        <v>1000098-4PARTSHOP</v>
      </c>
      <c r="B3168" s="11" t="s">
        <v>9051</v>
      </c>
      <c r="C3168" t="s">
        <v>9049</v>
      </c>
      <c r="D3168" t="s">
        <v>39</v>
      </c>
      <c r="E3168" t="s">
        <v>9050</v>
      </c>
      <c r="F3168" s="11" t="s">
        <v>15</v>
      </c>
      <c r="G3168" s="11" t="s">
        <v>22</v>
      </c>
      <c r="H3168" s="13">
        <v>0</v>
      </c>
      <c r="I3168" t="s">
        <v>1717</v>
      </c>
      <c r="J3168" s="2" t="s">
        <v>1717</v>
      </c>
      <c r="K3168" t="s">
        <v>1717</v>
      </c>
      <c r="L3168" t="s">
        <v>1717</v>
      </c>
      <c r="M3168" t="s">
        <v>1717</v>
      </c>
    </row>
    <row r="3169" spans="1:13" x14ac:dyDescent="0.25">
      <c r="A3169" t="str">
        <f t="shared" si="49"/>
        <v>1000086-0BAHAN</v>
      </c>
      <c r="B3169" s="11" t="s">
        <v>9054</v>
      </c>
      <c r="C3169" t="s">
        <v>9052</v>
      </c>
      <c r="D3169" t="s">
        <v>39</v>
      </c>
      <c r="E3169" t="s">
        <v>9053</v>
      </c>
      <c r="F3169" s="11" t="s">
        <v>26</v>
      </c>
      <c r="G3169" s="11" t="s">
        <v>22</v>
      </c>
      <c r="H3169" s="13">
        <v>0</v>
      </c>
      <c r="I3169" t="s">
        <v>1717</v>
      </c>
      <c r="J3169" s="2" t="s">
        <v>1717</v>
      </c>
      <c r="K3169" t="s">
        <v>1717</v>
      </c>
      <c r="L3169" t="s">
        <v>1717</v>
      </c>
      <c r="M3169" t="s">
        <v>1717</v>
      </c>
    </row>
    <row r="3170" spans="1:13" x14ac:dyDescent="0.25">
      <c r="A3170" t="str">
        <f t="shared" si="49"/>
        <v>1000086-0HSLREPAIR</v>
      </c>
      <c r="B3170" s="11" t="s">
        <v>9054</v>
      </c>
      <c r="C3170" t="s">
        <v>9052</v>
      </c>
      <c r="D3170" t="s">
        <v>39</v>
      </c>
      <c r="E3170" t="s">
        <v>9053</v>
      </c>
      <c r="F3170" s="11" t="s">
        <v>21</v>
      </c>
      <c r="G3170" s="11" t="s">
        <v>22</v>
      </c>
      <c r="H3170" s="13">
        <v>0</v>
      </c>
      <c r="I3170" t="s">
        <v>1717</v>
      </c>
      <c r="J3170" s="2" t="s">
        <v>1717</v>
      </c>
      <c r="K3170" t="s">
        <v>1717</v>
      </c>
      <c r="L3170" t="s">
        <v>1717</v>
      </c>
      <c r="M3170" t="s">
        <v>1717</v>
      </c>
    </row>
    <row r="3171" spans="1:13" x14ac:dyDescent="0.25">
      <c r="A3171" t="str">
        <f t="shared" si="49"/>
        <v>1000086-0PARTSHOP</v>
      </c>
      <c r="B3171" s="11" t="s">
        <v>9054</v>
      </c>
      <c r="C3171" t="s">
        <v>9052</v>
      </c>
      <c r="D3171" t="s">
        <v>39</v>
      </c>
      <c r="E3171" t="s">
        <v>9053</v>
      </c>
      <c r="F3171" s="11" t="s">
        <v>15</v>
      </c>
      <c r="G3171" s="11" t="s">
        <v>22</v>
      </c>
      <c r="H3171" s="13">
        <v>0</v>
      </c>
      <c r="I3171" t="s">
        <v>1717</v>
      </c>
      <c r="J3171" s="2" t="s">
        <v>1717</v>
      </c>
      <c r="K3171" t="s">
        <v>1717</v>
      </c>
      <c r="L3171" t="s">
        <v>1717</v>
      </c>
      <c r="M3171" t="s">
        <v>1717</v>
      </c>
    </row>
    <row r="3172" spans="1:13" x14ac:dyDescent="0.25">
      <c r="A3172" t="str">
        <f t="shared" si="49"/>
        <v>1003334-3LAIN-LAIN</v>
      </c>
      <c r="B3172" s="11" t="s">
        <v>9057</v>
      </c>
      <c r="C3172" t="s">
        <v>9055</v>
      </c>
      <c r="D3172" t="s">
        <v>39</v>
      </c>
      <c r="E3172" t="s">
        <v>9056</v>
      </c>
      <c r="F3172" s="11" t="s">
        <v>475</v>
      </c>
      <c r="G3172" s="11" t="s">
        <v>22</v>
      </c>
      <c r="H3172" s="13">
        <v>0</v>
      </c>
      <c r="I3172" t="s">
        <v>1717</v>
      </c>
      <c r="J3172" s="2" t="s">
        <v>1717</v>
      </c>
      <c r="K3172" t="s">
        <v>1717</v>
      </c>
      <c r="L3172" t="s">
        <v>1717</v>
      </c>
      <c r="M3172" t="s">
        <v>1717</v>
      </c>
    </row>
    <row r="3173" spans="1:13" x14ac:dyDescent="0.25">
      <c r="A3173" t="str">
        <f t="shared" si="49"/>
        <v>1003314-9PARTSHOP</v>
      </c>
      <c r="B3173" s="11" t="s">
        <v>9060</v>
      </c>
      <c r="C3173" t="s">
        <v>9058</v>
      </c>
      <c r="D3173" t="s">
        <v>39</v>
      </c>
      <c r="E3173" t="s">
        <v>9059</v>
      </c>
      <c r="F3173" s="11" t="s">
        <v>15</v>
      </c>
      <c r="G3173" s="11" t="s">
        <v>22</v>
      </c>
      <c r="H3173" s="13">
        <v>0</v>
      </c>
      <c r="I3173" t="s">
        <v>1717</v>
      </c>
      <c r="J3173" s="2" t="s">
        <v>1717</v>
      </c>
      <c r="K3173" t="s">
        <v>1717</v>
      </c>
      <c r="L3173" t="s">
        <v>1717</v>
      </c>
      <c r="M3173" t="s">
        <v>1717</v>
      </c>
    </row>
    <row r="3174" spans="1:13" x14ac:dyDescent="0.25">
      <c r="A3174" t="str">
        <f t="shared" si="49"/>
        <v>1003313-0LAIN-LAIN</v>
      </c>
      <c r="B3174" s="11" t="s">
        <v>9063</v>
      </c>
      <c r="C3174" t="s">
        <v>9061</v>
      </c>
      <c r="D3174" t="s">
        <v>39</v>
      </c>
      <c r="E3174" t="s">
        <v>9062</v>
      </c>
      <c r="F3174" s="11" t="s">
        <v>475</v>
      </c>
      <c r="G3174" s="11" t="s">
        <v>22</v>
      </c>
      <c r="H3174" s="13">
        <v>0</v>
      </c>
      <c r="I3174" t="s">
        <v>1717</v>
      </c>
      <c r="J3174" s="2" t="s">
        <v>1717</v>
      </c>
      <c r="K3174" t="s">
        <v>1717</v>
      </c>
      <c r="L3174" t="s">
        <v>1717</v>
      </c>
      <c r="M3174" t="s">
        <v>1717</v>
      </c>
    </row>
    <row r="3175" spans="1:13" x14ac:dyDescent="0.25">
      <c r="A3175" t="str">
        <f t="shared" si="49"/>
        <v>1000957-4PARTSHOP</v>
      </c>
      <c r="B3175" s="11" t="s">
        <v>9066</v>
      </c>
      <c r="C3175" t="s">
        <v>9064</v>
      </c>
      <c r="D3175" t="s">
        <v>39</v>
      </c>
      <c r="E3175" t="s">
        <v>9065</v>
      </c>
      <c r="F3175" s="11" t="s">
        <v>15</v>
      </c>
      <c r="G3175" s="11" t="s">
        <v>22</v>
      </c>
      <c r="H3175" s="13">
        <v>0</v>
      </c>
      <c r="I3175" t="s">
        <v>1717</v>
      </c>
      <c r="J3175" s="2" t="s">
        <v>1717</v>
      </c>
      <c r="K3175" t="s">
        <v>1717</v>
      </c>
      <c r="L3175" t="s">
        <v>1717</v>
      </c>
      <c r="M3175" t="s">
        <v>1717</v>
      </c>
    </row>
    <row r="3176" spans="1:13" x14ac:dyDescent="0.25">
      <c r="A3176" t="str">
        <f t="shared" si="49"/>
        <v>1003052-2PARTSHOP</v>
      </c>
      <c r="B3176" s="11" t="s">
        <v>9069</v>
      </c>
      <c r="C3176" t="s">
        <v>9067</v>
      </c>
      <c r="D3176" t="s">
        <v>39</v>
      </c>
      <c r="E3176" t="s">
        <v>9068</v>
      </c>
      <c r="F3176" s="11" t="s">
        <v>15</v>
      </c>
      <c r="G3176" s="11" t="s">
        <v>22</v>
      </c>
      <c r="H3176" s="13">
        <v>0</v>
      </c>
      <c r="I3176" t="s">
        <v>1717</v>
      </c>
      <c r="J3176" s="2" t="s">
        <v>1717</v>
      </c>
      <c r="K3176" t="s">
        <v>1717</v>
      </c>
      <c r="L3176" t="s">
        <v>1717</v>
      </c>
      <c r="M3176" t="s">
        <v>1717</v>
      </c>
    </row>
    <row r="3177" spans="1:13" x14ac:dyDescent="0.25">
      <c r="A3177" t="str">
        <f t="shared" si="49"/>
        <v>1011737-7BEKAS</v>
      </c>
      <c r="B3177" s="11" t="s">
        <v>9072</v>
      </c>
      <c r="C3177" t="s">
        <v>9070</v>
      </c>
      <c r="D3177" t="s">
        <v>1717</v>
      </c>
      <c r="E3177" t="s">
        <v>9071</v>
      </c>
      <c r="F3177" s="11" t="s">
        <v>52</v>
      </c>
      <c r="G3177" s="11" t="s">
        <v>22</v>
      </c>
      <c r="H3177" s="13">
        <v>0</v>
      </c>
      <c r="I3177" t="s">
        <v>1717</v>
      </c>
      <c r="J3177" s="2" t="s">
        <v>1717</v>
      </c>
      <c r="K3177" t="s">
        <v>1717</v>
      </c>
      <c r="L3177" t="s">
        <v>1717</v>
      </c>
      <c r="M3177" t="s">
        <v>1717</v>
      </c>
    </row>
    <row r="3178" spans="1:13" x14ac:dyDescent="0.25">
      <c r="A3178" t="str">
        <f t="shared" si="49"/>
        <v>1002979-6BEKAS</v>
      </c>
      <c r="B3178" s="11" t="s">
        <v>9075</v>
      </c>
      <c r="C3178" t="s">
        <v>9073</v>
      </c>
      <c r="D3178" t="s">
        <v>1717</v>
      </c>
      <c r="E3178" t="s">
        <v>9074</v>
      </c>
      <c r="F3178" s="11" t="s">
        <v>52</v>
      </c>
      <c r="G3178" s="11" t="s">
        <v>22</v>
      </c>
      <c r="H3178" s="13">
        <v>0</v>
      </c>
      <c r="I3178" t="s">
        <v>1717</v>
      </c>
      <c r="J3178" s="2" t="s">
        <v>1717</v>
      </c>
      <c r="K3178" t="s">
        <v>1717</v>
      </c>
      <c r="L3178" t="s">
        <v>1717</v>
      </c>
      <c r="M3178" t="s">
        <v>1717</v>
      </c>
    </row>
    <row r="3179" spans="1:13" x14ac:dyDescent="0.25">
      <c r="A3179" t="str">
        <f t="shared" si="49"/>
        <v>1003894-9PARTSHOP</v>
      </c>
      <c r="B3179" s="11" t="s">
        <v>9078</v>
      </c>
      <c r="C3179" t="s">
        <v>9076</v>
      </c>
      <c r="D3179" t="s">
        <v>39</v>
      </c>
      <c r="E3179" t="s">
        <v>9077</v>
      </c>
      <c r="F3179" s="11" t="s">
        <v>15</v>
      </c>
      <c r="G3179" s="11" t="s">
        <v>598</v>
      </c>
      <c r="H3179" s="13">
        <v>0</v>
      </c>
      <c r="I3179" t="s">
        <v>1717</v>
      </c>
      <c r="J3179" s="2" t="s">
        <v>1717</v>
      </c>
      <c r="K3179" t="s">
        <v>1717</v>
      </c>
      <c r="L3179" t="s">
        <v>1717</v>
      </c>
      <c r="M3179" t="s">
        <v>1717</v>
      </c>
    </row>
    <row r="3180" spans="1:13" x14ac:dyDescent="0.25">
      <c r="A3180" t="str">
        <f t="shared" si="49"/>
        <v>1003889-2PARTSHOP</v>
      </c>
      <c r="B3180" s="11" t="s">
        <v>9081</v>
      </c>
      <c r="C3180" t="s">
        <v>9079</v>
      </c>
      <c r="D3180" t="s">
        <v>39</v>
      </c>
      <c r="E3180" t="s">
        <v>9080</v>
      </c>
      <c r="F3180" s="11" t="s">
        <v>15</v>
      </c>
      <c r="G3180" s="11" t="s">
        <v>22</v>
      </c>
      <c r="H3180" s="13">
        <v>0</v>
      </c>
      <c r="I3180" t="s">
        <v>1717</v>
      </c>
      <c r="J3180" s="2" t="s">
        <v>1717</v>
      </c>
      <c r="K3180" t="s">
        <v>1717</v>
      </c>
      <c r="L3180" t="s">
        <v>1717</v>
      </c>
      <c r="M3180" t="s">
        <v>1717</v>
      </c>
    </row>
    <row r="3181" spans="1:13" x14ac:dyDescent="0.25">
      <c r="A3181" t="str">
        <f t="shared" si="49"/>
        <v>1004441-8PARTSHOP</v>
      </c>
      <c r="B3181" s="11" t="s">
        <v>9084</v>
      </c>
      <c r="C3181" t="s">
        <v>9082</v>
      </c>
      <c r="D3181" t="s">
        <v>39</v>
      </c>
      <c r="E3181" t="s">
        <v>9083</v>
      </c>
      <c r="F3181" s="11" t="s">
        <v>15</v>
      </c>
      <c r="G3181" s="11" t="s">
        <v>22</v>
      </c>
      <c r="H3181" s="13">
        <v>0</v>
      </c>
      <c r="I3181" t="s">
        <v>1717</v>
      </c>
      <c r="J3181" s="2" t="s">
        <v>1717</v>
      </c>
      <c r="K3181" t="s">
        <v>1717</v>
      </c>
      <c r="L3181" t="s">
        <v>1717</v>
      </c>
      <c r="M3181" t="s">
        <v>1717</v>
      </c>
    </row>
    <row r="3182" spans="1:13" x14ac:dyDescent="0.25">
      <c r="A3182" t="str">
        <f t="shared" si="49"/>
        <v>1000770-9HOP</v>
      </c>
      <c r="B3182" s="11" t="s">
        <v>9087</v>
      </c>
      <c r="C3182" t="s">
        <v>9085</v>
      </c>
      <c r="D3182" t="s">
        <v>39</v>
      </c>
      <c r="E3182" t="s">
        <v>9086</v>
      </c>
      <c r="F3182" s="11" t="s">
        <v>301</v>
      </c>
      <c r="G3182" s="11" t="s">
        <v>22</v>
      </c>
      <c r="H3182" s="13">
        <v>0</v>
      </c>
      <c r="I3182" t="s">
        <v>1717</v>
      </c>
      <c r="J3182" s="2" t="s">
        <v>1717</v>
      </c>
      <c r="K3182" t="s">
        <v>1717</v>
      </c>
      <c r="L3182" t="s">
        <v>1717</v>
      </c>
      <c r="M3182" t="s">
        <v>1717</v>
      </c>
    </row>
    <row r="3183" spans="1:13" x14ac:dyDescent="0.25">
      <c r="A3183" t="str">
        <f t="shared" si="49"/>
        <v>1000770-9PARTSHOP</v>
      </c>
      <c r="B3183" s="11" t="s">
        <v>9087</v>
      </c>
      <c r="C3183" t="s">
        <v>9085</v>
      </c>
      <c r="D3183" t="s">
        <v>39</v>
      </c>
      <c r="E3183" t="s">
        <v>9086</v>
      </c>
      <c r="F3183" s="11" t="s">
        <v>15</v>
      </c>
      <c r="G3183" s="11" t="s">
        <v>22</v>
      </c>
      <c r="H3183" s="13">
        <v>0</v>
      </c>
      <c r="I3183" t="s">
        <v>1717</v>
      </c>
      <c r="J3183" s="2" t="s">
        <v>1717</v>
      </c>
      <c r="K3183" t="s">
        <v>1717</v>
      </c>
      <c r="L3183" t="s">
        <v>1717</v>
      </c>
      <c r="M3183" t="s">
        <v>1717</v>
      </c>
    </row>
    <row r="3184" spans="1:13" x14ac:dyDescent="0.25">
      <c r="A3184" t="str">
        <f t="shared" si="49"/>
        <v>1011760-1IGP</v>
      </c>
      <c r="B3184" s="11" t="s">
        <v>9090</v>
      </c>
      <c r="C3184" t="s">
        <v>9088</v>
      </c>
      <c r="D3184" t="s">
        <v>1717</v>
      </c>
      <c r="E3184" t="s">
        <v>9089</v>
      </c>
      <c r="F3184" s="11" t="s">
        <v>342</v>
      </c>
      <c r="G3184" s="11" t="s">
        <v>22</v>
      </c>
      <c r="H3184" s="13">
        <v>0</v>
      </c>
      <c r="I3184" t="s">
        <v>1717</v>
      </c>
      <c r="J3184" s="2" t="s">
        <v>1717</v>
      </c>
      <c r="K3184" t="s">
        <v>1717</v>
      </c>
      <c r="L3184" t="s">
        <v>1717</v>
      </c>
      <c r="M3184" t="s">
        <v>1717</v>
      </c>
    </row>
    <row r="3185" spans="1:13" x14ac:dyDescent="0.25">
      <c r="A3185" t="str">
        <f t="shared" si="49"/>
        <v>1004443-4HOP</v>
      </c>
      <c r="B3185" s="11" t="s">
        <v>9093</v>
      </c>
      <c r="C3185" t="s">
        <v>9091</v>
      </c>
      <c r="D3185" t="s">
        <v>39</v>
      </c>
      <c r="E3185" t="s">
        <v>9092</v>
      </c>
      <c r="F3185" s="11" t="s">
        <v>301</v>
      </c>
      <c r="G3185" s="11" t="s">
        <v>22</v>
      </c>
      <c r="H3185" s="13">
        <v>0</v>
      </c>
      <c r="I3185" t="s">
        <v>1717</v>
      </c>
      <c r="J3185" s="2" t="s">
        <v>1717</v>
      </c>
      <c r="K3185" t="s">
        <v>1717</v>
      </c>
      <c r="L3185" t="s">
        <v>1717</v>
      </c>
      <c r="M3185" t="s">
        <v>1717</v>
      </c>
    </row>
    <row r="3186" spans="1:13" x14ac:dyDescent="0.25">
      <c r="A3186" t="str">
        <f t="shared" si="49"/>
        <v>1011282-0IGP</v>
      </c>
      <c r="B3186" s="11" t="s">
        <v>9096</v>
      </c>
      <c r="C3186" t="s">
        <v>9094</v>
      </c>
      <c r="D3186" t="s">
        <v>1717</v>
      </c>
      <c r="E3186" t="s">
        <v>9095</v>
      </c>
      <c r="F3186" s="11" t="s">
        <v>342</v>
      </c>
      <c r="G3186" s="11" t="s">
        <v>22</v>
      </c>
      <c r="H3186" s="13">
        <v>0</v>
      </c>
      <c r="I3186" t="s">
        <v>1717</v>
      </c>
      <c r="J3186" s="2" t="s">
        <v>1717</v>
      </c>
      <c r="K3186" t="s">
        <v>1717</v>
      </c>
      <c r="L3186" t="s">
        <v>1717</v>
      </c>
      <c r="M3186" t="s">
        <v>1717</v>
      </c>
    </row>
    <row r="3187" spans="1:13" x14ac:dyDescent="0.25">
      <c r="A3187" t="str">
        <f t="shared" si="49"/>
        <v>1011282-0PARTSHOP</v>
      </c>
      <c r="B3187" s="11" t="s">
        <v>9096</v>
      </c>
      <c r="C3187" t="s">
        <v>9094</v>
      </c>
      <c r="D3187" t="s">
        <v>1717</v>
      </c>
      <c r="E3187" t="s">
        <v>9095</v>
      </c>
      <c r="F3187" s="11" t="s">
        <v>15</v>
      </c>
      <c r="G3187" s="11" t="s">
        <v>22</v>
      </c>
      <c r="H3187" s="13">
        <v>0</v>
      </c>
      <c r="I3187" t="s">
        <v>1717</v>
      </c>
      <c r="J3187" s="2" t="s">
        <v>1717</v>
      </c>
      <c r="K3187" t="s">
        <v>1717</v>
      </c>
      <c r="L3187" t="s">
        <v>1717</v>
      </c>
      <c r="M3187" t="s">
        <v>1717</v>
      </c>
    </row>
    <row r="3188" spans="1:13" x14ac:dyDescent="0.25">
      <c r="A3188" t="str">
        <f t="shared" si="49"/>
        <v>1011129-8PARTSHOP</v>
      </c>
      <c r="B3188" s="11" t="s">
        <v>9099</v>
      </c>
      <c r="C3188" t="s">
        <v>9097</v>
      </c>
      <c r="D3188" t="s">
        <v>1717</v>
      </c>
      <c r="E3188" t="s">
        <v>9098</v>
      </c>
      <c r="F3188" s="11" t="s">
        <v>15</v>
      </c>
      <c r="G3188" s="11" t="s">
        <v>22</v>
      </c>
      <c r="H3188" s="13">
        <v>0</v>
      </c>
      <c r="I3188" t="s">
        <v>1717</v>
      </c>
      <c r="J3188" s="2" t="s">
        <v>1717</v>
      </c>
      <c r="K3188" t="s">
        <v>1717</v>
      </c>
      <c r="L3188" t="s">
        <v>1717</v>
      </c>
      <c r="M3188" t="s">
        <v>1717</v>
      </c>
    </row>
    <row r="3189" spans="1:13" x14ac:dyDescent="0.25">
      <c r="A3189" t="str">
        <f t="shared" si="49"/>
        <v>1003008-5PARTSHOP</v>
      </c>
      <c r="B3189" s="11" t="s">
        <v>9102</v>
      </c>
      <c r="C3189" t="s">
        <v>9100</v>
      </c>
      <c r="D3189" t="s">
        <v>39</v>
      </c>
      <c r="E3189" t="s">
        <v>9101</v>
      </c>
      <c r="F3189" s="11" t="s">
        <v>15</v>
      </c>
      <c r="G3189" s="11" t="s">
        <v>598</v>
      </c>
      <c r="H3189" s="13">
        <v>0</v>
      </c>
      <c r="I3189" t="s">
        <v>1717</v>
      </c>
      <c r="J3189" s="2" t="s">
        <v>1717</v>
      </c>
      <c r="K3189" t="s">
        <v>1717</v>
      </c>
      <c r="L3189" t="s">
        <v>1717</v>
      </c>
      <c r="M3189" t="s">
        <v>1717</v>
      </c>
    </row>
    <row r="3190" spans="1:13" x14ac:dyDescent="0.25">
      <c r="A3190" t="str">
        <f t="shared" si="49"/>
        <v>1011652-4IGP</v>
      </c>
      <c r="B3190" s="11" t="s">
        <v>9105</v>
      </c>
      <c r="C3190" t="s">
        <v>9103</v>
      </c>
      <c r="D3190" t="s">
        <v>1717</v>
      </c>
      <c r="E3190" t="s">
        <v>9104</v>
      </c>
      <c r="F3190" s="11" t="s">
        <v>342</v>
      </c>
      <c r="G3190" s="11" t="s">
        <v>22</v>
      </c>
      <c r="H3190" s="13">
        <v>0</v>
      </c>
      <c r="I3190" t="s">
        <v>1717</v>
      </c>
      <c r="J3190" s="2" t="s">
        <v>1717</v>
      </c>
      <c r="K3190" t="s">
        <v>1717</v>
      </c>
      <c r="L3190" t="s">
        <v>1717</v>
      </c>
      <c r="M3190" t="s">
        <v>1717</v>
      </c>
    </row>
    <row r="3191" spans="1:13" x14ac:dyDescent="0.25">
      <c r="A3191" t="str">
        <f t="shared" si="49"/>
        <v>1000990-6PARTSHOP</v>
      </c>
      <c r="B3191" s="11" t="s">
        <v>9108</v>
      </c>
      <c r="C3191" t="s">
        <v>9106</v>
      </c>
      <c r="D3191" t="s">
        <v>39</v>
      </c>
      <c r="E3191" t="s">
        <v>9107</v>
      </c>
      <c r="F3191" s="11" t="s">
        <v>15</v>
      </c>
      <c r="G3191" s="11" t="s">
        <v>22</v>
      </c>
      <c r="H3191" s="13">
        <v>0</v>
      </c>
      <c r="I3191" t="s">
        <v>1717</v>
      </c>
      <c r="J3191" s="2" t="s">
        <v>1717</v>
      </c>
      <c r="K3191" t="s">
        <v>1717</v>
      </c>
      <c r="L3191" t="s">
        <v>1717</v>
      </c>
      <c r="M3191" t="s">
        <v>1717</v>
      </c>
    </row>
    <row r="3192" spans="1:13" x14ac:dyDescent="0.25">
      <c r="A3192" t="str">
        <f t="shared" si="49"/>
        <v>1010840-8PARTSHOP</v>
      </c>
      <c r="B3192" s="11" t="s">
        <v>9111</v>
      </c>
      <c r="C3192" t="s">
        <v>9109</v>
      </c>
      <c r="D3192" t="s">
        <v>39</v>
      </c>
      <c r="E3192" t="s">
        <v>9110</v>
      </c>
      <c r="F3192" s="11" t="s">
        <v>15</v>
      </c>
      <c r="G3192" s="11" t="s">
        <v>22</v>
      </c>
      <c r="H3192" s="13">
        <v>0</v>
      </c>
      <c r="I3192" t="s">
        <v>1717</v>
      </c>
      <c r="J3192" s="2" t="s">
        <v>1717</v>
      </c>
      <c r="K3192" t="s">
        <v>1717</v>
      </c>
      <c r="L3192" t="s">
        <v>1717</v>
      </c>
      <c r="M3192" t="s">
        <v>1717</v>
      </c>
    </row>
    <row r="3193" spans="1:13" x14ac:dyDescent="0.25">
      <c r="A3193" t="str">
        <f t="shared" si="49"/>
        <v>1004192-3HOP</v>
      </c>
      <c r="B3193" s="11" t="s">
        <v>9114</v>
      </c>
      <c r="C3193" t="s">
        <v>9112</v>
      </c>
      <c r="D3193" t="s">
        <v>1717</v>
      </c>
      <c r="E3193" t="s">
        <v>9113</v>
      </c>
      <c r="F3193" s="11" t="s">
        <v>301</v>
      </c>
      <c r="G3193" s="11" t="s">
        <v>22</v>
      </c>
      <c r="H3193" s="13">
        <v>0</v>
      </c>
      <c r="I3193" t="s">
        <v>1717</v>
      </c>
      <c r="J3193" s="2" t="s">
        <v>1717</v>
      </c>
      <c r="K3193" t="s">
        <v>1717</v>
      </c>
      <c r="L3193" t="s">
        <v>1717</v>
      </c>
      <c r="M3193" t="s">
        <v>1717</v>
      </c>
    </row>
    <row r="3194" spans="1:13" x14ac:dyDescent="0.25">
      <c r="A3194" t="str">
        <f t="shared" si="49"/>
        <v>1010994-3IGP</v>
      </c>
      <c r="B3194" s="11" t="s">
        <v>9117</v>
      </c>
      <c r="C3194" t="s">
        <v>9115</v>
      </c>
      <c r="D3194" t="s">
        <v>1717</v>
      </c>
      <c r="E3194" t="s">
        <v>9116</v>
      </c>
      <c r="F3194" s="11" t="s">
        <v>342</v>
      </c>
      <c r="G3194" s="11" t="s">
        <v>22</v>
      </c>
      <c r="H3194" s="13">
        <v>0</v>
      </c>
      <c r="I3194" t="s">
        <v>1717</v>
      </c>
      <c r="J3194" s="2" t="s">
        <v>1717</v>
      </c>
      <c r="K3194" t="s">
        <v>1717</v>
      </c>
      <c r="L3194" t="s">
        <v>1717</v>
      </c>
      <c r="M3194" t="s">
        <v>1717</v>
      </c>
    </row>
    <row r="3195" spans="1:13" x14ac:dyDescent="0.25">
      <c r="A3195" t="str">
        <f t="shared" si="49"/>
        <v>1000922-1PARTSHOP</v>
      </c>
      <c r="B3195" s="11" t="s">
        <v>9120</v>
      </c>
      <c r="C3195" t="s">
        <v>9118</v>
      </c>
      <c r="D3195" t="s">
        <v>39</v>
      </c>
      <c r="E3195" t="s">
        <v>9119</v>
      </c>
      <c r="F3195" s="11" t="s">
        <v>15</v>
      </c>
      <c r="G3195" s="11" t="s">
        <v>22</v>
      </c>
      <c r="H3195" s="13">
        <v>0</v>
      </c>
      <c r="I3195" t="s">
        <v>1717</v>
      </c>
      <c r="J3195" s="2" t="s">
        <v>1717</v>
      </c>
      <c r="K3195" t="s">
        <v>1717</v>
      </c>
      <c r="L3195" t="s">
        <v>1717</v>
      </c>
      <c r="M3195" t="s">
        <v>1717</v>
      </c>
    </row>
    <row r="3196" spans="1:13" x14ac:dyDescent="0.25">
      <c r="A3196" t="str">
        <f t="shared" si="49"/>
        <v>1001153-6HOP</v>
      </c>
      <c r="B3196" s="11" t="s">
        <v>9123</v>
      </c>
      <c r="C3196" t="s">
        <v>9121</v>
      </c>
      <c r="D3196" t="s">
        <v>39</v>
      </c>
      <c r="E3196" t="s">
        <v>9122</v>
      </c>
      <c r="F3196" s="11" t="s">
        <v>301</v>
      </c>
      <c r="G3196" s="11" t="s">
        <v>22</v>
      </c>
      <c r="H3196" s="13">
        <v>0</v>
      </c>
      <c r="I3196" t="s">
        <v>1717</v>
      </c>
      <c r="J3196" s="2" t="s">
        <v>1717</v>
      </c>
      <c r="K3196" t="s">
        <v>1717</v>
      </c>
      <c r="L3196" t="s">
        <v>1717</v>
      </c>
      <c r="M3196" t="s">
        <v>1717</v>
      </c>
    </row>
    <row r="3197" spans="1:13" x14ac:dyDescent="0.25">
      <c r="A3197" t="str">
        <f t="shared" si="49"/>
        <v>1001153-6PARTSHOP</v>
      </c>
      <c r="B3197" s="11" t="s">
        <v>9123</v>
      </c>
      <c r="C3197" t="s">
        <v>9121</v>
      </c>
      <c r="D3197" t="s">
        <v>39</v>
      </c>
      <c r="E3197" t="s">
        <v>9122</v>
      </c>
      <c r="F3197" s="11" t="s">
        <v>15</v>
      </c>
      <c r="G3197" s="11" t="s">
        <v>22</v>
      </c>
      <c r="H3197" s="13">
        <v>0</v>
      </c>
      <c r="I3197" t="s">
        <v>1717</v>
      </c>
      <c r="J3197" s="2" t="s">
        <v>1717</v>
      </c>
      <c r="K3197" t="s">
        <v>1717</v>
      </c>
      <c r="L3197" t="s">
        <v>1717</v>
      </c>
      <c r="M3197" t="s">
        <v>1717</v>
      </c>
    </row>
    <row r="3198" spans="1:13" x14ac:dyDescent="0.25">
      <c r="A3198" t="str">
        <f t="shared" si="49"/>
        <v>1011327-4IGP</v>
      </c>
      <c r="B3198" s="11" t="s">
        <v>9126</v>
      </c>
      <c r="C3198" t="s">
        <v>9124</v>
      </c>
      <c r="D3198" t="s">
        <v>1717</v>
      </c>
      <c r="E3198" t="s">
        <v>9125</v>
      </c>
      <c r="F3198" s="11" t="s">
        <v>342</v>
      </c>
      <c r="G3198" s="11" t="s">
        <v>22</v>
      </c>
      <c r="H3198" s="13">
        <v>0</v>
      </c>
      <c r="I3198" t="s">
        <v>1717</v>
      </c>
      <c r="J3198" s="2" t="s">
        <v>1717</v>
      </c>
      <c r="K3198" t="s">
        <v>1717</v>
      </c>
      <c r="L3198" t="s">
        <v>1717</v>
      </c>
      <c r="M3198" t="s">
        <v>1717</v>
      </c>
    </row>
    <row r="3199" spans="1:13" x14ac:dyDescent="0.25">
      <c r="A3199" t="str">
        <f t="shared" si="49"/>
        <v>1011327-4PARTSHOP</v>
      </c>
      <c r="B3199" s="11" t="s">
        <v>9126</v>
      </c>
      <c r="C3199" t="s">
        <v>9124</v>
      </c>
      <c r="D3199" t="s">
        <v>1717</v>
      </c>
      <c r="E3199" t="s">
        <v>9125</v>
      </c>
      <c r="F3199" s="11" t="s">
        <v>15</v>
      </c>
      <c r="G3199" s="11" t="s">
        <v>22</v>
      </c>
      <c r="H3199" s="13">
        <v>0</v>
      </c>
      <c r="I3199" t="s">
        <v>1717</v>
      </c>
      <c r="J3199" s="2" t="s">
        <v>1717</v>
      </c>
      <c r="K3199" t="s">
        <v>1717</v>
      </c>
      <c r="L3199" t="s">
        <v>1717</v>
      </c>
      <c r="M3199" t="s">
        <v>1717</v>
      </c>
    </row>
    <row r="3200" spans="1:13" x14ac:dyDescent="0.25">
      <c r="A3200" t="str">
        <f t="shared" si="49"/>
        <v>1001094-7PARTSHOP</v>
      </c>
      <c r="B3200" s="11" t="s">
        <v>1311</v>
      </c>
      <c r="C3200" t="s">
        <v>1312</v>
      </c>
      <c r="D3200" t="s">
        <v>9780</v>
      </c>
      <c r="E3200" t="s">
        <v>1810</v>
      </c>
      <c r="F3200" s="11" t="s">
        <v>15</v>
      </c>
      <c r="G3200" s="11" t="s">
        <v>22</v>
      </c>
      <c r="H3200" s="13">
        <v>2</v>
      </c>
      <c r="I3200" t="s">
        <v>1717</v>
      </c>
      <c r="J3200" s="2">
        <v>44748</v>
      </c>
      <c r="K3200">
        <v>148649</v>
      </c>
      <c r="L3200" t="s">
        <v>23</v>
      </c>
      <c r="M3200" t="s">
        <v>1717</v>
      </c>
    </row>
    <row r="3201" spans="1:13" x14ac:dyDescent="0.25">
      <c r="A3201" t="str">
        <f t="shared" si="49"/>
        <v>1011185-9PARTSHOP</v>
      </c>
      <c r="B3201" s="11" t="s">
        <v>9129</v>
      </c>
      <c r="C3201" t="s">
        <v>9127</v>
      </c>
      <c r="D3201" t="s">
        <v>1717</v>
      </c>
      <c r="E3201" t="s">
        <v>9128</v>
      </c>
      <c r="F3201" s="11" t="s">
        <v>15</v>
      </c>
      <c r="G3201" s="11" t="s">
        <v>22</v>
      </c>
      <c r="H3201" s="13">
        <v>0</v>
      </c>
      <c r="I3201" t="s">
        <v>1717</v>
      </c>
      <c r="J3201" s="2" t="s">
        <v>1717</v>
      </c>
      <c r="K3201" t="s">
        <v>1717</v>
      </c>
      <c r="L3201" t="s">
        <v>1717</v>
      </c>
      <c r="M3201" t="s">
        <v>1717</v>
      </c>
    </row>
    <row r="3202" spans="1:13" x14ac:dyDescent="0.25">
      <c r="A3202" t="str">
        <f t="shared" ref="A3202:A3265" si="50">TRIM(C3202&amp;F3202)</f>
        <v>1001413-6PARTSHOP</v>
      </c>
      <c r="B3202" s="11" t="s">
        <v>9132</v>
      </c>
      <c r="C3202" t="s">
        <v>9130</v>
      </c>
      <c r="D3202" t="s">
        <v>1717</v>
      </c>
      <c r="E3202" t="s">
        <v>9131</v>
      </c>
      <c r="F3202" s="11" t="s">
        <v>15</v>
      </c>
      <c r="G3202" s="11" t="s">
        <v>22</v>
      </c>
      <c r="H3202" s="13">
        <v>0</v>
      </c>
      <c r="I3202" t="s">
        <v>1717</v>
      </c>
      <c r="J3202" s="2" t="s">
        <v>1717</v>
      </c>
      <c r="K3202" t="s">
        <v>1717</v>
      </c>
      <c r="L3202" t="s">
        <v>1717</v>
      </c>
      <c r="M3202" t="s">
        <v>1717</v>
      </c>
    </row>
    <row r="3203" spans="1:13" x14ac:dyDescent="0.25">
      <c r="A3203" t="str">
        <f t="shared" si="50"/>
        <v>1000745-8PARTSHOP</v>
      </c>
      <c r="B3203" s="11" t="s">
        <v>9135</v>
      </c>
      <c r="C3203" t="s">
        <v>9133</v>
      </c>
      <c r="D3203" t="s">
        <v>39</v>
      </c>
      <c r="E3203" t="s">
        <v>9134</v>
      </c>
      <c r="F3203" s="11" t="s">
        <v>15</v>
      </c>
      <c r="G3203" s="11" t="s">
        <v>22</v>
      </c>
      <c r="H3203" s="13">
        <v>0</v>
      </c>
      <c r="I3203" t="s">
        <v>1717</v>
      </c>
      <c r="J3203" s="2" t="s">
        <v>1717</v>
      </c>
      <c r="K3203" t="s">
        <v>1717</v>
      </c>
      <c r="L3203" t="s">
        <v>1717</v>
      </c>
      <c r="M3203" t="s">
        <v>1717</v>
      </c>
    </row>
    <row r="3204" spans="1:13" x14ac:dyDescent="0.25">
      <c r="A3204" t="str">
        <f t="shared" si="50"/>
        <v>1011184-0PARTSHOP</v>
      </c>
      <c r="B3204" s="11" t="s">
        <v>9138</v>
      </c>
      <c r="C3204" t="s">
        <v>9136</v>
      </c>
      <c r="D3204" t="s">
        <v>1717</v>
      </c>
      <c r="E3204" t="s">
        <v>9137</v>
      </c>
      <c r="F3204" s="11" t="s">
        <v>15</v>
      </c>
      <c r="G3204" s="11" t="s">
        <v>22</v>
      </c>
      <c r="H3204" s="13">
        <v>0</v>
      </c>
      <c r="I3204" t="s">
        <v>1717</v>
      </c>
      <c r="J3204" s="2" t="s">
        <v>1717</v>
      </c>
      <c r="K3204" t="s">
        <v>1717</v>
      </c>
      <c r="L3204" t="s">
        <v>1717</v>
      </c>
      <c r="M3204" t="s">
        <v>1717</v>
      </c>
    </row>
    <row r="3205" spans="1:13" x14ac:dyDescent="0.25">
      <c r="A3205" t="str">
        <f t="shared" si="50"/>
        <v>1001019-1PARTSHOP</v>
      </c>
      <c r="B3205" s="11" t="s">
        <v>9141</v>
      </c>
      <c r="C3205" t="s">
        <v>9139</v>
      </c>
      <c r="D3205" t="s">
        <v>39</v>
      </c>
      <c r="E3205" t="s">
        <v>9140</v>
      </c>
      <c r="F3205" s="11" t="s">
        <v>15</v>
      </c>
      <c r="G3205" s="11" t="s">
        <v>22</v>
      </c>
      <c r="H3205" s="13">
        <v>0</v>
      </c>
      <c r="I3205" t="s">
        <v>1717</v>
      </c>
      <c r="J3205" s="2" t="s">
        <v>1717</v>
      </c>
      <c r="K3205" t="s">
        <v>1717</v>
      </c>
      <c r="L3205" t="s">
        <v>1717</v>
      </c>
      <c r="M3205" t="s">
        <v>1717</v>
      </c>
    </row>
    <row r="3206" spans="1:13" x14ac:dyDescent="0.25">
      <c r="A3206" t="str">
        <f t="shared" si="50"/>
        <v>1001018-1PARTSHOP</v>
      </c>
      <c r="B3206" s="11" t="s">
        <v>9144</v>
      </c>
      <c r="C3206" t="s">
        <v>9142</v>
      </c>
      <c r="D3206" t="s">
        <v>39</v>
      </c>
      <c r="E3206" t="s">
        <v>9143</v>
      </c>
      <c r="F3206" s="11" t="s">
        <v>15</v>
      </c>
      <c r="G3206" s="11" t="s">
        <v>22</v>
      </c>
      <c r="H3206" s="13">
        <v>0</v>
      </c>
      <c r="I3206" t="s">
        <v>1717</v>
      </c>
      <c r="J3206" s="2" t="s">
        <v>1717</v>
      </c>
      <c r="K3206" t="s">
        <v>1717</v>
      </c>
      <c r="L3206" t="s">
        <v>1717</v>
      </c>
      <c r="M3206" t="s">
        <v>1717</v>
      </c>
    </row>
    <row r="3207" spans="1:13" x14ac:dyDescent="0.25">
      <c r="A3207" t="str">
        <f t="shared" si="50"/>
        <v>1011682-6BEKAS</v>
      </c>
      <c r="B3207" s="11" t="s">
        <v>9147</v>
      </c>
      <c r="C3207" t="s">
        <v>9145</v>
      </c>
      <c r="D3207" t="s">
        <v>1717</v>
      </c>
      <c r="E3207" t="s">
        <v>9146</v>
      </c>
      <c r="F3207" s="11" t="s">
        <v>52</v>
      </c>
      <c r="G3207" s="11" t="s">
        <v>22</v>
      </c>
      <c r="H3207" s="13">
        <v>0</v>
      </c>
      <c r="I3207" t="s">
        <v>1717</v>
      </c>
      <c r="J3207" s="2" t="s">
        <v>1717</v>
      </c>
      <c r="K3207" t="s">
        <v>1717</v>
      </c>
      <c r="L3207" t="s">
        <v>1717</v>
      </c>
      <c r="M3207" t="s">
        <v>1717</v>
      </c>
    </row>
    <row r="3208" spans="1:13" x14ac:dyDescent="0.25">
      <c r="A3208" t="str">
        <f t="shared" si="50"/>
        <v>1011682-6IGP</v>
      </c>
      <c r="B3208" s="11" t="s">
        <v>9147</v>
      </c>
      <c r="C3208" t="s">
        <v>9145</v>
      </c>
      <c r="D3208" t="s">
        <v>1717</v>
      </c>
      <c r="E3208" t="s">
        <v>9146</v>
      </c>
      <c r="F3208" s="11" t="s">
        <v>342</v>
      </c>
      <c r="G3208" s="11" t="s">
        <v>22</v>
      </c>
      <c r="H3208" s="13">
        <v>0</v>
      </c>
      <c r="I3208" t="s">
        <v>1717</v>
      </c>
      <c r="J3208" s="2" t="s">
        <v>1717</v>
      </c>
      <c r="K3208" t="s">
        <v>1717</v>
      </c>
      <c r="L3208" t="s">
        <v>1717</v>
      </c>
      <c r="M3208" t="s">
        <v>1717</v>
      </c>
    </row>
    <row r="3209" spans="1:13" x14ac:dyDescent="0.25">
      <c r="A3209" t="str">
        <f t="shared" si="50"/>
        <v>1003511-7HSLREPAIR</v>
      </c>
      <c r="B3209" s="11" t="s">
        <v>1314</v>
      </c>
      <c r="C3209" t="s">
        <v>1315</v>
      </c>
      <c r="D3209" t="s">
        <v>9789</v>
      </c>
      <c r="E3209" t="s">
        <v>9148</v>
      </c>
      <c r="F3209" s="11" t="s">
        <v>21</v>
      </c>
      <c r="G3209" s="11" t="s">
        <v>22</v>
      </c>
      <c r="H3209" s="13">
        <v>1</v>
      </c>
      <c r="I3209" t="s">
        <v>1717</v>
      </c>
      <c r="J3209" s="2">
        <v>44797</v>
      </c>
      <c r="K3209">
        <v>555682</v>
      </c>
      <c r="L3209">
        <v>0</v>
      </c>
      <c r="M3209" t="s">
        <v>1717</v>
      </c>
    </row>
    <row r="3210" spans="1:13" x14ac:dyDescent="0.25">
      <c r="A3210" t="str">
        <f t="shared" si="50"/>
        <v>1002922-2HSLREPAIR</v>
      </c>
      <c r="B3210" s="11" t="s">
        <v>9150</v>
      </c>
      <c r="C3210" t="s">
        <v>1317</v>
      </c>
      <c r="D3210" t="s">
        <v>39</v>
      </c>
      <c r="E3210" t="s">
        <v>9149</v>
      </c>
      <c r="F3210" s="11" t="s">
        <v>21</v>
      </c>
      <c r="G3210" s="11" t="s">
        <v>22</v>
      </c>
      <c r="H3210" s="13">
        <v>0</v>
      </c>
      <c r="I3210" t="s">
        <v>1717</v>
      </c>
      <c r="J3210" s="2" t="s">
        <v>1717</v>
      </c>
      <c r="K3210" t="s">
        <v>1717</v>
      </c>
      <c r="L3210" t="s">
        <v>1717</v>
      </c>
      <c r="M3210" t="s">
        <v>1717</v>
      </c>
    </row>
    <row r="3211" spans="1:13" x14ac:dyDescent="0.25">
      <c r="A3211" t="str">
        <f t="shared" si="50"/>
        <v>1002922-2BEKAS</v>
      </c>
      <c r="B3211" s="11" t="s">
        <v>9150</v>
      </c>
      <c r="C3211" t="s">
        <v>1317</v>
      </c>
      <c r="D3211" t="s">
        <v>39</v>
      </c>
      <c r="E3211" t="s">
        <v>9149</v>
      </c>
      <c r="F3211" s="11" t="s">
        <v>52</v>
      </c>
      <c r="G3211" s="11" t="s">
        <v>22</v>
      </c>
      <c r="H3211" s="13">
        <v>0</v>
      </c>
      <c r="I3211" t="s">
        <v>1717</v>
      </c>
      <c r="J3211" s="2" t="s">
        <v>1717</v>
      </c>
      <c r="K3211" t="s">
        <v>1717</v>
      </c>
      <c r="L3211" t="s">
        <v>1717</v>
      </c>
      <c r="M3211" t="s">
        <v>1717</v>
      </c>
    </row>
    <row r="3212" spans="1:13" x14ac:dyDescent="0.25">
      <c r="A3212" t="str">
        <f t="shared" si="50"/>
        <v>1002935-4BEKAS</v>
      </c>
      <c r="B3212" s="11" t="s">
        <v>9153</v>
      </c>
      <c r="C3212" t="s">
        <v>9151</v>
      </c>
      <c r="D3212" t="s">
        <v>39</v>
      </c>
      <c r="E3212" t="s">
        <v>9152</v>
      </c>
      <c r="F3212" s="11" t="s">
        <v>52</v>
      </c>
      <c r="G3212" s="11" t="s">
        <v>22</v>
      </c>
      <c r="H3212" s="13">
        <v>0</v>
      </c>
      <c r="I3212" t="s">
        <v>1717</v>
      </c>
      <c r="J3212" s="2" t="s">
        <v>1717</v>
      </c>
      <c r="K3212" t="s">
        <v>1717</v>
      </c>
      <c r="L3212" t="s">
        <v>1717</v>
      </c>
      <c r="M3212" t="s">
        <v>1717</v>
      </c>
    </row>
    <row r="3213" spans="1:13" x14ac:dyDescent="0.25">
      <c r="A3213" t="str">
        <f t="shared" si="50"/>
        <v>1002896-1BAHAN</v>
      </c>
      <c r="B3213" s="11" t="s">
        <v>9156</v>
      </c>
      <c r="C3213" t="s">
        <v>9154</v>
      </c>
      <c r="D3213" t="s">
        <v>39</v>
      </c>
      <c r="E3213" t="s">
        <v>9155</v>
      </c>
      <c r="F3213" s="11" t="s">
        <v>26</v>
      </c>
      <c r="G3213" s="11" t="s">
        <v>22</v>
      </c>
      <c r="H3213" s="13">
        <v>0</v>
      </c>
      <c r="I3213" t="s">
        <v>1717</v>
      </c>
      <c r="J3213" s="2" t="s">
        <v>1717</v>
      </c>
      <c r="K3213" t="s">
        <v>1717</v>
      </c>
      <c r="L3213" t="s">
        <v>1717</v>
      </c>
      <c r="M3213" t="s">
        <v>1717</v>
      </c>
    </row>
    <row r="3214" spans="1:13" x14ac:dyDescent="0.25">
      <c r="A3214" t="str">
        <f t="shared" si="50"/>
        <v>1002896-1HSLREPAIR</v>
      </c>
      <c r="B3214" s="11" t="s">
        <v>9156</v>
      </c>
      <c r="C3214" t="s">
        <v>9154</v>
      </c>
      <c r="D3214" t="s">
        <v>39</v>
      </c>
      <c r="E3214" t="s">
        <v>9155</v>
      </c>
      <c r="F3214" s="11" t="s">
        <v>21</v>
      </c>
      <c r="G3214" s="11" t="s">
        <v>22</v>
      </c>
      <c r="H3214" s="13">
        <v>0</v>
      </c>
      <c r="I3214" t="s">
        <v>1717</v>
      </c>
      <c r="J3214" s="2" t="s">
        <v>1717</v>
      </c>
      <c r="K3214" t="s">
        <v>1717</v>
      </c>
      <c r="L3214" t="s">
        <v>1717</v>
      </c>
      <c r="M3214" t="s">
        <v>1717</v>
      </c>
    </row>
    <row r="3215" spans="1:13" x14ac:dyDescent="0.25">
      <c r="A3215" t="str">
        <f t="shared" si="50"/>
        <v>1002896-1BEKAS</v>
      </c>
      <c r="B3215" s="11" t="s">
        <v>9156</v>
      </c>
      <c r="C3215" t="s">
        <v>9154</v>
      </c>
      <c r="D3215" t="s">
        <v>39</v>
      </c>
      <c r="E3215" t="s">
        <v>9155</v>
      </c>
      <c r="F3215" s="11" t="s">
        <v>52</v>
      </c>
      <c r="G3215" s="11" t="s">
        <v>22</v>
      </c>
      <c r="H3215" s="13">
        <v>0</v>
      </c>
      <c r="I3215" t="s">
        <v>1717</v>
      </c>
      <c r="J3215" s="2" t="s">
        <v>1717</v>
      </c>
      <c r="K3215" t="s">
        <v>1717</v>
      </c>
      <c r="L3215" t="s">
        <v>1717</v>
      </c>
      <c r="M3215" t="s">
        <v>1717</v>
      </c>
    </row>
    <row r="3216" spans="1:13" x14ac:dyDescent="0.25">
      <c r="A3216" t="str">
        <f t="shared" si="50"/>
        <v>1002939-7HSLREPAIR</v>
      </c>
      <c r="B3216" s="11" t="s">
        <v>9159</v>
      </c>
      <c r="C3216" t="s">
        <v>9157</v>
      </c>
      <c r="D3216" t="s">
        <v>39</v>
      </c>
      <c r="E3216" t="s">
        <v>9158</v>
      </c>
      <c r="F3216" s="11" t="s">
        <v>21</v>
      </c>
      <c r="G3216" s="11" t="s">
        <v>22</v>
      </c>
      <c r="H3216" s="13">
        <v>0</v>
      </c>
      <c r="I3216" t="s">
        <v>1717</v>
      </c>
      <c r="J3216" s="2" t="s">
        <v>1717</v>
      </c>
      <c r="K3216" t="s">
        <v>1717</v>
      </c>
      <c r="L3216" t="s">
        <v>1717</v>
      </c>
      <c r="M3216" t="s">
        <v>1717</v>
      </c>
    </row>
    <row r="3217" spans="1:13" x14ac:dyDescent="0.25">
      <c r="A3217" t="str">
        <f t="shared" si="50"/>
        <v>1002939-7BEKAS</v>
      </c>
      <c r="B3217" s="11" t="s">
        <v>9159</v>
      </c>
      <c r="C3217" t="s">
        <v>9157</v>
      </c>
      <c r="D3217" t="s">
        <v>39</v>
      </c>
      <c r="E3217" t="s">
        <v>9158</v>
      </c>
      <c r="F3217" s="11" t="s">
        <v>52</v>
      </c>
      <c r="G3217" s="11" t="s">
        <v>22</v>
      </c>
      <c r="H3217" s="13">
        <v>0</v>
      </c>
      <c r="I3217" t="s">
        <v>1717</v>
      </c>
      <c r="J3217" s="2" t="s">
        <v>1717</v>
      </c>
      <c r="K3217" t="s">
        <v>1717</v>
      </c>
      <c r="L3217" t="s">
        <v>1717</v>
      </c>
      <c r="M3217" t="s">
        <v>1717</v>
      </c>
    </row>
    <row r="3218" spans="1:13" x14ac:dyDescent="0.25">
      <c r="A3218" t="str">
        <f t="shared" si="50"/>
        <v>1002968-0HSLREPAIR</v>
      </c>
      <c r="B3218" s="11" t="s">
        <v>9162</v>
      </c>
      <c r="C3218" t="s">
        <v>9160</v>
      </c>
      <c r="D3218" t="s">
        <v>39</v>
      </c>
      <c r="E3218" t="s">
        <v>9161</v>
      </c>
      <c r="F3218" s="11" t="s">
        <v>21</v>
      </c>
      <c r="G3218" s="11" t="s">
        <v>22</v>
      </c>
      <c r="H3218" s="13">
        <v>0</v>
      </c>
      <c r="I3218" t="s">
        <v>1717</v>
      </c>
      <c r="J3218" s="2" t="s">
        <v>1717</v>
      </c>
      <c r="K3218" t="s">
        <v>1717</v>
      </c>
      <c r="L3218" t="s">
        <v>1717</v>
      </c>
      <c r="M3218" t="s">
        <v>1717</v>
      </c>
    </row>
    <row r="3219" spans="1:13" x14ac:dyDescent="0.25">
      <c r="A3219" t="str">
        <f t="shared" si="50"/>
        <v>1002968-0BEKAS</v>
      </c>
      <c r="B3219" s="11" t="s">
        <v>9162</v>
      </c>
      <c r="C3219" t="s">
        <v>9160</v>
      </c>
      <c r="D3219" t="s">
        <v>39</v>
      </c>
      <c r="E3219" t="s">
        <v>9161</v>
      </c>
      <c r="F3219" s="11" t="s">
        <v>52</v>
      </c>
      <c r="G3219" s="11" t="s">
        <v>22</v>
      </c>
      <c r="H3219" s="13">
        <v>0</v>
      </c>
      <c r="I3219" t="s">
        <v>1717</v>
      </c>
      <c r="J3219" s="2" t="s">
        <v>1717</v>
      </c>
      <c r="K3219" t="s">
        <v>1717</v>
      </c>
      <c r="L3219" t="s">
        <v>1717</v>
      </c>
      <c r="M3219" t="s">
        <v>1717</v>
      </c>
    </row>
    <row r="3220" spans="1:13" x14ac:dyDescent="0.25">
      <c r="A3220" t="str">
        <f t="shared" si="50"/>
        <v>1002942-7HSLREPAIR</v>
      </c>
      <c r="B3220" s="11" t="s">
        <v>9164</v>
      </c>
      <c r="C3220" t="s">
        <v>1321</v>
      </c>
      <c r="D3220" t="s">
        <v>39</v>
      </c>
      <c r="E3220" t="s">
        <v>9163</v>
      </c>
      <c r="F3220" s="11" t="s">
        <v>21</v>
      </c>
      <c r="G3220" s="11" t="s">
        <v>22</v>
      </c>
      <c r="H3220" s="13">
        <v>0</v>
      </c>
      <c r="I3220" t="s">
        <v>1717</v>
      </c>
      <c r="J3220" s="2" t="s">
        <v>1717</v>
      </c>
      <c r="K3220" t="s">
        <v>1717</v>
      </c>
      <c r="L3220" t="s">
        <v>1717</v>
      </c>
      <c r="M3220" t="s">
        <v>1717</v>
      </c>
    </row>
    <row r="3221" spans="1:13" x14ac:dyDescent="0.25">
      <c r="A3221" t="str">
        <f t="shared" si="50"/>
        <v>1002942-7BEKAS</v>
      </c>
      <c r="B3221" s="11" t="s">
        <v>9164</v>
      </c>
      <c r="C3221" t="s">
        <v>1321</v>
      </c>
      <c r="D3221" t="s">
        <v>39</v>
      </c>
      <c r="E3221" t="s">
        <v>9163</v>
      </c>
      <c r="F3221" s="11" t="s">
        <v>52</v>
      </c>
      <c r="G3221" s="11" t="s">
        <v>22</v>
      </c>
      <c r="H3221" s="13">
        <v>0</v>
      </c>
      <c r="I3221" t="s">
        <v>1717</v>
      </c>
      <c r="J3221" s="2" t="s">
        <v>1717</v>
      </c>
      <c r="K3221" t="s">
        <v>1717</v>
      </c>
      <c r="L3221" t="s">
        <v>1717</v>
      </c>
      <c r="M3221" t="s">
        <v>1717</v>
      </c>
    </row>
    <row r="3222" spans="1:13" x14ac:dyDescent="0.25">
      <c r="A3222" t="str">
        <f t="shared" si="50"/>
        <v>1002942-7PARTSHOP</v>
      </c>
      <c r="B3222" s="11" t="s">
        <v>9164</v>
      </c>
      <c r="C3222" t="s">
        <v>1321</v>
      </c>
      <c r="D3222" t="s">
        <v>39</v>
      </c>
      <c r="E3222" t="s">
        <v>9163</v>
      </c>
      <c r="F3222" s="11" t="s">
        <v>15</v>
      </c>
      <c r="G3222" s="11" t="s">
        <v>22</v>
      </c>
      <c r="H3222" s="13">
        <v>0</v>
      </c>
      <c r="I3222" t="s">
        <v>1717</v>
      </c>
      <c r="J3222" s="2" t="s">
        <v>1717</v>
      </c>
      <c r="K3222" t="s">
        <v>1717</v>
      </c>
      <c r="L3222" t="s">
        <v>1717</v>
      </c>
      <c r="M3222" t="s">
        <v>1717</v>
      </c>
    </row>
    <row r="3223" spans="1:13" x14ac:dyDescent="0.25">
      <c r="A3223" t="str">
        <f t="shared" si="50"/>
        <v>1003464-1HSLREPAIR</v>
      </c>
      <c r="B3223" s="11" t="s">
        <v>9167</v>
      </c>
      <c r="C3223" t="s">
        <v>9165</v>
      </c>
      <c r="D3223" t="s">
        <v>39</v>
      </c>
      <c r="E3223" t="s">
        <v>9166</v>
      </c>
      <c r="F3223" s="11" t="s">
        <v>21</v>
      </c>
      <c r="G3223" s="11" t="s">
        <v>22</v>
      </c>
      <c r="H3223" s="13">
        <v>0</v>
      </c>
      <c r="I3223" t="s">
        <v>1717</v>
      </c>
      <c r="J3223" s="2" t="s">
        <v>1717</v>
      </c>
      <c r="K3223" t="s">
        <v>1717</v>
      </c>
      <c r="L3223" t="s">
        <v>1717</v>
      </c>
      <c r="M3223" t="s">
        <v>1717</v>
      </c>
    </row>
    <row r="3224" spans="1:13" x14ac:dyDescent="0.25">
      <c r="A3224" t="str">
        <f t="shared" si="50"/>
        <v>1003464-1BEKAS</v>
      </c>
      <c r="B3224" s="11" t="s">
        <v>9167</v>
      </c>
      <c r="C3224" t="s">
        <v>9165</v>
      </c>
      <c r="D3224" t="s">
        <v>39</v>
      </c>
      <c r="E3224" t="s">
        <v>9166</v>
      </c>
      <c r="F3224" s="11" t="s">
        <v>52</v>
      </c>
      <c r="G3224" s="11" t="s">
        <v>22</v>
      </c>
      <c r="H3224" s="13">
        <v>0</v>
      </c>
      <c r="I3224" t="s">
        <v>1717</v>
      </c>
      <c r="J3224" s="2" t="s">
        <v>1717</v>
      </c>
      <c r="K3224" t="s">
        <v>1717</v>
      </c>
      <c r="L3224" t="s">
        <v>1717</v>
      </c>
      <c r="M3224" t="s">
        <v>1717</v>
      </c>
    </row>
    <row r="3225" spans="1:13" x14ac:dyDescent="0.25">
      <c r="A3225" t="str">
        <f t="shared" si="50"/>
        <v>1002985-0BAHAN</v>
      </c>
      <c r="B3225" s="11" t="s">
        <v>9170</v>
      </c>
      <c r="C3225" t="s">
        <v>9168</v>
      </c>
      <c r="D3225" t="s">
        <v>39</v>
      </c>
      <c r="E3225" t="s">
        <v>9169</v>
      </c>
      <c r="F3225" s="11" t="s">
        <v>26</v>
      </c>
      <c r="G3225" s="11" t="s">
        <v>22</v>
      </c>
      <c r="H3225" s="13">
        <v>0</v>
      </c>
      <c r="I3225" t="s">
        <v>1717</v>
      </c>
      <c r="J3225" s="2" t="s">
        <v>1717</v>
      </c>
      <c r="K3225" t="s">
        <v>1717</v>
      </c>
      <c r="L3225" t="s">
        <v>1717</v>
      </c>
      <c r="M3225" t="s">
        <v>1717</v>
      </c>
    </row>
    <row r="3226" spans="1:13" x14ac:dyDescent="0.25">
      <c r="A3226" t="str">
        <f t="shared" si="50"/>
        <v>1002985-0HSLREPAIR</v>
      </c>
      <c r="B3226" s="11" t="s">
        <v>9170</v>
      </c>
      <c r="C3226" t="s">
        <v>9168</v>
      </c>
      <c r="D3226" t="s">
        <v>39</v>
      </c>
      <c r="E3226" t="s">
        <v>9169</v>
      </c>
      <c r="F3226" s="11" t="s">
        <v>21</v>
      </c>
      <c r="G3226" s="11" t="s">
        <v>22</v>
      </c>
      <c r="H3226" s="13">
        <v>0</v>
      </c>
      <c r="I3226" t="s">
        <v>1717</v>
      </c>
      <c r="J3226" s="2" t="s">
        <v>1717</v>
      </c>
      <c r="K3226" t="s">
        <v>1717</v>
      </c>
      <c r="L3226" t="s">
        <v>1717</v>
      </c>
      <c r="M3226" t="s">
        <v>1717</v>
      </c>
    </row>
    <row r="3227" spans="1:13" x14ac:dyDescent="0.25">
      <c r="A3227" t="str">
        <f t="shared" si="50"/>
        <v>1004167-2PARTSHOP</v>
      </c>
      <c r="B3227" s="11" t="s">
        <v>9173</v>
      </c>
      <c r="C3227" t="s">
        <v>9171</v>
      </c>
      <c r="D3227" t="s">
        <v>39</v>
      </c>
      <c r="E3227" t="s">
        <v>9172</v>
      </c>
      <c r="F3227" s="11" t="s">
        <v>15</v>
      </c>
      <c r="G3227" s="11" t="s">
        <v>22</v>
      </c>
      <c r="H3227" s="13">
        <v>0</v>
      </c>
      <c r="I3227" t="s">
        <v>1717</v>
      </c>
      <c r="J3227" s="2" t="s">
        <v>1717</v>
      </c>
      <c r="K3227" t="s">
        <v>1717</v>
      </c>
      <c r="L3227" t="s">
        <v>1717</v>
      </c>
      <c r="M3227" t="s">
        <v>1717</v>
      </c>
    </row>
    <row r="3228" spans="1:13" x14ac:dyDescent="0.25">
      <c r="A3228" t="str">
        <f t="shared" si="50"/>
        <v>1011294-4IGP</v>
      </c>
      <c r="B3228" s="11" t="s">
        <v>9176</v>
      </c>
      <c r="C3228" t="s">
        <v>9174</v>
      </c>
      <c r="D3228" t="s">
        <v>1717</v>
      </c>
      <c r="E3228" t="s">
        <v>9175</v>
      </c>
      <c r="F3228" s="11" t="s">
        <v>342</v>
      </c>
      <c r="G3228" s="11" t="s">
        <v>22</v>
      </c>
      <c r="H3228" s="13">
        <v>0</v>
      </c>
      <c r="I3228" t="s">
        <v>1717</v>
      </c>
      <c r="J3228" s="2" t="s">
        <v>1717</v>
      </c>
      <c r="K3228" t="s">
        <v>1717</v>
      </c>
      <c r="L3228" t="s">
        <v>1717</v>
      </c>
      <c r="M3228" t="s">
        <v>1717</v>
      </c>
    </row>
    <row r="3229" spans="1:13" x14ac:dyDescent="0.25">
      <c r="A3229" t="str">
        <f t="shared" si="50"/>
        <v>1000357-6PARTSHOP</v>
      </c>
      <c r="B3229" s="11" t="s">
        <v>1323</v>
      </c>
      <c r="C3229" t="s">
        <v>1324</v>
      </c>
      <c r="D3229" t="s">
        <v>9792</v>
      </c>
      <c r="E3229" t="s">
        <v>1776</v>
      </c>
      <c r="F3229" s="11" t="s">
        <v>15</v>
      </c>
      <c r="G3229" s="11" t="s">
        <v>22</v>
      </c>
      <c r="H3229" s="13">
        <v>0</v>
      </c>
      <c r="I3229" t="s">
        <v>1717</v>
      </c>
      <c r="J3229" s="2">
        <v>44797</v>
      </c>
      <c r="K3229">
        <v>64581</v>
      </c>
      <c r="L3229">
        <v>0</v>
      </c>
      <c r="M3229" t="s">
        <v>1717</v>
      </c>
    </row>
    <row r="3230" spans="1:13" x14ac:dyDescent="0.25">
      <c r="A3230" t="str">
        <f t="shared" si="50"/>
        <v>1000303-7PARTSHOP</v>
      </c>
      <c r="B3230" s="11" t="s">
        <v>1327</v>
      </c>
      <c r="C3230" t="s">
        <v>1328</v>
      </c>
      <c r="D3230" t="s">
        <v>9781</v>
      </c>
      <c r="E3230" t="s">
        <v>9177</v>
      </c>
      <c r="F3230" s="11" t="s">
        <v>15</v>
      </c>
      <c r="G3230" s="11" t="s">
        <v>22</v>
      </c>
      <c r="H3230" s="13">
        <v>2</v>
      </c>
      <c r="I3230" t="s">
        <v>1717</v>
      </c>
      <c r="J3230" s="2">
        <v>44797</v>
      </c>
      <c r="K3230">
        <v>85000</v>
      </c>
      <c r="L3230">
        <v>0</v>
      </c>
      <c r="M3230" t="s">
        <v>1717</v>
      </c>
    </row>
    <row r="3231" spans="1:13" x14ac:dyDescent="0.25">
      <c r="A3231" t="str">
        <f t="shared" si="50"/>
        <v>1001436-5PARTSHOP</v>
      </c>
      <c r="B3231" s="11" t="s">
        <v>9180</v>
      </c>
      <c r="C3231" t="s">
        <v>9178</v>
      </c>
      <c r="D3231" t="s">
        <v>39</v>
      </c>
      <c r="E3231" t="s">
        <v>9179</v>
      </c>
      <c r="F3231" s="11" t="s">
        <v>15</v>
      </c>
      <c r="G3231" s="11" t="s">
        <v>22</v>
      </c>
      <c r="H3231" s="13">
        <v>5</v>
      </c>
      <c r="I3231" t="s">
        <v>1717</v>
      </c>
      <c r="J3231" s="2" t="e">
        <f>VLOOKUP(A3231,Okt!$H$45:$J$54,3,0)</f>
        <v>#N/A</v>
      </c>
      <c r="K3231" t="s">
        <v>1717</v>
      </c>
      <c r="L3231" t="s">
        <v>1717</v>
      </c>
      <c r="M3231" t="s">
        <v>1717</v>
      </c>
    </row>
    <row r="3232" spans="1:13" x14ac:dyDescent="0.25">
      <c r="A3232" t="str">
        <f t="shared" si="50"/>
        <v>1003218-5BEKAS</v>
      </c>
      <c r="B3232" s="11" t="s">
        <v>1330</v>
      </c>
      <c r="C3232" t="s">
        <v>1331</v>
      </c>
      <c r="D3232" t="s">
        <v>9797</v>
      </c>
      <c r="E3232" t="s">
        <v>1333</v>
      </c>
      <c r="F3232" s="11" t="s">
        <v>52</v>
      </c>
      <c r="G3232" s="11" t="s">
        <v>22</v>
      </c>
      <c r="H3232" s="13">
        <v>0</v>
      </c>
      <c r="I3232" t="s">
        <v>1717</v>
      </c>
      <c r="J3232" s="2" t="s">
        <v>1717</v>
      </c>
      <c r="K3232" t="s">
        <v>1717</v>
      </c>
      <c r="L3232" t="s">
        <v>1717</v>
      </c>
      <c r="M3232" t="s">
        <v>1717</v>
      </c>
    </row>
    <row r="3233" spans="1:13" x14ac:dyDescent="0.25">
      <c r="A3233" t="str">
        <f t="shared" si="50"/>
        <v>1003218-5PARTSHOP</v>
      </c>
      <c r="B3233" s="11" t="s">
        <v>1330</v>
      </c>
      <c r="C3233" t="s">
        <v>1331</v>
      </c>
      <c r="D3233" t="s">
        <v>9797</v>
      </c>
      <c r="E3233" t="s">
        <v>1333</v>
      </c>
      <c r="F3233" s="11" t="s">
        <v>15</v>
      </c>
      <c r="G3233" s="11" t="s">
        <v>22</v>
      </c>
      <c r="H3233" s="13">
        <v>27</v>
      </c>
      <c r="I3233" t="s">
        <v>1717</v>
      </c>
      <c r="J3233" s="2">
        <v>44797</v>
      </c>
      <c r="K3233">
        <v>38795</v>
      </c>
      <c r="L3233">
        <v>0</v>
      </c>
      <c r="M3233" t="s">
        <v>1717</v>
      </c>
    </row>
    <row r="3234" spans="1:13" x14ac:dyDescent="0.25">
      <c r="A3234" t="str">
        <f t="shared" si="50"/>
        <v>1003229-0PARTSHOP</v>
      </c>
      <c r="B3234" s="11" t="s">
        <v>9183</v>
      </c>
      <c r="C3234" t="s">
        <v>9181</v>
      </c>
      <c r="D3234" t="s">
        <v>39</v>
      </c>
      <c r="E3234" t="s">
        <v>9182</v>
      </c>
      <c r="F3234" s="11" t="s">
        <v>15</v>
      </c>
      <c r="G3234" s="11" t="s">
        <v>419</v>
      </c>
      <c r="H3234" s="13">
        <v>0</v>
      </c>
      <c r="I3234" t="s">
        <v>1717</v>
      </c>
      <c r="J3234" s="2" t="s">
        <v>1717</v>
      </c>
      <c r="K3234" t="s">
        <v>1717</v>
      </c>
      <c r="L3234" t="s">
        <v>1717</v>
      </c>
      <c r="M3234" t="s">
        <v>1717</v>
      </c>
    </row>
    <row r="3235" spans="1:13" x14ac:dyDescent="0.25">
      <c r="A3235" t="str">
        <f t="shared" si="50"/>
        <v>1009955-7PARTSHOP</v>
      </c>
      <c r="B3235" s="11" t="s">
        <v>9186</v>
      </c>
      <c r="C3235" t="s">
        <v>9184</v>
      </c>
      <c r="D3235" t="s">
        <v>1717</v>
      </c>
      <c r="E3235" t="s">
        <v>9185</v>
      </c>
      <c r="F3235" s="11" t="s">
        <v>15</v>
      </c>
      <c r="G3235" s="11" t="s">
        <v>22</v>
      </c>
      <c r="H3235" s="13">
        <v>0</v>
      </c>
      <c r="I3235" t="s">
        <v>1717</v>
      </c>
      <c r="J3235" s="2" t="s">
        <v>1717</v>
      </c>
      <c r="K3235" t="s">
        <v>1717</v>
      </c>
      <c r="L3235" t="s">
        <v>1717</v>
      </c>
      <c r="M3235" t="s">
        <v>1717</v>
      </c>
    </row>
    <row r="3236" spans="1:13" x14ac:dyDescent="0.25">
      <c r="A3236" t="str">
        <f t="shared" si="50"/>
        <v>1003888-4IMPORTIR</v>
      </c>
      <c r="B3236" s="11" t="s">
        <v>9189</v>
      </c>
      <c r="C3236" t="s">
        <v>9187</v>
      </c>
      <c r="D3236" t="s">
        <v>1606</v>
      </c>
      <c r="E3236" t="s">
        <v>9188</v>
      </c>
      <c r="F3236" s="11" t="s">
        <v>479</v>
      </c>
      <c r="G3236" s="11" t="s">
        <v>22</v>
      </c>
      <c r="H3236" s="13">
        <v>0</v>
      </c>
      <c r="I3236" t="s">
        <v>1717</v>
      </c>
      <c r="J3236" s="2" t="s">
        <v>1717</v>
      </c>
      <c r="K3236" t="s">
        <v>1717</v>
      </c>
      <c r="L3236" t="s">
        <v>1717</v>
      </c>
      <c r="M3236" t="s">
        <v>1717</v>
      </c>
    </row>
    <row r="3237" spans="1:13" x14ac:dyDescent="0.25">
      <c r="A3237" t="str">
        <f t="shared" si="50"/>
        <v>1004246-6BEKAS</v>
      </c>
      <c r="B3237" s="11" t="s">
        <v>9192</v>
      </c>
      <c r="C3237" t="s">
        <v>9190</v>
      </c>
      <c r="D3237" t="s">
        <v>39</v>
      </c>
      <c r="E3237" t="s">
        <v>9191</v>
      </c>
      <c r="F3237" s="11" t="s">
        <v>52</v>
      </c>
      <c r="G3237" s="11" t="s">
        <v>22</v>
      </c>
      <c r="H3237" s="13">
        <v>0</v>
      </c>
      <c r="I3237" t="s">
        <v>1717</v>
      </c>
      <c r="J3237" s="2" t="s">
        <v>1717</v>
      </c>
      <c r="K3237" t="s">
        <v>1717</v>
      </c>
      <c r="L3237" t="s">
        <v>1717</v>
      </c>
      <c r="M3237" t="s">
        <v>1717</v>
      </c>
    </row>
    <row r="3238" spans="1:13" x14ac:dyDescent="0.25">
      <c r="A3238" t="str">
        <f t="shared" si="50"/>
        <v>1004319-5BAHAN</v>
      </c>
      <c r="B3238" s="11" t="s">
        <v>9195</v>
      </c>
      <c r="C3238" t="s">
        <v>9193</v>
      </c>
      <c r="D3238" t="s">
        <v>1717</v>
      </c>
      <c r="E3238" t="s">
        <v>9194</v>
      </c>
      <c r="F3238" s="11" t="s">
        <v>26</v>
      </c>
      <c r="G3238" s="11" t="s">
        <v>22</v>
      </c>
      <c r="H3238" s="13">
        <v>0</v>
      </c>
      <c r="I3238" t="s">
        <v>1717</v>
      </c>
      <c r="J3238" s="2" t="s">
        <v>1717</v>
      </c>
      <c r="K3238" t="s">
        <v>1717</v>
      </c>
      <c r="L3238" t="s">
        <v>1717</v>
      </c>
      <c r="M3238" t="s">
        <v>1717</v>
      </c>
    </row>
    <row r="3239" spans="1:13" x14ac:dyDescent="0.25">
      <c r="A3239" t="str">
        <f t="shared" si="50"/>
        <v>1004319-5HSLREPAIR</v>
      </c>
      <c r="B3239" s="11" t="s">
        <v>9195</v>
      </c>
      <c r="C3239" t="s">
        <v>9193</v>
      </c>
      <c r="D3239" t="s">
        <v>1717</v>
      </c>
      <c r="E3239" t="s">
        <v>9194</v>
      </c>
      <c r="F3239" s="11" t="s">
        <v>21</v>
      </c>
      <c r="G3239" s="11" t="s">
        <v>22</v>
      </c>
      <c r="H3239" s="13">
        <v>0</v>
      </c>
      <c r="I3239" t="s">
        <v>1717</v>
      </c>
      <c r="J3239" s="2" t="s">
        <v>1717</v>
      </c>
      <c r="K3239" t="s">
        <v>1717</v>
      </c>
      <c r="L3239" t="s">
        <v>1717</v>
      </c>
      <c r="M3239" t="s">
        <v>1717</v>
      </c>
    </row>
    <row r="3240" spans="1:13" x14ac:dyDescent="0.25">
      <c r="A3240" t="str">
        <f t="shared" si="50"/>
        <v>1004319-5PARTSHOP</v>
      </c>
      <c r="B3240" s="11" t="s">
        <v>9195</v>
      </c>
      <c r="C3240" t="s">
        <v>9193</v>
      </c>
      <c r="D3240" t="s">
        <v>1717</v>
      </c>
      <c r="E3240" t="s">
        <v>9194</v>
      </c>
      <c r="F3240" s="11" t="s">
        <v>15</v>
      </c>
      <c r="G3240" s="11" t="s">
        <v>22</v>
      </c>
      <c r="H3240" s="13">
        <v>0</v>
      </c>
      <c r="I3240" t="s">
        <v>1717</v>
      </c>
      <c r="J3240" s="2" t="s">
        <v>1717</v>
      </c>
      <c r="K3240" t="s">
        <v>1717</v>
      </c>
      <c r="L3240" t="s">
        <v>1717</v>
      </c>
      <c r="M3240" t="s">
        <v>1717</v>
      </c>
    </row>
    <row r="3241" spans="1:13" x14ac:dyDescent="0.25">
      <c r="A3241" t="str">
        <f t="shared" si="50"/>
        <v>1001281-8BEKAS</v>
      </c>
      <c r="B3241" s="11" t="s">
        <v>9198</v>
      </c>
      <c r="C3241" t="s">
        <v>9196</v>
      </c>
      <c r="D3241" t="s">
        <v>39</v>
      </c>
      <c r="E3241" t="s">
        <v>9197</v>
      </c>
      <c r="F3241" s="11" t="s">
        <v>52</v>
      </c>
      <c r="G3241" s="11" t="s">
        <v>22</v>
      </c>
      <c r="H3241" s="13">
        <v>0</v>
      </c>
      <c r="I3241" t="s">
        <v>1717</v>
      </c>
      <c r="J3241" s="2" t="s">
        <v>1717</v>
      </c>
      <c r="K3241" t="s">
        <v>1717</v>
      </c>
      <c r="L3241" t="s">
        <v>1717</v>
      </c>
      <c r="M3241" t="s">
        <v>1717</v>
      </c>
    </row>
    <row r="3242" spans="1:13" x14ac:dyDescent="0.25">
      <c r="A3242" t="str">
        <f t="shared" si="50"/>
        <v>1011803-9LAIN-LAIN</v>
      </c>
      <c r="B3242" s="11" t="s">
        <v>9201</v>
      </c>
      <c r="C3242" t="s">
        <v>9199</v>
      </c>
      <c r="D3242" t="s">
        <v>1717</v>
      </c>
      <c r="E3242" t="s">
        <v>9200</v>
      </c>
      <c r="F3242" s="11" t="s">
        <v>475</v>
      </c>
      <c r="G3242" s="11" t="s">
        <v>22</v>
      </c>
      <c r="H3242" s="13">
        <v>5</v>
      </c>
      <c r="I3242" t="s">
        <v>1717</v>
      </c>
      <c r="J3242" s="2" t="e">
        <f>VLOOKUP(A3242,Okt!$H$45:$J$54,3,0)</f>
        <v>#N/A</v>
      </c>
      <c r="K3242" t="s">
        <v>1717</v>
      </c>
      <c r="L3242" t="s">
        <v>1717</v>
      </c>
      <c r="M3242" t="s">
        <v>1717</v>
      </c>
    </row>
    <row r="3243" spans="1:13" x14ac:dyDescent="0.25">
      <c r="A3243" t="str">
        <f t="shared" si="50"/>
        <v>1011803-9TOKO</v>
      </c>
      <c r="B3243" s="11" t="s">
        <v>9201</v>
      </c>
      <c r="C3243" t="s">
        <v>9199</v>
      </c>
      <c r="D3243" t="s">
        <v>1717</v>
      </c>
      <c r="E3243" t="s">
        <v>9200</v>
      </c>
      <c r="F3243" s="11" t="s">
        <v>44</v>
      </c>
      <c r="G3243" s="11" t="s">
        <v>22</v>
      </c>
      <c r="H3243" s="13">
        <v>0</v>
      </c>
      <c r="I3243" t="s">
        <v>1717</v>
      </c>
      <c r="J3243" s="2" t="s">
        <v>1717</v>
      </c>
      <c r="K3243" t="s">
        <v>1717</v>
      </c>
      <c r="L3243" t="s">
        <v>1717</v>
      </c>
      <c r="M3243" t="s">
        <v>1717</v>
      </c>
    </row>
    <row r="3244" spans="1:13" x14ac:dyDescent="0.25">
      <c r="A3244" t="str">
        <f t="shared" si="50"/>
        <v>1011803-9BAHAN</v>
      </c>
      <c r="B3244" s="11" t="s">
        <v>9201</v>
      </c>
      <c r="C3244" t="s">
        <v>9199</v>
      </c>
      <c r="D3244" t="s">
        <v>1717</v>
      </c>
      <c r="E3244" t="s">
        <v>9200</v>
      </c>
      <c r="F3244" s="11" t="s">
        <v>26</v>
      </c>
      <c r="G3244" s="11" t="s">
        <v>22</v>
      </c>
      <c r="H3244" s="13">
        <v>0</v>
      </c>
      <c r="I3244" t="s">
        <v>1717</v>
      </c>
      <c r="J3244" s="2" t="s">
        <v>1717</v>
      </c>
      <c r="K3244" t="s">
        <v>1717</v>
      </c>
      <c r="L3244" t="s">
        <v>1717</v>
      </c>
      <c r="M3244" t="s">
        <v>1717</v>
      </c>
    </row>
    <row r="3245" spans="1:13" x14ac:dyDescent="0.25">
      <c r="A3245" t="str">
        <f t="shared" si="50"/>
        <v>1011803-9HSLREPAIR</v>
      </c>
      <c r="B3245" s="11" t="s">
        <v>9201</v>
      </c>
      <c r="C3245" t="s">
        <v>9199</v>
      </c>
      <c r="D3245" t="s">
        <v>1717</v>
      </c>
      <c r="E3245" t="s">
        <v>9200</v>
      </c>
      <c r="F3245" s="11" t="s">
        <v>21</v>
      </c>
      <c r="G3245" s="11" t="s">
        <v>22</v>
      </c>
      <c r="H3245" s="13">
        <v>0</v>
      </c>
      <c r="I3245" t="s">
        <v>1717</v>
      </c>
      <c r="J3245" s="2" t="s">
        <v>1717</v>
      </c>
      <c r="K3245" t="s">
        <v>1717</v>
      </c>
      <c r="L3245" t="s">
        <v>1717</v>
      </c>
      <c r="M3245" t="s">
        <v>1717</v>
      </c>
    </row>
    <row r="3246" spans="1:13" x14ac:dyDescent="0.25">
      <c r="A3246" t="str">
        <f t="shared" si="50"/>
        <v>1011803-9BEKAS</v>
      </c>
      <c r="B3246" s="11" t="s">
        <v>9201</v>
      </c>
      <c r="C3246" t="s">
        <v>9199</v>
      </c>
      <c r="D3246" t="s">
        <v>1717</v>
      </c>
      <c r="E3246" t="s">
        <v>9200</v>
      </c>
      <c r="F3246" s="11" t="s">
        <v>52</v>
      </c>
      <c r="G3246" s="11" t="s">
        <v>22</v>
      </c>
      <c r="H3246" s="13">
        <v>0</v>
      </c>
      <c r="I3246" t="s">
        <v>1717</v>
      </c>
      <c r="J3246" s="2" t="s">
        <v>1717</v>
      </c>
      <c r="K3246" t="s">
        <v>1717</v>
      </c>
      <c r="L3246" t="s">
        <v>1717</v>
      </c>
      <c r="M3246" t="s">
        <v>1717</v>
      </c>
    </row>
    <row r="3247" spans="1:13" x14ac:dyDescent="0.25">
      <c r="A3247" t="str">
        <f t="shared" si="50"/>
        <v>1011089-5HSLREPAIR</v>
      </c>
      <c r="B3247" s="11" t="s">
        <v>9203</v>
      </c>
      <c r="C3247" t="s">
        <v>1334</v>
      </c>
      <c r="D3247" t="s">
        <v>1717</v>
      </c>
      <c r="E3247" t="s">
        <v>9202</v>
      </c>
      <c r="F3247" s="11" t="s">
        <v>21</v>
      </c>
      <c r="G3247" s="11" t="s">
        <v>22</v>
      </c>
      <c r="H3247" s="13">
        <v>0</v>
      </c>
      <c r="I3247" t="s">
        <v>1717</v>
      </c>
      <c r="J3247" s="2" t="s">
        <v>1717</v>
      </c>
      <c r="K3247" t="s">
        <v>1717</v>
      </c>
      <c r="L3247" t="s">
        <v>1717</v>
      </c>
      <c r="M3247" t="s">
        <v>1717</v>
      </c>
    </row>
    <row r="3248" spans="1:13" x14ac:dyDescent="0.25">
      <c r="A3248" t="str">
        <f t="shared" si="50"/>
        <v>1011089-5PARTSHOP</v>
      </c>
      <c r="B3248" s="11" t="s">
        <v>9203</v>
      </c>
      <c r="C3248" t="s">
        <v>1334</v>
      </c>
      <c r="D3248" t="s">
        <v>1717</v>
      </c>
      <c r="E3248" t="s">
        <v>9202</v>
      </c>
      <c r="F3248" s="11" t="s">
        <v>15</v>
      </c>
      <c r="G3248" s="11" t="s">
        <v>22</v>
      </c>
      <c r="H3248" s="13">
        <v>0</v>
      </c>
      <c r="I3248" t="s">
        <v>1717</v>
      </c>
      <c r="J3248" s="2" t="s">
        <v>1717</v>
      </c>
      <c r="K3248" t="s">
        <v>1717</v>
      </c>
      <c r="L3248" t="s">
        <v>1717</v>
      </c>
      <c r="M3248" t="s">
        <v>1717</v>
      </c>
    </row>
    <row r="3249" spans="1:13" x14ac:dyDescent="0.25">
      <c r="A3249" t="str">
        <f t="shared" si="50"/>
        <v>1004201-6BAHAN</v>
      </c>
      <c r="B3249" s="11" t="s">
        <v>1338</v>
      </c>
      <c r="C3249" t="s">
        <v>1336</v>
      </c>
      <c r="D3249" t="s">
        <v>9796</v>
      </c>
      <c r="E3249" t="s">
        <v>1864</v>
      </c>
      <c r="F3249" s="11" t="s">
        <v>26</v>
      </c>
      <c r="G3249" s="11" t="s">
        <v>22</v>
      </c>
      <c r="H3249" s="13">
        <v>0</v>
      </c>
      <c r="I3249" t="s">
        <v>1717</v>
      </c>
      <c r="J3249" s="2">
        <v>44797</v>
      </c>
      <c r="K3249">
        <v>0</v>
      </c>
      <c r="L3249">
        <v>0</v>
      </c>
      <c r="M3249" t="s">
        <v>1717</v>
      </c>
    </row>
    <row r="3250" spans="1:13" x14ac:dyDescent="0.25">
      <c r="A3250" t="str">
        <f t="shared" si="50"/>
        <v>1004201-6HSLREPAIR</v>
      </c>
      <c r="B3250" s="11" t="s">
        <v>1338</v>
      </c>
      <c r="C3250" t="s">
        <v>1336</v>
      </c>
      <c r="D3250" t="s">
        <v>9796</v>
      </c>
      <c r="E3250" t="s">
        <v>1864</v>
      </c>
      <c r="F3250" s="11" t="s">
        <v>21</v>
      </c>
      <c r="G3250" s="11" t="s">
        <v>22</v>
      </c>
      <c r="H3250" s="13">
        <v>1</v>
      </c>
      <c r="I3250" t="s">
        <v>1717</v>
      </c>
      <c r="J3250" s="2">
        <v>44788</v>
      </c>
      <c r="K3250">
        <v>450000</v>
      </c>
      <c r="L3250" t="s">
        <v>573</v>
      </c>
      <c r="M3250" t="s">
        <v>1717</v>
      </c>
    </row>
    <row r="3251" spans="1:13" x14ac:dyDescent="0.25">
      <c r="A3251" t="str">
        <f t="shared" si="50"/>
        <v>1004201-6PARTSHOP</v>
      </c>
      <c r="B3251" s="11" t="s">
        <v>1338</v>
      </c>
      <c r="C3251" t="s">
        <v>1336</v>
      </c>
      <c r="D3251" t="s">
        <v>9796</v>
      </c>
      <c r="E3251" t="s">
        <v>1864</v>
      </c>
      <c r="F3251" s="11" t="s">
        <v>15</v>
      </c>
      <c r="G3251" s="11" t="s">
        <v>22</v>
      </c>
      <c r="H3251" s="13">
        <v>0</v>
      </c>
      <c r="I3251" t="s">
        <v>1717</v>
      </c>
      <c r="J3251" s="2" t="s">
        <v>1717</v>
      </c>
      <c r="K3251" t="s">
        <v>1717</v>
      </c>
      <c r="L3251" t="s">
        <v>1717</v>
      </c>
      <c r="M3251" t="s">
        <v>1717</v>
      </c>
    </row>
    <row r="3252" spans="1:13" x14ac:dyDescent="0.25">
      <c r="A3252" t="str">
        <f t="shared" si="50"/>
        <v>1009852-6BAHAN</v>
      </c>
      <c r="B3252" s="11" t="s">
        <v>1339</v>
      </c>
      <c r="C3252" t="s">
        <v>1340</v>
      </c>
      <c r="D3252" t="s">
        <v>9796</v>
      </c>
      <c r="E3252" t="s">
        <v>1341</v>
      </c>
      <c r="F3252" s="11" t="s">
        <v>26</v>
      </c>
      <c r="G3252" s="11" t="s">
        <v>22</v>
      </c>
      <c r="H3252" s="13">
        <v>0</v>
      </c>
      <c r="I3252" t="s">
        <v>1717</v>
      </c>
      <c r="J3252" s="2" t="s">
        <v>1717</v>
      </c>
      <c r="K3252" t="s">
        <v>1717</v>
      </c>
      <c r="L3252" t="s">
        <v>1717</v>
      </c>
      <c r="M3252" t="s">
        <v>1717</v>
      </c>
    </row>
    <row r="3253" spans="1:13" x14ac:dyDescent="0.25">
      <c r="A3253" t="str">
        <f t="shared" si="50"/>
        <v>1009852-6BUATAN</v>
      </c>
      <c r="B3253" s="11" t="s">
        <v>1339</v>
      </c>
      <c r="C3253" t="s">
        <v>1340</v>
      </c>
      <c r="D3253" t="s">
        <v>9796</v>
      </c>
      <c r="E3253" t="s">
        <v>1341</v>
      </c>
      <c r="F3253" s="11" t="s">
        <v>50</v>
      </c>
      <c r="G3253" s="11" t="s">
        <v>22</v>
      </c>
      <c r="H3253" s="13">
        <v>17</v>
      </c>
      <c r="I3253" t="s">
        <v>1717</v>
      </c>
      <c r="J3253" s="2">
        <v>44788</v>
      </c>
      <c r="K3253">
        <v>200000</v>
      </c>
      <c r="L3253" t="s">
        <v>573</v>
      </c>
      <c r="M3253" t="s">
        <v>1717</v>
      </c>
    </row>
    <row r="3254" spans="1:13" x14ac:dyDescent="0.25">
      <c r="A3254" t="str">
        <f t="shared" si="50"/>
        <v>1009852-6HSLREPAIR</v>
      </c>
      <c r="B3254" s="11" t="s">
        <v>1339</v>
      </c>
      <c r="C3254" t="s">
        <v>1340</v>
      </c>
      <c r="D3254" t="s">
        <v>9796</v>
      </c>
      <c r="E3254" t="s">
        <v>1341</v>
      </c>
      <c r="F3254" s="11" t="s">
        <v>21</v>
      </c>
      <c r="G3254" s="11" t="s">
        <v>22</v>
      </c>
      <c r="H3254" s="13">
        <v>0</v>
      </c>
      <c r="I3254" t="s">
        <v>1717</v>
      </c>
      <c r="J3254" s="2" t="s">
        <v>1717</v>
      </c>
      <c r="K3254" t="s">
        <v>1717</v>
      </c>
      <c r="L3254" t="s">
        <v>1717</v>
      </c>
      <c r="M3254" t="s">
        <v>1717</v>
      </c>
    </row>
    <row r="3255" spans="1:13" x14ac:dyDescent="0.25">
      <c r="A3255" t="str">
        <f t="shared" si="50"/>
        <v>1009852-6BEKAS</v>
      </c>
      <c r="B3255" s="11" t="s">
        <v>1339</v>
      </c>
      <c r="C3255" t="s">
        <v>1340</v>
      </c>
      <c r="D3255" t="s">
        <v>9796</v>
      </c>
      <c r="E3255" t="s">
        <v>1341</v>
      </c>
      <c r="F3255" s="11" t="s">
        <v>52</v>
      </c>
      <c r="G3255" s="11" t="s">
        <v>22</v>
      </c>
      <c r="H3255" s="13">
        <v>8</v>
      </c>
      <c r="I3255" t="s">
        <v>1717</v>
      </c>
      <c r="J3255" s="2">
        <v>44788</v>
      </c>
      <c r="K3255">
        <v>214</v>
      </c>
      <c r="L3255" t="s">
        <v>573</v>
      </c>
      <c r="M3255" t="s">
        <v>1717</v>
      </c>
    </row>
    <row r="3256" spans="1:13" x14ac:dyDescent="0.25">
      <c r="A3256" t="str">
        <f t="shared" si="50"/>
        <v>1001056-4</v>
      </c>
      <c r="B3256" s="11" t="s">
        <v>1342</v>
      </c>
      <c r="C3256" t="s">
        <v>1343</v>
      </c>
      <c r="D3256" t="s">
        <v>39</v>
      </c>
      <c r="E3256" t="s">
        <v>9204</v>
      </c>
      <c r="F3256" s="11" t="s">
        <v>1907</v>
      </c>
      <c r="G3256" s="11" t="s">
        <v>22</v>
      </c>
      <c r="H3256" s="13">
        <v>0</v>
      </c>
      <c r="I3256" t="s">
        <v>1717</v>
      </c>
      <c r="J3256" s="2" t="s">
        <v>1717</v>
      </c>
      <c r="K3256" t="s">
        <v>1717</v>
      </c>
      <c r="L3256" t="s">
        <v>1717</v>
      </c>
      <c r="M3256" t="s">
        <v>1717</v>
      </c>
    </row>
    <row r="3257" spans="1:13" x14ac:dyDescent="0.25">
      <c r="A3257" t="str">
        <f t="shared" si="50"/>
        <v>1011335-5HOP</v>
      </c>
      <c r="B3257" s="11" t="s">
        <v>9207</v>
      </c>
      <c r="C3257" t="s">
        <v>9205</v>
      </c>
      <c r="D3257" t="s">
        <v>1717</v>
      </c>
      <c r="E3257" t="s">
        <v>9206</v>
      </c>
      <c r="F3257" s="11" t="s">
        <v>301</v>
      </c>
      <c r="G3257" s="11" t="s">
        <v>22</v>
      </c>
      <c r="H3257" s="13">
        <v>0</v>
      </c>
      <c r="I3257" t="s">
        <v>1717</v>
      </c>
      <c r="J3257" s="2" t="s">
        <v>1717</v>
      </c>
      <c r="K3257" t="s">
        <v>1717</v>
      </c>
      <c r="L3257" t="s">
        <v>1717</v>
      </c>
      <c r="M3257" t="s">
        <v>1717</v>
      </c>
    </row>
    <row r="3258" spans="1:13" x14ac:dyDescent="0.25">
      <c r="A3258" t="str">
        <f t="shared" si="50"/>
        <v>1011336-3HOP</v>
      </c>
      <c r="B3258" s="11" t="s">
        <v>9210</v>
      </c>
      <c r="C3258" t="s">
        <v>9208</v>
      </c>
      <c r="D3258" t="s">
        <v>1717</v>
      </c>
      <c r="E3258" t="s">
        <v>9209</v>
      </c>
      <c r="F3258" s="11" t="s">
        <v>301</v>
      </c>
      <c r="G3258" s="11" t="s">
        <v>22</v>
      </c>
      <c r="H3258" s="13">
        <v>0</v>
      </c>
      <c r="I3258" t="s">
        <v>1717</v>
      </c>
      <c r="J3258" s="2" t="s">
        <v>1717</v>
      </c>
      <c r="K3258" t="s">
        <v>1717</v>
      </c>
      <c r="L3258" t="s">
        <v>1717</v>
      </c>
      <c r="M3258" t="s">
        <v>1717</v>
      </c>
    </row>
    <row r="3259" spans="1:13" x14ac:dyDescent="0.25">
      <c r="A3259" t="str">
        <f t="shared" si="50"/>
        <v>1001550-7BEKAS</v>
      </c>
      <c r="B3259" s="11" t="s">
        <v>9213</v>
      </c>
      <c r="C3259" t="s">
        <v>9211</v>
      </c>
      <c r="D3259" t="s">
        <v>39</v>
      </c>
      <c r="E3259" t="s">
        <v>9212</v>
      </c>
      <c r="F3259" s="11" t="s">
        <v>52</v>
      </c>
      <c r="G3259" s="11" t="s">
        <v>22</v>
      </c>
      <c r="H3259" s="13">
        <v>0</v>
      </c>
      <c r="I3259" t="s">
        <v>1717</v>
      </c>
      <c r="J3259" s="2" t="s">
        <v>1717</v>
      </c>
      <c r="K3259" t="s">
        <v>1717</v>
      </c>
      <c r="L3259" t="s">
        <v>1717</v>
      </c>
      <c r="M3259" t="s">
        <v>1717</v>
      </c>
    </row>
    <row r="3260" spans="1:13" x14ac:dyDescent="0.25">
      <c r="A3260" t="str">
        <f t="shared" si="50"/>
        <v>1001689-9PARTSHOP</v>
      </c>
      <c r="B3260" s="11" t="s">
        <v>9216</v>
      </c>
      <c r="C3260" t="s">
        <v>9214</v>
      </c>
      <c r="D3260" t="s">
        <v>39</v>
      </c>
      <c r="E3260" t="s">
        <v>9215</v>
      </c>
      <c r="F3260" s="11" t="s">
        <v>15</v>
      </c>
      <c r="G3260" s="11" t="s">
        <v>22</v>
      </c>
      <c r="H3260" s="13">
        <v>0</v>
      </c>
      <c r="I3260" t="s">
        <v>1717</v>
      </c>
      <c r="J3260" s="2" t="s">
        <v>1717</v>
      </c>
      <c r="K3260" t="s">
        <v>1717</v>
      </c>
      <c r="L3260" t="s">
        <v>1717</v>
      </c>
      <c r="M3260" t="s">
        <v>1717</v>
      </c>
    </row>
    <row r="3261" spans="1:13" x14ac:dyDescent="0.25">
      <c r="A3261" t="str">
        <f t="shared" si="50"/>
        <v>1009878-1BEKAS</v>
      </c>
      <c r="B3261" s="11" t="s">
        <v>9219</v>
      </c>
      <c r="C3261" t="s">
        <v>9217</v>
      </c>
      <c r="D3261" t="s">
        <v>1717</v>
      </c>
      <c r="E3261" t="s">
        <v>9218</v>
      </c>
      <c r="F3261" s="11" t="s">
        <v>52</v>
      </c>
      <c r="G3261" s="11" t="s">
        <v>22</v>
      </c>
      <c r="H3261" s="13">
        <v>0</v>
      </c>
      <c r="I3261" t="s">
        <v>1717</v>
      </c>
      <c r="J3261" s="2" t="s">
        <v>1717</v>
      </c>
      <c r="K3261" t="s">
        <v>1717</v>
      </c>
      <c r="L3261" t="s">
        <v>1717</v>
      </c>
      <c r="M3261" t="s">
        <v>1717</v>
      </c>
    </row>
    <row r="3262" spans="1:13" x14ac:dyDescent="0.25">
      <c r="A3262" t="str">
        <f t="shared" si="50"/>
        <v>1009878-1PARTSHOP</v>
      </c>
      <c r="B3262" s="11" t="s">
        <v>9219</v>
      </c>
      <c r="C3262" t="s">
        <v>9217</v>
      </c>
      <c r="D3262" t="s">
        <v>1717</v>
      </c>
      <c r="E3262" t="s">
        <v>9218</v>
      </c>
      <c r="F3262" s="11" t="s">
        <v>15</v>
      </c>
      <c r="G3262" s="11" t="s">
        <v>22</v>
      </c>
      <c r="H3262" s="13">
        <v>0</v>
      </c>
      <c r="I3262" t="s">
        <v>1717</v>
      </c>
      <c r="J3262" s="2" t="s">
        <v>1717</v>
      </c>
      <c r="K3262" t="s">
        <v>1717</v>
      </c>
      <c r="L3262" t="s">
        <v>1717</v>
      </c>
      <c r="M3262" t="s">
        <v>1717</v>
      </c>
    </row>
    <row r="3263" spans="1:13" x14ac:dyDescent="0.25">
      <c r="A3263" t="str">
        <f t="shared" si="50"/>
        <v>1003216-9BEKAS</v>
      </c>
      <c r="B3263" s="11" t="s">
        <v>9222</v>
      </c>
      <c r="C3263" t="s">
        <v>9220</v>
      </c>
      <c r="D3263" t="s">
        <v>39</v>
      </c>
      <c r="E3263" t="s">
        <v>9221</v>
      </c>
      <c r="F3263" s="11" t="s">
        <v>52</v>
      </c>
      <c r="G3263" s="11" t="s">
        <v>22</v>
      </c>
      <c r="H3263" s="13">
        <v>0</v>
      </c>
      <c r="I3263" t="s">
        <v>1717</v>
      </c>
      <c r="J3263" s="2" t="s">
        <v>1717</v>
      </c>
      <c r="K3263" t="s">
        <v>1717</v>
      </c>
      <c r="L3263" t="s">
        <v>1717</v>
      </c>
      <c r="M3263" t="s">
        <v>1717</v>
      </c>
    </row>
    <row r="3264" spans="1:13" x14ac:dyDescent="0.25">
      <c r="A3264" t="str">
        <f t="shared" si="50"/>
        <v>1009868-2BEKAS</v>
      </c>
      <c r="B3264" s="11" t="s">
        <v>9225</v>
      </c>
      <c r="C3264" t="s">
        <v>9223</v>
      </c>
      <c r="D3264" t="s">
        <v>39</v>
      </c>
      <c r="E3264" t="s">
        <v>9224</v>
      </c>
      <c r="F3264" s="11" t="s">
        <v>52</v>
      </c>
      <c r="G3264" s="11" t="s">
        <v>22</v>
      </c>
      <c r="H3264" s="13">
        <v>0</v>
      </c>
      <c r="I3264" t="s">
        <v>1717</v>
      </c>
      <c r="J3264" s="2" t="s">
        <v>1717</v>
      </c>
      <c r="K3264" t="s">
        <v>1717</v>
      </c>
      <c r="L3264" t="s">
        <v>1717</v>
      </c>
      <c r="M3264" t="s">
        <v>1717</v>
      </c>
    </row>
    <row r="3265" spans="1:13" x14ac:dyDescent="0.25">
      <c r="A3265" t="str">
        <f t="shared" si="50"/>
        <v>1009868-2PARTSHOP</v>
      </c>
      <c r="B3265" s="11" t="s">
        <v>9225</v>
      </c>
      <c r="C3265" t="s">
        <v>9223</v>
      </c>
      <c r="D3265" t="s">
        <v>39</v>
      </c>
      <c r="E3265" t="s">
        <v>9224</v>
      </c>
      <c r="F3265" s="11" t="s">
        <v>15</v>
      </c>
      <c r="G3265" s="11" t="s">
        <v>22</v>
      </c>
      <c r="H3265" s="13">
        <v>0</v>
      </c>
      <c r="I3265" t="s">
        <v>1717</v>
      </c>
      <c r="J3265" s="2" t="s">
        <v>1717</v>
      </c>
      <c r="K3265" t="s">
        <v>1717</v>
      </c>
      <c r="L3265" t="s">
        <v>1717</v>
      </c>
      <c r="M3265" t="s">
        <v>1717</v>
      </c>
    </row>
    <row r="3266" spans="1:13" x14ac:dyDescent="0.25">
      <c r="A3266" t="str">
        <f t="shared" ref="A3266:A3329" si="51">TRIM(C3266&amp;F3266)</f>
        <v>1011228-6PARTSHOP</v>
      </c>
      <c r="B3266" s="11" t="s">
        <v>9228</v>
      </c>
      <c r="C3266" t="s">
        <v>9226</v>
      </c>
      <c r="D3266" t="s">
        <v>1717</v>
      </c>
      <c r="E3266" t="s">
        <v>9227</v>
      </c>
      <c r="F3266" s="11" t="s">
        <v>15</v>
      </c>
      <c r="G3266" s="11" t="s">
        <v>22</v>
      </c>
      <c r="H3266" s="13">
        <v>0</v>
      </c>
      <c r="I3266" t="s">
        <v>1717</v>
      </c>
      <c r="J3266" s="2" t="s">
        <v>1717</v>
      </c>
      <c r="K3266" t="s">
        <v>1717</v>
      </c>
      <c r="L3266" t="s">
        <v>1717</v>
      </c>
      <c r="M3266" t="s">
        <v>1717</v>
      </c>
    </row>
    <row r="3267" spans="1:13" x14ac:dyDescent="0.25">
      <c r="A3267" t="str">
        <f t="shared" si="51"/>
        <v>1011285-5PARTSHOP</v>
      </c>
      <c r="B3267" s="11" t="s">
        <v>9231</v>
      </c>
      <c r="C3267" t="s">
        <v>9229</v>
      </c>
      <c r="D3267" t="s">
        <v>1717</v>
      </c>
      <c r="E3267" t="s">
        <v>9230</v>
      </c>
      <c r="F3267" s="11" t="s">
        <v>15</v>
      </c>
      <c r="G3267" s="11" t="s">
        <v>22</v>
      </c>
      <c r="H3267" s="13">
        <v>0</v>
      </c>
      <c r="I3267" t="s">
        <v>1717</v>
      </c>
      <c r="J3267" s="2" t="s">
        <v>1717</v>
      </c>
      <c r="K3267" t="s">
        <v>1717</v>
      </c>
      <c r="L3267" t="s">
        <v>1717</v>
      </c>
      <c r="M3267" t="s">
        <v>1717</v>
      </c>
    </row>
    <row r="3268" spans="1:13" x14ac:dyDescent="0.25">
      <c r="A3268" t="str">
        <f t="shared" si="51"/>
        <v>1011069-0PARTSHOP</v>
      </c>
      <c r="B3268" s="11" t="s">
        <v>9234</v>
      </c>
      <c r="C3268" t="s">
        <v>9232</v>
      </c>
      <c r="D3268" t="s">
        <v>1717</v>
      </c>
      <c r="E3268" t="s">
        <v>9233</v>
      </c>
      <c r="F3268" s="11" t="s">
        <v>15</v>
      </c>
      <c r="G3268" s="11" t="s">
        <v>931</v>
      </c>
      <c r="H3268" s="13">
        <v>0</v>
      </c>
      <c r="I3268" t="s">
        <v>1717</v>
      </c>
      <c r="J3268" s="2" t="s">
        <v>1717</v>
      </c>
      <c r="K3268" t="s">
        <v>1717</v>
      </c>
      <c r="L3268" t="s">
        <v>1717</v>
      </c>
      <c r="M3268" t="s">
        <v>1717</v>
      </c>
    </row>
    <row r="3269" spans="1:13" x14ac:dyDescent="0.25">
      <c r="A3269" t="str">
        <f t="shared" si="51"/>
        <v>1011220-0PARTSHOP</v>
      </c>
      <c r="B3269" s="11" t="s">
        <v>9237</v>
      </c>
      <c r="C3269" t="s">
        <v>9235</v>
      </c>
      <c r="D3269" t="s">
        <v>9783</v>
      </c>
      <c r="E3269" t="s">
        <v>9236</v>
      </c>
      <c r="F3269" s="11" t="s">
        <v>15</v>
      </c>
      <c r="G3269" s="11" t="s">
        <v>22</v>
      </c>
      <c r="H3269" s="13">
        <v>0</v>
      </c>
      <c r="I3269" t="s">
        <v>1717</v>
      </c>
      <c r="J3269" s="2" t="s">
        <v>1717</v>
      </c>
      <c r="K3269" t="s">
        <v>1717</v>
      </c>
      <c r="L3269" t="s">
        <v>1717</v>
      </c>
      <c r="M3269" t="s">
        <v>1717</v>
      </c>
    </row>
    <row r="3270" spans="1:13" x14ac:dyDescent="0.25">
      <c r="A3270" t="str">
        <f t="shared" si="51"/>
        <v>1011283-9PARTSHOP</v>
      </c>
      <c r="B3270" s="11" t="s">
        <v>1347</v>
      </c>
      <c r="C3270" t="s">
        <v>1348</v>
      </c>
      <c r="D3270" t="s">
        <v>9784</v>
      </c>
      <c r="E3270" t="s">
        <v>1889</v>
      </c>
      <c r="F3270" s="11" t="s">
        <v>15</v>
      </c>
      <c r="G3270" s="11" t="s">
        <v>22</v>
      </c>
      <c r="H3270" s="13">
        <v>0</v>
      </c>
      <c r="I3270">
        <v>3</v>
      </c>
      <c r="J3270" s="2">
        <v>44740</v>
      </c>
      <c r="K3270">
        <v>772000</v>
      </c>
      <c r="L3270" t="s">
        <v>727</v>
      </c>
      <c r="M3270" t="s">
        <v>1717</v>
      </c>
    </row>
    <row r="3271" spans="1:13" x14ac:dyDescent="0.25">
      <c r="A3271" t="str">
        <f t="shared" si="51"/>
        <v>1011229-4PARTSHOP</v>
      </c>
      <c r="B3271" s="11" t="s">
        <v>9240</v>
      </c>
      <c r="C3271" t="s">
        <v>9238</v>
      </c>
      <c r="D3271" t="s">
        <v>1717</v>
      </c>
      <c r="E3271" t="s">
        <v>9239</v>
      </c>
      <c r="F3271" s="11" t="s">
        <v>15</v>
      </c>
      <c r="G3271" s="11" t="s">
        <v>22</v>
      </c>
      <c r="H3271" s="13">
        <v>0</v>
      </c>
      <c r="I3271" t="s">
        <v>1717</v>
      </c>
      <c r="J3271" s="2" t="s">
        <v>1717</v>
      </c>
      <c r="K3271" t="s">
        <v>1717</v>
      </c>
      <c r="L3271" t="s">
        <v>1717</v>
      </c>
      <c r="M3271" t="s">
        <v>1717</v>
      </c>
    </row>
    <row r="3272" spans="1:13" x14ac:dyDescent="0.25">
      <c r="A3272" t="str">
        <f t="shared" si="51"/>
        <v>1011761-1IGP</v>
      </c>
      <c r="B3272" s="11" t="s">
        <v>9243</v>
      </c>
      <c r="C3272" t="s">
        <v>9241</v>
      </c>
      <c r="D3272" t="s">
        <v>1717</v>
      </c>
      <c r="E3272" t="s">
        <v>9242</v>
      </c>
      <c r="F3272" s="11" t="s">
        <v>342</v>
      </c>
      <c r="G3272" s="11" t="s">
        <v>615</v>
      </c>
      <c r="H3272" s="13">
        <v>0</v>
      </c>
      <c r="I3272" t="s">
        <v>1717</v>
      </c>
      <c r="J3272" s="2" t="s">
        <v>1717</v>
      </c>
      <c r="K3272" t="s">
        <v>1717</v>
      </c>
      <c r="L3272" t="s">
        <v>1717</v>
      </c>
      <c r="M3272" t="s">
        <v>1717</v>
      </c>
    </row>
    <row r="3273" spans="1:13" x14ac:dyDescent="0.25">
      <c r="A3273" t="str">
        <f t="shared" si="51"/>
        <v>1011316-9IGP</v>
      </c>
      <c r="B3273" s="11" t="s">
        <v>9246</v>
      </c>
      <c r="C3273" t="s">
        <v>9244</v>
      </c>
      <c r="D3273" t="s">
        <v>1717</v>
      </c>
      <c r="E3273" t="s">
        <v>9245</v>
      </c>
      <c r="F3273" s="11" t="s">
        <v>342</v>
      </c>
      <c r="G3273" s="11" t="s">
        <v>22</v>
      </c>
      <c r="H3273" s="13">
        <v>0</v>
      </c>
      <c r="I3273" t="s">
        <v>1717</v>
      </c>
      <c r="J3273" s="2" t="s">
        <v>1717</v>
      </c>
      <c r="K3273" t="s">
        <v>1717</v>
      </c>
      <c r="L3273" t="s">
        <v>1717</v>
      </c>
      <c r="M3273" t="s">
        <v>1717</v>
      </c>
    </row>
    <row r="3274" spans="1:13" x14ac:dyDescent="0.25">
      <c r="A3274" t="str">
        <f t="shared" si="51"/>
        <v>1011317-7IGP</v>
      </c>
      <c r="B3274" s="11" t="s">
        <v>9249</v>
      </c>
      <c r="C3274" t="s">
        <v>9247</v>
      </c>
      <c r="D3274" t="s">
        <v>1717</v>
      </c>
      <c r="E3274" t="s">
        <v>9248</v>
      </c>
      <c r="F3274" s="11" t="s">
        <v>342</v>
      </c>
      <c r="G3274" s="11" t="s">
        <v>22</v>
      </c>
      <c r="H3274" s="13">
        <v>0</v>
      </c>
      <c r="I3274" t="s">
        <v>1717</v>
      </c>
      <c r="J3274" s="2" t="s">
        <v>1717</v>
      </c>
      <c r="K3274" t="s">
        <v>1717</v>
      </c>
      <c r="L3274" t="s">
        <v>1717</v>
      </c>
      <c r="M3274" t="s">
        <v>1717</v>
      </c>
    </row>
    <row r="3275" spans="1:13" x14ac:dyDescent="0.25">
      <c r="A3275" t="str">
        <f t="shared" si="51"/>
        <v>1000367-3HOP</v>
      </c>
      <c r="B3275" s="11" t="s">
        <v>9252</v>
      </c>
      <c r="C3275" t="s">
        <v>9250</v>
      </c>
      <c r="D3275" t="s">
        <v>39</v>
      </c>
      <c r="E3275" t="s">
        <v>9251</v>
      </c>
      <c r="F3275" s="11" t="s">
        <v>301</v>
      </c>
      <c r="G3275" s="11" t="s">
        <v>22</v>
      </c>
      <c r="H3275" s="13">
        <v>0</v>
      </c>
      <c r="I3275" t="s">
        <v>1717</v>
      </c>
      <c r="J3275" s="2" t="s">
        <v>1717</v>
      </c>
      <c r="K3275" t="s">
        <v>1717</v>
      </c>
      <c r="L3275" t="s">
        <v>1717</v>
      </c>
      <c r="M3275" t="s">
        <v>1717</v>
      </c>
    </row>
    <row r="3276" spans="1:13" x14ac:dyDescent="0.25">
      <c r="A3276" t="str">
        <f t="shared" si="51"/>
        <v>1000367-3PARTSHOP</v>
      </c>
      <c r="B3276" s="11" t="s">
        <v>9252</v>
      </c>
      <c r="C3276" t="s">
        <v>9250</v>
      </c>
      <c r="D3276" t="s">
        <v>39</v>
      </c>
      <c r="E3276" t="s">
        <v>9251</v>
      </c>
      <c r="F3276" s="11" t="s">
        <v>15</v>
      </c>
      <c r="G3276" s="11" t="s">
        <v>22</v>
      </c>
      <c r="H3276" s="13">
        <v>0</v>
      </c>
      <c r="I3276" t="s">
        <v>1717</v>
      </c>
      <c r="J3276" s="2" t="s">
        <v>1717</v>
      </c>
      <c r="K3276" t="s">
        <v>1717</v>
      </c>
      <c r="L3276" t="s">
        <v>1717</v>
      </c>
      <c r="M3276" t="s">
        <v>1717</v>
      </c>
    </row>
    <row r="3277" spans="1:13" x14ac:dyDescent="0.25">
      <c r="A3277" t="str">
        <f t="shared" si="51"/>
        <v>1000152-2HOP</v>
      </c>
      <c r="B3277" s="11" t="s">
        <v>9255</v>
      </c>
      <c r="C3277" t="s">
        <v>9253</v>
      </c>
      <c r="D3277" t="s">
        <v>39</v>
      </c>
      <c r="E3277" t="s">
        <v>9254</v>
      </c>
      <c r="F3277" s="11" t="s">
        <v>301</v>
      </c>
      <c r="G3277" s="11" t="s">
        <v>22</v>
      </c>
      <c r="H3277" s="13">
        <v>0</v>
      </c>
      <c r="I3277" t="s">
        <v>1717</v>
      </c>
      <c r="J3277" s="2" t="s">
        <v>1717</v>
      </c>
      <c r="K3277" t="s">
        <v>1717</v>
      </c>
      <c r="L3277" t="s">
        <v>1717</v>
      </c>
      <c r="M3277" t="s">
        <v>1717</v>
      </c>
    </row>
    <row r="3278" spans="1:13" x14ac:dyDescent="0.25">
      <c r="A3278" t="str">
        <f t="shared" si="51"/>
        <v>1000152-2PARTSHOP</v>
      </c>
      <c r="B3278" s="11" t="s">
        <v>9255</v>
      </c>
      <c r="C3278" t="s">
        <v>9253</v>
      </c>
      <c r="D3278" t="s">
        <v>39</v>
      </c>
      <c r="E3278" t="s">
        <v>9254</v>
      </c>
      <c r="F3278" s="11" t="s">
        <v>15</v>
      </c>
      <c r="G3278" s="11" t="s">
        <v>22</v>
      </c>
      <c r="H3278" s="13">
        <v>0</v>
      </c>
      <c r="I3278" t="s">
        <v>1717</v>
      </c>
      <c r="J3278" s="2" t="s">
        <v>1717</v>
      </c>
      <c r="K3278" t="s">
        <v>1717</v>
      </c>
      <c r="L3278" t="s">
        <v>1717</v>
      </c>
      <c r="M3278" t="s">
        <v>1717</v>
      </c>
    </row>
    <row r="3279" spans="1:13" x14ac:dyDescent="0.25">
      <c r="A3279" t="str">
        <f t="shared" si="51"/>
        <v>1011712-1PARTSHOP</v>
      </c>
      <c r="B3279" s="11" t="s">
        <v>9258</v>
      </c>
      <c r="C3279" t="s">
        <v>9256</v>
      </c>
      <c r="D3279" t="s">
        <v>1717</v>
      </c>
      <c r="E3279" t="s">
        <v>9257</v>
      </c>
      <c r="F3279" s="11" t="s">
        <v>15</v>
      </c>
      <c r="G3279" s="11" t="s">
        <v>22</v>
      </c>
      <c r="H3279" s="13">
        <v>0</v>
      </c>
      <c r="I3279" t="s">
        <v>1717</v>
      </c>
      <c r="J3279" s="2" t="s">
        <v>1717</v>
      </c>
      <c r="K3279" t="s">
        <v>1717</v>
      </c>
      <c r="L3279" t="s">
        <v>1717</v>
      </c>
      <c r="M3279" t="s">
        <v>1717</v>
      </c>
    </row>
    <row r="3280" spans="1:13" x14ac:dyDescent="0.25">
      <c r="A3280" t="str">
        <f t="shared" si="51"/>
        <v>1011714-8PARTSHOP</v>
      </c>
      <c r="B3280" s="11" t="s">
        <v>9261</v>
      </c>
      <c r="C3280" t="s">
        <v>9259</v>
      </c>
      <c r="D3280" t="s">
        <v>1717</v>
      </c>
      <c r="E3280" t="s">
        <v>9260</v>
      </c>
      <c r="F3280" s="11" t="s">
        <v>15</v>
      </c>
      <c r="G3280" s="11" t="s">
        <v>22</v>
      </c>
      <c r="H3280" s="13">
        <v>0</v>
      </c>
      <c r="I3280" t="s">
        <v>1717</v>
      </c>
      <c r="J3280" s="2" t="s">
        <v>1717</v>
      </c>
      <c r="K3280" t="s">
        <v>1717</v>
      </c>
      <c r="L3280" t="s">
        <v>1717</v>
      </c>
      <c r="M3280" t="s">
        <v>1717</v>
      </c>
    </row>
    <row r="3281" spans="1:13" x14ac:dyDescent="0.25">
      <c r="A3281" t="str">
        <f t="shared" si="51"/>
        <v>1011320-7PARTSHOP</v>
      </c>
      <c r="B3281" s="11" t="s">
        <v>9264</v>
      </c>
      <c r="C3281" t="s">
        <v>9262</v>
      </c>
      <c r="D3281" t="s">
        <v>1717</v>
      </c>
      <c r="E3281" t="s">
        <v>9263</v>
      </c>
      <c r="F3281" s="11" t="s">
        <v>15</v>
      </c>
      <c r="G3281" s="11" t="s">
        <v>22</v>
      </c>
      <c r="H3281" s="13">
        <v>0</v>
      </c>
      <c r="I3281" t="s">
        <v>1717</v>
      </c>
      <c r="J3281" s="2" t="s">
        <v>1717</v>
      </c>
      <c r="K3281" t="s">
        <v>1717</v>
      </c>
      <c r="L3281" t="s">
        <v>1717</v>
      </c>
      <c r="M3281" t="s">
        <v>1717</v>
      </c>
    </row>
    <row r="3282" spans="1:13" x14ac:dyDescent="0.25">
      <c r="A3282" t="str">
        <f t="shared" si="51"/>
        <v>1011321-5PARTSHOP</v>
      </c>
      <c r="B3282" s="11" t="s">
        <v>9267</v>
      </c>
      <c r="C3282" t="s">
        <v>9265</v>
      </c>
      <c r="D3282" t="s">
        <v>1717</v>
      </c>
      <c r="E3282" t="s">
        <v>9266</v>
      </c>
      <c r="F3282" s="11" t="s">
        <v>15</v>
      </c>
      <c r="G3282" s="11" t="s">
        <v>22</v>
      </c>
      <c r="H3282" s="13">
        <v>0</v>
      </c>
      <c r="I3282" t="s">
        <v>1717</v>
      </c>
      <c r="J3282" s="2" t="s">
        <v>1717</v>
      </c>
      <c r="K3282" t="s">
        <v>1717</v>
      </c>
      <c r="L3282" t="s">
        <v>1717</v>
      </c>
      <c r="M3282" t="s">
        <v>1717</v>
      </c>
    </row>
    <row r="3283" spans="1:13" x14ac:dyDescent="0.25">
      <c r="A3283" t="str">
        <f t="shared" si="51"/>
        <v>1000334-7PARTSHOP</v>
      </c>
      <c r="B3283" s="11" t="s">
        <v>9270</v>
      </c>
      <c r="C3283" t="s">
        <v>9268</v>
      </c>
      <c r="D3283" t="s">
        <v>39</v>
      </c>
      <c r="E3283" t="s">
        <v>9269</v>
      </c>
      <c r="F3283" s="11" t="s">
        <v>15</v>
      </c>
      <c r="G3283" s="11" t="s">
        <v>22</v>
      </c>
      <c r="H3283" s="13">
        <v>0</v>
      </c>
      <c r="I3283" t="s">
        <v>1717</v>
      </c>
      <c r="J3283" s="2" t="s">
        <v>1717</v>
      </c>
      <c r="K3283" t="s">
        <v>1717</v>
      </c>
      <c r="L3283" t="s">
        <v>1717</v>
      </c>
      <c r="M3283" t="s">
        <v>1717</v>
      </c>
    </row>
    <row r="3284" spans="1:13" x14ac:dyDescent="0.25">
      <c r="A3284" t="str">
        <f t="shared" si="51"/>
        <v>1000335-5PARTSHOP</v>
      </c>
      <c r="B3284" s="11" t="s">
        <v>9273</v>
      </c>
      <c r="C3284" t="s">
        <v>9271</v>
      </c>
      <c r="D3284" t="s">
        <v>39</v>
      </c>
      <c r="E3284" t="s">
        <v>9272</v>
      </c>
      <c r="F3284" s="11" t="s">
        <v>15</v>
      </c>
      <c r="G3284" s="11" t="s">
        <v>22</v>
      </c>
      <c r="H3284" s="13">
        <v>0</v>
      </c>
      <c r="I3284" t="s">
        <v>1717</v>
      </c>
      <c r="J3284" s="2" t="s">
        <v>1717</v>
      </c>
      <c r="K3284" t="s">
        <v>1717</v>
      </c>
      <c r="L3284" t="s">
        <v>1717</v>
      </c>
      <c r="M3284" t="s">
        <v>1717</v>
      </c>
    </row>
    <row r="3285" spans="1:13" x14ac:dyDescent="0.25">
      <c r="A3285" t="str">
        <f t="shared" si="51"/>
        <v>1001300-8PARTSHOP</v>
      </c>
      <c r="B3285" s="11" t="s">
        <v>9276</v>
      </c>
      <c r="C3285" t="s">
        <v>9274</v>
      </c>
      <c r="D3285" t="s">
        <v>39</v>
      </c>
      <c r="E3285" t="s">
        <v>9275</v>
      </c>
      <c r="F3285" s="11" t="s">
        <v>15</v>
      </c>
      <c r="G3285" s="11" t="s">
        <v>22</v>
      </c>
      <c r="H3285" s="13">
        <v>0</v>
      </c>
      <c r="I3285" t="s">
        <v>1717</v>
      </c>
      <c r="J3285" s="2" t="s">
        <v>1717</v>
      </c>
      <c r="K3285" t="s">
        <v>1717</v>
      </c>
      <c r="L3285" t="s">
        <v>1717</v>
      </c>
      <c r="M3285" t="s">
        <v>1717</v>
      </c>
    </row>
    <row r="3286" spans="1:13" x14ac:dyDescent="0.25">
      <c r="A3286" t="str">
        <f t="shared" si="51"/>
        <v>1001299-0PARTSHOP</v>
      </c>
      <c r="B3286" s="11" t="s">
        <v>9279</v>
      </c>
      <c r="C3286" t="s">
        <v>9277</v>
      </c>
      <c r="D3286" t="s">
        <v>39</v>
      </c>
      <c r="E3286" t="s">
        <v>9278</v>
      </c>
      <c r="F3286" s="11" t="s">
        <v>15</v>
      </c>
      <c r="G3286" s="11" t="s">
        <v>22</v>
      </c>
      <c r="H3286" s="13">
        <v>0</v>
      </c>
      <c r="I3286" t="s">
        <v>1717</v>
      </c>
      <c r="J3286" s="2" t="s">
        <v>1717</v>
      </c>
      <c r="K3286" t="s">
        <v>1717</v>
      </c>
      <c r="L3286" t="s">
        <v>1717</v>
      </c>
      <c r="M3286" t="s">
        <v>1717</v>
      </c>
    </row>
    <row r="3287" spans="1:13" x14ac:dyDescent="0.25">
      <c r="A3287" t="str">
        <f t="shared" si="51"/>
        <v>1001324-5PARTSHOP</v>
      </c>
      <c r="B3287" s="11" t="s">
        <v>9282</v>
      </c>
      <c r="C3287" t="s">
        <v>9280</v>
      </c>
      <c r="D3287" t="s">
        <v>39</v>
      </c>
      <c r="E3287" t="s">
        <v>9281</v>
      </c>
      <c r="F3287" s="11" t="s">
        <v>15</v>
      </c>
      <c r="G3287" s="11" t="s">
        <v>22</v>
      </c>
      <c r="H3287" s="13">
        <v>0</v>
      </c>
      <c r="I3287" t="s">
        <v>1717</v>
      </c>
      <c r="J3287" s="2" t="s">
        <v>1717</v>
      </c>
      <c r="K3287" t="s">
        <v>1717</v>
      </c>
      <c r="L3287" t="s">
        <v>1717</v>
      </c>
      <c r="M3287" t="s">
        <v>1717</v>
      </c>
    </row>
    <row r="3288" spans="1:13" x14ac:dyDescent="0.25">
      <c r="A3288" t="str">
        <f t="shared" si="51"/>
        <v>1001211-7PARTSHOP</v>
      </c>
      <c r="B3288" s="11" t="s">
        <v>9285</v>
      </c>
      <c r="C3288" t="s">
        <v>9283</v>
      </c>
      <c r="D3288" t="s">
        <v>39</v>
      </c>
      <c r="E3288" t="s">
        <v>9284</v>
      </c>
      <c r="F3288" s="11" t="s">
        <v>15</v>
      </c>
      <c r="G3288" s="11" t="s">
        <v>22</v>
      </c>
      <c r="H3288" s="13">
        <v>0</v>
      </c>
      <c r="I3288" t="s">
        <v>1717</v>
      </c>
      <c r="J3288" s="2" t="s">
        <v>1717</v>
      </c>
      <c r="K3288" t="s">
        <v>1717</v>
      </c>
      <c r="L3288" t="s">
        <v>1717</v>
      </c>
      <c r="M3288" t="s">
        <v>1717</v>
      </c>
    </row>
    <row r="3289" spans="1:13" x14ac:dyDescent="0.25">
      <c r="A3289" t="str">
        <f t="shared" si="51"/>
        <v>1001212-5PARTSHOP</v>
      </c>
      <c r="B3289" s="11" t="s">
        <v>9288</v>
      </c>
      <c r="C3289" t="s">
        <v>9286</v>
      </c>
      <c r="D3289" t="s">
        <v>39</v>
      </c>
      <c r="E3289" t="s">
        <v>9287</v>
      </c>
      <c r="F3289" s="11" t="s">
        <v>15</v>
      </c>
      <c r="G3289" s="11" t="s">
        <v>22</v>
      </c>
      <c r="H3289" s="13">
        <v>0</v>
      </c>
      <c r="I3289" t="s">
        <v>1717</v>
      </c>
      <c r="J3289" s="2" t="s">
        <v>1717</v>
      </c>
      <c r="K3289" t="s">
        <v>1717</v>
      </c>
      <c r="L3289" t="s">
        <v>1717</v>
      </c>
      <c r="M3289" t="s">
        <v>1717</v>
      </c>
    </row>
    <row r="3290" spans="1:13" x14ac:dyDescent="0.25">
      <c r="A3290" t="str">
        <f t="shared" si="51"/>
        <v>1001527-2HSLREPAIR</v>
      </c>
      <c r="B3290" s="11" t="s">
        <v>1352</v>
      </c>
      <c r="C3290" t="s">
        <v>1353</v>
      </c>
      <c r="D3290" t="s">
        <v>9784</v>
      </c>
      <c r="E3290" t="s">
        <v>1354</v>
      </c>
      <c r="F3290" s="11" t="s">
        <v>21</v>
      </c>
      <c r="G3290" s="11" t="s">
        <v>22</v>
      </c>
      <c r="H3290" s="13">
        <v>3</v>
      </c>
      <c r="I3290" t="s">
        <v>1717</v>
      </c>
      <c r="J3290" s="2">
        <v>44788</v>
      </c>
      <c r="K3290">
        <v>230000</v>
      </c>
      <c r="L3290" t="s">
        <v>573</v>
      </c>
      <c r="M3290" t="s">
        <v>1717</v>
      </c>
    </row>
    <row r="3291" spans="1:13" x14ac:dyDescent="0.25">
      <c r="A3291" t="str">
        <f t="shared" si="51"/>
        <v>1005257-7PARTSHOP</v>
      </c>
      <c r="B3291" s="11" t="s">
        <v>9291</v>
      </c>
      <c r="C3291" t="s">
        <v>9289</v>
      </c>
      <c r="D3291" t="s">
        <v>39</v>
      </c>
      <c r="E3291" t="s">
        <v>9290</v>
      </c>
      <c r="F3291" s="11" t="s">
        <v>15</v>
      </c>
      <c r="G3291" s="11" t="s">
        <v>22</v>
      </c>
      <c r="H3291" s="13">
        <v>0</v>
      </c>
      <c r="I3291" t="s">
        <v>1717</v>
      </c>
      <c r="J3291" s="2" t="s">
        <v>1717</v>
      </c>
      <c r="K3291" t="s">
        <v>1717</v>
      </c>
      <c r="L3291" t="s">
        <v>1717</v>
      </c>
      <c r="M3291" t="s">
        <v>1717</v>
      </c>
    </row>
    <row r="3292" spans="1:13" x14ac:dyDescent="0.25">
      <c r="A3292" t="str">
        <f t="shared" si="51"/>
        <v>1000052-6HSLREPAIR</v>
      </c>
      <c r="B3292" s="11" t="s">
        <v>9294</v>
      </c>
      <c r="C3292" t="s">
        <v>9292</v>
      </c>
      <c r="D3292" t="s">
        <v>39</v>
      </c>
      <c r="E3292" t="s">
        <v>9293</v>
      </c>
      <c r="F3292" s="11" t="s">
        <v>21</v>
      </c>
      <c r="G3292" s="11" t="s">
        <v>22</v>
      </c>
      <c r="H3292" s="13">
        <v>0</v>
      </c>
      <c r="I3292" t="s">
        <v>1717</v>
      </c>
      <c r="J3292" s="2" t="s">
        <v>1717</v>
      </c>
      <c r="K3292" t="s">
        <v>1717</v>
      </c>
      <c r="L3292" t="s">
        <v>1717</v>
      </c>
      <c r="M3292" t="s">
        <v>1717</v>
      </c>
    </row>
    <row r="3293" spans="1:13" x14ac:dyDescent="0.25">
      <c r="A3293" t="str">
        <f t="shared" si="51"/>
        <v>1000046-1BAHAN</v>
      </c>
      <c r="B3293" s="11" t="s">
        <v>9297</v>
      </c>
      <c r="C3293" t="s">
        <v>9295</v>
      </c>
      <c r="D3293" t="s">
        <v>39</v>
      </c>
      <c r="E3293" t="s">
        <v>9296</v>
      </c>
      <c r="F3293" s="11" t="s">
        <v>26</v>
      </c>
      <c r="G3293" s="11" t="s">
        <v>22</v>
      </c>
      <c r="H3293" s="13">
        <v>0</v>
      </c>
      <c r="I3293" t="s">
        <v>1717</v>
      </c>
      <c r="J3293" s="2" t="s">
        <v>1717</v>
      </c>
      <c r="K3293" t="s">
        <v>1717</v>
      </c>
      <c r="L3293" t="s">
        <v>1717</v>
      </c>
      <c r="M3293" t="s">
        <v>1717</v>
      </c>
    </row>
    <row r="3294" spans="1:13" x14ac:dyDescent="0.25">
      <c r="A3294" t="str">
        <f t="shared" si="51"/>
        <v>1000046-1HSLREPAIR</v>
      </c>
      <c r="B3294" s="11" t="s">
        <v>9297</v>
      </c>
      <c r="C3294" t="s">
        <v>9295</v>
      </c>
      <c r="D3294" t="s">
        <v>39</v>
      </c>
      <c r="E3294" t="s">
        <v>9296</v>
      </c>
      <c r="F3294" s="11" t="s">
        <v>21</v>
      </c>
      <c r="G3294" s="11" t="s">
        <v>22</v>
      </c>
      <c r="H3294" s="13">
        <v>0</v>
      </c>
      <c r="I3294" t="s">
        <v>1717</v>
      </c>
      <c r="J3294" s="2" t="s">
        <v>1717</v>
      </c>
      <c r="K3294" t="s">
        <v>1717</v>
      </c>
      <c r="L3294" t="s">
        <v>1717</v>
      </c>
      <c r="M3294" t="s">
        <v>1717</v>
      </c>
    </row>
    <row r="3295" spans="1:13" x14ac:dyDescent="0.25">
      <c r="A3295" t="str">
        <f t="shared" si="51"/>
        <v>1000447-5HSLREPAIR</v>
      </c>
      <c r="B3295" s="11" t="s">
        <v>9300</v>
      </c>
      <c r="C3295" t="s">
        <v>9298</v>
      </c>
      <c r="D3295" t="s">
        <v>1717</v>
      </c>
      <c r="E3295" t="s">
        <v>9299</v>
      </c>
      <c r="F3295" s="11" t="s">
        <v>21</v>
      </c>
      <c r="G3295" s="11" t="s">
        <v>22</v>
      </c>
      <c r="H3295" s="13">
        <v>0</v>
      </c>
      <c r="I3295" t="s">
        <v>1717</v>
      </c>
      <c r="J3295" s="2" t="s">
        <v>1717</v>
      </c>
      <c r="K3295" t="s">
        <v>1717</v>
      </c>
      <c r="L3295" t="s">
        <v>1717</v>
      </c>
      <c r="M3295" t="s">
        <v>1717</v>
      </c>
    </row>
    <row r="3296" spans="1:13" x14ac:dyDescent="0.25">
      <c r="A3296" t="str">
        <f t="shared" si="51"/>
        <v>1001354-7PARTSHOP</v>
      </c>
      <c r="B3296" s="11" t="s">
        <v>9303</v>
      </c>
      <c r="C3296" t="s">
        <v>9301</v>
      </c>
      <c r="D3296" t="s">
        <v>39</v>
      </c>
      <c r="E3296" t="s">
        <v>9302</v>
      </c>
      <c r="F3296" s="11" t="s">
        <v>15</v>
      </c>
      <c r="G3296" s="11" t="s">
        <v>22</v>
      </c>
      <c r="H3296" s="13">
        <v>0</v>
      </c>
      <c r="I3296" t="s">
        <v>1717</v>
      </c>
      <c r="J3296" s="2" t="s">
        <v>1717</v>
      </c>
      <c r="K3296" t="s">
        <v>1717</v>
      </c>
      <c r="L3296" t="s">
        <v>1717</v>
      </c>
      <c r="M3296" t="s">
        <v>1717</v>
      </c>
    </row>
    <row r="3297" spans="1:13" x14ac:dyDescent="0.25">
      <c r="A3297" t="str">
        <f t="shared" si="51"/>
        <v>1003311-4PARTSHOP</v>
      </c>
      <c r="B3297" s="11" t="s">
        <v>9306</v>
      </c>
      <c r="C3297" t="s">
        <v>9304</v>
      </c>
      <c r="D3297" t="s">
        <v>39</v>
      </c>
      <c r="E3297" t="s">
        <v>9305</v>
      </c>
      <c r="F3297" s="11" t="s">
        <v>15</v>
      </c>
      <c r="G3297" s="11" t="s">
        <v>22</v>
      </c>
      <c r="H3297" s="13">
        <v>0</v>
      </c>
      <c r="I3297" t="s">
        <v>1717</v>
      </c>
      <c r="J3297" s="2" t="s">
        <v>1717</v>
      </c>
      <c r="K3297" t="s">
        <v>1717</v>
      </c>
      <c r="L3297" t="s">
        <v>1717</v>
      </c>
      <c r="M3297" t="s">
        <v>1717</v>
      </c>
    </row>
    <row r="3298" spans="1:13" x14ac:dyDescent="0.25">
      <c r="A3298" t="str">
        <f t="shared" si="51"/>
        <v>1003309-2LAIN-LAIN</v>
      </c>
      <c r="B3298" s="11" t="s">
        <v>9309</v>
      </c>
      <c r="C3298" t="s">
        <v>9307</v>
      </c>
      <c r="D3298" t="s">
        <v>39</v>
      </c>
      <c r="E3298" t="s">
        <v>9308</v>
      </c>
      <c r="F3298" s="11" t="s">
        <v>475</v>
      </c>
      <c r="G3298" s="11" t="s">
        <v>22</v>
      </c>
      <c r="H3298" s="13">
        <v>0</v>
      </c>
      <c r="I3298" t="s">
        <v>1717</v>
      </c>
      <c r="J3298" s="2" t="s">
        <v>1717</v>
      </c>
      <c r="K3298" t="s">
        <v>1717</v>
      </c>
      <c r="L3298" t="s">
        <v>1717</v>
      </c>
      <c r="M3298" t="s">
        <v>1717</v>
      </c>
    </row>
    <row r="3299" spans="1:13" x14ac:dyDescent="0.25">
      <c r="A3299" t="str">
        <f t="shared" si="51"/>
        <v>1003401-3LAIN-LAIN</v>
      </c>
      <c r="B3299" s="11" t="s">
        <v>9312</v>
      </c>
      <c r="C3299" t="s">
        <v>9310</v>
      </c>
      <c r="D3299" t="s">
        <v>39</v>
      </c>
      <c r="E3299" t="s">
        <v>9311</v>
      </c>
      <c r="F3299" s="11" t="s">
        <v>475</v>
      </c>
      <c r="G3299" s="11" t="s">
        <v>22</v>
      </c>
      <c r="H3299" s="13">
        <v>0</v>
      </c>
      <c r="I3299" t="s">
        <v>1717</v>
      </c>
      <c r="J3299" s="2" t="s">
        <v>1717</v>
      </c>
      <c r="K3299" t="s">
        <v>1717</v>
      </c>
      <c r="L3299" t="s">
        <v>1717</v>
      </c>
      <c r="M3299" t="s">
        <v>1717</v>
      </c>
    </row>
    <row r="3300" spans="1:13" x14ac:dyDescent="0.25">
      <c r="A3300" t="str">
        <f t="shared" si="51"/>
        <v>1003312-2LAIN-LAIN</v>
      </c>
      <c r="B3300" s="11" t="s">
        <v>9315</v>
      </c>
      <c r="C3300" t="s">
        <v>9313</v>
      </c>
      <c r="D3300" t="s">
        <v>39</v>
      </c>
      <c r="E3300" t="s">
        <v>9314</v>
      </c>
      <c r="F3300" s="11" t="s">
        <v>475</v>
      </c>
      <c r="G3300" s="11" t="s">
        <v>22</v>
      </c>
      <c r="H3300" s="13">
        <v>0</v>
      </c>
      <c r="I3300" t="s">
        <v>1717</v>
      </c>
      <c r="J3300" s="2" t="s">
        <v>1717</v>
      </c>
      <c r="K3300" t="s">
        <v>1717</v>
      </c>
      <c r="L3300" t="s">
        <v>1717</v>
      </c>
      <c r="M3300" t="s">
        <v>1717</v>
      </c>
    </row>
    <row r="3301" spans="1:13" x14ac:dyDescent="0.25">
      <c r="A3301" t="str">
        <f t="shared" si="51"/>
        <v>1011839-1TOKO</v>
      </c>
      <c r="B3301" s="11" t="s">
        <v>9318</v>
      </c>
      <c r="C3301" t="s">
        <v>9316</v>
      </c>
      <c r="D3301" t="s">
        <v>1717</v>
      </c>
      <c r="E3301" t="s">
        <v>9317</v>
      </c>
      <c r="F3301" s="11" t="s">
        <v>44</v>
      </c>
      <c r="G3301" s="11" t="s">
        <v>419</v>
      </c>
      <c r="H3301" s="13">
        <v>0</v>
      </c>
      <c r="I3301" t="s">
        <v>1717</v>
      </c>
      <c r="J3301" s="2" t="s">
        <v>1717</v>
      </c>
      <c r="K3301" t="s">
        <v>1717</v>
      </c>
      <c r="L3301" t="s">
        <v>1717</v>
      </c>
      <c r="M3301" t="s">
        <v>1717</v>
      </c>
    </row>
    <row r="3302" spans="1:13" x14ac:dyDescent="0.25">
      <c r="A3302" t="str">
        <f t="shared" si="51"/>
        <v>1003402-1LAIN-LAIN</v>
      </c>
      <c r="B3302" s="11" t="s">
        <v>9321</v>
      </c>
      <c r="C3302" t="s">
        <v>9319</v>
      </c>
      <c r="D3302" t="s">
        <v>39</v>
      </c>
      <c r="E3302" t="s">
        <v>9320</v>
      </c>
      <c r="F3302" s="11" t="s">
        <v>475</v>
      </c>
      <c r="G3302" s="11" t="s">
        <v>22</v>
      </c>
      <c r="H3302" s="13">
        <v>0</v>
      </c>
      <c r="I3302" t="s">
        <v>1717</v>
      </c>
      <c r="J3302" s="2" t="s">
        <v>1717</v>
      </c>
      <c r="K3302" t="s">
        <v>1717</v>
      </c>
      <c r="L3302" t="s">
        <v>1717</v>
      </c>
      <c r="M3302" t="s">
        <v>1717</v>
      </c>
    </row>
    <row r="3303" spans="1:13" x14ac:dyDescent="0.25">
      <c r="A3303" t="str">
        <f t="shared" si="51"/>
        <v>1003003-4</v>
      </c>
      <c r="B3303" s="11" t="s">
        <v>9323</v>
      </c>
      <c r="C3303" t="s">
        <v>1746</v>
      </c>
      <c r="D3303" t="s">
        <v>39</v>
      </c>
      <c r="E3303" t="s">
        <v>9322</v>
      </c>
      <c r="F3303" s="11" t="s">
        <v>1907</v>
      </c>
      <c r="G3303" s="11" t="s">
        <v>598</v>
      </c>
      <c r="H3303" s="13">
        <v>0</v>
      </c>
      <c r="I3303" t="s">
        <v>1717</v>
      </c>
      <c r="J3303" s="2" t="s">
        <v>1717</v>
      </c>
      <c r="K3303" t="s">
        <v>1717</v>
      </c>
      <c r="L3303" t="s">
        <v>1717</v>
      </c>
      <c r="M3303" t="s">
        <v>1717</v>
      </c>
    </row>
    <row r="3304" spans="1:13" x14ac:dyDescent="0.25">
      <c r="A3304" t="str">
        <f t="shared" si="51"/>
        <v>1003004-2BEKAS</v>
      </c>
      <c r="B3304" s="11" t="s">
        <v>9326</v>
      </c>
      <c r="C3304" t="s">
        <v>9324</v>
      </c>
      <c r="D3304" t="s">
        <v>39</v>
      </c>
      <c r="E3304" t="s">
        <v>9325</v>
      </c>
      <c r="F3304" s="11" t="s">
        <v>52</v>
      </c>
      <c r="G3304" s="11" t="s">
        <v>598</v>
      </c>
      <c r="H3304" s="13">
        <v>0</v>
      </c>
      <c r="I3304" t="s">
        <v>1717</v>
      </c>
      <c r="J3304" s="2" t="s">
        <v>1717</v>
      </c>
      <c r="K3304" t="s">
        <v>1717</v>
      </c>
      <c r="L3304" t="s">
        <v>1717</v>
      </c>
      <c r="M3304" t="s">
        <v>1717</v>
      </c>
    </row>
    <row r="3305" spans="1:13" x14ac:dyDescent="0.25">
      <c r="A3305" t="str">
        <f t="shared" si="51"/>
        <v>1003243-6PARTSHOP</v>
      </c>
      <c r="B3305" s="11" t="s">
        <v>9329</v>
      </c>
      <c r="C3305" t="s">
        <v>9327</v>
      </c>
      <c r="D3305" t="s">
        <v>39</v>
      </c>
      <c r="E3305" t="s">
        <v>9328</v>
      </c>
      <c r="F3305" s="11" t="s">
        <v>15</v>
      </c>
      <c r="G3305" s="11" t="s">
        <v>22</v>
      </c>
      <c r="H3305" s="13">
        <v>0</v>
      </c>
      <c r="I3305" t="s">
        <v>1717</v>
      </c>
      <c r="J3305" s="2" t="s">
        <v>1717</v>
      </c>
      <c r="K3305" t="s">
        <v>1717</v>
      </c>
      <c r="L3305" t="s">
        <v>1717</v>
      </c>
      <c r="M3305" t="s">
        <v>1717</v>
      </c>
    </row>
    <row r="3306" spans="1:13" x14ac:dyDescent="0.25">
      <c r="A3306" t="str">
        <f t="shared" si="51"/>
        <v>1011535-8BEKAS</v>
      </c>
      <c r="B3306" s="11" t="s">
        <v>9332</v>
      </c>
      <c r="C3306" t="s">
        <v>9330</v>
      </c>
      <c r="D3306" t="s">
        <v>1717</v>
      </c>
      <c r="E3306" t="s">
        <v>9331</v>
      </c>
      <c r="F3306" s="11" t="s">
        <v>52</v>
      </c>
      <c r="G3306" s="11" t="s">
        <v>22</v>
      </c>
      <c r="H3306" s="13">
        <v>0</v>
      </c>
      <c r="I3306" t="s">
        <v>1717</v>
      </c>
      <c r="J3306" s="2" t="s">
        <v>1717</v>
      </c>
      <c r="K3306" t="s">
        <v>1717</v>
      </c>
      <c r="L3306" t="s">
        <v>1717</v>
      </c>
      <c r="M3306" t="s">
        <v>1717</v>
      </c>
    </row>
    <row r="3307" spans="1:13" x14ac:dyDescent="0.25">
      <c r="A3307" t="str">
        <f t="shared" si="51"/>
        <v>1005965-2BAHAN</v>
      </c>
      <c r="B3307" s="11" t="s">
        <v>1355</v>
      </c>
      <c r="C3307" t="s">
        <v>1356</v>
      </c>
      <c r="D3307" t="s">
        <v>1717</v>
      </c>
      <c r="E3307" t="s">
        <v>9333</v>
      </c>
      <c r="F3307" s="11" t="s">
        <v>26</v>
      </c>
      <c r="G3307" s="11" t="s">
        <v>22</v>
      </c>
      <c r="H3307" s="13">
        <v>5</v>
      </c>
      <c r="I3307" t="s">
        <v>1717</v>
      </c>
      <c r="J3307" s="2" t="e">
        <f>VLOOKUP(A3307,Okt!$H$45:$J$54,3,0)</f>
        <v>#N/A</v>
      </c>
      <c r="K3307">
        <v>1</v>
      </c>
      <c r="L3307">
        <v>0</v>
      </c>
      <c r="M3307" t="s">
        <v>1717</v>
      </c>
    </row>
    <row r="3308" spans="1:13" x14ac:dyDescent="0.25">
      <c r="A3308" t="str">
        <f t="shared" si="51"/>
        <v>1002820-1BAHAN</v>
      </c>
      <c r="B3308" s="11" t="s">
        <v>9336</v>
      </c>
      <c r="C3308" t="s">
        <v>9334</v>
      </c>
      <c r="D3308" t="s">
        <v>39</v>
      </c>
      <c r="E3308" t="s">
        <v>9335</v>
      </c>
      <c r="F3308" s="11" t="s">
        <v>26</v>
      </c>
      <c r="G3308" s="11" t="s">
        <v>22</v>
      </c>
      <c r="H3308" s="13">
        <v>0</v>
      </c>
      <c r="I3308" t="s">
        <v>1717</v>
      </c>
      <c r="J3308" s="2" t="s">
        <v>1717</v>
      </c>
      <c r="K3308" t="s">
        <v>1717</v>
      </c>
      <c r="L3308" t="s">
        <v>1717</v>
      </c>
      <c r="M3308" t="s">
        <v>1717</v>
      </c>
    </row>
    <row r="3309" spans="1:13" x14ac:dyDescent="0.25">
      <c r="A3309" t="str">
        <f t="shared" si="51"/>
        <v>1010947-1BAHAN</v>
      </c>
      <c r="B3309" s="11" t="s">
        <v>1358</v>
      </c>
      <c r="C3309" t="s">
        <v>1359</v>
      </c>
      <c r="D3309" t="s">
        <v>1717</v>
      </c>
      <c r="E3309" t="s">
        <v>9337</v>
      </c>
      <c r="F3309" s="11" t="s">
        <v>26</v>
      </c>
      <c r="G3309" s="11" t="s">
        <v>22</v>
      </c>
      <c r="H3309" s="13">
        <v>1</v>
      </c>
      <c r="I3309" t="s">
        <v>1717</v>
      </c>
      <c r="J3309" s="2" t="e">
        <f>VLOOKUP(A3309,Okt!$H$45:$J$54,3,0)</f>
        <v>#N/A</v>
      </c>
      <c r="K3309" t="s">
        <v>1717</v>
      </c>
      <c r="L3309">
        <v>0</v>
      </c>
      <c r="M3309" t="s">
        <v>1717</v>
      </c>
    </row>
    <row r="3310" spans="1:13" x14ac:dyDescent="0.25">
      <c r="A3310" t="str">
        <f t="shared" si="51"/>
        <v>1010944-7PARTSHOP</v>
      </c>
      <c r="B3310" s="11" t="s">
        <v>9339</v>
      </c>
      <c r="C3310" t="s">
        <v>1747</v>
      </c>
      <c r="D3310" t="s">
        <v>1717</v>
      </c>
      <c r="E3310" t="s">
        <v>9338</v>
      </c>
      <c r="F3310" s="11" t="s">
        <v>15</v>
      </c>
      <c r="G3310" s="11" t="s">
        <v>22</v>
      </c>
      <c r="H3310" s="13">
        <v>0</v>
      </c>
      <c r="I3310" t="s">
        <v>1717</v>
      </c>
      <c r="J3310" s="2" t="s">
        <v>1717</v>
      </c>
      <c r="K3310" t="s">
        <v>1717</v>
      </c>
      <c r="L3310" t="s">
        <v>1717</v>
      </c>
      <c r="M3310" t="s">
        <v>1717</v>
      </c>
    </row>
    <row r="3311" spans="1:13" x14ac:dyDescent="0.25">
      <c r="A3311" t="str">
        <f t="shared" si="51"/>
        <v>1010945-5BAHAN</v>
      </c>
      <c r="B3311" s="11" t="s">
        <v>9342</v>
      </c>
      <c r="C3311" t="s">
        <v>9340</v>
      </c>
      <c r="D3311" t="s">
        <v>1717</v>
      </c>
      <c r="E3311" t="s">
        <v>9341</v>
      </c>
      <c r="F3311" s="11" t="s">
        <v>26</v>
      </c>
      <c r="G3311" s="11" t="s">
        <v>22</v>
      </c>
      <c r="H3311" s="13">
        <v>1</v>
      </c>
      <c r="I3311" t="s">
        <v>1717</v>
      </c>
      <c r="J3311" s="2" t="e">
        <f>VLOOKUP(A3311,Okt!$H$45:$J$54,3,0)</f>
        <v>#N/A</v>
      </c>
      <c r="K3311" t="s">
        <v>1717</v>
      </c>
      <c r="L3311" t="s">
        <v>1717</v>
      </c>
      <c r="M3311" t="s">
        <v>1717</v>
      </c>
    </row>
    <row r="3312" spans="1:13" x14ac:dyDescent="0.25">
      <c r="A3312" t="str">
        <f t="shared" si="51"/>
        <v>1002813-7BAHAN</v>
      </c>
      <c r="B3312" s="11" t="s">
        <v>9345</v>
      </c>
      <c r="C3312" t="s">
        <v>9343</v>
      </c>
      <c r="D3312" t="s">
        <v>1717</v>
      </c>
      <c r="E3312" t="s">
        <v>9344</v>
      </c>
      <c r="F3312" s="11" t="s">
        <v>26</v>
      </c>
      <c r="G3312" s="11" t="s">
        <v>22</v>
      </c>
      <c r="H3312" s="13">
        <v>0</v>
      </c>
      <c r="I3312" t="s">
        <v>1717</v>
      </c>
      <c r="J3312" s="2" t="s">
        <v>1717</v>
      </c>
      <c r="K3312" t="s">
        <v>1717</v>
      </c>
      <c r="L3312" t="s">
        <v>1717</v>
      </c>
      <c r="M3312" t="s">
        <v>1717</v>
      </c>
    </row>
    <row r="3313" spans="1:13" x14ac:dyDescent="0.25">
      <c r="A3313" t="str">
        <f t="shared" si="51"/>
        <v>1002814-5BAHAN</v>
      </c>
      <c r="B3313" s="11" t="s">
        <v>9348</v>
      </c>
      <c r="C3313" t="s">
        <v>9346</v>
      </c>
      <c r="D3313" t="s">
        <v>39</v>
      </c>
      <c r="E3313" t="s">
        <v>9347</v>
      </c>
      <c r="F3313" s="11" t="s">
        <v>26</v>
      </c>
      <c r="G3313" s="11" t="s">
        <v>22</v>
      </c>
      <c r="H3313" s="13">
        <v>0</v>
      </c>
      <c r="I3313" t="s">
        <v>1717</v>
      </c>
      <c r="J3313" s="2" t="s">
        <v>1717</v>
      </c>
      <c r="K3313" t="s">
        <v>1717</v>
      </c>
      <c r="L3313" t="s">
        <v>1717</v>
      </c>
      <c r="M3313" t="s">
        <v>1717</v>
      </c>
    </row>
    <row r="3314" spans="1:13" x14ac:dyDescent="0.25">
      <c r="A3314" t="str">
        <f t="shared" si="51"/>
        <v>1010951-1BAHAN</v>
      </c>
      <c r="B3314" s="11" t="s">
        <v>9351</v>
      </c>
      <c r="C3314" t="s">
        <v>9349</v>
      </c>
      <c r="D3314" t="s">
        <v>1717</v>
      </c>
      <c r="E3314" t="s">
        <v>9350</v>
      </c>
      <c r="F3314" s="11" t="s">
        <v>26</v>
      </c>
      <c r="G3314" s="11" t="s">
        <v>22</v>
      </c>
      <c r="H3314" s="13">
        <v>1</v>
      </c>
      <c r="I3314" t="s">
        <v>1717</v>
      </c>
      <c r="J3314" s="2" t="e">
        <f>VLOOKUP(A3314,Okt!$H$45:$J$54,3,0)</f>
        <v>#N/A</v>
      </c>
      <c r="K3314" t="s">
        <v>1717</v>
      </c>
      <c r="L3314" t="s">
        <v>1717</v>
      </c>
      <c r="M3314" t="s">
        <v>1717</v>
      </c>
    </row>
    <row r="3315" spans="1:13" x14ac:dyDescent="0.25">
      <c r="A3315" t="str">
        <f t="shared" si="51"/>
        <v>1010948-1</v>
      </c>
      <c r="B3315" s="11" t="s">
        <v>9353</v>
      </c>
      <c r="C3315" t="s">
        <v>1748</v>
      </c>
      <c r="D3315" t="s">
        <v>1717</v>
      </c>
      <c r="E3315" t="s">
        <v>9352</v>
      </c>
      <c r="F3315" s="11" t="s">
        <v>1907</v>
      </c>
      <c r="G3315" s="11" t="s">
        <v>22</v>
      </c>
      <c r="H3315" s="13">
        <v>0</v>
      </c>
      <c r="I3315" t="s">
        <v>1717</v>
      </c>
      <c r="J3315" s="2" t="s">
        <v>1717</v>
      </c>
      <c r="K3315" t="s">
        <v>1717</v>
      </c>
      <c r="L3315" t="s">
        <v>1717</v>
      </c>
      <c r="M3315" t="s">
        <v>1717</v>
      </c>
    </row>
    <row r="3316" spans="1:13" x14ac:dyDescent="0.25">
      <c r="A3316" t="str">
        <f t="shared" si="51"/>
        <v>1010949-8BAHAN</v>
      </c>
      <c r="B3316" s="11" t="s">
        <v>9356</v>
      </c>
      <c r="C3316" t="s">
        <v>9354</v>
      </c>
      <c r="D3316" t="s">
        <v>1717</v>
      </c>
      <c r="E3316" t="s">
        <v>9355</v>
      </c>
      <c r="F3316" s="11" t="s">
        <v>26</v>
      </c>
      <c r="G3316" s="11" t="s">
        <v>22</v>
      </c>
      <c r="H3316" s="13">
        <v>1</v>
      </c>
      <c r="I3316" t="s">
        <v>1717</v>
      </c>
      <c r="J3316" s="2" t="e">
        <f>VLOOKUP(A3316,Okt!$H$45:$J$54,3,0)</f>
        <v>#N/A</v>
      </c>
      <c r="K3316" t="s">
        <v>1717</v>
      </c>
      <c r="L3316" t="s">
        <v>1717</v>
      </c>
      <c r="M3316" t="s">
        <v>1717</v>
      </c>
    </row>
    <row r="3317" spans="1:13" x14ac:dyDescent="0.25">
      <c r="A3317" t="str">
        <f t="shared" si="51"/>
        <v>1005262-3PARTSHOP</v>
      </c>
      <c r="B3317" s="11" t="s">
        <v>9359</v>
      </c>
      <c r="C3317" t="s">
        <v>9357</v>
      </c>
      <c r="D3317" t="s">
        <v>39</v>
      </c>
      <c r="E3317" t="s">
        <v>9358</v>
      </c>
      <c r="F3317" s="11" t="s">
        <v>15</v>
      </c>
      <c r="G3317" s="11" t="s">
        <v>22</v>
      </c>
      <c r="H3317" s="13">
        <v>0</v>
      </c>
      <c r="I3317" t="s">
        <v>1717</v>
      </c>
      <c r="J3317" s="2" t="s">
        <v>1717</v>
      </c>
      <c r="K3317" t="s">
        <v>1717</v>
      </c>
      <c r="L3317" t="s">
        <v>1717</v>
      </c>
      <c r="M3317" t="s">
        <v>1717</v>
      </c>
    </row>
    <row r="3318" spans="1:13" x14ac:dyDescent="0.25">
      <c r="A3318" t="str">
        <f t="shared" si="51"/>
        <v>1001534-5PARTSHOP</v>
      </c>
      <c r="B3318" s="11" t="s">
        <v>9362</v>
      </c>
      <c r="C3318" t="s">
        <v>9360</v>
      </c>
      <c r="D3318" t="s">
        <v>39</v>
      </c>
      <c r="E3318" t="s">
        <v>9361</v>
      </c>
      <c r="F3318" s="11" t="s">
        <v>15</v>
      </c>
      <c r="G3318" s="11" t="s">
        <v>22</v>
      </c>
      <c r="H3318" s="13">
        <v>0</v>
      </c>
      <c r="I3318" t="s">
        <v>1717</v>
      </c>
      <c r="J3318" s="2" t="s">
        <v>1717</v>
      </c>
      <c r="K3318" t="s">
        <v>1717</v>
      </c>
      <c r="L3318" t="s">
        <v>1717</v>
      </c>
      <c r="M3318" t="s">
        <v>1717</v>
      </c>
    </row>
    <row r="3319" spans="1:13" x14ac:dyDescent="0.25">
      <c r="A3319" t="str">
        <f t="shared" si="51"/>
        <v>1011534-1BEKAS</v>
      </c>
      <c r="B3319" s="11" t="s">
        <v>9365</v>
      </c>
      <c r="C3319" t="s">
        <v>9363</v>
      </c>
      <c r="D3319" t="s">
        <v>1717</v>
      </c>
      <c r="E3319" t="s">
        <v>9364</v>
      </c>
      <c r="F3319" s="11" t="s">
        <v>52</v>
      </c>
      <c r="G3319" s="11" t="s">
        <v>22</v>
      </c>
      <c r="H3319" s="13">
        <v>0</v>
      </c>
      <c r="I3319" t="s">
        <v>1717</v>
      </c>
      <c r="J3319" s="2" t="s">
        <v>1717</v>
      </c>
      <c r="K3319" t="s">
        <v>1717</v>
      </c>
      <c r="L3319" t="s">
        <v>1717</v>
      </c>
      <c r="M3319" t="s">
        <v>1717</v>
      </c>
    </row>
    <row r="3320" spans="1:13" x14ac:dyDescent="0.25">
      <c r="A3320" t="str">
        <f t="shared" si="51"/>
        <v>1000956-6PARTSHOP</v>
      </c>
      <c r="B3320" s="11" t="s">
        <v>9368</v>
      </c>
      <c r="C3320" t="s">
        <v>9366</v>
      </c>
      <c r="D3320" t="s">
        <v>39</v>
      </c>
      <c r="E3320" t="s">
        <v>9367</v>
      </c>
      <c r="F3320" s="11" t="s">
        <v>15</v>
      </c>
      <c r="G3320" s="11" t="s">
        <v>22</v>
      </c>
      <c r="H3320" s="13">
        <v>0</v>
      </c>
      <c r="I3320" t="s">
        <v>1717</v>
      </c>
      <c r="J3320" s="2" t="s">
        <v>1717</v>
      </c>
      <c r="K3320" t="s">
        <v>1717</v>
      </c>
      <c r="L3320" t="s">
        <v>1717</v>
      </c>
      <c r="M3320" t="s">
        <v>1717</v>
      </c>
    </row>
    <row r="3321" spans="1:13" x14ac:dyDescent="0.25">
      <c r="A3321" t="str">
        <f t="shared" si="51"/>
        <v>1000782-2BEKAS</v>
      </c>
      <c r="B3321" s="11" t="s">
        <v>9371</v>
      </c>
      <c r="C3321" t="s">
        <v>9369</v>
      </c>
      <c r="D3321" t="s">
        <v>39</v>
      </c>
      <c r="E3321" t="s">
        <v>9370</v>
      </c>
      <c r="F3321" s="11" t="s">
        <v>52</v>
      </c>
      <c r="G3321" s="11" t="s">
        <v>22</v>
      </c>
      <c r="H3321" s="13">
        <v>0</v>
      </c>
      <c r="I3321" t="s">
        <v>1717</v>
      </c>
      <c r="J3321" s="2" t="s">
        <v>1717</v>
      </c>
      <c r="K3321" t="s">
        <v>1717</v>
      </c>
      <c r="L3321" t="s">
        <v>1717</v>
      </c>
      <c r="M3321" t="s">
        <v>1717</v>
      </c>
    </row>
    <row r="3322" spans="1:13" x14ac:dyDescent="0.25">
      <c r="A3322" t="str">
        <f t="shared" si="51"/>
        <v>1000782-2PARTSHOP</v>
      </c>
      <c r="B3322" s="11" t="s">
        <v>9371</v>
      </c>
      <c r="C3322" t="s">
        <v>9369</v>
      </c>
      <c r="D3322" t="s">
        <v>39</v>
      </c>
      <c r="E3322" t="s">
        <v>9370</v>
      </c>
      <c r="F3322" s="11" t="s">
        <v>15</v>
      </c>
      <c r="G3322" s="11" t="s">
        <v>22</v>
      </c>
      <c r="H3322" s="13">
        <v>0</v>
      </c>
      <c r="I3322" t="s">
        <v>1717</v>
      </c>
      <c r="J3322" s="2" t="s">
        <v>1717</v>
      </c>
      <c r="K3322" t="s">
        <v>1717</v>
      </c>
      <c r="L3322" t="s">
        <v>1717</v>
      </c>
      <c r="M3322" t="s">
        <v>1717</v>
      </c>
    </row>
    <row r="3323" spans="1:13" x14ac:dyDescent="0.25">
      <c r="A3323" t="str">
        <f t="shared" si="51"/>
        <v>1010991-9BEKAS</v>
      </c>
      <c r="B3323" s="11" t="s">
        <v>9374</v>
      </c>
      <c r="C3323" t="s">
        <v>9372</v>
      </c>
      <c r="D3323" t="s">
        <v>1717</v>
      </c>
      <c r="E3323" t="s">
        <v>9373</v>
      </c>
      <c r="F3323" s="11" t="s">
        <v>52</v>
      </c>
      <c r="G3323" s="11" t="s">
        <v>22</v>
      </c>
      <c r="H3323" s="13">
        <v>0</v>
      </c>
      <c r="I3323" t="s">
        <v>1717</v>
      </c>
      <c r="J3323" s="2" t="s">
        <v>1717</v>
      </c>
      <c r="K3323" t="s">
        <v>1717</v>
      </c>
      <c r="L3323" t="s">
        <v>1717</v>
      </c>
      <c r="M3323" t="s">
        <v>1717</v>
      </c>
    </row>
    <row r="3324" spans="1:13" x14ac:dyDescent="0.25">
      <c r="A3324" t="str">
        <f t="shared" si="51"/>
        <v>1005050-7IGP</v>
      </c>
      <c r="B3324" s="11" t="s">
        <v>9377</v>
      </c>
      <c r="C3324" t="s">
        <v>9375</v>
      </c>
      <c r="D3324" t="s">
        <v>39</v>
      </c>
      <c r="E3324" t="s">
        <v>9376</v>
      </c>
      <c r="F3324" s="11" t="s">
        <v>342</v>
      </c>
      <c r="G3324" s="11" t="s">
        <v>22</v>
      </c>
      <c r="H3324" s="13">
        <v>0</v>
      </c>
      <c r="I3324" t="s">
        <v>1717</v>
      </c>
      <c r="J3324" s="2" t="s">
        <v>1717</v>
      </c>
      <c r="K3324" t="s">
        <v>1717</v>
      </c>
      <c r="L3324" t="s">
        <v>1717</v>
      </c>
      <c r="M3324" t="s">
        <v>1717</v>
      </c>
    </row>
    <row r="3325" spans="1:13" x14ac:dyDescent="0.25">
      <c r="A3325" t="str">
        <f t="shared" si="51"/>
        <v>1003223-1BEKAS</v>
      </c>
      <c r="B3325" s="11" t="s">
        <v>1361</v>
      </c>
      <c r="C3325" t="s">
        <v>1362</v>
      </c>
      <c r="D3325" t="s">
        <v>9797</v>
      </c>
      <c r="E3325" t="s">
        <v>1363</v>
      </c>
      <c r="F3325" s="11" t="s">
        <v>52</v>
      </c>
      <c r="G3325" s="11" t="s">
        <v>22</v>
      </c>
      <c r="H3325" s="13">
        <v>17</v>
      </c>
      <c r="I3325" t="s">
        <v>1717</v>
      </c>
      <c r="J3325" s="2">
        <v>44788</v>
      </c>
      <c r="K3325">
        <v>1</v>
      </c>
      <c r="L3325" t="s">
        <v>573</v>
      </c>
      <c r="M3325" t="s">
        <v>1717</v>
      </c>
    </row>
    <row r="3326" spans="1:13" x14ac:dyDescent="0.25">
      <c r="A3326" t="str">
        <f t="shared" si="51"/>
        <v>1003223-1PARTSHOP</v>
      </c>
      <c r="B3326" s="11" t="s">
        <v>1361</v>
      </c>
      <c r="C3326" t="s">
        <v>1362</v>
      </c>
      <c r="D3326" t="s">
        <v>9797</v>
      </c>
      <c r="E3326" t="s">
        <v>1363</v>
      </c>
      <c r="F3326" s="11" t="s">
        <v>15</v>
      </c>
      <c r="G3326" s="11" t="s">
        <v>22</v>
      </c>
      <c r="H3326" s="13">
        <v>3</v>
      </c>
      <c r="I3326" t="s">
        <v>1717</v>
      </c>
      <c r="J3326" s="2">
        <v>44788</v>
      </c>
      <c r="K3326">
        <v>66429</v>
      </c>
      <c r="L3326" t="s">
        <v>573</v>
      </c>
      <c r="M3326" t="s">
        <v>1717</v>
      </c>
    </row>
    <row r="3327" spans="1:13" x14ac:dyDescent="0.25">
      <c r="A3327" t="str">
        <f t="shared" si="51"/>
        <v>1003225-8BEKAS</v>
      </c>
      <c r="B3327" s="11" t="s">
        <v>1364</v>
      </c>
      <c r="C3327" t="s">
        <v>1365</v>
      </c>
      <c r="D3327" t="s">
        <v>9798</v>
      </c>
      <c r="E3327" t="s">
        <v>1366</v>
      </c>
      <c r="F3327" s="11" t="s">
        <v>52</v>
      </c>
      <c r="G3327" s="11" t="s">
        <v>22</v>
      </c>
      <c r="H3327" s="13">
        <v>3</v>
      </c>
      <c r="I3327" t="s">
        <v>1717</v>
      </c>
      <c r="J3327" s="2" t="e">
        <f>VLOOKUP(A3327,Okt!$H$45:$J$54,3,0)</f>
        <v>#N/A</v>
      </c>
      <c r="K3327">
        <v>0</v>
      </c>
      <c r="L3327">
        <v>0</v>
      </c>
      <c r="M3327" t="s">
        <v>1717</v>
      </c>
    </row>
    <row r="3328" spans="1:13" x14ac:dyDescent="0.25">
      <c r="A3328" t="str">
        <f t="shared" si="51"/>
        <v>1011383-5FGP</v>
      </c>
      <c r="B3328" s="11" t="s">
        <v>9380</v>
      </c>
      <c r="C3328" t="s">
        <v>9378</v>
      </c>
      <c r="D3328" t="s">
        <v>1717</v>
      </c>
      <c r="E3328" t="s">
        <v>9379</v>
      </c>
      <c r="F3328" s="11" t="s">
        <v>511</v>
      </c>
      <c r="G3328" s="11" t="s">
        <v>22</v>
      </c>
      <c r="H3328" s="13">
        <v>0</v>
      </c>
      <c r="I3328" t="s">
        <v>1717</v>
      </c>
      <c r="J3328" s="2" t="s">
        <v>1717</v>
      </c>
      <c r="K3328" t="s">
        <v>1717</v>
      </c>
      <c r="L3328" t="s">
        <v>1717</v>
      </c>
      <c r="M3328" t="s">
        <v>1717</v>
      </c>
    </row>
    <row r="3329" spans="1:13" x14ac:dyDescent="0.25">
      <c r="A3329" t="str">
        <f t="shared" si="51"/>
        <v>1011082-8IGP</v>
      </c>
      <c r="B3329" s="11" t="s">
        <v>9383</v>
      </c>
      <c r="C3329" t="s">
        <v>9381</v>
      </c>
      <c r="D3329" t="s">
        <v>1717</v>
      </c>
      <c r="E3329" t="s">
        <v>9382</v>
      </c>
      <c r="F3329" s="11" t="s">
        <v>342</v>
      </c>
      <c r="G3329" s="11" t="s">
        <v>22</v>
      </c>
      <c r="H3329" s="13">
        <v>0</v>
      </c>
      <c r="I3329" t="s">
        <v>1717</v>
      </c>
      <c r="J3329" s="2" t="s">
        <v>1717</v>
      </c>
      <c r="K3329" t="s">
        <v>1717</v>
      </c>
      <c r="L3329" t="s">
        <v>1717</v>
      </c>
      <c r="M3329" t="s">
        <v>1717</v>
      </c>
    </row>
    <row r="3330" spans="1:13" x14ac:dyDescent="0.25">
      <c r="A3330" t="str">
        <f t="shared" ref="A3330:A3393" si="52">TRIM(C3330&amp;F3330)</f>
        <v>1011049-6BEKAS</v>
      </c>
      <c r="B3330" s="11" t="s">
        <v>9386</v>
      </c>
      <c r="C3330" t="s">
        <v>9384</v>
      </c>
      <c r="D3330" t="s">
        <v>1717</v>
      </c>
      <c r="E3330" t="s">
        <v>9385</v>
      </c>
      <c r="F3330" s="11" t="s">
        <v>52</v>
      </c>
      <c r="G3330" s="11" t="s">
        <v>22</v>
      </c>
      <c r="H3330" s="13">
        <v>0</v>
      </c>
      <c r="I3330" t="s">
        <v>1717</v>
      </c>
      <c r="J3330" s="2" t="s">
        <v>1717</v>
      </c>
      <c r="K3330" t="s">
        <v>1717</v>
      </c>
      <c r="L3330" t="s">
        <v>1717</v>
      </c>
      <c r="M3330" t="s">
        <v>1717</v>
      </c>
    </row>
    <row r="3331" spans="1:13" x14ac:dyDescent="0.25">
      <c r="A3331" t="str">
        <f t="shared" si="52"/>
        <v>1000042-9IMPORTIR</v>
      </c>
      <c r="B3331" s="11" t="s">
        <v>9389</v>
      </c>
      <c r="C3331" t="s">
        <v>9387</v>
      </c>
      <c r="D3331" t="s">
        <v>39</v>
      </c>
      <c r="E3331" t="s">
        <v>9388</v>
      </c>
      <c r="F3331" s="11" t="s">
        <v>479</v>
      </c>
      <c r="G3331" s="11" t="s">
        <v>22</v>
      </c>
      <c r="H3331" s="13">
        <v>0</v>
      </c>
      <c r="I3331" t="s">
        <v>1717</v>
      </c>
      <c r="J3331" s="2" t="s">
        <v>1717</v>
      </c>
      <c r="K3331" t="s">
        <v>1717</v>
      </c>
      <c r="L3331" t="s">
        <v>1717</v>
      </c>
      <c r="M3331" t="s">
        <v>1717</v>
      </c>
    </row>
    <row r="3332" spans="1:13" x14ac:dyDescent="0.25">
      <c r="A3332" t="str">
        <f t="shared" si="52"/>
        <v>1011256-1IMPORTIR</v>
      </c>
      <c r="B3332" s="11" t="s">
        <v>9392</v>
      </c>
      <c r="C3332" t="s">
        <v>9390</v>
      </c>
      <c r="D3332" t="s">
        <v>1717</v>
      </c>
      <c r="E3332" t="s">
        <v>9391</v>
      </c>
      <c r="F3332" s="11" t="s">
        <v>479</v>
      </c>
      <c r="G3332" s="11" t="s">
        <v>22</v>
      </c>
      <c r="H3332" s="13">
        <v>0</v>
      </c>
      <c r="I3332" t="s">
        <v>1717</v>
      </c>
      <c r="J3332" s="2" t="s">
        <v>1717</v>
      </c>
      <c r="K3332" t="s">
        <v>1717</v>
      </c>
      <c r="L3332" t="s">
        <v>1717</v>
      </c>
      <c r="M3332" t="s">
        <v>1717</v>
      </c>
    </row>
    <row r="3333" spans="1:13" x14ac:dyDescent="0.25">
      <c r="A3333" t="str">
        <f t="shared" si="52"/>
        <v>1010980-3BAHAN</v>
      </c>
      <c r="B3333" s="11" t="s">
        <v>9395</v>
      </c>
      <c r="C3333" t="s">
        <v>9393</v>
      </c>
      <c r="D3333" t="s">
        <v>1717</v>
      </c>
      <c r="E3333" t="s">
        <v>9394</v>
      </c>
      <c r="F3333" s="11" t="s">
        <v>26</v>
      </c>
      <c r="G3333" s="11" t="s">
        <v>22</v>
      </c>
      <c r="H3333" s="13">
        <v>0</v>
      </c>
      <c r="I3333" t="s">
        <v>1717</v>
      </c>
      <c r="J3333" s="2" t="s">
        <v>1717</v>
      </c>
      <c r="K3333" t="s">
        <v>1717</v>
      </c>
      <c r="L3333" t="s">
        <v>1717</v>
      </c>
      <c r="M3333" t="s">
        <v>1717</v>
      </c>
    </row>
    <row r="3334" spans="1:13" x14ac:dyDescent="0.25">
      <c r="A3334" t="str">
        <f t="shared" si="52"/>
        <v>1010980-3HSLREPAIR</v>
      </c>
      <c r="B3334" s="11" t="s">
        <v>9395</v>
      </c>
      <c r="C3334" t="s">
        <v>9393</v>
      </c>
      <c r="D3334" t="s">
        <v>1717</v>
      </c>
      <c r="E3334" t="s">
        <v>9394</v>
      </c>
      <c r="F3334" s="11" t="s">
        <v>21</v>
      </c>
      <c r="G3334" s="11" t="s">
        <v>22</v>
      </c>
      <c r="H3334" s="13">
        <v>0</v>
      </c>
      <c r="I3334" t="s">
        <v>1717</v>
      </c>
      <c r="J3334" s="2" t="s">
        <v>1717</v>
      </c>
      <c r="K3334" t="s">
        <v>1717</v>
      </c>
      <c r="L3334" t="s">
        <v>1717</v>
      </c>
      <c r="M3334" t="s">
        <v>1717</v>
      </c>
    </row>
    <row r="3335" spans="1:13" x14ac:dyDescent="0.25">
      <c r="A3335" t="str">
        <f t="shared" si="52"/>
        <v>1010980-3PARTSHOP</v>
      </c>
      <c r="B3335" s="11" t="s">
        <v>9395</v>
      </c>
      <c r="C3335" t="s">
        <v>9393</v>
      </c>
      <c r="D3335" t="s">
        <v>1717</v>
      </c>
      <c r="E3335" t="s">
        <v>9394</v>
      </c>
      <c r="F3335" s="11" t="s">
        <v>15</v>
      </c>
      <c r="G3335" s="11" t="s">
        <v>22</v>
      </c>
      <c r="H3335" s="13">
        <v>0</v>
      </c>
      <c r="I3335" t="s">
        <v>1717</v>
      </c>
      <c r="J3335" s="2" t="s">
        <v>1717</v>
      </c>
      <c r="K3335" t="s">
        <v>1717</v>
      </c>
      <c r="L3335" t="s">
        <v>1717</v>
      </c>
      <c r="M3335" t="s">
        <v>1717</v>
      </c>
    </row>
    <row r="3336" spans="1:13" x14ac:dyDescent="0.25">
      <c r="A3336" t="str">
        <f t="shared" si="52"/>
        <v>1000668-0AFKIR</v>
      </c>
      <c r="B3336" s="11" t="s">
        <v>9398</v>
      </c>
      <c r="C3336" t="s">
        <v>9396</v>
      </c>
      <c r="D3336" t="s">
        <v>39</v>
      </c>
      <c r="E3336" t="s">
        <v>9397</v>
      </c>
      <c r="F3336" s="11" t="s">
        <v>67</v>
      </c>
      <c r="G3336" s="11" t="s">
        <v>22</v>
      </c>
      <c r="H3336" s="13">
        <v>0</v>
      </c>
      <c r="I3336" t="s">
        <v>1717</v>
      </c>
      <c r="J3336" s="2" t="s">
        <v>1717</v>
      </c>
      <c r="K3336" t="s">
        <v>1717</v>
      </c>
      <c r="L3336" t="s">
        <v>1717</v>
      </c>
      <c r="M3336" t="s">
        <v>1717</v>
      </c>
    </row>
    <row r="3337" spans="1:13" x14ac:dyDescent="0.25">
      <c r="A3337" t="str">
        <f t="shared" si="52"/>
        <v>1000668-0HSLREPAIR</v>
      </c>
      <c r="B3337" s="11" t="s">
        <v>9398</v>
      </c>
      <c r="C3337" t="s">
        <v>9396</v>
      </c>
      <c r="D3337" t="s">
        <v>39</v>
      </c>
      <c r="E3337" t="s">
        <v>9397</v>
      </c>
      <c r="F3337" s="11" t="s">
        <v>21</v>
      </c>
      <c r="G3337" s="11" t="s">
        <v>22</v>
      </c>
      <c r="H3337" s="13">
        <v>0</v>
      </c>
      <c r="I3337" t="s">
        <v>1717</v>
      </c>
      <c r="J3337" s="2" t="s">
        <v>1717</v>
      </c>
      <c r="K3337" t="s">
        <v>1717</v>
      </c>
      <c r="L3337" t="s">
        <v>1717</v>
      </c>
      <c r="M3337" t="s">
        <v>1717</v>
      </c>
    </row>
    <row r="3338" spans="1:13" x14ac:dyDescent="0.25">
      <c r="A3338" t="str">
        <f t="shared" si="52"/>
        <v>1000668-0PARTSHOP</v>
      </c>
      <c r="B3338" s="11" t="s">
        <v>9398</v>
      </c>
      <c r="C3338" t="s">
        <v>9396</v>
      </c>
      <c r="D3338" t="s">
        <v>39</v>
      </c>
      <c r="E3338" t="s">
        <v>9397</v>
      </c>
      <c r="F3338" s="11" t="s">
        <v>15</v>
      </c>
      <c r="G3338" s="11" t="s">
        <v>22</v>
      </c>
      <c r="H3338" s="13">
        <v>0</v>
      </c>
      <c r="I3338" t="s">
        <v>1717</v>
      </c>
      <c r="J3338" s="2" t="s">
        <v>1717</v>
      </c>
      <c r="K3338" t="s">
        <v>1717</v>
      </c>
      <c r="L3338" t="s">
        <v>1717</v>
      </c>
      <c r="M3338" t="s">
        <v>1717</v>
      </c>
    </row>
    <row r="3339" spans="1:13" x14ac:dyDescent="0.25">
      <c r="A3339" t="str">
        <f t="shared" si="52"/>
        <v>1001143-9BEKAS</v>
      </c>
      <c r="B3339" s="11" t="s">
        <v>9401</v>
      </c>
      <c r="C3339" t="s">
        <v>9399</v>
      </c>
      <c r="D3339" t="s">
        <v>39</v>
      </c>
      <c r="E3339" t="s">
        <v>9400</v>
      </c>
      <c r="F3339" s="11" t="s">
        <v>52</v>
      </c>
      <c r="G3339" s="11" t="s">
        <v>22</v>
      </c>
      <c r="H3339" s="13">
        <v>0</v>
      </c>
      <c r="I3339" t="s">
        <v>1717</v>
      </c>
      <c r="J3339" s="2" t="s">
        <v>1717</v>
      </c>
      <c r="K3339" t="s">
        <v>1717</v>
      </c>
      <c r="L3339" t="s">
        <v>1717</v>
      </c>
      <c r="M3339" t="s">
        <v>1717</v>
      </c>
    </row>
    <row r="3340" spans="1:13" x14ac:dyDescent="0.25">
      <c r="A3340" t="str">
        <f t="shared" si="52"/>
        <v>1000670-2BEKAS</v>
      </c>
      <c r="B3340" s="11" t="s">
        <v>9404</v>
      </c>
      <c r="C3340" t="s">
        <v>9402</v>
      </c>
      <c r="D3340" t="s">
        <v>39</v>
      </c>
      <c r="E3340" t="s">
        <v>9403</v>
      </c>
      <c r="F3340" s="11" t="s">
        <v>52</v>
      </c>
      <c r="G3340" s="11" t="s">
        <v>22</v>
      </c>
      <c r="H3340" s="13">
        <v>0</v>
      </c>
      <c r="I3340" t="s">
        <v>1717</v>
      </c>
      <c r="J3340" s="2" t="s">
        <v>1717</v>
      </c>
      <c r="K3340" t="s">
        <v>1717</v>
      </c>
      <c r="L3340" t="s">
        <v>1717</v>
      </c>
      <c r="M3340" t="s">
        <v>1717</v>
      </c>
    </row>
    <row r="3341" spans="1:13" x14ac:dyDescent="0.25">
      <c r="A3341" t="str">
        <f t="shared" si="52"/>
        <v>1001138-2BEKAS</v>
      </c>
      <c r="B3341" s="11" t="s">
        <v>9407</v>
      </c>
      <c r="C3341" t="s">
        <v>9405</v>
      </c>
      <c r="D3341" t="s">
        <v>39</v>
      </c>
      <c r="E3341" t="s">
        <v>9406</v>
      </c>
      <c r="F3341" s="11" t="s">
        <v>52</v>
      </c>
      <c r="G3341" s="11" t="s">
        <v>22</v>
      </c>
      <c r="H3341" s="13">
        <v>0</v>
      </c>
      <c r="I3341" t="s">
        <v>1717</v>
      </c>
      <c r="J3341" s="2" t="s">
        <v>1717</v>
      </c>
      <c r="K3341" t="s">
        <v>1717</v>
      </c>
      <c r="L3341" t="s">
        <v>1717</v>
      </c>
      <c r="M3341" t="s">
        <v>1717</v>
      </c>
    </row>
    <row r="3342" spans="1:13" x14ac:dyDescent="0.25">
      <c r="A3342" t="str">
        <f t="shared" si="52"/>
        <v>1001221-4PARTSHOP</v>
      </c>
      <c r="B3342" s="11" t="s">
        <v>9410</v>
      </c>
      <c r="C3342" t="s">
        <v>9408</v>
      </c>
      <c r="D3342" t="s">
        <v>39</v>
      </c>
      <c r="E3342" t="s">
        <v>9409</v>
      </c>
      <c r="F3342" s="11" t="s">
        <v>15</v>
      </c>
      <c r="G3342" s="11" t="s">
        <v>22</v>
      </c>
      <c r="H3342" s="13">
        <v>0</v>
      </c>
      <c r="I3342" t="s">
        <v>1717</v>
      </c>
      <c r="J3342" s="2" t="s">
        <v>1717</v>
      </c>
      <c r="K3342" t="s">
        <v>1717</v>
      </c>
      <c r="L3342" t="s">
        <v>1717</v>
      </c>
      <c r="M3342" t="s">
        <v>1717</v>
      </c>
    </row>
    <row r="3343" spans="1:13" x14ac:dyDescent="0.25">
      <c r="A3343" t="str">
        <f t="shared" si="52"/>
        <v>1001377-6PARTSHOP</v>
      </c>
      <c r="B3343" s="11" t="s">
        <v>9413</v>
      </c>
      <c r="C3343" t="s">
        <v>9411</v>
      </c>
      <c r="D3343" t="s">
        <v>39</v>
      </c>
      <c r="E3343" t="s">
        <v>9412</v>
      </c>
      <c r="F3343" s="11" t="s">
        <v>15</v>
      </c>
      <c r="G3343" s="11" t="s">
        <v>22</v>
      </c>
      <c r="H3343" s="13">
        <v>0</v>
      </c>
      <c r="I3343" t="s">
        <v>1717</v>
      </c>
      <c r="J3343" s="2" t="s">
        <v>1717</v>
      </c>
      <c r="K3343" t="s">
        <v>1717</v>
      </c>
      <c r="L3343" t="s">
        <v>1717</v>
      </c>
      <c r="M3343" t="s">
        <v>1717</v>
      </c>
    </row>
    <row r="3344" spans="1:13" x14ac:dyDescent="0.25">
      <c r="A3344" t="str">
        <f t="shared" si="52"/>
        <v>1001198-6BEKAS</v>
      </c>
      <c r="B3344" s="11" t="s">
        <v>9416</v>
      </c>
      <c r="C3344" t="s">
        <v>9414</v>
      </c>
      <c r="D3344" t="s">
        <v>39</v>
      </c>
      <c r="E3344" t="s">
        <v>9415</v>
      </c>
      <c r="F3344" s="11" t="s">
        <v>52</v>
      </c>
      <c r="G3344" s="11" t="s">
        <v>22</v>
      </c>
      <c r="H3344" s="13">
        <v>0</v>
      </c>
      <c r="I3344" t="s">
        <v>1717</v>
      </c>
      <c r="J3344" s="2" t="s">
        <v>1717</v>
      </c>
      <c r="K3344" t="s">
        <v>1717</v>
      </c>
      <c r="L3344" t="s">
        <v>1717</v>
      </c>
      <c r="M3344" t="s">
        <v>1717</v>
      </c>
    </row>
    <row r="3345" spans="1:13" x14ac:dyDescent="0.25">
      <c r="A3345" t="str">
        <f t="shared" si="52"/>
        <v>1001198-6PARTSHOP</v>
      </c>
      <c r="B3345" s="11" t="s">
        <v>9416</v>
      </c>
      <c r="C3345" t="s">
        <v>9414</v>
      </c>
      <c r="D3345" t="s">
        <v>39</v>
      </c>
      <c r="E3345" t="s">
        <v>9415</v>
      </c>
      <c r="F3345" s="11" t="s">
        <v>15</v>
      </c>
      <c r="G3345" s="11" t="s">
        <v>22</v>
      </c>
      <c r="H3345" s="13">
        <v>0</v>
      </c>
      <c r="I3345" t="s">
        <v>1717</v>
      </c>
      <c r="J3345" s="2" t="s">
        <v>1717</v>
      </c>
      <c r="K3345" t="s">
        <v>1717</v>
      </c>
      <c r="L3345" t="s">
        <v>1717</v>
      </c>
      <c r="M3345" t="s">
        <v>1717</v>
      </c>
    </row>
    <row r="3346" spans="1:13" x14ac:dyDescent="0.25">
      <c r="A3346" t="str">
        <f t="shared" si="52"/>
        <v>1004040-4HSLREPAIR</v>
      </c>
      <c r="B3346" s="11" t="s">
        <v>9419</v>
      </c>
      <c r="C3346" t="s">
        <v>9417</v>
      </c>
      <c r="D3346" t="s">
        <v>39</v>
      </c>
      <c r="E3346" t="s">
        <v>9418</v>
      </c>
      <c r="F3346" s="11" t="s">
        <v>21</v>
      </c>
      <c r="G3346" s="11" t="s">
        <v>22</v>
      </c>
      <c r="H3346" s="13">
        <v>0</v>
      </c>
      <c r="I3346" t="s">
        <v>1717</v>
      </c>
      <c r="J3346" s="2" t="s">
        <v>1717</v>
      </c>
      <c r="K3346" t="s">
        <v>1717</v>
      </c>
      <c r="L3346" t="s">
        <v>1717</v>
      </c>
      <c r="M3346" t="s">
        <v>1717</v>
      </c>
    </row>
    <row r="3347" spans="1:13" x14ac:dyDescent="0.25">
      <c r="A3347" t="str">
        <f t="shared" si="52"/>
        <v>1004040-4BEKAS</v>
      </c>
      <c r="B3347" s="11" t="s">
        <v>9419</v>
      </c>
      <c r="C3347" t="s">
        <v>9417</v>
      </c>
      <c r="D3347" t="s">
        <v>39</v>
      </c>
      <c r="E3347" t="s">
        <v>9418</v>
      </c>
      <c r="F3347" s="11" t="s">
        <v>52</v>
      </c>
      <c r="G3347" s="11" t="s">
        <v>22</v>
      </c>
      <c r="H3347" s="13">
        <v>0</v>
      </c>
      <c r="I3347" t="s">
        <v>1717</v>
      </c>
      <c r="J3347" s="2" t="s">
        <v>1717</v>
      </c>
      <c r="K3347" t="s">
        <v>1717</v>
      </c>
      <c r="L3347" t="s">
        <v>1717</v>
      </c>
      <c r="M3347" t="s">
        <v>1717</v>
      </c>
    </row>
    <row r="3348" spans="1:13" x14ac:dyDescent="0.25">
      <c r="A3348" t="str">
        <f t="shared" si="52"/>
        <v>1004040-4PARTSHOP</v>
      </c>
      <c r="B3348" s="11" t="s">
        <v>9419</v>
      </c>
      <c r="C3348" t="s">
        <v>9417</v>
      </c>
      <c r="D3348" t="s">
        <v>39</v>
      </c>
      <c r="E3348" t="s">
        <v>9418</v>
      </c>
      <c r="F3348" s="11" t="s">
        <v>15</v>
      </c>
      <c r="G3348" s="11" t="s">
        <v>22</v>
      </c>
      <c r="H3348" s="13">
        <v>0</v>
      </c>
      <c r="I3348" t="s">
        <v>1717</v>
      </c>
      <c r="J3348" s="2" t="s">
        <v>1717</v>
      </c>
      <c r="K3348" t="s">
        <v>1717</v>
      </c>
      <c r="L3348" t="s">
        <v>1717</v>
      </c>
      <c r="M3348" t="s">
        <v>1717</v>
      </c>
    </row>
    <row r="3349" spans="1:13" x14ac:dyDescent="0.25">
      <c r="A3349" t="str">
        <f t="shared" si="52"/>
        <v>1000058-5PARTSHOP</v>
      </c>
      <c r="B3349" s="11" t="s">
        <v>9422</v>
      </c>
      <c r="C3349" t="s">
        <v>9420</v>
      </c>
      <c r="D3349" t="s">
        <v>39</v>
      </c>
      <c r="E3349" t="s">
        <v>9421</v>
      </c>
      <c r="F3349" s="11" t="s">
        <v>15</v>
      </c>
      <c r="G3349" s="11" t="s">
        <v>22</v>
      </c>
      <c r="H3349" s="13">
        <v>0</v>
      </c>
      <c r="I3349" t="s">
        <v>1717</v>
      </c>
      <c r="J3349" s="2" t="s">
        <v>1717</v>
      </c>
      <c r="K3349" t="s">
        <v>1717</v>
      </c>
      <c r="L3349" t="s">
        <v>1717</v>
      </c>
      <c r="M3349" t="s">
        <v>1717</v>
      </c>
    </row>
    <row r="3350" spans="1:13" x14ac:dyDescent="0.25">
      <c r="A3350" t="str">
        <f t="shared" si="52"/>
        <v>1011407-6IGP</v>
      </c>
      <c r="B3350" s="11" t="s">
        <v>9425</v>
      </c>
      <c r="C3350" t="s">
        <v>9423</v>
      </c>
      <c r="D3350" t="s">
        <v>1717</v>
      </c>
      <c r="E3350" t="s">
        <v>9424</v>
      </c>
      <c r="F3350" s="11" t="s">
        <v>342</v>
      </c>
      <c r="G3350" s="11" t="s">
        <v>22</v>
      </c>
      <c r="H3350" s="13">
        <v>0</v>
      </c>
      <c r="I3350" t="s">
        <v>1717</v>
      </c>
      <c r="J3350" s="2" t="s">
        <v>1717</v>
      </c>
      <c r="K3350" t="s">
        <v>1717</v>
      </c>
      <c r="L3350" t="s">
        <v>1717</v>
      </c>
      <c r="M3350" t="s">
        <v>1717</v>
      </c>
    </row>
    <row r="3351" spans="1:13" x14ac:dyDescent="0.25">
      <c r="A3351" t="str">
        <f t="shared" si="52"/>
        <v>1002957-5PARTSHOP</v>
      </c>
      <c r="B3351" s="11" t="s">
        <v>9428</v>
      </c>
      <c r="C3351" t="s">
        <v>9426</v>
      </c>
      <c r="D3351" t="s">
        <v>39</v>
      </c>
      <c r="E3351" t="s">
        <v>9427</v>
      </c>
      <c r="F3351" s="11" t="s">
        <v>15</v>
      </c>
      <c r="G3351" s="11" t="s">
        <v>22</v>
      </c>
      <c r="H3351" s="13">
        <v>0</v>
      </c>
      <c r="I3351" t="s">
        <v>1717</v>
      </c>
      <c r="J3351" s="2" t="s">
        <v>1717</v>
      </c>
      <c r="K3351" t="s">
        <v>1717</v>
      </c>
      <c r="L3351" t="s">
        <v>1717</v>
      </c>
      <c r="M3351" t="s">
        <v>1717</v>
      </c>
    </row>
    <row r="3352" spans="1:13" x14ac:dyDescent="0.25">
      <c r="A3352" t="str">
        <f t="shared" si="52"/>
        <v>1002958-3PARTSHOP</v>
      </c>
      <c r="B3352" s="11" t="s">
        <v>9431</v>
      </c>
      <c r="C3352" t="s">
        <v>9429</v>
      </c>
      <c r="D3352" t="s">
        <v>39</v>
      </c>
      <c r="E3352" t="s">
        <v>9430</v>
      </c>
      <c r="F3352" s="11" t="s">
        <v>15</v>
      </c>
      <c r="G3352" s="11" t="s">
        <v>22</v>
      </c>
      <c r="H3352" s="13">
        <v>0</v>
      </c>
      <c r="I3352" t="s">
        <v>1717</v>
      </c>
      <c r="J3352" s="2" t="s">
        <v>1717</v>
      </c>
      <c r="K3352" t="s">
        <v>1717</v>
      </c>
      <c r="L3352" t="s">
        <v>1717</v>
      </c>
      <c r="M3352" t="s">
        <v>1717</v>
      </c>
    </row>
    <row r="3353" spans="1:13" x14ac:dyDescent="0.25">
      <c r="A3353" t="str">
        <f t="shared" si="52"/>
        <v>1002999-0HOP</v>
      </c>
      <c r="B3353" s="11" t="s">
        <v>9434</v>
      </c>
      <c r="C3353" t="s">
        <v>9432</v>
      </c>
      <c r="D3353" t="s">
        <v>39</v>
      </c>
      <c r="E3353" t="s">
        <v>9433</v>
      </c>
      <c r="F3353" s="11" t="s">
        <v>301</v>
      </c>
      <c r="G3353" s="11" t="s">
        <v>22</v>
      </c>
      <c r="H3353" s="13">
        <v>0</v>
      </c>
      <c r="I3353" t="s">
        <v>1717</v>
      </c>
      <c r="J3353" s="2" t="s">
        <v>1717</v>
      </c>
      <c r="K3353" t="s">
        <v>1717</v>
      </c>
      <c r="L3353" t="s">
        <v>1717</v>
      </c>
      <c r="M3353" t="s">
        <v>1717</v>
      </c>
    </row>
    <row r="3354" spans="1:13" x14ac:dyDescent="0.25">
      <c r="A3354" t="str">
        <f t="shared" si="52"/>
        <v>1002959-1PARTSHOP</v>
      </c>
      <c r="B3354" s="11" t="s">
        <v>9437</v>
      </c>
      <c r="C3354" t="s">
        <v>9435</v>
      </c>
      <c r="D3354" t="s">
        <v>39</v>
      </c>
      <c r="E3354" t="s">
        <v>9436</v>
      </c>
      <c r="F3354" s="11" t="s">
        <v>15</v>
      </c>
      <c r="G3354" s="11" t="s">
        <v>22</v>
      </c>
      <c r="H3354" s="13">
        <v>0</v>
      </c>
      <c r="I3354" t="s">
        <v>1717</v>
      </c>
      <c r="J3354" s="2" t="s">
        <v>1717</v>
      </c>
      <c r="K3354" t="s">
        <v>1717</v>
      </c>
      <c r="L3354" t="s">
        <v>1717</v>
      </c>
      <c r="M3354" t="s">
        <v>1717</v>
      </c>
    </row>
    <row r="3355" spans="1:13" x14ac:dyDescent="0.25">
      <c r="A3355" t="str">
        <f t="shared" si="52"/>
        <v>1011456-4HOP</v>
      </c>
      <c r="B3355" s="11" t="s">
        <v>9440</v>
      </c>
      <c r="C3355" t="s">
        <v>9438</v>
      </c>
      <c r="D3355" t="s">
        <v>1717</v>
      </c>
      <c r="E3355" t="s">
        <v>9439</v>
      </c>
      <c r="F3355" s="11" t="s">
        <v>301</v>
      </c>
      <c r="G3355" s="11" t="s">
        <v>22</v>
      </c>
      <c r="H3355" s="13">
        <v>0</v>
      </c>
      <c r="I3355" t="s">
        <v>1717</v>
      </c>
      <c r="J3355" s="2" t="s">
        <v>1717</v>
      </c>
      <c r="K3355" t="s">
        <v>1717</v>
      </c>
      <c r="L3355" t="s">
        <v>1717</v>
      </c>
      <c r="M3355" t="s">
        <v>1717</v>
      </c>
    </row>
    <row r="3356" spans="1:13" x14ac:dyDescent="0.25">
      <c r="A3356" t="str">
        <f t="shared" si="52"/>
        <v>1000003-8PARTSHOP</v>
      </c>
      <c r="B3356" s="11" t="s">
        <v>9443</v>
      </c>
      <c r="C3356" t="s">
        <v>9441</v>
      </c>
      <c r="D3356" t="s">
        <v>1717</v>
      </c>
      <c r="E3356" t="s">
        <v>9442</v>
      </c>
      <c r="F3356" s="11" t="s">
        <v>15</v>
      </c>
      <c r="G3356" s="11" t="s">
        <v>631</v>
      </c>
      <c r="H3356" s="13">
        <v>0</v>
      </c>
      <c r="I3356" t="s">
        <v>1717</v>
      </c>
      <c r="J3356" s="2" t="s">
        <v>1717</v>
      </c>
      <c r="K3356" t="s">
        <v>1717</v>
      </c>
      <c r="L3356" t="s">
        <v>1717</v>
      </c>
      <c r="M3356" t="s">
        <v>1717</v>
      </c>
    </row>
    <row r="3357" spans="1:13" x14ac:dyDescent="0.25">
      <c r="A3357" t="str">
        <f t="shared" si="52"/>
        <v>1000004-6PARTSHOP</v>
      </c>
      <c r="B3357" s="11" t="s">
        <v>1367</v>
      </c>
      <c r="C3357" t="s">
        <v>1368</v>
      </c>
      <c r="D3357" t="s">
        <v>9779</v>
      </c>
      <c r="E3357" t="s">
        <v>9444</v>
      </c>
      <c r="F3357" s="11" t="s">
        <v>15</v>
      </c>
      <c r="G3357" s="11" t="s">
        <v>631</v>
      </c>
      <c r="H3357" s="13">
        <v>8.5</v>
      </c>
      <c r="I3357" t="s">
        <v>1717</v>
      </c>
      <c r="J3357" s="2" t="e">
        <f>VLOOKUP(A3357,Okt!$H$45:$J$54,3,0)</f>
        <v>#N/A</v>
      </c>
      <c r="K3357">
        <v>13333</v>
      </c>
      <c r="L3357">
        <v>0</v>
      </c>
      <c r="M3357" t="s">
        <v>1717</v>
      </c>
    </row>
    <row r="3358" spans="1:13" x14ac:dyDescent="0.25">
      <c r="A3358" t="str">
        <f t="shared" si="52"/>
        <v>1000005-4PARTSHOP</v>
      </c>
      <c r="B3358" s="11" t="s">
        <v>9447</v>
      </c>
      <c r="C3358" t="s">
        <v>9445</v>
      </c>
      <c r="D3358" t="s">
        <v>39</v>
      </c>
      <c r="E3358" t="s">
        <v>9446</v>
      </c>
      <c r="F3358" s="11" t="s">
        <v>15</v>
      </c>
      <c r="G3358" s="11" t="s">
        <v>631</v>
      </c>
      <c r="H3358" s="13">
        <v>0</v>
      </c>
      <c r="I3358" t="s">
        <v>1717</v>
      </c>
      <c r="J3358" s="2" t="s">
        <v>1717</v>
      </c>
      <c r="K3358" t="s">
        <v>1717</v>
      </c>
      <c r="L3358" t="s">
        <v>1717</v>
      </c>
      <c r="M3358" t="s">
        <v>1717</v>
      </c>
    </row>
    <row r="3359" spans="1:13" x14ac:dyDescent="0.25">
      <c r="A3359" t="str">
        <f t="shared" si="52"/>
        <v>1010857-2PARTSHOP</v>
      </c>
      <c r="B3359" s="11" t="s">
        <v>9450</v>
      </c>
      <c r="C3359" t="s">
        <v>9448</v>
      </c>
      <c r="D3359" t="s">
        <v>39</v>
      </c>
      <c r="E3359" t="s">
        <v>9449</v>
      </c>
      <c r="F3359" s="11" t="s">
        <v>15</v>
      </c>
      <c r="G3359" s="11" t="s">
        <v>631</v>
      </c>
      <c r="H3359" s="13">
        <v>0</v>
      </c>
      <c r="I3359" t="s">
        <v>1717</v>
      </c>
      <c r="J3359" s="2" t="s">
        <v>1717</v>
      </c>
      <c r="K3359" t="s">
        <v>1717</v>
      </c>
      <c r="L3359" t="s">
        <v>1717</v>
      </c>
      <c r="M3359" t="s">
        <v>1717</v>
      </c>
    </row>
    <row r="3360" spans="1:13" x14ac:dyDescent="0.25">
      <c r="A3360" t="str">
        <f t="shared" si="52"/>
        <v>1000375-4HSLREPAIR</v>
      </c>
      <c r="B3360" s="11" t="s">
        <v>9453</v>
      </c>
      <c r="C3360" t="s">
        <v>9451</v>
      </c>
      <c r="D3360" t="s">
        <v>39</v>
      </c>
      <c r="E3360" t="s">
        <v>9452</v>
      </c>
      <c r="F3360" s="11" t="s">
        <v>21</v>
      </c>
      <c r="G3360" s="11" t="s">
        <v>22</v>
      </c>
      <c r="H3360" s="13">
        <v>0</v>
      </c>
      <c r="I3360" t="s">
        <v>1717</v>
      </c>
      <c r="J3360" s="2" t="s">
        <v>1717</v>
      </c>
      <c r="K3360" t="s">
        <v>1717</v>
      </c>
      <c r="L3360" t="s">
        <v>1717</v>
      </c>
      <c r="M3360" t="s">
        <v>1717</v>
      </c>
    </row>
    <row r="3361" spans="1:13" x14ac:dyDescent="0.25">
      <c r="A3361" t="str">
        <f t="shared" si="52"/>
        <v>1000375-4IMPORTIR</v>
      </c>
      <c r="B3361" s="11" t="s">
        <v>9453</v>
      </c>
      <c r="C3361" t="s">
        <v>9451</v>
      </c>
      <c r="D3361" t="s">
        <v>39</v>
      </c>
      <c r="E3361" t="s">
        <v>9452</v>
      </c>
      <c r="F3361" s="11" t="s">
        <v>479</v>
      </c>
      <c r="G3361" s="11" t="s">
        <v>22</v>
      </c>
      <c r="H3361" s="13">
        <v>0</v>
      </c>
      <c r="I3361" t="s">
        <v>1717</v>
      </c>
      <c r="J3361" s="2" t="s">
        <v>1717</v>
      </c>
      <c r="K3361" t="s">
        <v>1717</v>
      </c>
      <c r="L3361" t="s">
        <v>1717</v>
      </c>
      <c r="M3361" t="s">
        <v>1717</v>
      </c>
    </row>
    <row r="3362" spans="1:13" x14ac:dyDescent="0.25">
      <c r="A3362" t="str">
        <f t="shared" si="52"/>
        <v>1000375-4PARTSHOP</v>
      </c>
      <c r="B3362" s="11" t="s">
        <v>9453</v>
      </c>
      <c r="C3362" t="s">
        <v>9451</v>
      </c>
      <c r="D3362" t="s">
        <v>39</v>
      </c>
      <c r="E3362" t="s">
        <v>9452</v>
      </c>
      <c r="F3362" s="11" t="s">
        <v>15</v>
      </c>
      <c r="G3362" s="11" t="s">
        <v>22</v>
      </c>
      <c r="H3362" s="13">
        <v>0</v>
      </c>
      <c r="I3362" t="s">
        <v>1717</v>
      </c>
      <c r="J3362" s="2" t="s">
        <v>1717</v>
      </c>
      <c r="K3362" t="s">
        <v>1717</v>
      </c>
      <c r="L3362" t="s">
        <v>1717</v>
      </c>
      <c r="M3362" t="s">
        <v>1717</v>
      </c>
    </row>
    <row r="3363" spans="1:13" x14ac:dyDescent="0.25">
      <c r="A3363" t="str">
        <f t="shared" si="52"/>
        <v>1000207-3HSLREPAIR</v>
      </c>
      <c r="B3363" s="11" t="s">
        <v>9456</v>
      </c>
      <c r="C3363" t="s">
        <v>9454</v>
      </c>
      <c r="D3363" t="s">
        <v>39</v>
      </c>
      <c r="E3363" t="s">
        <v>9455</v>
      </c>
      <c r="F3363" s="11" t="s">
        <v>21</v>
      </c>
      <c r="G3363" s="11" t="s">
        <v>22</v>
      </c>
      <c r="H3363" s="13">
        <v>0</v>
      </c>
      <c r="I3363" t="s">
        <v>1717</v>
      </c>
      <c r="J3363" s="2" t="s">
        <v>1717</v>
      </c>
      <c r="K3363" t="s">
        <v>1717</v>
      </c>
      <c r="L3363" t="s">
        <v>1717</v>
      </c>
      <c r="M3363" t="s">
        <v>1717</v>
      </c>
    </row>
    <row r="3364" spans="1:13" x14ac:dyDescent="0.25">
      <c r="A3364" t="str">
        <f t="shared" si="52"/>
        <v>1000207-3PARTSHOP</v>
      </c>
      <c r="B3364" s="11" t="s">
        <v>9456</v>
      </c>
      <c r="C3364" t="s">
        <v>9454</v>
      </c>
      <c r="D3364" t="s">
        <v>39</v>
      </c>
      <c r="E3364" t="s">
        <v>9455</v>
      </c>
      <c r="F3364" s="11" t="s">
        <v>15</v>
      </c>
      <c r="G3364" s="11" t="s">
        <v>22</v>
      </c>
      <c r="H3364" s="13">
        <v>0</v>
      </c>
      <c r="I3364" t="s">
        <v>1717</v>
      </c>
      <c r="J3364" s="2" t="s">
        <v>1717</v>
      </c>
      <c r="K3364" t="s">
        <v>1717</v>
      </c>
      <c r="L3364" t="s">
        <v>1717</v>
      </c>
      <c r="M3364" t="s">
        <v>1717</v>
      </c>
    </row>
    <row r="3365" spans="1:13" x14ac:dyDescent="0.25">
      <c r="A3365" t="str">
        <f t="shared" si="52"/>
        <v>1001438-1BEKAS</v>
      </c>
      <c r="B3365" s="11" t="s">
        <v>9459</v>
      </c>
      <c r="C3365" t="s">
        <v>9457</v>
      </c>
      <c r="D3365" t="s">
        <v>39</v>
      </c>
      <c r="E3365" t="s">
        <v>9458</v>
      </c>
      <c r="F3365" s="11" t="s">
        <v>52</v>
      </c>
      <c r="G3365" s="11" t="s">
        <v>22</v>
      </c>
      <c r="H3365" s="13">
        <v>0</v>
      </c>
      <c r="I3365" t="s">
        <v>1717</v>
      </c>
      <c r="J3365" s="2" t="s">
        <v>1717</v>
      </c>
      <c r="K3365" t="s">
        <v>1717</v>
      </c>
      <c r="L3365" t="s">
        <v>1717</v>
      </c>
      <c r="M3365" t="s">
        <v>1717</v>
      </c>
    </row>
    <row r="3366" spans="1:13" x14ac:dyDescent="0.25">
      <c r="A3366" t="str">
        <f t="shared" si="52"/>
        <v>1011377-0FGP</v>
      </c>
      <c r="B3366" s="11" t="s">
        <v>9462</v>
      </c>
      <c r="C3366" t="s">
        <v>9460</v>
      </c>
      <c r="D3366" t="s">
        <v>1717</v>
      </c>
      <c r="E3366" t="s">
        <v>9461</v>
      </c>
      <c r="F3366" s="11" t="s">
        <v>511</v>
      </c>
      <c r="G3366" s="11" t="s">
        <v>22</v>
      </c>
      <c r="H3366" s="13">
        <v>0</v>
      </c>
      <c r="I3366" t="s">
        <v>1717</v>
      </c>
      <c r="J3366" s="2" t="s">
        <v>1717</v>
      </c>
      <c r="K3366" t="s">
        <v>1717</v>
      </c>
      <c r="L3366" t="s">
        <v>1717</v>
      </c>
      <c r="M3366" t="s">
        <v>1717</v>
      </c>
    </row>
    <row r="3367" spans="1:13" x14ac:dyDescent="0.25">
      <c r="A3367" t="str">
        <f t="shared" si="52"/>
        <v>1011502-1PARTSHOP</v>
      </c>
      <c r="B3367" s="11" t="s">
        <v>9465</v>
      </c>
      <c r="C3367" t="s">
        <v>9463</v>
      </c>
      <c r="D3367" t="s">
        <v>1717</v>
      </c>
      <c r="E3367" t="s">
        <v>9464</v>
      </c>
      <c r="F3367" s="11" t="s">
        <v>15</v>
      </c>
      <c r="G3367" s="11" t="s">
        <v>22</v>
      </c>
      <c r="H3367" s="13">
        <v>0</v>
      </c>
      <c r="I3367" t="s">
        <v>1717</v>
      </c>
      <c r="J3367" s="2" t="s">
        <v>1717</v>
      </c>
      <c r="K3367" t="s">
        <v>1717</v>
      </c>
      <c r="L3367" t="s">
        <v>1717</v>
      </c>
      <c r="M3367" t="s">
        <v>1717</v>
      </c>
    </row>
    <row r="3368" spans="1:13" x14ac:dyDescent="0.25">
      <c r="A3368" t="str">
        <f t="shared" si="52"/>
        <v>1000441-6PARTSHOP</v>
      </c>
      <c r="B3368" s="11" t="s">
        <v>1370</v>
      </c>
      <c r="C3368" t="s">
        <v>1371</v>
      </c>
      <c r="D3368" t="s">
        <v>9784</v>
      </c>
      <c r="E3368" t="s">
        <v>1786</v>
      </c>
      <c r="F3368" s="11" t="s">
        <v>15</v>
      </c>
      <c r="G3368" s="11" t="s">
        <v>22</v>
      </c>
      <c r="H3368" s="13">
        <v>3</v>
      </c>
      <c r="I3368" t="s">
        <v>1717</v>
      </c>
      <c r="J3368" s="2" t="e">
        <f>VLOOKUP(A3368,Okt!$H$45:$J$54,3,0)</f>
        <v>#N/A</v>
      </c>
      <c r="K3368">
        <v>35000</v>
      </c>
      <c r="L3368">
        <v>0</v>
      </c>
      <c r="M3368" t="s">
        <v>1717</v>
      </c>
    </row>
    <row r="3369" spans="1:13" x14ac:dyDescent="0.25">
      <c r="A3369" t="str">
        <f t="shared" si="52"/>
        <v>1000440-8PARTSHOP</v>
      </c>
      <c r="B3369" s="11" t="s">
        <v>1373</v>
      </c>
      <c r="C3369" t="s">
        <v>1374</v>
      </c>
      <c r="D3369" t="s">
        <v>9784</v>
      </c>
      <c r="E3369" t="s">
        <v>1785</v>
      </c>
      <c r="F3369" s="11" t="s">
        <v>15</v>
      </c>
      <c r="G3369" s="11" t="s">
        <v>22</v>
      </c>
      <c r="H3369" s="13">
        <v>0</v>
      </c>
      <c r="I3369" t="s">
        <v>1717</v>
      </c>
      <c r="J3369" s="2" t="s">
        <v>1717</v>
      </c>
      <c r="K3369">
        <v>40833</v>
      </c>
      <c r="L3369">
        <v>0</v>
      </c>
      <c r="M3369" t="s">
        <v>1717</v>
      </c>
    </row>
    <row r="3370" spans="1:13" x14ac:dyDescent="0.25">
      <c r="A3370" t="str">
        <f t="shared" si="52"/>
        <v>1000699-0PARTSHOP</v>
      </c>
      <c r="B3370" s="11" t="s">
        <v>1376</v>
      </c>
      <c r="C3370" t="s">
        <v>1377</v>
      </c>
      <c r="D3370" t="s">
        <v>9784</v>
      </c>
      <c r="E3370" t="s">
        <v>9466</v>
      </c>
      <c r="F3370" s="11" t="s">
        <v>15</v>
      </c>
      <c r="G3370" s="11" t="s">
        <v>22</v>
      </c>
      <c r="H3370" s="13">
        <v>5</v>
      </c>
      <c r="I3370" t="s">
        <v>1717</v>
      </c>
      <c r="J3370" s="2" t="e">
        <f>VLOOKUP(A3370,Okt!$H$45:$J$54,3,0)</f>
        <v>#N/A</v>
      </c>
      <c r="K3370">
        <v>31667</v>
      </c>
      <c r="L3370">
        <v>0</v>
      </c>
      <c r="M3370" t="s">
        <v>1717</v>
      </c>
    </row>
    <row r="3371" spans="1:13" x14ac:dyDescent="0.25">
      <c r="A3371" t="str">
        <f t="shared" si="52"/>
        <v>1000940-1PARTSHOP</v>
      </c>
      <c r="B3371" s="11" t="s">
        <v>1379</v>
      </c>
      <c r="C3371" t="s">
        <v>1380</v>
      </c>
      <c r="D3371" t="s">
        <v>9784</v>
      </c>
      <c r="E3371" t="s">
        <v>9467</v>
      </c>
      <c r="F3371" s="11" t="s">
        <v>15</v>
      </c>
      <c r="G3371" s="11" t="s">
        <v>22</v>
      </c>
      <c r="H3371" s="13">
        <v>6</v>
      </c>
      <c r="I3371" t="s">
        <v>1717</v>
      </c>
      <c r="J3371" s="2" t="e">
        <f>VLOOKUP(A3371,Okt!$H$45:$J$54,3,0)</f>
        <v>#N/A</v>
      </c>
      <c r="K3371">
        <v>14901</v>
      </c>
      <c r="L3371">
        <v>0</v>
      </c>
      <c r="M3371" t="s">
        <v>1717</v>
      </c>
    </row>
    <row r="3372" spans="1:13" x14ac:dyDescent="0.25">
      <c r="A3372" t="str">
        <f t="shared" si="52"/>
        <v>1001463-2PARTSHOP</v>
      </c>
      <c r="B3372" s="11" t="s">
        <v>9470</v>
      </c>
      <c r="C3372" t="s">
        <v>9468</v>
      </c>
      <c r="D3372" t="s">
        <v>39</v>
      </c>
      <c r="E3372" t="s">
        <v>9469</v>
      </c>
      <c r="F3372" s="11" t="s">
        <v>15</v>
      </c>
      <c r="G3372" s="11" t="s">
        <v>22</v>
      </c>
      <c r="H3372" s="13">
        <v>0</v>
      </c>
      <c r="I3372" t="s">
        <v>1717</v>
      </c>
      <c r="J3372" s="2" t="s">
        <v>1717</v>
      </c>
      <c r="K3372" t="s">
        <v>1717</v>
      </c>
      <c r="L3372" t="s">
        <v>1717</v>
      </c>
      <c r="M3372" t="s">
        <v>1717</v>
      </c>
    </row>
    <row r="3373" spans="1:13" x14ac:dyDescent="0.25">
      <c r="A3373" t="str">
        <f t="shared" si="52"/>
        <v>1001554-1BEKAS</v>
      </c>
      <c r="B3373" s="11" t="s">
        <v>9473</v>
      </c>
      <c r="C3373" t="s">
        <v>9471</v>
      </c>
      <c r="D3373" t="s">
        <v>39</v>
      </c>
      <c r="E3373" t="s">
        <v>9472</v>
      </c>
      <c r="F3373" s="11" t="s">
        <v>52</v>
      </c>
      <c r="G3373" s="11" t="s">
        <v>22</v>
      </c>
      <c r="H3373" s="13">
        <v>0</v>
      </c>
      <c r="I3373" t="s">
        <v>1717</v>
      </c>
      <c r="J3373" s="2" t="s">
        <v>1717</v>
      </c>
      <c r="K3373" t="s">
        <v>1717</v>
      </c>
      <c r="L3373" t="s">
        <v>1717</v>
      </c>
      <c r="M3373" t="s">
        <v>1717</v>
      </c>
    </row>
    <row r="3374" spans="1:13" x14ac:dyDescent="0.25">
      <c r="A3374" t="str">
        <f t="shared" si="52"/>
        <v>1005155-4PARTSHOP</v>
      </c>
      <c r="B3374" s="11" t="s">
        <v>9476</v>
      </c>
      <c r="C3374" t="s">
        <v>9474</v>
      </c>
      <c r="D3374" t="s">
        <v>39</v>
      </c>
      <c r="E3374" t="s">
        <v>9475</v>
      </c>
      <c r="F3374" s="11" t="s">
        <v>15</v>
      </c>
      <c r="G3374" s="11" t="s">
        <v>22</v>
      </c>
      <c r="H3374" s="13">
        <v>0</v>
      </c>
      <c r="I3374" t="s">
        <v>1717</v>
      </c>
      <c r="J3374" s="2" t="s">
        <v>1717</v>
      </c>
      <c r="K3374" t="s">
        <v>1717</v>
      </c>
      <c r="L3374" t="s">
        <v>1717</v>
      </c>
      <c r="M3374" t="s">
        <v>1717</v>
      </c>
    </row>
    <row r="3375" spans="1:13" x14ac:dyDescent="0.25">
      <c r="A3375" t="str">
        <f t="shared" si="52"/>
        <v>1005156-2PARTSHOP</v>
      </c>
      <c r="B3375" s="11" t="s">
        <v>9479</v>
      </c>
      <c r="C3375" t="s">
        <v>9477</v>
      </c>
      <c r="D3375" t="s">
        <v>39</v>
      </c>
      <c r="E3375" t="s">
        <v>9478</v>
      </c>
      <c r="F3375" s="11" t="s">
        <v>15</v>
      </c>
      <c r="G3375" s="11" t="s">
        <v>22</v>
      </c>
      <c r="H3375" s="13">
        <v>0</v>
      </c>
      <c r="I3375" t="s">
        <v>1717</v>
      </c>
      <c r="J3375" s="2" t="s">
        <v>1717</v>
      </c>
      <c r="K3375" t="s">
        <v>1717</v>
      </c>
      <c r="L3375" t="s">
        <v>1717</v>
      </c>
      <c r="M3375" t="s">
        <v>1717</v>
      </c>
    </row>
    <row r="3376" spans="1:13" x14ac:dyDescent="0.25">
      <c r="A3376" t="str">
        <f t="shared" si="52"/>
        <v>1001556-6BEKAS</v>
      </c>
      <c r="B3376" s="11" t="s">
        <v>9482</v>
      </c>
      <c r="C3376" t="s">
        <v>9480</v>
      </c>
      <c r="D3376" t="s">
        <v>39</v>
      </c>
      <c r="E3376" t="s">
        <v>9481</v>
      </c>
      <c r="F3376" s="11" t="s">
        <v>52</v>
      </c>
      <c r="G3376" s="11" t="s">
        <v>22</v>
      </c>
      <c r="H3376" s="13">
        <v>0</v>
      </c>
      <c r="I3376" t="s">
        <v>1717</v>
      </c>
      <c r="J3376" s="2" t="s">
        <v>1717</v>
      </c>
      <c r="K3376" t="s">
        <v>1717</v>
      </c>
      <c r="L3376" t="s">
        <v>1717</v>
      </c>
      <c r="M3376" t="s">
        <v>1717</v>
      </c>
    </row>
    <row r="3377" spans="1:13" x14ac:dyDescent="0.25">
      <c r="A3377" t="str">
        <f t="shared" si="52"/>
        <v>1011750-4IMPORTIR</v>
      </c>
      <c r="B3377" s="11" t="s">
        <v>9485</v>
      </c>
      <c r="C3377" t="s">
        <v>9483</v>
      </c>
      <c r="D3377" t="s">
        <v>1717</v>
      </c>
      <c r="E3377" t="s">
        <v>9484</v>
      </c>
      <c r="F3377" s="11" t="s">
        <v>479</v>
      </c>
      <c r="G3377" s="11" t="s">
        <v>22</v>
      </c>
      <c r="H3377" s="13">
        <v>0</v>
      </c>
      <c r="I3377" t="s">
        <v>1717</v>
      </c>
      <c r="J3377" s="2" t="s">
        <v>1717</v>
      </c>
      <c r="K3377" t="s">
        <v>1717</v>
      </c>
      <c r="L3377" t="s">
        <v>1717</v>
      </c>
      <c r="M3377" t="s">
        <v>1717</v>
      </c>
    </row>
    <row r="3378" spans="1:13" x14ac:dyDescent="0.25">
      <c r="A3378" t="str">
        <f t="shared" si="52"/>
        <v>1001561-2BEKAS</v>
      </c>
      <c r="B3378" s="11" t="s">
        <v>9488</v>
      </c>
      <c r="C3378" t="s">
        <v>9486</v>
      </c>
      <c r="D3378" t="s">
        <v>39</v>
      </c>
      <c r="E3378" t="s">
        <v>9487</v>
      </c>
      <c r="F3378" s="11" t="s">
        <v>52</v>
      </c>
      <c r="G3378" s="11" t="s">
        <v>22</v>
      </c>
      <c r="H3378" s="13">
        <v>0</v>
      </c>
      <c r="I3378" t="s">
        <v>1717</v>
      </c>
      <c r="J3378" s="2" t="s">
        <v>1717</v>
      </c>
      <c r="K3378" t="s">
        <v>1717</v>
      </c>
      <c r="L3378" t="s">
        <v>1717</v>
      </c>
      <c r="M3378" t="s">
        <v>1717</v>
      </c>
    </row>
    <row r="3379" spans="1:13" x14ac:dyDescent="0.25">
      <c r="A3379" t="str">
        <f t="shared" si="52"/>
        <v>1001552-3BEKAS</v>
      </c>
      <c r="B3379" s="11" t="s">
        <v>9491</v>
      </c>
      <c r="C3379" t="s">
        <v>9489</v>
      </c>
      <c r="D3379" t="s">
        <v>39</v>
      </c>
      <c r="E3379" t="s">
        <v>9490</v>
      </c>
      <c r="F3379" s="11" t="s">
        <v>52</v>
      </c>
      <c r="G3379" s="11" t="s">
        <v>22</v>
      </c>
      <c r="H3379" s="13">
        <v>0</v>
      </c>
      <c r="I3379" t="s">
        <v>1717</v>
      </c>
      <c r="J3379" s="2" t="s">
        <v>1717</v>
      </c>
      <c r="K3379" t="s">
        <v>1717</v>
      </c>
      <c r="L3379" t="s">
        <v>1717</v>
      </c>
      <c r="M3379" t="s">
        <v>1717</v>
      </c>
    </row>
    <row r="3380" spans="1:13" x14ac:dyDescent="0.25">
      <c r="A3380" t="str">
        <f t="shared" si="52"/>
        <v>1004251-2PARTSHOP</v>
      </c>
      <c r="B3380" s="11" t="s">
        <v>9494</v>
      </c>
      <c r="C3380" t="s">
        <v>9492</v>
      </c>
      <c r="D3380" t="s">
        <v>39</v>
      </c>
      <c r="E3380" t="s">
        <v>9493</v>
      </c>
      <c r="F3380" s="11" t="s">
        <v>15</v>
      </c>
      <c r="G3380" s="11" t="s">
        <v>22</v>
      </c>
      <c r="H3380" s="13">
        <v>0</v>
      </c>
      <c r="I3380" t="s">
        <v>1717</v>
      </c>
      <c r="J3380" s="2" t="s">
        <v>1717</v>
      </c>
      <c r="K3380" t="s">
        <v>1717</v>
      </c>
      <c r="L3380" t="s">
        <v>1717</v>
      </c>
      <c r="M3380" t="s">
        <v>1717</v>
      </c>
    </row>
    <row r="3381" spans="1:13" x14ac:dyDescent="0.25">
      <c r="A3381" t="str">
        <f t="shared" si="52"/>
        <v>1011485-8IGP</v>
      </c>
      <c r="B3381" s="11" t="s">
        <v>9497</v>
      </c>
      <c r="C3381" t="s">
        <v>9495</v>
      </c>
      <c r="D3381" t="s">
        <v>1717</v>
      </c>
      <c r="E3381" t="s">
        <v>9496</v>
      </c>
      <c r="F3381" s="11" t="s">
        <v>342</v>
      </c>
      <c r="G3381" s="11" t="s">
        <v>22</v>
      </c>
      <c r="H3381" s="13">
        <v>0</v>
      </c>
      <c r="I3381" t="s">
        <v>1717</v>
      </c>
      <c r="J3381" s="2" t="s">
        <v>1717</v>
      </c>
      <c r="K3381" t="s">
        <v>1717</v>
      </c>
      <c r="L3381" t="s">
        <v>1717</v>
      </c>
      <c r="M3381" t="s">
        <v>1717</v>
      </c>
    </row>
    <row r="3382" spans="1:13" x14ac:dyDescent="0.25">
      <c r="A3382" t="str">
        <f t="shared" si="52"/>
        <v>1011168-9PARTSHOP</v>
      </c>
      <c r="B3382" s="11" t="s">
        <v>9500</v>
      </c>
      <c r="C3382" t="s">
        <v>9498</v>
      </c>
      <c r="D3382" t="s">
        <v>1717</v>
      </c>
      <c r="E3382" t="s">
        <v>9499</v>
      </c>
      <c r="F3382" s="11" t="s">
        <v>15</v>
      </c>
      <c r="G3382" s="11" t="s">
        <v>22</v>
      </c>
      <c r="H3382" s="13">
        <v>0</v>
      </c>
      <c r="I3382" t="s">
        <v>1717</v>
      </c>
      <c r="J3382" s="2" t="s">
        <v>1717</v>
      </c>
      <c r="K3382" t="s">
        <v>1717</v>
      </c>
      <c r="L3382" t="s">
        <v>1717</v>
      </c>
      <c r="M3382" t="s">
        <v>1717</v>
      </c>
    </row>
    <row r="3383" spans="1:13" x14ac:dyDescent="0.25">
      <c r="A3383" t="str">
        <f t="shared" si="52"/>
        <v>1000796-2BEKAS</v>
      </c>
      <c r="B3383" s="11" t="s">
        <v>9503</v>
      </c>
      <c r="C3383" t="s">
        <v>9501</v>
      </c>
      <c r="D3383" t="s">
        <v>39</v>
      </c>
      <c r="E3383" t="s">
        <v>9502</v>
      </c>
      <c r="F3383" s="11" t="s">
        <v>52</v>
      </c>
      <c r="G3383" s="11" t="s">
        <v>22</v>
      </c>
      <c r="H3383" s="13">
        <v>0</v>
      </c>
      <c r="I3383" t="s">
        <v>1717</v>
      </c>
      <c r="J3383" s="2" t="s">
        <v>1717</v>
      </c>
      <c r="K3383" t="s">
        <v>1717</v>
      </c>
      <c r="L3383" t="s">
        <v>1717</v>
      </c>
      <c r="M3383" t="s">
        <v>1717</v>
      </c>
    </row>
    <row r="3384" spans="1:13" x14ac:dyDescent="0.25">
      <c r="A3384" t="str">
        <f t="shared" si="52"/>
        <v>1002947-8PARTSHOP</v>
      </c>
      <c r="B3384" s="11" t="s">
        <v>9506</v>
      </c>
      <c r="C3384" t="s">
        <v>9504</v>
      </c>
      <c r="D3384" t="s">
        <v>39</v>
      </c>
      <c r="E3384" t="s">
        <v>9505</v>
      </c>
      <c r="F3384" s="11" t="s">
        <v>15</v>
      </c>
      <c r="G3384" s="11" t="s">
        <v>22</v>
      </c>
      <c r="H3384" s="13">
        <v>0</v>
      </c>
      <c r="I3384" t="s">
        <v>1717</v>
      </c>
      <c r="J3384" s="2" t="s">
        <v>1717</v>
      </c>
      <c r="K3384" t="s">
        <v>1717</v>
      </c>
      <c r="L3384" t="s">
        <v>1717</v>
      </c>
      <c r="M3384" t="s">
        <v>1717</v>
      </c>
    </row>
    <row r="3385" spans="1:13" x14ac:dyDescent="0.25">
      <c r="A3385" t="str">
        <f t="shared" si="52"/>
        <v>1001161-7PARTSHOP</v>
      </c>
      <c r="B3385" s="11" t="s">
        <v>9509</v>
      </c>
      <c r="C3385" t="s">
        <v>9507</v>
      </c>
      <c r="D3385" t="s">
        <v>39</v>
      </c>
      <c r="E3385" t="s">
        <v>9508</v>
      </c>
      <c r="F3385" s="11" t="s">
        <v>15</v>
      </c>
      <c r="G3385" s="11" t="s">
        <v>22</v>
      </c>
      <c r="H3385" s="13">
        <v>0</v>
      </c>
      <c r="I3385" t="s">
        <v>1717</v>
      </c>
      <c r="J3385" s="2" t="s">
        <v>1717</v>
      </c>
      <c r="K3385" t="s">
        <v>1717</v>
      </c>
      <c r="L3385" t="s">
        <v>1717</v>
      </c>
      <c r="M3385" t="s">
        <v>1717</v>
      </c>
    </row>
    <row r="3386" spans="1:13" x14ac:dyDescent="0.25">
      <c r="A3386" t="str">
        <f t="shared" si="52"/>
        <v>1001290-7PARTSHOP</v>
      </c>
      <c r="B3386" s="11" t="s">
        <v>9512</v>
      </c>
      <c r="C3386" t="s">
        <v>9510</v>
      </c>
      <c r="D3386" t="s">
        <v>39</v>
      </c>
      <c r="E3386" t="s">
        <v>9511</v>
      </c>
      <c r="F3386" s="11" t="s">
        <v>15</v>
      </c>
      <c r="G3386" s="11" t="s">
        <v>22</v>
      </c>
      <c r="H3386" s="13">
        <v>0</v>
      </c>
      <c r="I3386" t="s">
        <v>1717</v>
      </c>
      <c r="J3386" s="2" t="s">
        <v>1717</v>
      </c>
      <c r="K3386" t="s">
        <v>1717</v>
      </c>
      <c r="L3386" t="s">
        <v>1717</v>
      </c>
      <c r="M3386" t="s">
        <v>1717</v>
      </c>
    </row>
    <row r="3387" spans="1:13" x14ac:dyDescent="0.25">
      <c r="A3387" t="str">
        <f t="shared" si="52"/>
        <v>1011770-9PARTSHOP</v>
      </c>
      <c r="B3387" s="11" t="s">
        <v>9515</v>
      </c>
      <c r="C3387" t="s">
        <v>9513</v>
      </c>
      <c r="D3387" t="s">
        <v>1717</v>
      </c>
      <c r="E3387" t="s">
        <v>9514</v>
      </c>
      <c r="F3387" s="11" t="s">
        <v>15</v>
      </c>
      <c r="G3387" s="11" t="s">
        <v>22</v>
      </c>
      <c r="H3387" s="13">
        <v>0</v>
      </c>
      <c r="I3387" t="s">
        <v>1717</v>
      </c>
      <c r="J3387" s="2" t="s">
        <v>1717</v>
      </c>
      <c r="K3387" t="s">
        <v>1717</v>
      </c>
      <c r="L3387" t="s">
        <v>1717</v>
      </c>
      <c r="M3387" t="s">
        <v>1717</v>
      </c>
    </row>
    <row r="3388" spans="1:13" x14ac:dyDescent="0.25">
      <c r="A3388" t="str">
        <f t="shared" si="52"/>
        <v>1011164-6PARTSHOP</v>
      </c>
      <c r="B3388" s="11" t="s">
        <v>9518</v>
      </c>
      <c r="C3388" t="s">
        <v>9516</v>
      </c>
      <c r="D3388" t="s">
        <v>1717</v>
      </c>
      <c r="E3388" t="s">
        <v>9517</v>
      </c>
      <c r="F3388" s="11" t="s">
        <v>15</v>
      </c>
      <c r="G3388" s="11" t="s">
        <v>22</v>
      </c>
      <c r="H3388" s="13">
        <v>0</v>
      </c>
      <c r="I3388" t="s">
        <v>1717</v>
      </c>
      <c r="J3388" s="2" t="s">
        <v>1717</v>
      </c>
      <c r="K3388" t="s">
        <v>1717</v>
      </c>
      <c r="L3388" t="s">
        <v>1717</v>
      </c>
      <c r="M3388" t="s">
        <v>1717</v>
      </c>
    </row>
    <row r="3389" spans="1:13" x14ac:dyDescent="0.25">
      <c r="A3389" t="str">
        <f t="shared" si="52"/>
        <v>1011823-3PARTSHOP</v>
      </c>
      <c r="B3389" s="11" t="s">
        <v>9521</v>
      </c>
      <c r="C3389" t="s">
        <v>9519</v>
      </c>
      <c r="D3389" t="s">
        <v>1717</v>
      </c>
      <c r="E3389" t="s">
        <v>9520</v>
      </c>
      <c r="F3389" s="11" t="s">
        <v>15</v>
      </c>
      <c r="G3389" s="11" t="s">
        <v>22</v>
      </c>
      <c r="H3389" s="13">
        <v>0</v>
      </c>
      <c r="I3389" t="s">
        <v>1717</v>
      </c>
      <c r="J3389" s="2" t="s">
        <v>1717</v>
      </c>
      <c r="K3389" t="s">
        <v>1717</v>
      </c>
      <c r="L3389" t="s">
        <v>1717</v>
      </c>
      <c r="M3389" t="s">
        <v>1717</v>
      </c>
    </row>
    <row r="3390" spans="1:13" x14ac:dyDescent="0.25">
      <c r="A3390" t="str">
        <f t="shared" si="52"/>
        <v>1000999-1PARTSHOP</v>
      </c>
      <c r="B3390" s="11" t="s">
        <v>9524</v>
      </c>
      <c r="C3390" t="s">
        <v>9522</v>
      </c>
      <c r="D3390" t="s">
        <v>39</v>
      </c>
      <c r="E3390" t="s">
        <v>9523</v>
      </c>
      <c r="F3390" s="11" t="s">
        <v>15</v>
      </c>
      <c r="G3390" s="11" t="s">
        <v>22</v>
      </c>
      <c r="H3390" s="13">
        <v>0</v>
      </c>
      <c r="I3390" t="s">
        <v>1717</v>
      </c>
      <c r="J3390" s="2" t="s">
        <v>1717</v>
      </c>
      <c r="K3390" t="s">
        <v>1717</v>
      </c>
      <c r="L3390" t="s">
        <v>1717</v>
      </c>
      <c r="M3390" t="s">
        <v>1717</v>
      </c>
    </row>
    <row r="3391" spans="1:13" x14ac:dyDescent="0.25">
      <c r="A3391" t="str">
        <f t="shared" si="52"/>
        <v>1011025-9BEKAS</v>
      </c>
      <c r="B3391" s="11" t="s">
        <v>9527</v>
      </c>
      <c r="C3391" t="s">
        <v>9525</v>
      </c>
      <c r="D3391" t="s">
        <v>1717</v>
      </c>
      <c r="E3391" t="s">
        <v>9526</v>
      </c>
      <c r="F3391" s="11" t="s">
        <v>52</v>
      </c>
      <c r="G3391" s="11" t="s">
        <v>22</v>
      </c>
      <c r="H3391" s="13">
        <v>0</v>
      </c>
      <c r="I3391" t="s">
        <v>1717</v>
      </c>
      <c r="J3391" s="2" t="s">
        <v>1717</v>
      </c>
      <c r="K3391" t="s">
        <v>1717</v>
      </c>
      <c r="L3391" t="s">
        <v>1717</v>
      </c>
      <c r="M3391" t="s">
        <v>1717</v>
      </c>
    </row>
    <row r="3392" spans="1:13" x14ac:dyDescent="0.25">
      <c r="A3392" t="str">
        <f t="shared" si="52"/>
        <v>1011159-1HOP</v>
      </c>
      <c r="B3392" s="11" t="s">
        <v>9530</v>
      </c>
      <c r="C3392" t="s">
        <v>9528</v>
      </c>
      <c r="D3392" t="s">
        <v>1717</v>
      </c>
      <c r="E3392" t="s">
        <v>9529</v>
      </c>
      <c r="F3392" s="11" t="s">
        <v>301</v>
      </c>
      <c r="G3392" s="11" t="s">
        <v>22</v>
      </c>
      <c r="H3392" s="13">
        <v>0</v>
      </c>
      <c r="I3392" t="s">
        <v>1717</v>
      </c>
      <c r="J3392" s="2" t="s">
        <v>1717</v>
      </c>
      <c r="K3392" t="s">
        <v>1717</v>
      </c>
      <c r="L3392" t="s">
        <v>1717</v>
      </c>
      <c r="M3392" t="s">
        <v>1717</v>
      </c>
    </row>
    <row r="3393" spans="1:13" x14ac:dyDescent="0.25">
      <c r="A3393" t="str">
        <f t="shared" si="52"/>
        <v>1000911-6PARTSHOP</v>
      </c>
      <c r="B3393" s="11" t="s">
        <v>9533</v>
      </c>
      <c r="C3393" t="s">
        <v>9531</v>
      </c>
      <c r="D3393" t="s">
        <v>39</v>
      </c>
      <c r="E3393" t="s">
        <v>9532</v>
      </c>
      <c r="F3393" s="11" t="s">
        <v>15</v>
      </c>
      <c r="G3393" s="11" t="s">
        <v>22</v>
      </c>
      <c r="H3393" s="13">
        <v>0</v>
      </c>
      <c r="I3393" t="s">
        <v>1717</v>
      </c>
      <c r="J3393" s="2" t="s">
        <v>1717</v>
      </c>
      <c r="K3393" t="s">
        <v>1717</v>
      </c>
      <c r="L3393" t="s">
        <v>1717</v>
      </c>
      <c r="M3393" t="s">
        <v>1717</v>
      </c>
    </row>
    <row r="3394" spans="1:13" x14ac:dyDescent="0.25">
      <c r="A3394" t="str">
        <f t="shared" ref="A3394:A3457" si="53">TRIM(C3394&amp;F3394)</f>
        <v>1000023-2IMPORTIR</v>
      </c>
      <c r="B3394" s="11" t="s">
        <v>1385</v>
      </c>
      <c r="C3394" t="s">
        <v>1386</v>
      </c>
      <c r="D3394" t="s">
        <v>9782</v>
      </c>
      <c r="E3394" t="s">
        <v>1387</v>
      </c>
      <c r="F3394" s="11" t="s">
        <v>479</v>
      </c>
      <c r="G3394" s="11" t="s">
        <v>22</v>
      </c>
      <c r="H3394" s="13">
        <v>0</v>
      </c>
      <c r="I3394" t="s">
        <v>1717</v>
      </c>
      <c r="J3394" s="2" t="s">
        <v>1717</v>
      </c>
      <c r="K3394" t="s">
        <v>1717</v>
      </c>
      <c r="L3394" t="s">
        <v>1717</v>
      </c>
      <c r="M3394" t="s">
        <v>1717</v>
      </c>
    </row>
    <row r="3395" spans="1:13" x14ac:dyDescent="0.25">
      <c r="A3395" t="str">
        <f t="shared" si="53"/>
        <v>1000023-2PARTSHOP</v>
      </c>
      <c r="B3395" s="11" t="s">
        <v>1385</v>
      </c>
      <c r="C3395" t="s">
        <v>1386</v>
      </c>
      <c r="D3395" t="s">
        <v>9782</v>
      </c>
      <c r="E3395" t="s">
        <v>1387</v>
      </c>
      <c r="F3395" s="11" t="s">
        <v>15</v>
      </c>
      <c r="G3395" s="11" t="s">
        <v>22</v>
      </c>
      <c r="H3395" s="13">
        <v>2</v>
      </c>
      <c r="I3395" t="s">
        <v>1717</v>
      </c>
      <c r="J3395" s="2">
        <v>44810</v>
      </c>
      <c r="K3395">
        <v>106667</v>
      </c>
      <c r="L3395">
        <v>0</v>
      </c>
      <c r="M3395" t="s">
        <v>1717</v>
      </c>
    </row>
    <row r="3396" spans="1:13" x14ac:dyDescent="0.25">
      <c r="A3396" t="str">
        <f t="shared" si="53"/>
        <v>1011101-8IMPORTIR</v>
      </c>
      <c r="B3396" s="11" t="s">
        <v>9536</v>
      </c>
      <c r="C3396" t="s">
        <v>9534</v>
      </c>
      <c r="D3396" t="s">
        <v>1717</v>
      </c>
      <c r="E3396" t="s">
        <v>9535</v>
      </c>
      <c r="F3396" s="11" t="s">
        <v>479</v>
      </c>
      <c r="G3396" s="11" t="s">
        <v>22</v>
      </c>
      <c r="H3396" s="13">
        <v>0</v>
      </c>
      <c r="I3396" t="s">
        <v>1717</v>
      </c>
      <c r="J3396" s="2" t="s">
        <v>1717</v>
      </c>
      <c r="K3396" t="s">
        <v>1717</v>
      </c>
      <c r="L3396" t="s">
        <v>1717</v>
      </c>
      <c r="M3396" t="s">
        <v>1717</v>
      </c>
    </row>
    <row r="3397" spans="1:13" x14ac:dyDescent="0.25">
      <c r="A3397" t="str">
        <f t="shared" si="53"/>
        <v>1000439-4PARTSHOP</v>
      </c>
      <c r="B3397" s="11" t="s">
        <v>1721</v>
      </c>
      <c r="C3397" t="s">
        <v>1722</v>
      </c>
      <c r="D3397" t="s">
        <v>9782</v>
      </c>
      <c r="E3397" t="s">
        <v>1723</v>
      </c>
      <c r="F3397" s="11" t="s">
        <v>15</v>
      </c>
      <c r="G3397" s="11" t="s">
        <v>22</v>
      </c>
      <c r="H3397" s="13">
        <v>2</v>
      </c>
      <c r="I3397" t="s">
        <v>1717</v>
      </c>
      <c r="J3397" s="2">
        <v>44810</v>
      </c>
      <c r="K3397" t="s">
        <v>1717</v>
      </c>
      <c r="L3397" t="s">
        <v>1717</v>
      </c>
      <c r="M3397" t="s">
        <v>1717</v>
      </c>
    </row>
    <row r="3398" spans="1:13" x14ac:dyDescent="0.25">
      <c r="A3398" t="str">
        <f t="shared" si="53"/>
        <v>1000120-4PARTSHOP</v>
      </c>
      <c r="B3398" s="11" t="s">
        <v>9539</v>
      </c>
      <c r="C3398" t="s">
        <v>9537</v>
      </c>
      <c r="D3398" t="s">
        <v>39</v>
      </c>
      <c r="E3398" t="s">
        <v>9538</v>
      </c>
      <c r="F3398" s="11" t="s">
        <v>15</v>
      </c>
      <c r="G3398" s="11" t="s">
        <v>22</v>
      </c>
      <c r="H3398" s="13">
        <v>0</v>
      </c>
      <c r="I3398" t="s">
        <v>1717</v>
      </c>
      <c r="J3398" s="2" t="s">
        <v>1717</v>
      </c>
      <c r="K3398" t="s">
        <v>1717</v>
      </c>
      <c r="L3398" t="s">
        <v>1717</v>
      </c>
      <c r="M3398" t="s">
        <v>1717</v>
      </c>
    </row>
    <row r="3399" spans="1:13" x14ac:dyDescent="0.25">
      <c r="A3399" t="str">
        <f t="shared" si="53"/>
        <v>1011465-3BEKAS</v>
      </c>
      <c r="B3399" s="11" t="s">
        <v>9542</v>
      </c>
      <c r="C3399" t="s">
        <v>9540</v>
      </c>
      <c r="D3399" t="s">
        <v>1717</v>
      </c>
      <c r="E3399" t="s">
        <v>9541</v>
      </c>
      <c r="F3399" s="11" t="s">
        <v>52</v>
      </c>
      <c r="G3399" s="11" t="s">
        <v>22</v>
      </c>
      <c r="H3399" s="13">
        <v>0</v>
      </c>
      <c r="I3399" t="s">
        <v>1717</v>
      </c>
      <c r="J3399" s="2" t="s">
        <v>1717</v>
      </c>
      <c r="K3399" t="s">
        <v>1717</v>
      </c>
      <c r="L3399" t="s">
        <v>1717</v>
      </c>
      <c r="M3399" t="s">
        <v>1717</v>
      </c>
    </row>
    <row r="3400" spans="1:13" x14ac:dyDescent="0.25">
      <c r="A3400" t="str">
        <f t="shared" si="53"/>
        <v>1004199-0PARTSHOP</v>
      </c>
      <c r="B3400" s="11" t="s">
        <v>1388</v>
      </c>
      <c r="C3400" t="s">
        <v>1389</v>
      </c>
      <c r="D3400" t="s">
        <v>9780</v>
      </c>
      <c r="E3400" t="s">
        <v>1863</v>
      </c>
      <c r="F3400" s="11" t="s">
        <v>15</v>
      </c>
      <c r="G3400" s="11" t="s">
        <v>22</v>
      </c>
      <c r="H3400" s="13">
        <v>1</v>
      </c>
      <c r="I3400" t="s">
        <v>1717</v>
      </c>
      <c r="J3400" s="2" t="e">
        <f>VLOOKUP(A3400,Okt!$H$45:$J$54,3,0)</f>
        <v>#N/A</v>
      </c>
      <c r="K3400">
        <v>17500</v>
      </c>
      <c r="L3400">
        <v>0</v>
      </c>
      <c r="M3400" t="s">
        <v>1717</v>
      </c>
    </row>
    <row r="3401" spans="1:13" x14ac:dyDescent="0.25">
      <c r="A3401" t="str">
        <f t="shared" si="53"/>
        <v>1011459-9PARTSHOP</v>
      </c>
      <c r="B3401" s="11" t="s">
        <v>9545</v>
      </c>
      <c r="C3401" t="s">
        <v>9543</v>
      </c>
      <c r="D3401" t="s">
        <v>1717</v>
      </c>
      <c r="E3401" t="s">
        <v>9544</v>
      </c>
      <c r="F3401" s="11" t="s">
        <v>15</v>
      </c>
      <c r="G3401" s="11" t="s">
        <v>22</v>
      </c>
      <c r="H3401" s="13">
        <v>0</v>
      </c>
      <c r="I3401" t="s">
        <v>1717</v>
      </c>
      <c r="J3401" s="2" t="s">
        <v>1717</v>
      </c>
      <c r="K3401" t="s">
        <v>1717</v>
      </c>
      <c r="L3401" t="s">
        <v>1717</v>
      </c>
      <c r="M3401" t="s">
        <v>1717</v>
      </c>
    </row>
    <row r="3402" spans="1:13" x14ac:dyDescent="0.25">
      <c r="A3402" t="str">
        <f t="shared" si="53"/>
        <v>1004207-5PARTSHOP</v>
      </c>
      <c r="B3402" s="11" t="s">
        <v>9548</v>
      </c>
      <c r="C3402" t="s">
        <v>9546</v>
      </c>
      <c r="D3402" t="s">
        <v>39</v>
      </c>
      <c r="E3402" t="s">
        <v>9547</v>
      </c>
      <c r="F3402" s="11" t="s">
        <v>15</v>
      </c>
      <c r="G3402" s="11" t="s">
        <v>22</v>
      </c>
      <c r="H3402" s="13">
        <v>0</v>
      </c>
      <c r="I3402" t="s">
        <v>1717</v>
      </c>
      <c r="J3402" s="2" t="s">
        <v>1717</v>
      </c>
      <c r="K3402" t="s">
        <v>1717</v>
      </c>
      <c r="L3402" t="s">
        <v>1717</v>
      </c>
      <c r="M3402" t="s">
        <v>1717</v>
      </c>
    </row>
    <row r="3403" spans="1:13" x14ac:dyDescent="0.25">
      <c r="A3403" t="str">
        <f t="shared" si="53"/>
        <v>1004741-7PARTSHOP</v>
      </c>
      <c r="B3403" s="11" t="s">
        <v>9551</v>
      </c>
      <c r="C3403" t="s">
        <v>9549</v>
      </c>
      <c r="D3403" t="s">
        <v>39</v>
      </c>
      <c r="E3403" t="s">
        <v>9550</v>
      </c>
      <c r="F3403" s="11" t="s">
        <v>15</v>
      </c>
      <c r="G3403" s="11" t="s">
        <v>22</v>
      </c>
      <c r="H3403" s="13">
        <v>0</v>
      </c>
      <c r="I3403" t="s">
        <v>1717</v>
      </c>
      <c r="J3403" s="2" t="s">
        <v>1717</v>
      </c>
      <c r="K3403" t="s">
        <v>1717</v>
      </c>
      <c r="L3403" t="s">
        <v>1717</v>
      </c>
      <c r="M3403" t="s">
        <v>1717</v>
      </c>
    </row>
    <row r="3404" spans="1:13" x14ac:dyDescent="0.25">
      <c r="A3404" t="str">
        <f t="shared" si="53"/>
        <v>1011541-2HOP</v>
      </c>
      <c r="B3404" s="11" t="s">
        <v>9554</v>
      </c>
      <c r="C3404" t="s">
        <v>9552</v>
      </c>
      <c r="D3404" t="s">
        <v>1717</v>
      </c>
      <c r="E3404" t="s">
        <v>9553</v>
      </c>
      <c r="F3404" s="11" t="s">
        <v>301</v>
      </c>
      <c r="G3404" s="11" t="s">
        <v>22</v>
      </c>
      <c r="H3404" s="13">
        <v>0</v>
      </c>
      <c r="I3404" t="s">
        <v>1717</v>
      </c>
      <c r="J3404" s="2" t="s">
        <v>1717</v>
      </c>
      <c r="K3404" t="s">
        <v>1717</v>
      </c>
      <c r="L3404" t="s">
        <v>1717</v>
      </c>
      <c r="M3404" t="s">
        <v>1717</v>
      </c>
    </row>
    <row r="3405" spans="1:13" x14ac:dyDescent="0.25">
      <c r="A3405" t="str">
        <f t="shared" si="53"/>
        <v>1001405-5PARTSHOP</v>
      </c>
      <c r="B3405" s="11" t="s">
        <v>9557</v>
      </c>
      <c r="C3405" t="s">
        <v>9555</v>
      </c>
      <c r="D3405" t="s">
        <v>39</v>
      </c>
      <c r="E3405" t="s">
        <v>9556</v>
      </c>
      <c r="F3405" s="11" t="s">
        <v>15</v>
      </c>
      <c r="G3405" s="11" t="s">
        <v>22</v>
      </c>
      <c r="H3405" s="13">
        <v>0</v>
      </c>
      <c r="I3405" t="s">
        <v>1717</v>
      </c>
      <c r="J3405" s="2" t="s">
        <v>1717</v>
      </c>
      <c r="K3405" t="s">
        <v>1717</v>
      </c>
      <c r="L3405" t="s">
        <v>1717</v>
      </c>
      <c r="M3405" t="s">
        <v>1717</v>
      </c>
    </row>
    <row r="3406" spans="1:13" x14ac:dyDescent="0.25">
      <c r="A3406" t="str">
        <f t="shared" si="53"/>
        <v>1001976-6PARTSHOP</v>
      </c>
      <c r="B3406" s="11" t="s">
        <v>1391</v>
      </c>
      <c r="C3406" t="s">
        <v>1392</v>
      </c>
      <c r="D3406" t="s">
        <v>9780</v>
      </c>
      <c r="E3406" t="s">
        <v>1835</v>
      </c>
      <c r="F3406" s="11" t="s">
        <v>15</v>
      </c>
      <c r="G3406" s="11" t="s">
        <v>22</v>
      </c>
      <c r="H3406" s="13">
        <v>2</v>
      </c>
      <c r="I3406" t="s">
        <v>1717</v>
      </c>
      <c r="J3406" s="2">
        <v>44748</v>
      </c>
      <c r="K3406">
        <v>67500</v>
      </c>
      <c r="L3406" t="s">
        <v>23</v>
      </c>
      <c r="M3406" t="s">
        <v>1717</v>
      </c>
    </row>
    <row r="3407" spans="1:13" x14ac:dyDescent="0.25">
      <c r="A3407" t="str">
        <f t="shared" si="53"/>
        <v>1001453-5PARTSHOP</v>
      </c>
      <c r="B3407" s="11" t="s">
        <v>9560</v>
      </c>
      <c r="C3407" t="s">
        <v>9558</v>
      </c>
      <c r="D3407" t="s">
        <v>39</v>
      </c>
      <c r="E3407" t="s">
        <v>9559</v>
      </c>
      <c r="F3407" s="11" t="s">
        <v>15</v>
      </c>
      <c r="G3407" s="11" t="s">
        <v>22</v>
      </c>
      <c r="H3407" s="13">
        <v>0</v>
      </c>
      <c r="I3407" t="s">
        <v>1717</v>
      </c>
      <c r="J3407" s="2" t="s">
        <v>1717</v>
      </c>
      <c r="K3407" t="s">
        <v>1717</v>
      </c>
      <c r="L3407" t="s">
        <v>1717</v>
      </c>
      <c r="M3407" t="s">
        <v>1717</v>
      </c>
    </row>
    <row r="3408" spans="1:13" x14ac:dyDescent="0.25">
      <c r="A3408" t="str">
        <f t="shared" si="53"/>
        <v>1011819-5PARTSHOP</v>
      </c>
      <c r="B3408" s="11" t="s">
        <v>9563</v>
      </c>
      <c r="C3408" t="s">
        <v>9561</v>
      </c>
      <c r="D3408" t="s">
        <v>1717</v>
      </c>
      <c r="E3408" t="s">
        <v>9562</v>
      </c>
      <c r="F3408" s="11" t="s">
        <v>15</v>
      </c>
      <c r="G3408" s="11" t="s">
        <v>22</v>
      </c>
      <c r="H3408" s="13">
        <v>0</v>
      </c>
      <c r="I3408" t="s">
        <v>1717</v>
      </c>
      <c r="J3408" s="2" t="s">
        <v>1717</v>
      </c>
      <c r="K3408" t="s">
        <v>1717</v>
      </c>
      <c r="L3408" t="s">
        <v>1717</v>
      </c>
      <c r="M3408" t="s">
        <v>1717</v>
      </c>
    </row>
    <row r="3409" spans="1:13" x14ac:dyDescent="0.25">
      <c r="A3409" t="str">
        <f t="shared" si="53"/>
        <v>1000878-0BEKAS</v>
      </c>
      <c r="B3409" s="11" t="s">
        <v>9566</v>
      </c>
      <c r="C3409" t="s">
        <v>9564</v>
      </c>
      <c r="D3409" t="s">
        <v>39</v>
      </c>
      <c r="E3409" t="s">
        <v>9565</v>
      </c>
      <c r="F3409" s="11" t="s">
        <v>52</v>
      </c>
      <c r="G3409" s="11" t="s">
        <v>22</v>
      </c>
      <c r="H3409" s="13">
        <v>0</v>
      </c>
      <c r="I3409" t="s">
        <v>1717</v>
      </c>
      <c r="J3409" s="2" t="s">
        <v>1717</v>
      </c>
      <c r="K3409" t="s">
        <v>1717</v>
      </c>
      <c r="L3409" t="s">
        <v>1717</v>
      </c>
      <c r="M3409" t="s">
        <v>1717</v>
      </c>
    </row>
    <row r="3410" spans="1:13" x14ac:dyDescent="0.25">
      <c r="A3410" t="str">
        <f t="shared" si="53"/>
        <v>1000472-6PARTSHOP</v>
      </c>
      <c r="B3410" s="11" t="s">
        <v>9569</v>
      </c>
      <c r="C3410" t="s">
        <v>9567</v>
      </c>
      <c r="D3410" t="s">
        <v>39</v>
      </c>
      <c r="E3410" t="s">
        <v>9568</v>
      </c>
      <c r="F3410" s="11" t="s">
        <v>15</v>
      </c>
      <c r="G3410" s="11" t="s">
        <v>22</v>
      </c>
      <c r="H3410" s="13">
        <v>0</v>
      </c>
      <c r="I3410" t="s">
        <v>1717</v>
      </c>
      <c r="J3410" s="2" t="s">
        <v>1717</v>
      </c>
      <c r="K3410" t="s">
        <v>1717</v>
      </c>
      <c r="L3410" t="s">
        <v>1717</v>
      </c>
      <c r="M3410" t="s">
        <v>1717</v>
      </c>
    </row>
    <row r="3411" spans="1:13" x14ac:dyDescent="0.25">
      <c r="A3411" t="str">
        <f t="shared" si="53"/>
        <v>1009156-4TOKO</v>
      </c>
      <c r="B3411" s="11" t="s">
        <v>1394</v>
      </c>
      <c r="C3411" t="s">
        <v>1395</v>
      </c>
      <c r="D3411" t="s">
        <v>39</v>
      </c>
      <c r="E3411" t="s">
        <v>9570</v>
      </c>
      <c r="F3411" s="11" t="s">
        <v>44</v>
      </c>
      <c r="G3411" s="11" t="s">
        <v>612</v>
      </c>
      <c r="H3411" s="13">
        <v>0</v>
      </c>
      <c r="I3411" t="s">
        <v>1717</v>
      </c>
      <c r="J3411" s="2" t="s">
        <v>1717</v>
      </c>
      <c r="K3411" t="s">
        <v>1717</v>
      </c>
      <c r="L3411" t="s">
        <v>1717</v>
      </c>
      <c r="M3411" t="s">
        <v>1717</v>
      </c>
    </row>
    <row r="3412" spans="1:13" x14ac:dyDescent="0.25">
      <c r="A3412" t="str">
        <f t="shared" si="53"/>
        <v>1009157-2TOKO</v>
      </c>
      <c r="B3412" s="11" t="s">
        <v>9573</v>
      </c>
      <c r="C3412" t="s">
        <v>9571</v>
      </c>
      <c r="D3412" t="s">
        <v>39</v>
      </c>
      <c r="E3412" t="s">
        <v>9572</v>
      </c>
      <c r="F3412" s="11" t="s">
        <v>44</v>
      </c>
      <c r="G3412" s="11" t="s">
        <v>612</v>
      </c>
      <c r="H3412" s="13">
        <v>0</v>
      </c>
      <c r="I3412" t="s">
        <v>1717</v>
      </c>
      <c r="J3412" s="2" t="s">
        <v>1717</v>
      </c>
      <c r="K3412" t="s">
        <v>1717</v>
      </c>
      <c r="L3412" t="s">
        <v>1717</v>
      </c>
      <c r="M3412" t="s">
        <v>1717</v>
      </c>
    </row>
    <row r="3413" spans="1:13" x14ac:dyDescent="0.25">
      <c r="A3413" t="str">
        <f t="shared" si="53"/>
        <v>1009157-2PARTSHOP</v>
      </c>
      <c r="B3413" s="11" t="s">
        <v>9573</v>
      </c>
      <c r="C3413" t="s">
        <v>9571</v>
      </c>
      <c r="D3413" t="s">
        <v>39</v>
      </c>
      <c r="E3413" t="s">
        <v>9572</v>
      </c>
      <c r="F3413" s="11" t="s">
        <v>15</v>
      </c>
      <c r="G3413" s="11" t="s">
        <v>612</v>
      </c>
      <c r="H3413" s="13">
        <v>0</v>
      </c>
      <c r="I3413" t="s">
        <v>1717</v>
      </c>
      <c r="J3413" s="2" t="s">
        <v>1717</v>
      </c>
      <c r="K3413" t="s">
        <v>1717</v>
      </c>
      <c r="L3413" t="s">
        <v>1717</v>
      </c>
      <c r="M3413" t="s">
        <v>1717</v>
      </c>
    </row>
    <row r="3414" spans="1:13" x14ac:dyDescent="0.25">
      <c r="A3414" t="str">
        <f t="shared" si="53"/>
        <v>1009158-0TOKO</v>
      </c>
      <c r="B3414" s="11" t="s">
        <v>9575</v>
      </c>
      <c r="C3414" t="s">
        <v>1397</v>
      </c>
      <c r="D3414" t="s">
        <v>39</v>
      </c>
      <c r="E3414" t="s">
        <v>9574</v>
      </c>
      <c r="F3414" s="11" t="s">
        <v>44</v>
      </c>
      <c r="G3414" s="11" t="s">
        <v>612</v>
      </c>
      <c r="H3414" s="13">
        <v>0</v>
      </c>
      <c r="I3414" t="s">
        <v>1717</v>
      </c>
      <c r="J3414" s="2" t="s">
        <v>1717</v>
      </c>
      <c r="K3414" t="s">
        <v>1717</v>
      </c>
      <c r="L3414" t="s">
        <v>1717</v>
      </c>
      <c r="M3414" t="s">
        <v>1717</v>
      </c>
    </row>
    <row r="3415" spans="1:13" x14ac:dyDescent="0.25">
      <c r="A3415" t="str">
        <f t="shared" si="53"/>
        <v>1002863-3PARTSHOP</v>
      </c>
      <c r="B3415" s="11" t="s">
        <v>9578</v>
      </c>
      <c r="C3415" t="s">
        <v>9576</v>
      </c>
      <c r="D3415" t="s">
        <v>39</v>
      </c>
      <c r="E3415" t="s">
        <v>9577</v>
      </c>
      <c r="F3415" s="11" t="s">
        <v>15</v>
      </c>
      <c r="G3415" s="11" t="s">
        <v>22</v>
      </c>
      <c r="H3415" s="13">
        <v>0</v>
      </c>
      <c r="I3415" t="s">
        <v>1717</v>
      </c>
      <c r="J3415" s="2" t="s">
        <v>1717</v>
      </c>
      <c r="K3415" t="s">
        <v>1717</v>
      </c>
      <c r="L3415" t="s">
        <v>1717</v>
      </c>
      <c r="M3415" t="s">
        <v>1717</v>
      </c>
    </row>
    <row r="3416" spans="1:13" x14ac:dyDescent="0.25">
      <c r="A3416" t="str">
        <f t="shared" si="53"/>
        <v>1002864-1TOKO</v>
      </c>
      <c r="B3416" s="11" t="s">
        <v>1399</v>
      </c>
      <c r="C3416" t="s">
        <v>1400</v>
      </c>
      <c r="D3416" t="s">
        <v>39</v>
      </c>
      <c r="E3416" t="s">
        <v>9579</v>
      </c>
      <c r="F3416" s="11" t="s">
        <v>44</v>
      </c>
      <c r="G3416" s="11" t="s">
        <v>612</v>
      </c>
      <c r="H3416" s="13">
        <v>0</v>
      </c>
      <c r="I3416" t="s">
        <v>1717</v>
      </c>
      <c r="J3416" s="2" t="s">
        <v>1717</v>
      </c>
      <c r="K3416" t="s">
        <v>1717</v>
      </c>
      <c r="L3416" t="s">
        <v>1717</v>
      </c>
      <c r="M3416" t="s">
        <v>1717</v>
      </c>
    </row>
    <row r="3417" spans="1:13" x14ac:dyDescent="0.25">
      <c r="A3417" t="str">
        <f t="shared" si="53"/>
        <v>1002865-1TOKO</v>
      </c>
      <c r="B3417" s="11" t="s">
        <v>1402</v>
      </c>
      <c r="C3417" t="s">
        <v>1403</v>
      </c>
      <c r="D3417" t="s">
        <v>39</v>
      </c>
      <c r="E3417" t="s">
        <v>9580</v>
      </c>
      <c r="F3417" s="11" t="s">
        <v>44</v>
      </c>
      <c r="G3417" s="11" t="s">
        <v>612</v>
      </c>
      <c r="H3417" s="13">
        <v>0</v>
      </c>
      <c r="I3417" t="s">
        <v>1717</v>
      </c>
      <c r="J3417" s="2" t="s">
        <v>1717</v>
      </c>
      <c r="K3417" t="s">
        <v>1717</v>
      </c>
      <c r="L3417" t="s">
        <v>1717</v>
      </c>
      <c r="M3417" t="s">
        <v>1717</v>
      </c>
    </row>
    <row r="3418" spans="1:13" x14ac:dyDescent="0.25">
      <c r="A3418" t="str">
        <f t="shared" si="53"/>
        <v>1002866-8PARTSHOP</v>
      </c>
      <c r="B3418" s="11" t="s">
        <v>9583</v>
      </c>
      <c r="C3418" t="s">
        <v>9581</v>
      </c>
      <c r="D3418" t="s">
        <v>39</v>
      </c>
      <c r="E3418" t="s">
        <v>9582</v>
      </c>
      <c r="F3418" s="11" t="s">
        <v>15</v>
      </c>
      <c r="G3418" s="11" t="s">
        <v>22</v>
      </c>
      <c r="H3418" s="13">
        <v>0</v>
      </c>
      <c r="I3418" t="s">
        <v>1717</v>
      </c>
      <c r="J3418" s="2" t="s">
        <v>1717</v>
      </c>
      <c r="K3418" t="s">
        <v>1717</v>
      </c>
      <c r="L3418" t="s">
        <v>1717</v>
      </c>
      <c r="M3418" t="s">
        <v>1717</v>
      </c>
    </row>
    <row r="3419" spans="1:13" x14ac:dyDescent="0.25">
      <c r="A3419" t="str">
        <f t="shared" si="53"/>
        <v>1005111-2PARTSHOP</v>
      </c>
      <c r="B3419" s="11" t="s">
        <v>9586</v>
      </c>
      <c r="C3419" t="s">
        <v>9584</v>
      </c>
      <c r="D3419" t="s">
        <v>39</v>
      </c>
      <c r="E3419" t="s">
        <v>9585</v>
      </c>
      <c r="F3419" s="11" t="s">
        <v>15</v>
      </c>
      <c r="G3419" s="11" t="s">
        <v>22</v>
      </c>
      <c r="H3419" s="13">
        <v>0</v>
      </c>
      <c r="I3419" t="s">
        <v>1717</v>
      </c>
      <c r="J3419" s="2" t="s">
        <v>1717</v>
      </c>
      <c r="K3419" t="s">
        <v>1717</v>
      </c>
      <c r="L3419" t="s">
        <v>1717</v>
      </c>
      <c r="M3419" t="s">
        <v>1717</v>
      </c>
    </row>
    <row r="3420" spans="1:13" x14ac:dyDescent="0.25">
      <c r="A3420" t="str">
        <f t="shared" si="53"/>
        <v>1001813-1PARTSHOP</v>
      </c>
      <c r="B3420" s="11" t="s">
        <v>9589</v>
      </c>
      <c r="C3420" t="s">
        <v>9587</v>
      </c>
      <c r="D3420" t="s">
        <v>39</v>
      </c>
      <c r="E3420" t="s">
        <v>9588</v>
      </c>
      <c r="F3420" s="11" t="s">
        <v>15</v>
      </c>
      <c r="G3420" s="11" t="s">
        <v>22</v>
      </c>
      <c r="H3420" s="13">
        <v>0</v>
      </c>
      <c r="I3420" t="s">
        <v>1717</v>
      </c>
      <c r="J3420" s="2" t="s">
        <v>1717</v>
      </c>
      <c r="K3420" t="s">
        <v>1717</v>
      </c>
      <c r="L3420" t="s">
        <v>1717</v>
      </c>
      <c r="M3420" t="s">
        <v>1717</v>
      </c>
    </row>
    <row r="3421" spans="1:13" x14ac:dyDescent="0.25">
      <c r="A3421" t="str">
        <f t="shared" si="53"/>
        <v>1001814-1PARTSHOP</v>
      </c>
      <c r="B3421" s="11" t="s">
        <v>9592</v>
      </c>
      <c r="C3421" t="s">
        <v>9590</v>
      </c>
      <c r="D3421" t="s">
        <v>1717</v>
      </c>
      <c r="E3421" t="s">
        <v>9591</v>
      </c>
      <c r="F3421" s="11" t="s">
        <v>15</v>
      </c>
      <c r="G3421" s="11" t="s">
        <v>22</v>
      </c>
      <c r="H3421" s="13">
        <v>0</v>
      </c>
      <c r="I3421" t="s">
        <v>1717</v>
      </c>
      <c r="J3421" s="2" t="s">
        <v>1717</v>
      </c>
      <c r="K3421" t="s">
        <v>1717</v>
      </c>
      <c r="L3421" t="s">
        <v>1717</v>
      </c>
      <c r="M3421" t="s">
        <v>1717</v>
      </c>
    </row>
    <row r="3422" spans="1:13" x14ac:dyDescent="0.25">
      <c r="A3422" t="str">
        <f t="shared" si="53"/>
        <v>1010843-2PARTSHOP</v>
      </c>
      <c r="B3422" s="11" t="s">
        <v>9595</v>
      </c>
      <c r="C3422" t="s">
        <v>9593</v>
      </c>
      <c r="D3422" t="s">
        <v>39</v>
      </c>
      <c r="E3422" t="s">
        <v>9594</v>
      </c>
      <c r="F3422" s="11" t="s">
        <v>15</v>
      </c>
      <c r="G3422" s="11" t="s">
        <v>22</v>
      </c>
      <c r="H3422" s="13">
        <v>0</v>
      </c>
      <c r="I3422" t="s">
        <v>1717</v>
      </c>
      <c r="J3422" s="2" t="s">
        <v>1717</v>
      </c>
      <c r="K3422" t="s">
        <v>1717</v>
      </c>
      <c r="L3422" t="s">
        <v>1717</v>
      </c>
      <c r="M3422" t="s">
        <v>1717</v>
      </c>
    </row>
    <row r="3423" spans="1:13" x14ac:dyDescent="0.25">
      <c r="A3423" t="str">
        <f t="shared" si="53"/>
        <v>1004136-2PARTSHOP</v>
      </c>
      <c r="B3423" s="11" t="s">
        <v>9598</v>
      </c>
      <c r="C3423" t="s">
        <v>9596</v>
      </c>
      <c r="D3423" t="s">
        <v>39</v>
      </c>
      <c r="E3423" t="s">
        <v>9597</v>
      </c>
      <c r="F3423" s="11" t="s">
        <v>15</v>
      </c>
      <c r="G3423" s="11" t="s">
        <v>22</v>
      </c>
      <c r="H3423" s="13">
        <v>0</v>
      </c>
      <c r="I3423" t="s">
        <v>1717</v>
      </c>
      <c r="J3423" s="2" t="s">
        <v>1717</v>
      </c>
      <c r="K3423" t="s">
        <v>1717</v>
      </c>
      <c r="L3423" t="s">
        <v>1717</v>
      </c>
      <c r="M3423" t="s">
        <v>1717</v>
      </c>
    </row>
    <row r="3424" spans="1:13" x14ac:dyDescent="0.25">
      <c r="A3424" t="str">
        <f t="shared" si="53"/>
        <v>1004384-5PARTSHOP</v>
      </c>
      <c r="B3424" s="11" t="s">
        <v>9601</v>
      </c>
      <c r="C3424" t="s">
        <v>9599</v>
      </c>
      <c r="D3424" t="s">
        <v>1717</v>
      </c>
      <c r="E3424" t="s">
        <v>9600</v>
      </c>
      <c r="F3424" s="11" t="s">
        <v>15</v>
      </c>
      <c r="G3424" s="11" t="s">
        <v>22</v>
      </c>
      <c r="H3424" s="13">
        <v>0</v>
      </c>
      <c r="I3424" t="s">
        <v>1717</v>
      </c>
      <c r="J3424" s="2" t="s">
        <v>1717</v>
      </c>
      <c r="K3424" t="s">
        <v>1717</v>
      </c>
      <c r="L3424" t="s">
        <v>1717</v>
      </c>
      <c r="M3424" t="s">
        <v>1717</v>
      </c>
    </row>
    <row r="3425" spans="1:13" x14ac:dyDescent="0.25">
      <c r="A3425" t="str">
        <f t="shared" si="53"/>
        <v>1001546-9BEKAS</v>
      </c>
      <c r="B3425" s="11" t="s">
        <v>9604</v>
      </c>
      <c r="C3425" t="s">
        <v>9602</v>
      </c>
      <c r="D3425" t="s">
        <v>39</v>
      </c>
      <c r="E3425" t="s">
        <v>9603</v>
      </c>
      <c r="F3425" s="11" t="s">
        <v>52</v>
      </c>
      <c r="G3425" s="11" t="s">
        <v>22</v>
      </c>
      <c r="H3425" s="13">
        <v>0</v>
      </c>
      <c r="I3425" t="s">
        <v>1717</v>
      </c>
      <c r="J3425" s="2" t="s">
        <v>1717</v>
      </c>
      <c r="K3425" t="s">
        <v>1717</v>
      </c>
      <c r="L3425" t="s">
        <v>1717</v>
      </c>
      <c r="M3425" t="s">
        <v>1717</v>
      </c>
    </row>
    <row r="3426" spans="1:13" x14ac:dyDescent="0.25">
      <c r="A3426" t="str">
        <f t="shared" si="53"/>
        <v>1004383-7PARTSHOP</v>
      </c>
      <c r="B3426" s="11" t="s">
        <v>9607</v>
      </c>
      <c r="C3426" t="s">
        <v>9605</v>
      </c>
      <c r="D3426" t="s">
        <v>39</v>
      </c>
      <c r="E3426" t="s">
        <v>9606</v>
      </c>
      <c r="F3426" s="11" t="s">
        <v>15</v>
      </c>
      <c r="G3426" s="11" t="s">
        <v>22</v>
      </c>
      <c r="H3426" s="13">
        <v>0</v>
      </c>
      <c r="I3426" t="s">
        <v>1717</v>
      </c>
      <c r="J3426" s="2" t="s">
        <v>1717</v>
      </c>
      <c r="K3426" t="s">
        <v>1717</v>
      </c>
      <c r="L3426" t="s">
        <v>1717</v>
      </c>
      <c r="M3426" t="s">
        <v>1717</v>
      </c>
    </row>
    <row r="3427" spans="1:13" x14ac:dyDescent="0.25">
      <c r="A3427" t="str">
        <f t="shared" si="53"/>
        <v>1003998-8HOP</v>
      </c>
      <c r="B3427" s="11" t="s">
        <v>9610</v>
      </c>
      <c r="C3427" t="s">
        <v>9608</v>
      </c>
      <c r="D3427" t="s">
        <v>1717</v>
      </c>
      <c r="E3427" t="s">
        <v>9609</v>
      </c>
      <c r="F3427" s="11" t="s">
        <v>301</v>
      </c>
      <c r="G3427" s="11" t="s">
        <v>22</v>
      </c>
      <c r="H3427" s="13">
        <v>0</v>
      </c>
      <c r="I3427" t="s">
        <v>1717</v>
      </c>
      <c r="J3427" s="2" t="s">
        <v>1717</v>
      </c>
      <c r="K3427" t="s">
        <v>1717</v>
      </c>
      <c r="L3427" t="s">
        <v>1717</v>
      </c>
      <c r="M3427" t="s">
        <v>1717</v>
      </c>
    </row>
    <row r="3428" spans="1:13" x14ac:dyDescent="0.25">
      <c r="A3428" t="str">
        <f t="shared" si="53"/>
        <v>1011394-0PARTSHOP</v>
      </c>
      <c r="B3428" s="11" t="s">
        <v>9613</v>
      </c>
      <c r="C3428" t="s">
        <v>9611</v>
      </c>
      <c r="D3428" t="s">
        <v>1717</v>
      </c>
      <c r="E3428" t="s">
        <v>9612</v>
      </c>
      <c r="F3428" s="11" t="s">
        <v>15</v>
      </c>
      <c r="G3428" s="11" t="s">
        <v>22</v>
      </c>
      <c r="H3428" s="13">
        <v>0</v>
      </c>
      <c r="I3428" t="s">
        <v>1717</v>
      </c>
      <c r="J3428" s="2" t="s">
        <v>1717</v>
      </c>
      <c r="K3428" t="s">
        <v>1717</v>
      </c>
      <c r="L3428" t="s">
        <v>1717</v>
      </c>
      <c r="M3428" t="s">
        <v>1717</v>
      </c>
    </row>
    <row r="3429" spans="1:13" x14ac:dyDescent="0.25">
      <c r="A3429" t="str">
        <f t="shared" si="53"/>
        <v>1011117-4PARTSHOP</v>
      </c>
      <c r="B3429" s="11" t="s">
        <v>9616</v>
      </c>
      <c r="C3429" t="s">
        <v>9614</v>
      </c>
      <c r="D3429" t="s">
        <v>1717</v>
      </c>
      <c r="E3429" t="s">
        <v>9615</v>
      </c>
      <c r="F3429" s="11" t="s">
        <v>15</v>
      </c>
      <c r="G3429" s="11" t="s">
        <v>22</v>
      </c>
      <c r="H3429" s="13">
        <v>0</v>
      </c>
      <c r="I3429" t="s">
        <v>1717</v>
      </c>
      <c r="J3429" s="2" t="s">
        <v>1717</v>
      </c>
      <c r="K3429" t="s">
        <v>1717</v>
      </c>
      <c r="L3429" t="s">
        <v>1717</v>
      </c>
      <c r="M3429" t="s">
        <v>1717</v>
      </c>
    </row>
    <row r="3430" spans="1:13" x14ac:dyDescent="0.25">
      <c r="A3430" t="str">
        <f t="shared" si="53"/>
        <v>1001454-3PARTSHOP</v>
      </c>
      <c r="B3430" s="11" t="s">
        <v>9619</v>
      </c>
      <c r="C3430" t="s">
        <v>9617</v>
      </c>
      <c r="D3430" t="s">
        <v>39</v>
      </c>
      <c r="E3430" t="s">
        <v>9618</v>
      </c>
      <c r="F3430" s="11" t="s">
        <v>15</v>
      </c>
      <c r="G3430" s="11" t="s">
        <v>22</v>
      </c>
      <c r="H3430" s="13">
        <v>0</v>
      </c>
      <c r="I3430" t="s">
        <v>1717</v>
      </c>
      <c r="J3430" s="2" t="s">
        <v>1717</v>
      </c>
      <c r="K3430" t="s">
        <v>1717</v>
      </c>
      <c r="L3430" t="s">
        <v>1717</v>
      </c>
      <c r="M3430" t="s">
        <v>1717</v>
      </c>
    </row>
    <row r="3431" spans="1:13" x14ac:dyDescent="0.25">
      <c r="A3431" t="str">
        <f t="shared" si="53"/>
        <v>1005959-8AFKIR</v>
      </c>
      <c r="B3431" s="11" t="s">
        <v>1405</v>
      </c>
      <c r="C3431" t="s">
        <v>1406</v>
      </c>
      <c r="D3431" t="s">
        <v>1717</v>
      </c>
      <c r="E3431" t="s">
        <v>9620</v>
      </c>
      <c r="F3431" s="11" t="s">
        <v>67</v>
      </c>
      <c r="G3431" s="11" t="s">
        <v>22</v>
      </c>
      <c r="H3431" s="13">
        <v>1</v>
      </c>
      <c r="I3431" t="s">
        <v>1717</v>
      </c>
      <c r="J3431" s="2" t="e">
        <f>VLOOKUP(A3431,Okt!$H$45:$J$54,3,0)</f>
        <v>#N/A</v>
      </c>
      <c r="K3431" t="s">
        <v>1717</v>
      </c>
      <c r="L3431">
        <v>0</v>
      </c>
      <c r="M3431" t="s">
        <v>1717</v>
      </c>
    </row>
    <row r="3432" spans="1:13" x14ac:dyDescent="0.25">
      <c r="A3432" t="str">
        <f t="shared" si="53"/>
        <v>1005950-4AFKIR</v>
      </c>
      <c r="B3432" s="11" t="s">
        <v>1408</v>
      </c>
      <c r="C3432" t="s">
        <v>1409</v>
      </c>
      <c r="D3432" t="s">
        <v>1717</v>
      </c>
      <c r="E3432" t="s">
        <v>9621</v>
      </c>
      <c r="F3432" s="11" t="s">
        <v>67</v>
      </c>
      <c r="G3432" s="11" t="s">
        <v>22</v>
      </c>
      <c r="H3432" s="13">
        <v>0</v>
      </c>
      <c r="I3432" t="s">
        <v>1717</v>
      </c>
      <c r="J3432" s="2" t="s">
        <v>1717</v>
      </c>
      <c r="K3432" t="s">
        <v>1717</v>
      </c>
      <c r="L3432" t="s">
        <v>1717</v>
      </c>
      <c r="M3432" t="s">
        <v>1717</v>
      </c>
    </row>
    <row r="3433" spans="1:13" x14ac:dyDescent="0.25">
      <c r="A3433" t="str">
        <f t="shared" si="53"/>
        <v>1005962-8AFKIR</v>
      </c>
      <c r="B3433" s="11" t="s">
        <v>9624</v>
      </c>
      <c r="C3433" t="s">
        <v>9622</v>
      </c>
      <c r="D3433" t="s">
        <v>1717</v>
      </c>
      <c r="E3433" t="s">
        <v>9623</v>
      </c>
      <c r="F3433" s="11" t="s">
        <v>67</v>
      </c>
      <c r="G3433" s="11" t="s">
        <v>22</v>
      </c>
      <c r="H3433" s="13">
        <v>0</v>
      </c>
      <c r="I3433" t="s">
        <v>1717</v>
      </c>
      <c r="J3433" s="2" t="s">
        <v>1717</v>
      </c>
      <c r="K3433" t="s">
        <v>1717</v>
      </c>
      <c r="L3433" t="s">
        <v>1717</v>
      </c>
      <c r="M3433" t="s">
        <v>1717</v>
      </c>
    </row>
    <row r="3434" spans="1:13" x14ac:dyDescent="0.25">
      <c r="A3434" t="str">
        <f t="shared" si="53"/>
        <v>1005973-3AFKIR</v>
      </c>
      <c r="B3434" s="11" t="s">
        <v>9627</v>
      </c>
      <c r="C3434" t="s">
        <v>9625</v>
      </c>
      <c r="D3434" t="s">
        <v>1717</v>
      </c>
      <c r="E3434" t="s">
        <v>9626</v>
      </c>
      <c r="F3434" s="11" t="s">
        <v>67</v>
      </c>
      <c r="G3434" s="11" t="s">
        <v>22</v>
      </c>
      <c r="H3434" s="13">
        <v>0</v>
      </c>
      <c r="I3434" t="s">
        <v>1717</v>
      </c>
      <c r="J3434" s="2" t="s">
        <v>1717</v>
      </c>
      <c r="K3434" t="s">
        <v>1717</v>
      </c>
      <c r="L3434" t="s">
        <v>1717</v>
      </c>
      <c r="M3434" t="s">
        <v>1717</v>
      </c>
    </row>
    <row r="3435" spans="1:13" x14ac:dyDescent="0.25">
      <c r="A3435" t="str">
        <f t="shared" si="53"/>
        <v>1002809-9AFKIR</v>
      </c>
      <c r="B3435" s="11" t="s">
        <v>1591</v>
      </c>
      <c r="C3435" t="s">
        <v>1411</v>
      </c>
      <c r="D3435" t="s">
        <v>9796</v>
      </c>
      <c r="E3435" t="s">
        <v>9628</v>
      </c>
      <c r="F3435" s="11" t="s">
        <v>67</v>
      </c>
      <c r="G3435" s="11" t="s">
        <v>22</v>
      </c>
      <c r="H3435" s="13">
        <v>0</v>
      </c>
      <c r="I3435" t="s">
        <v>1717</v>
      </c>
      <c r="J3435" s="2" t="s">
        <v>1717</v>
      </c>
      <c r="K3435" t="s">
        <v>1717</v>
      </c>
      <c r="L3435" t="s">
        <v>1717</v>
      </c>
      <c r="M3435" t="s">
        <v>1717</v>
      </c>
    </row>
    <row r="3436" spans="1:13" x14ac:dyDescent="0.25">
      <c r="A3436" t="str">
        <f t="shared" si="53"/>
        <v>1002809-9HSLREPAIR</v>
      </c>
      <c r="B3436" s="11" t="s">
        <v>1591</v>
      </c>
      <c r="C3436" t="s">
        <v>1411</v>
      </c>
      <c r="D3436" t="s">
        <v>9796</v>
      </c>
      <c r="E3436" t="s">
        <v>9628</v>
      </c>
      <c r="F3436" s="11" t="s">
        <v>21</v>
      </c>
      <c r="G3436" s="11" t="s">
        <v>22</v>
      </c>
      <c r="H3436" s="13">
        <v>0</v>
      </c>
      <c r="I3436" t="s">
        <v>1717</v>
      </c>
      <c r="J3436" s="2" t="s">
        <v>1717</v>
      </c>
      <c r="K3436" t="s">
        <v>1717</v>
      </c>
      <c r="L3436" t="s">
        <v>1717</v>
      </c>
      <c r="M3436" t="s">
        <v>1717</v>
      </c>
    </row>
    <row r="3437" spans="1:13" x14ac:dyDescent="0.25">
      <c r="A3437" t="str">
        <f t="shared" si="53"/>
        <v>1002818-8AFKIR</v>
      </c>
      <c r="B3437" s="11" t="s">
        <v>9630</v>
      </c>
      <c r="C3437" t="s">
        <v>1413</v>
      </c>
      <c r="D3437" t="s">
        <v>39</v>
      </c>
      <c r="E3437" t="s">
        <v>9629</v>
      </c>
      <c r="F3437" s="11" t="s">
        <v>67</v>
      </c>
      <c r="G3437" s="11" t="s">
        <v>22</v>
      </c>
      <c r="H3437" s="13">
        <v>0</v>
      </c>
      <c r="I3437" t="s">
        <v>1717</v>
      </c>
      <c r="J3437" s="2" t="s">
        <v>1717</v>
      </c>
      <c r="K3437" t="s">
        <v>1717</v>
      </c>
      <c r="L3437" t="s">
        <v>1717</v>
      </c>
      <c r="M3437" t="s">
        <v>1717</v>
      </c>
    </row>
    <row r="3438" spans="1:13" x14ac:dyDescent="0.25">
      <c r="A3438" t="str">
        <f t="shared" si="53"/>
        <v>1002810-2AFKIR</v>
      </c>
      <c r="B3438" s="11" t="s">
        <v>1415</v>
      </c>
      <c r="C3438" t="s">
        <v>1416</v>
      </c>
      <c r="D3438" t="s">
        <v>9796</v>
      </c>
      <c r="E3438" t="s">
        <v>9631</v>
      </c>
      <c r="F3438" s="11" t="s">
        <v>67</v>
      </c>
      <c r="G3438" s="11" t="s">
        <v>22</v>
      </c>
      <c r="H3438" s="13">
        <v>0</v>
      </c>
      <c r="I3438" t="s">
        <v>1717</v>
      </c>
      <c r="J3438" s="2" t="s">
        <v>1717</v>
      </c>
      <c r="K3438" t="s">
        <v>1717</v>
      </c>
      <c r="L3438" t="s">
        <v>1717</v>
      </c>
      <c r="M3438" t="s">
        <v>1717</v>
      </c>
    </row>
    <row r="3439" spans="1:13" x14ac:dyDescent="0.25">
      <c r="A3439" t="str">
        <f t="shared" si="53"/>
        <v>1002810-2HSLREPAIR</v>
      </c>
      <c r="B3439" s="11" t="s">
        <v>1415</v>
      </c>
      <c r="C3439" t="s">
        <v>1416</v>
      </c>
      <c r="D3439" t="s">
        <v>9796</v>
      </c>
      <c r="E3439" t="s">
        <v>9631</v>
      </c>
      <c r="F3439" s="11" t="s">
        <v>21</v>
      </c>
      <c r="G3439" s="11" t="s">
        <v>22</v>
      </c>
      <c r="H3439" s="13">
        <v>10</v>
      </c>
      <c r="I3439" t="s">
        <v>1717</v>
      </c>
      <c r="J3439" s="2">
        <v>44817</v>
      </c>
      <c r="K3439">
        <v>145000</v>
      </c>
      <c r="L3439">
        <v>0</v>
      </c>
      <c r="M3439" t="s">
        <v>1717</v>
      </c>
    </row>
    <row r="3440" spans="1:13" x14ac:dyDescent="0.25">
      <c r="A3440" t="str">
        <f t="shared" si="53"/>
        <v>1002810-2BEKAS</v>
      </c>
      <c r="B3440" s="11" t="s">
        <v>1415</v>
      </c>
      <c r="C3440" t="s">
        <v>1416</v>
      </c>
      <c r="D3440" t="s">
        <v>9796</v>
      </c>
      <c r="E3440" t="s">
        <v>9631</v>
      </c>
      <c r="F3440" s="11" t="s">
        <v>52</v>
      </c>
      <c r="G3440" s="11" t="s">
        <v>22</v>
      </c>
      <c r="H3440" s="13">
        <v>1</v>
      </c>
      <c r="I3440" t="s">
        <v>1717</v>
      </c>
      <c r="J3440" s="2">
        <v>44758</v>
      </c>
      <c r="K3440">
        <v>0</v>
      </c>
      <c r="L3440">
        <v>0</v>
      </c>
      <c r="M3440" t="s">
        <v>1717</v>
      </c>
    </row>
    <row r="3441" spans="1:13" x14ac:dyDescent="0.25">
      <c r="A3441" t="str">
        <f t="shared" si="53"/>
        <v>1005963-6AFKIR</v>
      </c>
      <c r="B3441" s="11" t="s">
        <v>9634</v>
      </c>
      <c r="C3441" t="s">
        <v>9632</v>
      </c>
      <c r="D3441" t="s">
        <v>39</v>
      </c>
      <c r="E3441" t="s">
        <v>9633</v>
      </c>
      <c r="F3441" s="11" t="s">
        <v>67</v>
      </c>
      <c r="G3441" s="11" t="s">
        <v>22</v>
      </c>
      <c r="H3441" s="13">
        <v>0</v>
      </c>
      <c r="I3441" t="s">
        <v>1717</v>
      </c>
      <c r="J3441" s="2" t="s">
        <v>1717</v>
      </c>
      <c r="K3441" t="s">
        <v>1717</v>
      </c>
      <c r="L3441" t="s">
        <v>1717</v>
      </c>
      <c r="M3441" t="s">
        <v>1717</v>
      </c>
    </row>
    <row r="3442" spans="1:13" x14ac:dyDescent="0.25">
      <c r="A3442" t="str">
        <f t="shared" si="53"/>
        <v>1005963-6BEKAS</v>
      </c>
      <c r="B3442" s="11" t="s">
        <v>9634</v>
      </c>
      <c r="C3442" t="s">
        <v>9632</v>
      </c>
      <c r="D3442" t="s">
        <v>39</v>
      </c>
      <c r="E3442" t="s">
        <v>9633</v>
      </c>
      <c r="F3442" s="11" t="s">
        <v>52</v>
      </c>
      <c r="G3442" s="11" t="s">
        <v>22</v>
      </c>
      <c r="H3442" s="13">
        <v>0</v>
      </c>
      <c r="I3442" t="s">
        <v>1717</v>
      </c>
      <c r="J3442" s="2" t="s">
        <v>1717</v>
      </c>
      <c r="K3442" t="s">
        <v>1717</v>
      </c>
      <c r="L3442" t="s">
        <v>1717</v>
      </c>
      <c r="M3442" t="s">
        <v>1717</v>
      </c>
    </row>
    <row r="3443" spans="1:13" x14ac:dyDescent="0.25">
      <c r="A3443" t="str">
        <f t="shared" si="53"/>
        <v>1011045-3AFKIR</v>
      </c>
      <c r="B3443" s="11" t="s">
        <v>9637</v>
      </c>
      <c r="C3443" t="s">
        <v>9635</v>
      </c>
      <c r="D3443" t="s">
        <v>1717</v>
      </c>
      <c r="E3443" t="s">
        <v>9636</v>
      </c>
      <c r="F3443" s="11" t="s">
        <v>67</v>
      </c>
      <c r="G3443" s="11" t="s">
        <v>22</v>
      </c>
      <c r="H3443" s="13">
        <v>0</v>
      </c>
      <c r="I3443" t="s">
        <v>1717</v>
      </c>
      <c r="J3443" s="2" t="s">
        <v>1717</v>
      </c>
      <c r="K3443" t="s">
        <v>1717</v>
      </c>
      <c r="L3443" t="s">
        <v>1717</v>
      </c>
      <c r="M3443" t="s">
        <v>1717</v>
      </c>
    </row>
    <row r="3444" spans="1:13" x14ac:dyDescent="0.25">
      <c r="A3444" t="str">
        <f t="shared" si="53"/>
        <v>1011042-9AFKIR</v>
      </c>
      <c r="B3444" s="11" t="s">
        <v>1418</v>
      </c>
      <c r="C3444" t="s">
        <v>1419</v>
      </c>
      <c r="D3444" t="s">
        <v>9796</v>
      </c>
      <c r="E3444" t="s">
        <v>9638</v>
      </c>
      <c r="F3444" s="11" t="s">
        <v>67</v>
      </c>
      <c r="G3444" s="11" t="s">
        <v>22</v>
      </c>
      <c r="H3444" s="13">
        <v>0</v>
      </c>
      <c r="I3444" t="s">
        <v>1717</v>
      </c>
      <c r="J3444" s="2" t="s">
        <v>1717</v>
      </c>
      <c r="K3444" t="s">
        <v>1717</v>
      </c>
      <c r="L3444" t="s">
        <v>1717</v>
      </c>
      <c r="M3444" t="s">
        <v>1717</v>
      </c>
    </row>
    <row r="3445" spans="1:13" x14ac:dyDescent="0.25">
      <c r="A3445" t="str">
        <f t="shared" si="53"/>
        <v>1011042-9HSLREPAIR</v>
      </c>
      <c r="B3445" s="11" t="s">
        <v>1418</v>
      </c>
      <c r="C3445" t="s">
        <v>1419</v>
      </c>
      <c r="D3445" t="s">
        <v>9796</v>
      </c>
      <c r="E3445" t="s">
        <v>9638</v>
      </c>
      <c r="F3445" s="11" t="s">
        <v>21</v>
      </c>
      <c r="G3445" s="11" t="s">
        <v>22</v>
      </c>
      <c r="H3445" s="13">
        <v>8</v>
      </c>
      <c r="I3445" t="s">
        <v>1717</v>
      </c>
      <c r="J3445" s="2">
        <v>44817</v>
      </c>
      <c r="K3445" t="s">
        <v>1717</v>
      </c>
      <c r="L3445">
        <v>0</v>
      </c>
      <c r="M3445" t="s">
        <v>1717</v>
      </c>
    </row>
    <row r="3446" spans="1:13" x14ac:dyDescent="0.25">
      <c r="A3446" t="str">
        <f t="shared" si="53"/>
        <v>1011042-9BEKAS</v>
      </c>
      <c r="B3446" s="11" t="s">
        <v>1418</v>
      </c>
      <c r="C3446" t="s">
        <v>1419</v>
      </c>
      <c r="D3446" t="s">
        <v>9796</v>
      </c>
      <c r="E3446" t="s">
        <v>9638</v>
      </c>
      <c r="F3446" s="11" t="s">
        <v>52</v>
      </c>
      <c r="G3446" s="11" t="s">
        <v>22</v>
      </c>
      <c r="H3446" s="13">
        <v>0</v>
      </c>
      <c r="I3446" t="s">
        <v>1717</v>
      </c>
      <c r="J3446" s="2" t="s">
        <v>1717</v>
      </c>
      <c r="K3446" t="s">
        <v>1717</v>
      </c>
      <c r="L3446" t="s">
        <v>1717</v>
      </c>
      <c r="M3446" t="s">
        <v>1717</v>
      </c>
    </row>
    <row r="3447" spans="1:13" x14ac:dyDescent="0.25">
      <c r="A3447" t="str">
        <f t="shared" si="53"/>
        <v>1011042-9PARTSHOP</v>
      </c>
      <c r="B3447" s="11" t="s">
        <v>1418</v>
      </c>
      <c r="C3447" t="s">
        <v>1419</v>
      </c>
      <c r="D3447" t="s">
        <v>9796</v>
      </c>
      <c r="E3447" t="s">
        <v>9638</v>
      </c>
      <c r="F3447" s="11" t="s">
        <v>15</v>
      </c>
      <c r="G3447" s="11" t="s">
        <v>22</v>
      </c>
      <c r="H3447" s="13">
        <v>22</v>
      </c>
      <c r="I3447" t="s">
        <v>1717</v>
      </c>
      <c r="J3447" s="2">
        <v>44817</v>
      </c>
      <c r="K3447">
        <v>1281674</v>
      </c>
      <c r="L3447">
        <v>0</v>
      </c>
      <c r="M3447" t="s">
        <v>1717</v>
      </c>
    </row>
    <row r="3448" spans="1:13" x14ac:dyDescent="0.25">
      <c r="A3448" t="str">
        <f t="shared" si="53"/>
        <v>1010869-6AFKIR</v>
      </c>
      <c r="B3448" s="11" t="s">
        <v>1421</v>
      </c>
      <c r="C3448" t="s">
        <v>1422</v>
      </c>
      <c r="D3448" t="s">
        <v>9796</v>
      </c>
      <c r="E3448" t="s">
        <v>1881</v>
      </c>
      <c r="F3448" s="11" t="s">
        <v>67</v>
      </c>
      <c r="G3448" s="11" t="s">
        <v>22</v>
      </c>
      <c r="H3448" s="13">
        <v>1</v>
      </c>
      <c r="I3448" t="s">
        <v>1717</v>
      </c>
      <c r="J3448" s="2">
        <v>44817</v>
      </c>
      <c r="K3448" t="s">
        <v>1717</v>
      </c>
      <c r="L3448" t="s">
        <v>1717</v>
      </c>
      <c r="M3448" t="s">
        <v>1717</v>
      </c>
    </row>
    <row r="3449" spans="1:13" x14ac:dyDescent="0.25">
      <c r="A3449" t="str">
        <f t="shared" si="53"/>
        <v>1010869-6HSLREPAIR</v>
      </c>
      <c r="B3449" s="11" t="s">
        <v>1421</v>
      </c>
      <c r="C3449" t="s">
        <v>1422</v>
      </c>
      <c r="D3449" t="s">
        <v>9796</v>
      </c>
      <c r="E3449" t="s">
        <v>1881</v>
      </c>
      <c r="F3449" s="11" t="s">
        <v>21</v>
      </c>
      <c r="G3449" s="11" t="s">
        <v>22</v>
      </c>
      <c r="H3449" s="13">
        <v>0</v>
      </c>
      <c r="I3449" t="s">
        <v>1717</v>
      </c>
      <c r="J3449" s="2" t="s">
        <v>1717</v>
      </c>
      <c r="K3449">
        <v>95416</v>
      </c>
      <c r="L3449">
        <v>0</v>
      </c>
      <c r="M3449" t="s">
        <v>1717</v>
      </c>
    </row>
    <row r="3450" spans="1:13" x14ac:dyDescent="0.25">
      <c r="A3450" t="str">
        <f t="shared" si="53"/>
        <v>1010869-6PARTSHOP</v>
      </c>
      <c r="B3450" s="11" t="s">
        <v>1421</v>
      </c>
      <c r="C3450" t="s">
        <v>1422</v>
      </c>
      <c r="D3450" t="s">
        <v>9796</v>
      </c>
      <c r="E3450" t="s">
        <v>1881</v>
      </c>
      <c r="F3450" s="11" t="s">
        <v>15</v>
      </c>
      <c r="G3450" s="11" t="s">
        <v>22</v>
      </c>
      <c r="H3450" s="13">
        <v>6</v>
      </c>
      <c r="I3450" t="s">
        <v>1717</v>
      </c>
      <c r="J3450" s="2">
        <v>44817</v>
      </c>
      <c r="K3450" t="s">
        <v>1717</v>
      </c>
      <c r="L3450">
        <v>0</v>
      </c>
      <c r="M3450" t="s">
        <v>1717</v>
      </c>
    </row>
    <row r="3451" spans="1:13" x14ac:dyDescent="0.25">
      <c r="A3451" t="str">
        <f t="shared" si="53"/>
        <v>1002806-4AFKIR</v>
      </c>
      <c r="B3451" s="11" t="s">
        <v>9641</v>
      </c>
      <c r="C3451" t="s">
        <v>9639</v>
      </c>
      <c r="D3451" t="s">
        <v>39</v>
      </c>
      <c r="E3451" t="s">
        <v>9640</v>
      </c>
      <c r="F3451" s="11" t="s">
        <v>67</v>
      </c>
      <c r="G3451" s="11" t="s">
        <v>22</v>
      </c>
      <c r="H3451" s="13">
        <v>0</v>
      </c>
      <c r="I3451" t="s">
        <v>1717</v>
      </c>
      <c r="J3451" s="2" t="s">
        <v>1717</v>
      </c>
      <c r="K3451" t="s">
        <v>1717</v>
      </c>
      <c r="L3451" t="s">
        <v>1717</v>
      </c>
      <c r="M3451" t="s">
        <v>1717</v>
      </c>
    </row>
    <row r="3452" spans="1:13" x14ac:dyDescent="0.25">
      <c r="A3452" t="str">
        <f t="shared" si="53"/>
        <v>1002806-4BEKAS</v>
      </c>
      <c r="B3452" s="11" t="s">
        <v>9641</v>
      </c>
      <c r="C3452" t="s">
        <v>9639</v>
      </c>
      <c r="D3452" t="s">
        <v>39</v>
      </c>
      <c r="E3452" t="s">
        <v>9640</v>
      </c>
      <c r="F3452" s="11" t="s">
        <v>52</v>
      </c>
      <c r="G3452" s="11" t="s">
        <v>22</v>
      </c>
      <c r="H3452" s="13">
        <v>0</v>
      </c>
      <c r="I3452" t="s">
        <v>1717</v>
      </c>
      <c r="J3452" s="2" t="s">
        <v>1717</v>
      </c>
      <c r="K3452" t="s">
        <v>1717</v>
      </c>
      <c r="L3452" t="s">
        <v>1717</v>
      </c>
      <c r="M3452" t="s">
        <v>1717</v>
      </c>
    </row>
    <row r="3453" spans="1:13" x14ac:dyDescent="0.25">
      <c r="A3453" t="str">
        <f t="shared" si="53"/>
        <v>1002815-3BEKAS</v>
      </c>
      <c r="B3453" s="11" t="s">
        <v>9644</v>
      </c>
      <c r="C3453" t="s">
        <v>9642</v>
      </c>
      <c r="D3453" t="s">
        <v>39</v>
      </c>
      <c r="E3453" t="s">
        <v>9643</v>
      </c>
      <c r="F3453" s="11" t="s">
        <v>52</v>
      </c>
      <c r="G3453" s="11" t="s">
        <v>22</v>
      </c>
      <c r="H3453" s="13">
        <v>0</v>
      </c>
      <c r="I3453" t="s">
        <v>1717</v>
      </c>
      <c r="J3453" s="2" t="s">
        <v>1717</v>
      </c>
      <c r="K3453" t="s">
        <v>1717</v>
      </c>
      <c r="L3453" t="s">
        <v>1717</v>
      </c>
      <c r="M3453" t="s">
        <v>1717</v>
      </c>
    </row>
    <row r="3454" spans="1:13" x14ac:dyDescent="0.25">
      <c r="A3454" t="str">
        <f t="shared" si="53"/>
        <v>1002807-2AFKIR</v>
      </c>
      <c r="B3454" s="11" t="s">
        <v>1594</v>
      </c>
      <c r="C3454" t="s">
        <v>9645</v>
      </c>
      <c r="D3454" t="s">
        <v>39</v>
      </c>
      <c r="E3454" t="s">
        <v>9646</v>
      </c>
      <c r="F3454" s="11" t="s">
        <v>67</v>
      </c>
      <c r="G3454" s="11" t="s">
        <v>22</v>
      </c>
      <c r="H3454" s="13">
        <v>0</v>
      </c>
      <c r="I3454" t="s">
        <v>1717</v>
      </c>
      <c r="J3454" s="2" t="s">
        <v>1717</v>
      </c>
      <c r="K3454" t="s">
        <v>1717</v>
      </c>
      <c r="L3454" t="s">
        <v>1717</v>
      </c>
      <c r="M3454" t="s">
        <v>1717</v>
      </c>
    </row>
    <row r="3455" spans="1:13" x14ac:dyDescent="0.25">
      <c r="A3455" t="str">
        <f t="shared" si="53"/>
        <v>1002807-2BEKAS</v>
      </c>
      <c r="B3455" s="11" t="s">
        <v>1594</v>
      </c>
      <c r="C3455" t="s">
        <v>9645</v>
      </c>
      <c r="D3455" t="s">
        <v>39</v>
      </c>
      <c r="E3455" t="s">
        <v>9646</v>
      </c>
      <c r="F3455" s="11" t="s">
        <v>52</v>
      </c>
      <c r="G3455" s="11" t="s">
        <v>22</v>
      </c>
      <c r="H3455" s="13">
        <v>0</v>
      </c>
      <c r="I3455" t="s">
        <v>1717</v>
      </c>
      <c r="J3455" s="2" t="s">
        <v>1717</v>
      </c>
      <c r="K3455" t="s">
        <v>1717</v>
      </c>
      <c r="L3455" t="s">
        <v>1717</v>
      </c>
      <c r="M3455" t="s">
        <v>1717</v>
      </c>
    </row>
    <row r="3456" spans="1:13" x14ac:dyDescent="0.25">
      <c r="A3456" t="str">
        <f t="shared" si="53"/>
        <v>1002807-2PARTSHOP</v>
      </c>
      <c r="B3456" s="11" t="s">
        <v>1594</v>
      </c>
      <c r="C3456" t="s">
        <v>9645</v>
      </c>
      <c r="D3456" t="s">
        <v>39</v>
      </c>
      <c r="E3456" t="s">
        <v>9646</v>
      </c>
      <c r="F3456" s="11" t="s">
        <v>15</v>
      </c>
      <c r="G3456" s="11" t="s">
        <v>22</v>
      </c>
      <c r="H3456" s="13">
        <v>0</v>
      </c>
      <c r="I3456" t="s">
        <v>1717</v>
      </c>
      <c r="J3456" s="2" t="s">
        <v>1717</v>
      </c>
      <c r="K3456" t="s">
        <v>1717</v>
      </c>
      <c r="L3456" t="s">
        <v>1717</v>
      </c>
      <c r="M3456" t="s">
        <v>1717</v>
      </c>
    </row>
    <row r="3457" spans="1:13" x14ac:dyDescent="0.25">
      <c r="A3457" t="str">
        <f t="shared" si="53"/>
        <v>1010931-5BEKAS</v>
      </c>
      <c r="B3457" s="11" t="s">
        <v>9649</v>
      </c>
      <c r="C3457" t="s">
        <v>9647</v>
      </c>
      <c r="D3457" t="s">
        <v>1717</v>
      </c>
      <c r="E3457" t="s">
        <v>9648</v>
      </c>
      <c r="F3457" s="11" t="s">
        <v>52</v>
      </c>
      <c r="G3457" s="11" t="s">
        <v>22</v>
      </c>
      <c r="H3457" s="13">
        <v>0</v>
      </c>
      <c r="I3457" t="s">
        <v>1717</v>
      </c>
      <c r="J3457" s="2" t="s">
        <v>1717</v>
      </c>
      <c r="K3457" t="s">
        <v>1717</v>
      </c>
      <c r="L3457" t="s">
        <v>1717</v>
      </c>
      <c r="M3457" t="s">
        <v>1717</v>
      </c>
    </row>
    <row r="3458" spans="1:13" x14ac:dyDescent="0.25">
      <c r="A3458" t="str">
        <f t="shared" ref="A3458:A3521" si="54">TRIM(C3458&amp;F3458)</f>
        <v>1010930-7BEKAS</v>
      </c>
      <c r="B3458" s="11" t="s">
        <v>9652</v>
      </c>
      <c r="C3458" t="s">
        <v>9650</v>
      </c>
      <c r="D3458" t="s">
        <v>1717</v>
      </c>
      <c r="E3458" t="s">
        <v>9651</v>
      </c>
      <c r="F3458" s="11" t="s">
        <v>52</v>
      </c>
      <c r="G3458" s="11" t="s">
        <v>22</v>
      </c>
      <c r="H3458" s="13">
        <v>1</v>
      </c>
      <c r="I3458" t="s">
        <v>1717</v>
      </c>
      <c r="J3458" s="2" t="e">
        <f>VLOOKUP(A3458,Okt!$H$45:$J$54,3,0)</f>
        <v>#N/A</v>
      </c>
      <c r="K3458" t="s">
        <v>1717</v>
      </c>
      <c r="L3458" t="s">
        <v>1717</v>
      </c>
      <c r="M3458" t="s">
        <v>1717</v>
      </c>
    </row>
    <row r="3459" spans="1:13" x14ac:dyDescent="0.25">
      <c r="A3459" t="str">
        <f t="shared" si="54"/>
        <v>1002816-1AFKIR</v>
      </c>
      <c r="B3459" s="11" t="s">
        <v>1424</v>
      </c>
      <c r="C3459" t="s">
        <v>1425</v>
      </c>
      <c r="D3459" t="s">
        <v>9796</v>
      </c>
      <c r="E3459" t="s">
        <v>9653</v>
      </c>
      <c r="F3459" s="11" t="s">
        <v>67</v>
      </c>
      <c r="G3459" s="11" t="s">
        <v>22</v>
      </c>
      <c r="H3459" s="13">
        <v>2</v>
      </c>
      <c r="I3459" t="s">
        <v>1717</v>
      </c>
      <c r="J3459" s="2">
        <v>44817</v>
      </c>
      <c r="K3459" t="s">
        <v>1717</v>
      </c>
      <c r="L3459">
        <v>0</v>
      </c>
      <c r="M3459" t="s">
        <v>1717</v>
      </c>
    </row>
    <row r="3460" spans="1:13" x14ac:dyDescent="0.25">
      <c r="A3460" t="str">
        <f t="shared" si="54"/>
        <v>1002816-1BEKAS</v>
      </c>
      <c r="B3460" s="11" t="s">
        <v>1424</v>
      </c>
      <c r="C3460" t="s">
        <v>1425</v>
      </c>
      <c r="D3460" t="s">
        <v>9796</v>
      </c>
      <c r="E3460" t="s">
        <v>9653</v>
      </c>
      <c r="F3460" s="11" t="s">
        <v>52</v>
      </c>
      <c r="G3460" s="11" t="s">
        <v>22</v>
      </c>
      <c r="H3460" s="13">
        <v>19</v>
      </c>
      <c r="I3460" t="s">
        <v>1717</v>
      </c>
      <c r="J3460" s="2">
        <v>44758</v>
      </c>
      <c r="K3460">
        <v>1</v>
      </c>
      <c r="L3460">
        <v>0</v>
      </c>
      <c r="M3460" t="s">
        <v>1717</v>
      </c>
    </row>
    <row r="3461" spans="1:13" x14ac:dyDescent="0.25">
      <c r="A3461" t="str">
        <f t="shared" si="54"/>
        <v>1002816-1PARTSHOP</v>
      </c>
      <c r="B3461" s="11" t="s">
        <v>1424</v>
      </c>
      <c r="C3461" t="s">
        <v>1425</v>
      </c>
      <c r="D3461" t="s">
        <v>9796</v>
      </c>
      <c r="E3461" t="s">
        <v>9653</v>
      </c>
      <c r="F3461" s="11" t="s">
        <v>15</v>
      </c>
      <c r="G3461" s="11" t="s">
        <v>22</v>
      </c>
      <c r="H3461" s="13">
        <v>0</v>
      </c>
      <c r="I3461" t="s">
        <v>1717</v>
      </c>
      <c r="J3461" s="2" t="s">
        <v>1717</v>
      </c>
      <c r="K3461" t="s">
        <v>1717</v>
      </c>
      <c r="L3461" t="s">
        <v>1717</v>
      </c>
      <c r="M3461" t="s">
        <v>1717</v>
      </c>
    </row>
    <row r="3462" spans="1:13" x14ac:dyDescent="0.25">
      <c r="A3462" t="str">
        <f t="shared" si="54"/>
        <v>1010928-5AFKIR</v>
      </c>
      <c r="B3462" s="11" t="s">
        <v>1427</v>
      </c>
      <c r="C3462" t="s">
        <v>1428</v>
      </c>
      <c r="D3462" t="s">
        <v>9796</v>
      </c>
      <c r="E3462" t="s">
        <v>9654</v>
      </c>
      <c r="F3462" s="11" t="s">
        <v>67</v>
      </c>
      <c r="G3462" s="11" t="s">
        <v>22</v>
      </c>
      <c r="H3462" s="13">
        <v>3</v>
      </c>
      <c r="I3462" t="s">
        <v>1717</v>
      </c>
      <c r="J3462" s="2">
        <v>44817</v>
      </c>
      <c r="K3462" t="s">
        <v>1717</v>
      </c>
      <c r="L3462">
        <v>0</v>
      </c>
      <c r="M3462" t="s">
        <v>1717</v>
      </c>
    </row>
    <row r="3463" spans="1:13" x14ac:dyDescent="0.25">
      <c r="A3463" t="str">
        <f t="shared" si="54"/>
        <v>1010928-5HSLREPAIR</v>
      </c>
      <c r="B3463" s="11" t="s">
        <v>1427</v>
      </c>
      <c r="C3463" t="s">
        <v>1428</v>
      </c>
      <c r="D3463" t="s">
        <v>9796</v>
      </c>
      <c r="E3463" t="s">
        <v>9654</v>
      </c>
      <c r="F3463" s="11" t="s">
        <v>21</v>
      </c>
      <c r="G3463" s="11" t="s">
        <v>22</v>
      </c>
      <c r="H3463" s="13">
        <v>0</v>
      </c>
      <c r="I3463" t="s">
        <v>1717</v>
      </c>
      <c r="J3463" s="2" t="s">
        <v>1717</v>
      </c>
      <c r="K3463" t="s">
        <v>1717</v>
      </c>
      <c r="L3463" t="s">
        <v>1717</v>
      </c>
      <c r="M3463" t="s">
        <v>1717</v>
      </c>
    </row>
    <row r="3464" spans="1:13" x14ac:dyDescent="0.25">
      <c r="A3464" t="str">
        <f t="shared" si="54"/>
        <v>1010928-5BEKAS</v>
      </c>
      <c r="B3464" s="11" t="s">
        <v>1427</v>
      </c>
      <c r="C3464" t="s">
        <v>1428</v>
      </c>
      <c r="D3464" t="s">
        <v>9796</v>
      </c>
      <c r="E3464" t="s">
        <v>9654</v>
      </c>
      <c r="F3464" s="11" t="s">
        <v>52</v>
      </c>
      <c r="G3464" s="11" t="s">
        <v>22</v>
      </c>
      <c r="H3464" s="13">
        <v>13</v>
      </c>
      <c r="I3464" t="s">
        <v>1717</v>
      </c>
      <c r="J3464" s="2">
        <v>44758</v>
      </c>
      <c r="K3464">
        <v>1</v>
      </c>
      <c r="L3464">
        <v>0</v>
      </c>
      <c r="M3464" t="s">
        <v>1717</v>
      </c>
    </row>
    <row r="3465" spans="1:13" x14ac:dyDescent="0.25">
      <c r="A3465" t="str">
        <f t="shared" si="54"/>
        <v>1010929-3HSLREPAIR</v>
      </c>
      <c r="B3465" s="11" t="s">
        <v>9657</v>
      </c>
      <c r="C3465" t="s">
        <v>9655</v>
      </c>
      <c r="D3465" t="s">
        <v>1717</v>
      </c>
      <c r="E3465" t="s">
        <v>9656</v>
      </c>
      <c r="F3465" s="11" t="s">
        <v>21</v>
      </c>
      <c r="G3465" s="11" t="s">
        <v>22</v>
      </c>
      <c r="H3465" s="13">
        <v>0</v>
      </c>
      <c r="I3465" t="s">
        <v>1717</v>
      </c>
      <c r="J3465" s="2" t="s">
        <v>1717</v>
      </c>
      <c r="K3465" t="s">
        <v>1717</v>
      </c>
      <c r="L3465" t="s">
        <v>1717</v>
      </c>
      <c r="M3465" t="s">
        <v>1717</v>
      </c>
    </row>
    <row r="3466" spans="1:13" x14ac:dyDescent="0.25">
      <c r="A3466" t="str">
        <f t="shared" si="54"/>
        <v>1010929-3BEKAS</v>
      </c>
      <c r="B3466" s="11" t="s">
        <v>9657</v>
      </c>
      <c r="C3466" t="s">
        <v>9655</v>
      </c>
      <c r="D3466" t="s">
        <v>1717</v>
      </c>
      <c r="E3466" t="s">
        <v>9656</v>
      </c>
      <c r="F3466" s="11" t="s">
        <v>52</v>
      </c>
      <c r="G3466" s="11" t="s">
        <v>22</v>
      </c>
      <c r="H3466" s="13">
        <v>0</v>
      </c>
      <c r="I3466" t="s">
        <v>1717</v>
      </c>
      <c r="J3466" s="2" t="s">
        <v>1717</v>
      </c>
      <c r="K3466" t="s">
        <v>1717</v>
      </c>
      <c r="L3466" t="s">
        <v>1717</v>
      </c>
      <c r="M3466" t="s">
        <v>1717</v>
      </c>
    </row>
    <row r="3467" spans="1:13" x14ac:dyDescent="0.25">
      <c r="A3467" t="str">
        <f t="shared" si="54"/>
        <v>1010929-3FGP</v>
      </c>
      <c r="B3467" s="11" t="s">
        <v>9657</v>
      </c>
      <c r="C3467" t="s">
        <v>9655</v>
      </c>
      <c r="D3467" t="s">
        <v>1717</v>
      </c>
      <c r="E3467" t="s">
        <v>9656</v>
      </c>
      <c r="F3467" s="11" t="s">
        <v>511</v>
      </c>
      <c r="G3467" s="11" t="s">
        <v>22</v>
      </c>
      <c r="H3467" s="13">
        <v>0</v>
      </c>
      <c r="I3467" t="s">
        <v>1717</v>
      </c>
      <c r="J3467" s="2" t="s">
        <v>1717</v>
      </c>
      <c r="K3467" t="s">
        <v>1717</v>
      </c>
      <c r="L3467" t="s">
        <v>1717</v>
      </c>
      <c r="M3467" t="s">
        <v>1717</v>
      </c>
    </row>
    <row r="3468" spans="1:13" x14ac:dyDescent="0.25">
      <c r="A3468" t="str">
        <f t="shared" si="54"/>
        <v>1010929-3PARTSHOP</v>
      </c>
      <c r="B3468" s="11" t="s">
        <v>9657</v>
      </c>
      <c r="C3468" t="s">
        <v>9655</v>
      </c>
      <c r="D3468" t="s">
        <v>1717</v>
      </c>
      <c r="E3468" t="s">
        <v>9656</v>
      </c>
      <c r="F3468" s="11" t="s">
        <v>15</v>
      </c>
      <c r="G3468" s="11" t="s">
        <v>22</v>
      </c>
      <c r="H3468" s="13">
        <v>0</v>
      </c>
      <c r="I3468" t="s">
        <v>1717</v>
      </c>
      <c r="J3468" s="2" t="s">
        <v>1717</v>
      </c>
      <c r="K3468" t="s">
        <v>1717</v>
      </c>
      <c r="L3468" t="s">
        <v>1717</v>
      </c>
      <c r="M3468" t="s">
        <v>1717</v>
      </c>
    </row>
    <row r="3469" spans="1:13" x14ac:dyDescent="0.25">
      <c r="A3469" t="str">
        <f t="shared" si="54"/>
        <v>1002808-0AFKIR</v>
      </c>
      <c r="B3469" s="11" t="s">
        <v>9660</v>
      </c>
      <c r="C3469" t="s">
        <v>9658</v>
      </c>
      <c r="D3469" t="s">
        <v>39</v>
      </c>
      <c r="E3469" t="s">
        <v>9659</v>
      </c>
      <c r="F3469" s="11" t="s">
        <v>67</v>
      </c>
      <c r="G3469" s="11" t="s">
        <v>22</v>
      </c>
      <c r="H3469" s="13">
        <v>0</v>
      </c>
      <c r="I3469" t="s">
        <v>1717</v>
      </c>
      <c r="J3469" s="2" t="s">
        <v>1717</v>
      </c>
      <c r="K3469" t="s">
        <v>1717</v>
      </c>
      <c r="L3469" t="s">
        <v>1717</v>
      </c>
      <c r="M3469" t="s">
        <v>1717</v>
      </c>
    </row>
    <row r="3470" spans="1:13" x14ac:dyDescent="0.25">
      <c r="A3470" t="str">
        <f t="shared" si="54"/>
        <v>1002808-0BEKAS</v>
      </c>
      <c r="B3470" s="11" t="s">
        <v>9660</v>
      </c>
      <c r="C3470" t="s">
        <v>9658</v>
      </c>
      <c r="D3470" t="s">
        <v>39</v>
      </c>
      <c r="E3470" t="s">
        <v>9659</v>
      </c>
      <c r="F3470" s="11" t="s">
        <v>52</v>
      </c>
      <c r="G3470" s="11" t="s">
        <v>22</v>
      </c>
      <c r="H3470" s="13">
        <v>2</v>
      </c>
      <c r="I3470" t="s">
        <v>1717</v>
      </c>
      <c r="J3470" s="2" t="e">
        <f>VLOOKUP(A3470,Okt!$H$45:$J$54,3,0)</f>
        <v>#N/A</v>
      </c>
      <c r="K3470" t="s">
        <v>1717</v>
      </c>
      <c r="L3470" t="s">
        <v>1717</v>
      </c>
      <c r="M3470" t="s">
        <v>1717</v>
      </c>
    </row>
    <row r="3471" spans="1:13" x14ac:dyDescent="0.25">
      <c r="A3471" t="str">
        <f t="shared" si="54"/>
        <v>1002808-0PARTSHOP</v>
      </c>
      <c r="B3471" s="11" t="s">
        <v>9660</v>
      </c>
      <c r="C3471" t="s">
        <v>9658</v>
      </c>
      <c r="D3471" t="s">
        <v>39</v>
      </c>
      <c r="E3471" t="s">
        <v>9659</v>
      </c>
      <c r="F3471" s="11" t="s">
        <v>15</v>
      </c>
      <c r="G3471" s="11" t="s">
        <v>22</v>
      </c>
      <c r="H3471" s="13">
        <v>0</v>
      </c>
      <c r="I3471" t="s">
        <v>1717</v>
      </c>
      <c r="J3471" s="2" t="s">
        <v>1717</v>
      </c>
      <c r="K3471" t="s">
        <v>1717</v>
      </c>
      <c r="L3471" t="s">
        <v>1717</v>
      </c>
      <c r="M3471" t="s">
        <v>1717</v>
      </c>
    </row>
    <row r="3472" spans="1:13" x14ac:dyDescent="0.25">
      <c r="A3472" t="str">
        <f t="shared" si="54"/>
        <v>1002817-1AFKIR</v>
      </c>
      <c r="B3472" s="11" t="s">
        <v>9663</v>
      </c>
      <c r="C3472" t="s">
        <v>9661</v>
      </c>
      <c r="D3472" t="s">
        <v>39</v>
      </c>
      <c r="E3472" t="s">
        <v>9662</v>
      </c>
      <c r="F3472" s="11" t="s">
        <v>67</v>
      </c>
      <c r="G3472" s="11" t="s">
        <v>22</v>
      </c>
      <c r="H3472" s="13">
        <v>0</v>
      </c>
      <c r="I3472" t="s">
        <v>1717</v>
      </c>
      <c r="J3472" s="2" t="s">
        <v>1717</v>
      </c>
      <c r="K3472" t="s">
        <v>1717</v>
      </c>
      <c r="L3472" t="s">
        <v>1717</v>
      </c>
      <c r="M3472" t="s">
        <v>1717</v>
      </c>
    </row>
    <row r="3473" spans="1:13" x14ac:dyDescent="0.25">
      <c r="A3473" t="str">
        <f t="shared" si="54"/>
        <v>1002817-1HSLREPAIR</v>
      </c>
      <c r="B3473" s="11" t="s">
        <v>9663</v>
      </c>
      <c r="C3473" t="s">
        <v>9661</v>
      </c>
      <c r="D3473" t="s">
        <v>39</v>
      </c>
      <c r="E3473" t="s">
        <v>9662</v>
      </c>
      <c r="F3473" s="11" t="s">
        <v>21</v>
      </c>
      <c r="G3473" s="11" t="s">
        <v>22</v>
      </c>
      <c r="H3473" s="13">
        <v>0</v>
      </c>
      <c r="I3473" t="s">
        <v>1717</v>
      </c>
      <c r="J3473" s="2" t="s">
        <v>1717</v>
      </c>
      <c r="K3473" t="s">
        <v>1717</v>
      </c>
      <c r="L3473" t="s">
        <v>1717</v>
      </c>
      <c r="M3473" t="s">
        <v>1717</v>
      </c>
    </row>
    <row r="3474" spans="1:13" x14ac:dyDescent="0.25">
      <c r="A3474" t="str">
        <f t="shared" si="54"/>
        <v>1002817-1BEKAS</v>
      </c>
      <c r="B3474" s="11" t="s">
        <v>9663</v>
      </c>
      <c r="C3474" t="s">
        <v>9661</v>
      </c>
      <c r="D3474" t="s">
        <v>39</v>
      </c>
      <c r="E3474" t="s">
        <v>9662</v>
      </c>
      <c r="F3474" s="11" t="s">
        <v>52</v>
      </c>
      <c r="G3474" s="11" t="s">
        <v>22</v>
      </c>
      <c r="H3474" s="13">
        <v>5</v>
      </c>
      <c r="I3474" t="s">
        <v>1717</v>
      </c>
      <c r="J3474" s="2" t="e">
        <f>VLOOKUP(A3474,Okt!$H$45:$J$54,3,0)</f>
        <v>#N/A</v>
      </c>
      <c r="K3474" t="s">
        <v>1717</v>
      </c>
      <c r="L3474" t="s">
        <v>1717</v>
      </c>
      <c r="M3474" t="s">
        <v>1717</v>
      </c>
    </row>
    <row r="3475" spans="1:13" x14ac:dyDescent="0.25">
      <c r="A3475" t="str">
        <f t="shared" si="54"/>
        <v>1002817-1PARTSHOP</v>
      </c>
      <c r="B3475" s="11" t="s">
        <v>9663</v>
      </c>
      <c r="C3475" t="s">
        <v>9661</v>
      </c>
      <c r="D3475" t="s">
        <v>39</v>
      </c>
      <c r="E3475" t="s">
        <v>9662</v>
      </c>
      <c r="F3475" s="11" t="s">
        <v>15</v>
      </c>
      <c r="G3475" s="11" t="s">
        <v>22</v>
      </c>
      <c r="H3475" s="13">
        <v>0</v>
      </c>
      <c r="I3475" t="s">
        <v>1717</v>
      </c>
      <c r="J3475" s="2" t="s">
        <v>1717</v>
      </c>
      <c r="K3475" t="s">
        <v>1717</v>
      </c>
      <c r="L3475" t="s">
        <v>1717</v>
      </c>
      <c r="M3475" t="s">
        <v>1717</v>
      </c>
    </row>
    <row r="3476" spans="1:13" x14ac:dyDescent="0.25">
      <c r="A3476" t="str">
        <f t="shared" si="54"/>
        <v>1003020-4HOP</v>
      </c>
      <c r="B3476" s="11" t="s">
        <v>9666</v>
      </c>
      <c r="C3476" t="s">
        <v>9664</v>
      </c>
      <c r="D3476" t="s">
        <v>39</v>
      </c>
      <c r="E3476" t="s">
        <v>9665</v>
      </c>
      <c r="F3476" s="11" t="s">
        <v>301</v>
      </c>
      <c r="G3476" s="11" t="s">
        <v>22</v>
      </c>
      <c r="H3476" s="13">
        <v>0</v>
      </c>
      <c r="I3476" t="s">
        <v>1717</v>
      </c>
      <c r="J3476" s="2" t="s">
        <v>1717</v>
      </c>
      <c r="K3476" t="s">
        <v>1717</v>
      </c>
      <c r="L3476" t="s">
        <v>1717</v>
      </c>
      <c r="M3476" t="s">
        <v>1717</v>
      </c>
    </row>
    <row r="3477" spans="1:13" x14ac:dyDescent="0.25">
      <c r="A3477" t="str">
        <f t="shared" si="54"/>
        <v>1003018-2PARTSHOP</v>
      </c>
      <c r="B3477" s="11" t="s">
        <v>9666</v>
      </c>
      <c r="C3477" t="s">
        <v>9667</v>
      </c>
      <c r="D3477" t="s">
        <v>39</v>
      </c>
      <c r="E3477" t="s">
        <v>9668</v>
      </c>
      <c r="F3477" s="11" t="s">
        <v>15</v>
      </c>
      <c r="G3477" s="11" t="s">
        <v>22</v>
      </c>
      <c r="H3477" s="13">
        <v>0</v>
      </c>
      <c r="I3477" t="s">
        <v>1717</v>
      </c>
      <c r="J3477" s="2" t="s">
        <v>1717</v>
      </c>
      <c r="K3477" t="s">
        <v>1717</v>
      </c>
      <c r="L3477" t="s">
        <v>1717</v>
      </c>
      <c r="M3477" t="s">
        <v>1717</v>
      </c>
    </row>
    <row r="3478" spans="1:13" x14ac:dyDescent="0.25">
      <c r="A3478" t="str">
        <f t="shared" si="54"/>
        <v>1003459-5HOP</v>
      </c>
      <c r="B3478" s="11" t="s">
        <v>9671</v>
      </c>
      <c r="C3478" t="s">
        <v>9669</v>
      </c>
      <c r="D3478" t="s">
        <v>39</v>
      </c>
      <c r="E3478" t="s">
        <v>9670</v>
      </c>
      <c r="F3478" s="11" t="s">
        <v>301</v>
      </c>
      <c r="G3478" s="11" t="s">
        <v>22</v>
      </c>
      <c r="H3478" s="13">
        <v>0</v>
      </c>
      <c r="I3478" t="s">
        <v>1717</v>
      </c>
      <c r="J3478" s="2" t="s">
        <v>1717</v>
      </c>
      <c r="K3478" t="s">
        <v>1717</v>
      </c>
      <c r="L3478" t="s">
        <v>1717</v>
      </c>
      <c r="M3478" t="s">
        <v>1717</v>
      </c>
    </row>
    <row r="3479" spans="1:13" x14ac:dyDescent="0.25">
      <c r="A3479" t="str">
        <f t="shared" si="54"/>
        <v>1002960-5HOP</v>
      </c>
      <c r="B3479" s="11" t="s">
        <v>9674</v>
      </c>
      <c r="C3479" t="s">
        <v>9672</v>
      </c>
      <c r="D3479" t="s">
        <v>39</v>
      </c>
      <c r="E3479" t="s">
        <v>9673</v>
      </c>
      <c r="F3479" s="11" t="s">
        <v>301</v>
      </c>
      <c r="G3479" s="11" t="s">
        <v>22</v>
      </c>
      <c r="H3479" s="13">
        <v>0</v>
      </c>
      <c r="I3479" t="s">
        <v>1717</v>
      </c>
      <c r="J3479" s="2" t="s">
        <v>1717</v>
      </c>
      <c r="K3479" t="s">
        <v>1717</v>
      </c>
      <c r="L3479" t="s">
        <v>1717</v>
      </c>
      <c r="M3479" t="s">
        <v>1717</v>
      </c>
    </row>
    <row r="3480" spans="1:13" x14ac:dyDescent="0.25">
      <c r="A3480" t="str">
        <f t="shared" si="54"/>
        <v>1002960-5PARTSHOP</v>
      </c>
      <c r="B3480" s="11" t="s">
        <v>9674</v>
      </c>
      <c r="C3480" t="s">
        <v>9672</v>
      </c>
      <c r="D3480" t="s">
        <v>39</v>
      </c>
      <c r="E3480" t="s">
        <v>9673</v>
      </c>
      <c r="F3480" s="11" t="s">
        <v>15</v>
      </c>
      <c r="G3480" s="11" t="s">
        <v>22</v>
      </c>
      <c r="H3480" s="13">
        <v>0</v>
      </c>
      <c r="I3480" t="s">
        <v>1717</v>
      </c>
      <c r="J3480" s="2" t="s">
        <v>1717</v>
      </c>
      <c r="K3480" t="s">
        <v>1717</v>
      </c>
      <c r="L3480" t="s">
        <v>1717</v>
      </c>
      <c r="M3480" t="s">
        <v>1717</v>
      </c>
    </row>
    <row r="3481" spans="1:13" x14ac:dyDescent="0.25">
      <c r="A3481" t="str">
        <f t="shared" si="54"/>
        <v>1001340-7PARTSHOP</v>
      </c>
      <c r="B3481" s="11" t="s">
        <v>9677</v>
      </c>
      <c r="C3481" t="s">
        <v>9675</v>
      </c>
      <c r="D3481" t="s">
        <v>39</v>
      </c>
      <c r="E3481" t="s">
        <v>9676</v>
      </c>
      <c r="F3481" s="11" t="s">
        <v>15</v>
      </c>
      <c r="G3481" s="11" t="s">
        <v>22</v>
      </c>
      <c r="H3481" s="13">
        <v>0</v>
      </c>
      <c r="I3481" t="s">
        <v>1717</v>
      </c>
      <c r="J3481" s="2" t="s">
        <v>1717</v>
      </c>
      <c r="K3481" t="s">
        <v>1717</v>
      </c>
      <c r="L3481" t="s">
        <v>1717</v>
      </c>
      <c r="M3481" t="s">
        <v>1717</v>
      </c>
    </row>
    <row r="3482" spans="1:13" x14ac:dyDescent="0.25">
      <c r="A3482" t="str">
        <f t="shared" si="54"/>
        <v>1001726-7HOP</v>
      </c>
      <c r="B3482" s="11" t="s">
        <v>9680</v>
      </c>
      <c r="C3482" t="s">
        <v>9678</v>
      </c>
      <c r="D3482" t="s">
        <v>39</v>
      </c>
      <c r="E3482" t="s">
        <v>9679</v>
      </c>
      <c r="F3482" s="11" t="s">
        <v>301</v>
      </c>
      <c r="G3482" s="11" t="s">
        <v>22</v>
      </c>
      <c r="H3482" s="13">
        <v>0</v>
      </c>
      <c r="I3482" t="s">
        <v>1717</v>
      </c>
      <c r="J3482" s="2" t="s">
        <v>1717</v>
      </c>
      <c r="K3482" t="s">
        <v>1717</v>
      </c>
      <c r="L3482" t="s">
        <v>1717</v>
      </c>
      <c r="M3482" t="s">
        <v>1717</v>
      </c>
    </row>
    <row r="3483" spans="1:13" x14ac:dyDescent="0.25">
      <c r="A3483" t="str">
        <f t="shared" si="54"/>
        <v>1001726-7PARTSHOP</v>
      </c>
      <c r="B3483" s="11" t="s">
        <v>9680</v>
      </c>
      <c r="C3483" t="s">
        <v>9678</v>
      </c>
      <c r="D3483" t="s">
        <v>39</v>
      </c>
      <c r="E3483" t="s">
        <v>9679</v>
      </c>
      <c r="F3483" s="11" t="s">
        <v>15</v>
      </c>
      <c r="G3483" s="11" t="s">
        <v>22</v>
      </c>
      <c r="H3483" s="13">
        <v>0</v>
      </c>
      <c r="I3483" t="s">
        <v>1717</v>
      </c>
      <c r="J3483" s="2" t="s">
        <v>1717</v>
      </c>
      <c r="K3483" t="s">
        <v>1717</v>
      </c>
      <c r="L3483" t="s">
        <v>1717</v>
      </c>
      <c r="M3483" t="s">
        <v>1717</v>
      </c>
    </row>
    <row r="3484" spans="1:13" x14ac:dyDescent="0.25">
      <c r="A3484" t="str">
        <f t="shared" si="54"/>
        <v>1001119-6PARTSHOP</v>
      </c>
      <c r="B3484" s="11" t="s">
        <v>9683</v>
      </c>
      <c r="C3484" t="s">
        <v>9681</v>
      </c>
      <c r="D3484" t="s">
        <v>39</v>
      </c>
      <c r="E3484" t="s">
        <v>9682</v>
      </c>
      <c r="F3484" s="11" t="s">
        <v>15</v>
      </c>
      <c r="G3484" s="11" t="s">
        <v>22</v>
      </c>
      <c r="H3484" s="13">
        <v>0</v>
      </c>
      <c r="I3484" t="s">
        <v>1717</v>
      </c>
      <c r="J3484" s="2" t="s">
        <v>1717</v>
      </c>
      <c r="K3484" t="s">
        <v>1717</v>
      </c>
      <c r="L3484" t="s">
        <v>1717</v>
      </c>
      <c r="M3484" t="s">
        <v>1717</v>
      </c>
    </row>
    <row r="3485" spans="1:13" x14ac:dyDescent="0.25">
      <c r="A3485" t="str">
        <f t="shared" si="54"/>
        <v>1001423-3PARTSHOP</v>
      </c>
      <c r="B3485" s="11" t="s">
        <v>9686</v>
      </c>
      <c r="C3485" t="s">
        <v>9684</v>
      </c>
      <c r="D3485" t="s">
        <v>39</v>
      </c>
      <c r="E3485" t="s">
        <v>9685</v>
      </c>
      <c r="F3485" s="11" t="s">
        <v>15</v>
      </c>
      <c r="G3485" s="11" t="s">
        <v>22</v>
      </c>
      <c r="H3485" s="13">
        <v>0</v>
      </c>
      <c r="I3485" t="s">
        <v>1717</v>
      </c>
      <c r="J3485" s="2" t="s">
        <v>1717</v>
      </c>
      <c r="K3485" t="s">
        <v>1717</v>
      </c>
      <c r="L3485" t="s">
        <v>1717</v>
      </c>
      <c r="M3485" t="s">
        <v>1717</v>
      </c>
    </row>
    <row r="3486" spans="1:13" x14ac:dyDescent="0.25">
      <c r="A3486" t="str">
        <f t="shared" si="54"/>
        <v>1001424-1PARTSHOP</v>
      </c>
      <c r="B3486" s="11" t="s">
        <v>9689</v>
      </c>
      <c r="C3486" t="s">
        <v>9687</v>
      </c>
      <c r="D3486" t="s">
        <v>39</v>
      </c>
      <c r="E3486" t="s">
        <v>9688</v>
      </c>
      <c r="F3486" s="11" t="s">
        <v>15</v>
      </c>
      <c r="G3486" s="11" t="s">
        <v>22</v>
      </c>
      <c r="H3486" s="13">
        <v>0</v>
      </c>
      <c r="I3486" t="s">
        <v>1717</v>
      </c>
      <c r="J3486" s="2" t="s">
        <v>1717</v>
      </c>
      <c r="K3486" t="s">
        <v>1717</v>
      </c>
      <c r="L3486" t="s">
        <v>1717</v>
      </c>
      <c r="M3486" t="s">
        <v>1717</v>
      </c>
    </row>
    <row r="3487" spans="1:13" x14ac:dyDescent="0.25">
      <c r="A3487" t="str">
        <f t="shared" si="54"/>
        <v>1000411-4HOP</v>
      </c>
      <c r="B3487" s="11" t="s">
        <v>9692</v>
      </c>
      <c r="C3487" t="s">
        <v>9690</v>
      </c>
      <c r="D3487" t="s">
        <v>39</v>
      </c>
      <c r="E3487" t="s">
        <v>9691</v>
      </c>
      <c r="F3487" s="11" t="s">
        <v>301</v>
      </c>
      <c r="G3487" s="11" t="s">
        <v>22</v>
      </c>
      <c r="H3487" s="13">
        <v>0</v>
      </c>
      <c r="I3487" t="s">
        <v>1717</v>
      </c>
      <c r="J3487" s="2" t="s">
        <v>1717</v>
      </c>
      <c r="K3487" t="s">
        <v>1717</v>
      </c>
      <c r="L3487" t="s">
        <v>1717</v>
      </c>
      <c r="M3487" t="s">
        <v>1717</v>
      </c>
    </row>
    <row r="3488" spans="1:13" x14ac:dyDescent="0.25">
      <c r="A3488" t="str">
        <f t="shared" si="54"/>
        <v>1000411-4PARTSHOP</v>
      </c>
      <c r="B3488" s="11" t="s">
        <v>9692</v>
      </c>
      <c r="C3488" t="s">
        <v>9690</v>
      </c>
      <c r="D3488" t="s">
        <v>39</v>
      </c>
      <c r="E3488" t="s">
        <v>9691</v>
      </c>
      <c r="F3488" s="11" t="s">
        <v>15</v>
      </c>
      <c r="G3488" s="11" t="s">
        <v>22</v>
      </c>
      <c r="H3488" s="13">
        <v>0</v>
      </c>
      <c r="I3488" t="s">
        <v>1717</v>
      </c>
      <c r="J3488" s="2" t="s">
        <v>1717</v>
      </c>
      <c r="K3488" t="s">
        <v>1717</v>
      </c>
      <c r="L3488" t="s">
        <v>1717</v>
      </c>
      <c r="M3488" t="s">
        <v>1717</v>
      </c>
    </row>
    <row r="3489" spans="1:13" x14ac:dyDescent="0.25">
      <c r="A3489" t="str">
        <f t="shared" si="54"/>
        <v>1000332-0PARTSHOP</v>
      </c>
      <c r="B3489" s="11" t="s">
        <v>9695</v>
      </c>
      <c r="C3489" t="s">
        <v>9693</v>
      </c>
      <c r="D3489" t="s">
        <v>39</v>
      </c>
      <c r="E3489" t="s">
        <v>9694</v>
      </c>
      <c r="F3489" s="11" t="s">
        <v>15</v>
      </c>
      <c r="G3489" s="11" t="s">
        <v>22</v>
      </c>
      <c r="H3489" s="13">
        <v>0</v>
      </c>
      <c r="I3489" t="s">
        <v>1717</v>
      </c>
      <c r="J3489" s="2" t="s">
        <v>1717</v>
      </c>
      <c r="K3489" t="s">
        <v>1717</v>
      </c>
      <c r="L3489" t="s">
        <v>1717</v>
      </c>
      <c r="M3489" t="s">
        <v>1717</v>
      </c>
    </row>
    <row r="3490" spans="1:13" x14ac:dyDescent="0.25">
      <c r="A3490" t="str">
        <f t="shared" si="54"/>
        <v>1005110-4PARTSHOP</v>
      </c>
      <c r="B3490" s="11" t="s">
        <v>9698</v>
      </c>
      <c r="C3490" t="s">
        <v>9696</v>
      </c>
      <c r="D3490" t="s">
        <v>1717</v>
      </c>
      <c r="E3490" t="s">
        <v>9697</v>
      </c>
      <c r="F3490" s="11" t="s">
        <v>15</v>
      </c>
      <c r="G3490" s="11" t="s">
        <v>22</v>
      </c>
      <c r="H3490" s="13">
        <v>0</v>
      </c>
      <c r="I3490" t="s">
        <v>1717</v>
      </c>
      <c r="J3490" s="2" t="s">
        <v>1717</v>
      </c>
      <c r="K3490" t="s">
        <v>1717</v>
      </c>
      <c r="L3490" t="s">
        <v>1717</v>
      </c>
      <c r="M3490" t="s">
        <v>1717</v>
      </c>
    </row>
    <row r="3491" spans="1:13" x14ac:dyDescent="0.25">
      <c r="A3491" t="str">
        <f t="shared" si="54"/>
        <v>1001422-5PARTSHOP</v>
      </c>
      <c r="B3491" s="11" t="s">
        <v>9701</v>
      </c>
      <c r="C3491" t="s">
        <v>9699</v>
      </c>
      <c r="D3491" t="s">
        <v>1717</v>
      </c>
      <c r="E3491" t="s">
        <v>9700</v>
      </c>
      <c r="F3491" s="11" t="s">
        <v>15</v>
      </c>
      <c r="G3491" s="11" t="s">
        <v>22</v>
      </c>
      <c r="H3491" s="13">
        <v>0</v>
      </c>
      <c r="I3491" t="s">
        <v>1717</v>
      </c>
      <c r="J3491" s="2" t="s">
        <v>1717</v>
      </c>
      <c r="K3491" t="s">
        <v>1717</v>
      </c>
      <c r="L3491" t="s">
        <v>1717</v>
      </c>
      <c r="M3491" t="s">
        <v>1717</v>
      </c>
    </row>
    <row r="3492" spans="1:13" x14ac:dyDescent="0.25">
      <c r="A3492" t="str">
        <f t="shared" si="54"/>
        <v>1003071-9PARTSHOP</v>
      </c>
      <c r="B3492" s="11" t="s">
        <v>9704</v>
      </c>
      <c r="C3492" t="s">
        <v>9702</v>
      </c>
      <c r="D3492" t="s">
        <v>39</v>
      </c>
      <c r="E3492" t="s">
        <v>9703</v>
      </c>
      <c r="F3492" s="11" t="s">
        <v>15</v>
      </c>
      <c r="G3492" s="11" t="s">
        <v>22</v>
      </c>
      <c r="H3492" s="13">
        <v>0</v>
      </c>
      <c r="I3492" t="s">
        <v>1717</v>
      </c>
      <c r="J3492" s="2" t="s">
        <v>1717</v>
      </c>
      <c r="K3492" t="s">
        <v>1717</v>
      </c>
      <c r="L3492" t="s">
        <v>1717</v>
      </c>
      <c r="M3492" t="s">
        <v>1717</v>
      </c>
    </row>
    <row r="3493" spans="1:13" x14ac:dyDescent="0.25">
      <c r="A3493" t="str">
        <f t="shared" si="54"/>
        <v>1000388-6PARTSHOP</v>
      </c>
      <c r="B3493" s="11" t="s">
        <v>9707</v>
      </c>
      <c r="C3493" t="s">
        <v>9705</v>
      </c>
      <c r="D3493" t="s">
        <v>39</v>
      </c>
      <c r="E3493" t="s">
        <v>9706</v>
      </c>
      <c r="F3493" s="11" t="s">
        <v>15</v>
      </c>
      <c r="G3493" s="11" t="s">
        <v>22</v>
      </c>
      <c r="H3493" s="13">
        <v>0</v>
      </c>
      <c r="I3493" t="s">
        <v>1717</v>
      </c>
      <c r="J3493" s="2" t="s">
        <v>1717</v>
      </c>
      <c r="K3493" t="s">
        <v>1717</v>
      </c>
      <c r="L3493" t="s">
        <v>1717</v>
      </c>
      <c r="M3493" t="s">
        <v>1717</v>
      </c>
    </row>
    <row r="3494" spans="1:13" x14ac:dyDescent="0.25">
      <c r="A3494" t="str">
        <f t="shared" si="54"/>
        <v>1001365-2PARTSHOP</v>
      </c>
      <c r="B3494" s="11" t="s">
        <v>9710</v>
      </c>
      <c r="C3494" t="s">
        <v>9708</v>
      </c>
      <c r="D3494" t="s">
        <v>39</v>
      </c>
      <c r="E3494" t="s">
        <v>9709</v>
      </c>
      <c r="F3494" s="11" t="s">
        <v>15</v>
      </c>
      <c r="G3494" s="11" t="s">
        <v>22</v>
      </c>
      <c r="H3494" s="13">
        <v>0</v>
      </c>
      <c r="I3494" t="s">
        <v>1717</v>
      </c>
      <c r="J3494" s="2" t="s">
        <v>1717</v>
      </c>
      <c r="K3494" t="s">
        <v>1717</v>
      </c>
      <c r="L3494" t="s">
        <v>1717</v>
      </c>
      <c r="M3494" t="s">
        <v>1717</v>
      </c>
    </row>
    <row r="3495" spans="1:13" x14ac:dyDescent="0.25">
      <c r="A3495" t="str">
        <f t="shared" si="54"/>
        <v>1011403-3IMPORTIR</v>
      </c>
      <c r="B3495" s="11" t="s">
        <v>9713</v>
      </c>
      <c r="C3495" t="s">
        <v>9711</v>
      </c>
      <c r="D3495" t="s">
        <v>1717</v>
      </c>
      <c r="E3495" t="s">
        <v>9712</v>
      </c>
      <c r="F3495" s="11" t="s">
        <v>479</v>
      </c>
      <c r="G3495" s="11" t="s">
        <v>22</v>
      </c>
      <c r="H3495" s="13">
        <v>0</v>
      </c>
      <c r="I3495" t="s">
        <v>1717</v>
      </c>
      <c r="J3495" s="2" t="s">
        <v>1717</v>
      </c>
      <c r="K3495" t="s">
        <v>1717</v>
      </c>
      <c r="L3495" t="s">
        <v>1717</v>
      </c>
      <c r="M3495" t="s">
        <v>1717</v>
      </c>
    </row>
    <row r="3496" spans="1:13" x14ac:dyDescent="0.25">
      <c r="A3496" t="str">
        <f t="shared" si="54"/>
        <v>1003089-1PARTSHOP</v>
      </c>
      <c r="B3496" s="11" t="s">
        <v>9716</v>
      </c>
      <c r="C3496" t="s">
        <v>9714</v>
      </c>
      <c r="D3496" t="s">
        <v>39</v>
      </c>
      <c r="E3496" t="s">
        <v>9715</v>
      </c>
      <c r="F3496" s="11" t="s">
        <v>15</v>
      </c>
      <c r="G3496" s="11" t="s">
        <v>22</v>
      </c>
      <c r="H3496" s="13">
        <v>0</v>
      </c>
      <c r="I3496" t="s">
        <v>1717</v>
      </c>
      <c r="J3496" s="2" t="s">
        <v>1717</v>
      </c>
      <c r="K3496" t="s">
        <v>1717</v>
      </c>
      <c r="L3496" t="s">
        <v>1717</v>
      </c>
      <c r="M3496" t="s">
        <v>1717</v>
      </c>
    </row>
    <row r="3497" spans="1:13" x14ac:dyDescent="0.25">
      <c r="A3497" t="str">
        <f t="shared" si="54"/>
        <v>1000593-5PARTSHOP</v>
      </c>
      <c r="B3497" s="11" t="s">
        <v>9719</v>
      </c>
      <c r="C3497" t="s">
        <v>9717</v>
      </c>
      <c r="D3497" t="s">
        <v>39</v>
      </c>
      <c r="E3497" t="s">
        <v>9718</v>
      </c>
      <c r="F3497" s="11" t="s">
        <v>15</v>
      </c>
      <c r="G3497" s="11" t="s">
        <v>22</v>
      </c>
      <c r="H3497" s="13">
        <v>0</v>
      </c>
      <c r="I3497" t="s">
        <v>1717</v>
      </c>
      <c r="J3497" s="2" t="s">
        <v>1717</v>
      </c>
      <c r="K3497" t="s">
        <v>1717</v>
      </c>
      <c r="L3497" t="s">
        <v>1717</v>
      </c>
      <c r="M3497" t="s">
        <v>1717</v>
      </c>
    </row>
    <row r="3498" spans="1:13" x14ac:dyDescent="0.25">
      <c r="A3498" t="str">
        <f t="shared" si="54"/>
        <v>1003019-0HOP</v>
      </c>
      <c r="B3498" s="11" t="s">
        <v>9722</v>
      </c>
      <c r="C3498" t="s">
        <v>9720</v>
      </c>
      <c r="D3498" t="s">
        <v>39</v>
      </c>
      <c r="E3498" t="s">
        <v>9721</v>
      </c>
      <c r="F3498" s="11" t="s">
        <v>301</v>
      </c>
      <c r="G3498" s="11" t="s">
        <v>22</v>
      </c>
      <c r="H3498" s="13">
        <v>0</v>
      </c>
      <c r="I3498" t="s">
        <v>1717</v>
      </c>
      <c r="J3498" s="2" t="s">
        <v>1717</v>
      </c>
      <c r="K3498" t="s">
        <v>1717</v>
      </c>
      <c r="L3498" t="s">
        <v>1717</v>
      </c>
      <c r="M3498" t="s">
        <v>1717</v>
      </c>
    </row>
    <row r="3499" spans="1:13" x14ac:dyDescent="0.25">
      <c r="A3499" t="str">
        <f t="shared" si="54"/>
        <v>1003019-0PARTSHOP</v>
      </c>
      <c r="B3499" s="11" t="s">
        <v>9722</v>
      </c>
      <c r="C3499" t="s">
        <v>9720</v>
      </c>
      <c r="D3499" t="s">
        <v>39</v>
      </c>
      <c r="E3499" t="s">
        <v>9721</v>
      </c>
      <c r="F3499" s="11" t="s">
        <v>15</v>
      </c>
      <c r="G3499" s="11" t="s">
        <v>22</v>
      </c>
      <c r="H3499" s="13">
        <v>0</v>
      </c>
      <c r="I3499" t="s">
        <v>1717</v>
      </c>
      <c r="J3499" s="2" t="s">
        <v>1717</v>
      </c>
      <c r="K3499" t="s">
        <v>1717</v>
      </c>
      <c r="L3499" t="s">
        <v>1717</v>
      </c>
      <c r="M3499" t="s">
        <v>1717</v>
      </c>
    </row>
    <row r="3500" spans="1:13" x14ac:dyDescent="0.25">
      <c r="A3500" t="str">
        <f t="shared" si="54"/>
        <v>1001361-1PARTSHOP</v>
      </c>
      <c r="B3500" s="11" t="s">
        <v>9725</v>
      </c>
      <c r="C3500" t="s">
        <v>9723</v>
      </c>
      <c r="D3500" t="s">
        <v>39</v>
      </c>
      <c r="E3500" t="s">
        <v>9724</v>
      </c>
      <c r="F3500" s="11" t="s">
        <v>15</v>
      </c>
      <c r="G3500" s="11" t="s">
        <v>22</v>
      </c>
      <c r="H3500" s="13">
        <v>0</v>
      </c>
      <c r="I3500" t="s">
        <v>1717</v>
      </c>
      <c r="J3500" s="2" t="s">
        <v>1717</v>
      </c>
      <c r="K3500" t="s">
        <v>1717</v>
      </c>
      <c r="L3500" t="s">
        <v>1717</v>
      </c>
      <c r="M3500" t="s">
        <v>1717</v>
      </c>
    </row>
    <row r="3501" spans="1:13" x14ac:dyDescent="0.25">
      <c r="A3501" t="str">
        <f t="shared" si="54"/>
        <v>1000137-9PARTSHOP</v>
      </c>
      <c r="B3501" s="11" t="s">
        <v>1430</v>
      </c>
      <c r="C3501" t="s">
        <v>1431</v>
      </c>
      <c r="D3501" t="s">
        <v>9788</v>
      </c>
      <c r="E3501" t="s">
        <v>1767</v>
      </c>
      <c r="F3501" s="11" t="s">
        <v>15</v>
      </c>
      <c r="G3501" s="11" t="s">
        <v>22</v>
      </c>
      <c r="H3501" s="13">
        <v>2</v>
      </c>
      <c r="I3501" t="s">
        <v>1717</v>
      </c>
      <c r="J3501" s="2">
        <v>44813</v>
      </c>
      <c r="K3501">
        <v>17500</v>
      </c>
      <c r="L3501">
        <v>0</v>
      </c>
      <c r="M3501" t="s">
        <v>1717</v>
      </c>
    </row>
    <row r="3502" spans="1:13" x14ac:dyDescent="0.25">
      <c r="A3502" t="str">
        <f t="shared" si="54"/>
        <v>1000150-6PARTSHOP</v>
      </c>
      <c r="B3502" s="11" t="s">
        <v>9728</v>
      </c>
      <c r="C3502" t="s">
        <v>9726</v>
      </c>
      <c r="D3502" t="s">
        <v>39</v>
      </c>
      <c r="E3502" t="s">
        <v>9727</v>
      </c>
      <c r="F3502" s="11" t="s">
        <v>15</v>
      </c>
      <c r="G3502" s="11" t="s">
        <v>22</v>
      </c>
      <c r="H3502" s="13">
        <v>0</v>
      </c>
      <c r="I3502" t="s">
        <v>1717</v>
      </c>
      <c r="J3502" s="2" t="s">
        <v>1717</v>
      </c>
      <c r="K3502" t="s">
        <v>1717</v>
      </c>
      <c r="L3502" t="s">
        <v>1717</v>
      </c>
      <c r="M3502" t="s">
        <v>1717</v>
      </c>
    </row>
    <row r="3503" spans="1:13" x14ac:dyDescent="0.25">
      <c r="A3503" t="str">
        <f t="shared" si="54"/>
        <v>1011486-6IGP</v>
      </c>
      <c r="B3503" s="11" t="s">
        <v>1433</v>
      </c>
      <c r="C3503" t="s">
        <v>1434</v>
      </c>
      <c r="D3503" t="s">
        <v>9788</v>
      </c>
      <c r="E3503" t="s">
        <v>9729</v>
      </c>
      <c r="F3503" s="11" t="s">
        <v>342</v>
      </c>
      <c r="G3503" s="11" t="s">
        <v>22</v>
      </c>
      <c r="H3503" s="13">
        <v>10</v>
      </c>
      <c r="I3503" t="s">
        <v>1717</v>
      </c>
      <c r="J3503" s="2">
        <v>44813</v>
      </c>
      <c r="K3503" t="s">
        <v>1717</v>
      </c>
      <c r="L3503">
        <v>0</v>
      </c>
      <c r="M3503" t="s">
        <v>1717</v>
      </c>
    </row>
    <row r="3504" spans="1:13" x14ac:dyDescent="0.25">
      <c r="A3504" t="str">
        <f t="shared" si="54"/>
        <v>1011486-6PARTSHOP</v>
      </c>
      <c r="B3504" s="11" t="s">
        <v>1433</v>
      </c>
      <c r="C3504" t="s">
        <v>1434</v>
      </c>
      <c r="D3504" t="s">
        <v>9788</v>
      </c>
      <c r="E3504" t="s">
        <v>9729</v>
      </c>
      <c r="F3504" s="11" t="s">
        <v>15</v>
      </c>
      <c r="G3504" s="11" t="s">
        <v>22</v>
      </c>
      <c r="H3504" s="13">
        <v>4</v>
      </c>
      <c r="I3504" t="s">
        <v>1717</v>
      </c>
      <c r="J3504" s="2">
        <v>44813</v>
      </c>
      <c r="K3504" t="s">
        <v>1717</v>
      </c>
      <c r="L3504">
        <v>0</v>
      </c>
      <c r="M3504" t="s">
        <v>1717</v>
      </c>
    </row>
    <row r="3505" spans="1:13" x14ac:dyDescent="0.25">
      <c r="A3505" t="str">
        <f t="shared" si="54"/>
        <v>1003079-4HOP</v>
      </c>
      <c r="B3505" s="11" t="s">
        <v>9732</v>
      </c>
      <c r="C3505" t="s">
        <v>9730</v>
      </c>
      <c r="D3505" t="s">
        <v>39</v>
      </c>
      <c r="E3505" t="s">
        <v>9731</v>
      </c>
      <c r="F3505" s="11" t="s">
        <v>301</v>
      </c>
      <c r="G3505" s="11" t="s">
        <v>22</v>
      </c>
      <c r="H3505" s="13">
        <v>0</v>
      </c>
      <c r="I3505" t="s">
        <v>1717</v>
      </c>
      <c r="J3505" s="2" t="s">
        <v>1717</v>
      </c>
      <c r="K3505" t="s">
        <v>1717</v>
      </c>
      <c r="L3505" t="s">
        <v>1717</v>
      </c>
      <c r="M3505" t="s">
        <v>1717</v>
      </c>
    </row>
    <row r="3506" spans="1:13" x14ac:dyDescent="0.25">
      <c r="A3506" t="str">
        <f t="shared" si="54"/>
        <v>1011390-8FGP</v>
      </c>
      <c r="B3506" s="11" t="s">
        <v>9735</v>
      </c>
      <c r="C3506" t="s">
        <v>9733</v>
      </c>
      <c r="D3506" t="s">
        <v>1717</v>
      </c>
      <c r="E3506" t="s">
        <v>9734</v>
      </c>
      <c r="F3506" s="11" t="s">
        <v>511</v>
      </c>
      <c r="G3506" s="11" t="s">
        <v>22</v>
      </c>
      <c r="H3506" s="13">
        <v>0</v>
      </c>
      <c r="I3506" t="s">
        <v>1717</v>
      </c>
      <c r="J3506" s="2" t="s">
        <v>1717</v>
      </c>
      <c r="K3506" t="s">
        <v>1717</v>
      </c>
      <c r="L3506" t="s">
        <v>1717</v>
      </c>
      <c r="M3506" t="s">
        <v>1717</v>
      </c>
    </row>
    <row r="3507" spans="1:13" x14ac:dyDescent="0.25">
      <c r="A3507" t="str">
        <f t="shared" si="54"/>
        <v>1011525-0PARTSHOP</v>
      </c>
      <c r="B3507" s="11" t="s">
        <v>9738</v>
      </c>
      <c r="C3507" t="s">
        <v>9736</v>
      </c>
      <c r="D3507" t="s">
        <v>1717</v>
      </c>
      <c r="E3507" t="s">
        <v>9737</v>
      </c>
      <c r="F3507" s="11" t="s">
        <v>15</v>
      </c>
      <c r="G3507" s="11" t="s">
        <v>22</v>
      </c>
      <c r="H3507" s="13">
        <v>0</v>
      </c>
      <c r="I3507" t="s">
        <v>1717</v>
      </c>
      <c r="J3507" s="2" t="s">
        <v>1717</v>
      </c>
      <c r="K3507" t="s">
        <v>1717</v>
      </c>
      <c r="L3507" t="s">
        <v>1717</v>
      </c>
      <c r="M3507" t="s">
        <v>1717</v>
      </c>
    </row>
    <row r="3508" spans="1:13" x14ac:dyDescent="0.25">
      <c r="A3508" t="str">
        <f t="shared" si="54"/>
        <v>1000210-3PARTSHOP</v>
      </c>
      <c r="B3508" s="11" t="s">
        <v>9741</v>
      </c>
      <c r="C3508" t="s">
        <v>9739</v>
      </c>
      <c r="D3508" t="s">
        <v>39</v>
      </c>
      <c r="E3508" t="s">
        <v>9740</v>
      </c>
      <c r="F3508" s="11" t="s">
        <v>15</v>
      </c>
      <c r="G3508" s="11" t="s">
        <v>22</v>
      </c>
      <c r="H3508" s="13">
        <v>0</v>
      </c>
      <c r="I3508" t="s">
        <v>1717</v>
      </c>
      <c r="J3508" s="2" t="s">
        <v>1717</v>
      </c>
      <c r="K3508" t="s">
        <v>1717</v>
      </c>
      <c r="L3508" t="s">
        <v>1717</v>
      </c>
      <c r="M3508" t="s">
        <v>1717</v>
      </c>
    </row>
    <row r="3509" spans="1:13" x14ac:dyDescent="0.25">
      <c r="A3509" t="str">
        <f t="shared" si="54"/>
        <v>1000312-6PARTSHOP</v>
      </c>
      <c r="B3509" s="11" t="s">
        <v>9744</v>
      </c>
      <c r="C3509" t="s">
        <v>9742</v>
      </c>
      <c r="D3509" t="s">
        <v>39</v>
      </c>
      <c r="E3509" t="s">
        <v>9743</v>
      </c>
      <c r="F3509" s="11" t="s">
        <v>15</v>
      </c>
      <c r="G3509" s="11" t="s">
        <v>22</v>
      </c>
      <c r="H3509" s="13">
        <v>0</v>
      </c>
      <c r="I3509" t="s">
        <v>1717</v>
      </c>
      <c r="J3509" s="2" t="s">
        <v>1717</v>
      </c>
      <c r="K3509" t="s">
        <v>1717</v>
      </c>
      <c r="L3509" t="s">
        <v>1717</v>
      </c>
      <c r="M3509" t="s">
        <v>1717</v>
      </c>
    </row>
    <row r="3510" spans="1:13" x14ac:dyDescent="0.25">
      <c r="A3510" t="str">
        <f t="shared" si="54"/>
        <v>1001191-9HSLREPAIR</v>
      </c>
      <c r="B3510" s="11" t="s">
        <v>9747</v>
      </c>
      <c r="C3510" t="s">
        <v>9745</v>
      </c>
      <c r="D3510" t="s">
        <v>39</v>
      </c>
      <c r="E3510" t="s">
        <v>9746</v>
      </c>
      <c r="F3510" s="11" t="s">
        <v>21</v>
      </c>
      <c r="G3510" s="11" t="s">
        <v>22</v>
      </c>
      <c r="H3510" s="13">
        <v>0</v>
      </c>
      <c r="I3510" t="s">
        <v>1717</v>
      </c>
      <c r="J3510" s="2" t="s">
        <v>1717</v>
      </c>
      <c r="K3510" t="s">
        <v>1717</v>
      </c>
      <c r="L3510" t="s">
        <v>1717</v>
      </c>
      <c r="M3510" t="s">
        <v>1717</v>
      </c>
    </row>
    <row r="3511" spans="1:13" x14ac:dyDescent="0.25">
      <c r="A3511" t="str">
        <f t="shared" si="54"/>
        <v>1001191-9PARTSHOP</v>
      </c>
      <c r="B3511" s="11" t="s">
        <v>9747</v>
      </c>
      <c r="C3511" t="s">
        <v>9745</v>
      </c>
      <c r="D3511" t="s">
        <v>39</v>
      </c>
      <c r="E3511" t="s">
        <v>9746</v>
      </c>
      <c r="F3511" s="11" t="s">
        <v>15</v>
      </c>
      <c r="G3511" s="11" t="s">
        <v>22</v>
      </c>
      <c r="H3511" s="13">
        <v>0</v>
      </c>
      <c r="I3511" t="s">
        <v>1717</v>
      </c>
      <c r="J3511" s="2" t="s">
        <v>1717</v>
      </c>
      <c r="K3511" t="s">
        <v>1717</v>
      </c>
      <c r="L3511" t="s">
        <v>1717</v>
      </c>
      <c r="M3511" t="s">
        <v>1717</v>
      </c>
    </row>
    <row r="3512" spans="1:13" x14ac:dyDescent="0.25">
      <c r="A3512" t="str">
        <f t="shared" si="54"/>
        <v>1002050-0PARTSHOP</v>
      </c>
      <c r="B3512" s="11" t="s">
        <v>9750</v>
      </c>
      <c r="C3512" t="s">
        <v>9748</v>
      </c>
      <c r="D3512" t="s">
        <v>39</v>
      </c>
      <c r="E3512" t="s">
        <v>9749</v>
      </c>
      <c r="F3512" s="11" t="s">
        <v>15</v>
      </c>
      <c r="G3512" s="11" t="s">
        <v>22</v>
      </c>
      <c r="H3512" s="13">
        <v>0</v>
      </c>
      <c r="I3512" t="s">
        <v>1717</v>
      </c>
      <c r="J3512" s="2" t="s">
        <v>1717</v>
      </c>
      <c r="K3512" t="s">
        <v>1717</v>
      </c>
      <c r="L3512" t="s">
        <v>1717</v>
      </c>
      <c r="M3512" t="s">
        <v>1717</v>
      </c>
    </row>
    <row r="3513" spans="1:13" x14ac:dyDescent="0.25">
      <c r="A3513" t="str">
        <f t="shared" si="54"/>
        <v>1011371-1FGP</v>
      </c>
      <c r="B3513" s="11" t="s">
        <v>1436</v>
      </c>
      <c r="C3513" t="s">
        <v>1437</v>
      </c>
      <c r="D3513" t="s">
        <v>9779</v>
      </c>
      <c r="E3513" t="s">
        <v>9751</v>
      </c>
      <c r="F3513" s="11" t="s">
        <v>511</v>
      </c>
      <c r="G3513" s="11" t="s">
        <v>22</v>
      </c>
      <c r="H3513" s="13">
        <v>2</v>
      </c>
      <c r="I3513" t="s">
        <v>1717</v>
      </c>
      <c r="J3513" s="2" t="e">
        <f>VLOOKUP(A3513,Okt!$H$45:$J$54,3,0)</f>
        <v>#N/A</v>
      </c>
      <c r="K3513">
        <v>1</v>
      </c>
      <c r="L3513">
        <v>0</v>
      </c>
      <c r="M3513" t="s">
        <v>1717</v>
      </c>
    </row>
    <row r="3514" spans="1:13" x14ac:dyDescent="0.25">
      <c r="A3514" t="str">
        <f t="shared" si="54"/>
        <v>1001540-1PARTSHOP</v>
      </c>
      <c r="B3514" s="11" t="s">
        <v>9754</v>
      </c>
      <c r="C3514" t="s">
        <v>9752</v>
      </c>
      <c r="D3514" t="s">
        <v>39</v>
      </c>
      <c r="E3514" t="s">
        <v>9753</v>
      </c>
      <c r="F3514" s="11" t="s">
        <v>15</v>
      </c>
      <c r="G3514" s="11" t="s">
        <v>22</v>
      </c>
      <c r="H3514" s="13">
        <v>0</v>
      </c>
      <c r="I3514" t="s">
        <v>1717</v>
      </c>
      <c r="J3514" s="2" t="s">
        <v>1717</v>
      </c>
      <c r="K3514" t="s">
        <v>1717</v>
      </c>
      <c r="L3514" t="s">
        <v>1717</v>
      </c>
      <c r="M3514" t="s">
        <v>1717</v>
      </c>
    </row>
    <row r="3515" spans="1:13" x14ac:dyDescent="0.25">
      <c r="A3515" t="str">
        <f t="shared" si="54"/>
        <v>1002777-7PARTSHOP</v>
      </c>
      <c r="B3515" s="11" t="s">
        <v>1439</v>
      </c>
      <c r="C3515" t="s">
        <v>1440</v>
      </c>
      <c r="D3515" t="s">
        <v>9785</v>
      </c>
      <c r="E3515" t="s">
        <v>9755</v>
      </c>
      <c r="F3515" s="11" t="s">
        <v>15</v>
      </c>
      <c r="G3515" s="11" t="s">
        <v>22</v>
      </c>
      <c r="H3515" s="13">
        <v>0</v>
      </c>
      <c r="I3515" t="s">
        <v>1717</v>
      </c>
      <c r="J3515" s="2" t="s">
        <v>1717</v>
      </c>
      <c r="K3515">
        <v>7500</v>
      </c>
      <c r="L3515">
        <v>0</v>
      </c>
      <c r="M3515" t="s">
        <v>1717</v>
      </c>
    </row>
    <row r="3516" spans="1:13" x14ac:dyDescent="0.25">
      <c r="A3516" t="str">
        <f t="shared" si="54"/>
        <v>1000676-1BEKAS</v>
      </c>
      <c r="B3516" s="11" t="s">
        <v>9758</v>
      </c>
      <c r="C3516" t="s">
        <v>9756</v>
      </c>
      <c r="D3516" t="s">
        <v>39</v>
      </c>
      <c r="E3516" t="s">
        <v>9757</v>
      </c>
      <c r="F3516" s="11" t="s">
        <v>52</v>
      </c>
      <c r="G3516" s="11" t="s">
        <v>22</v>
      </c>
      <c r="H3516" s="13">
        <v>0</v>
      </c>
      <c r="I3516" t="s">
        <v>1717</v>
      </c>
      <c r="J3516" s="2" t="s">
        <v>1717</v>
      </c>
      <c r="K3516" t="s">
        <v>1717</v>
      </c>
      <c r="L3516" t="s">
        <v>1717</v>
      </c>
      <c r="M3516" t="s">
        <v>1717</v>
      </c>
    </row>
    <row r="3517" spans="1:13" x14ac:dyDescent="0.25">
      <c r="A3517" t="str">
        <f t="shared" si="54"/>
        <v>1005039-6PARTSHOP</v>
      </c>
      <c r="B3517" s="11" t="s">
        <v>9761</v>
      </c>
      <c r="C3517" t="s">
        <v>9759</v>
      </c>
      <c r="D3517" t="s">
        <v>39</v>
      </c>
      <c r="E3517" t="s">
        <v>9760</v>
      </c>
      <c r="F3517" s="11" t="s">
        <v>15</v>
      </c>
      <c r="G3517" s="11" t="s">
        <v>22</v>
      </c>
      <c r="H3517" s="13">
        <v>0</v>
      </c>
      <c r="I3517" t="s">
        <v>1717</v>
      </c>
      <c r="J3517" s="2" t="s">
        <v>1717</v>
      </c>
      <c r="K3517" t="s">
        <v>1717</v>
      </c>
      <c r="L3517" t="s">
        <v>1717</v>
      </c>
      <c r="M3517" t="s">
        <v>1717</v>
      </c>
    </row>
    <row r="3518" spans="1:13" x14ac:dyDescent="0.25">
      <c r="A3518" t="str">
        <f t="shared" si="54"/>
        <v>1000985-1PARTSHOP</v>
      </c>
      <c r="B3518" s="11" t="s">
        <v>1442</v>
      </c>
      <c r="C3518" t="s">
        <v>1443</v>
      </c>
      <c r="D3518" t="s">
        <v>9780</v>
      </c>
      <c r="E3518" t="s">
        <v>9762</v>
      </c>
      <c r="F3518" s="11" t="s">
        <v>15</v>
      </c>
      <c r="G3518" s="11" t="s">
        <v>22</v>
      </c>
      <c r="H3518" s="13">
        <v>3</v>
      </c>
      <c r="I3518" t="s">
        <v>1717</v>
      </c>
      <c r="J3518" s="2">
        <v>44810</v>
      </c>
      <c r="K3518">
        <v>29104</v>
      </c>
      <c r="L3518">
        <v>0</v>
      </c>
      <c r="M3518" t="s">
        <v>1717</v>
      </c>
    </row>
    <row r="3519" spans="1:13" x14ac:dyDescent="0.25">
      <c r="A3519" t="str">
        <f t="shared" si="54"/>
        <v>1000143-3PARTSHOP</v>
      </c>
      <c r="B3519" s="11" t="s">
        <v>9765</v>
      </c>
      <c r="C3519" t="s">
        <v>9763</v>
      </c>
      <c r="D3519" t="s">
        <v>39</v>
      </c>
      <c r="E3519" t="s">
        <v>9764</v>
      </c>
      <c r="F3519" s="11" t="s">
        <v>15</v>
      </c>
      <c r="G3519" s="11" t="s">
        <v>22</v>
      </c>
      <c r="H3519" s="13">
        <v>0</v>
      </c>
      <c r="I3519" t="s">
        <v>1717</v>
      </c>
      <c r="J3519" s="2" t="s">
        <v>1717</v>
      </c>
      <c r="K3519" t="s">
        <v>1717</v>
      </c>
      <c r="L3519" t="s">
        <v>1717</v>
      </c>
      <c r="M3519" t="s">
        <v>1717</v>
      </c>
    </row>
    <row r="3520" spans="1:13" x14ac:dyDescent="0.25">
      <c r="A3520" t="str">
        <f t="shared" si="54"/>
        <v>1011806-3TOKO</v>
      </c>
      <c r="B3520" s="11" t="s">
        <v>9768</v>
      </c>
      <c r="C3520" t="s">
        <v>9766</v>
      </c>
      <c r="D3520" t="s">
        <v>1717</v>
      </c>
      <c r="E3520" t="s">
        <v>9767</v>
      </c>
      <c r="F3520" s="11" t="s">
        <v>44</v>
      </c>
      <c r="G3520" s="11" t="s">
        <v>931</v>
      </c>
      <c r="H3520" s="13">
        <v>0</v>
      </c>
      <c r="I3520" t="s">
        <v>1717</v>
      </c>
      <c r="J3520" s="2" t="s">
        <v>1717</v>
      </c>
      <c r="K3520" t="s">
        <v>1717</v>
      </c>
      <c r="L3520" t="s">
        <v>1717</v>
      </c>
      <c r="M3520" t="s">
        <v>1717</v>
      </c>
    </row>
    <row r="3521" spans="1:13" x14ac:dyDescent="0.25">
      <c r="A3521" t="str">
        <f t="shared" si="54"/>
        <v>1011378-9FGP</v>
      </c>
      <c r="B3521" s="11" t="s">
        <v>9771</v>
      </c>
      <c r="C3521" t="s">
        <v>9769</v>
      </c>
      <c r="D3521" t="s">
        <v>1717</v>
      </c>
      <c r="E3521" t="s">
        <v>9770</v>
      </c>
      <c r="F3521" s="11" t="s">
        <v>511</v>
      </c>
      <c r="G3521" s="11" t="s">
        <v>22</v>
      </c>
      <c r="H3521" s="13">
        <v>0</v>
      </c>
      <c r="I3521" t="s">
        <v>1717</v>
      </c>
      <c r="J3521" s="2" t="s">
        <v>1717</v>
      </c>
      <c r="K3521" t="s">
        <v>1717</v>
      </c>
      <c r="L3521" t="s">
        <v>1717</v>
      </c>
      <c r="M3521" t="s">
        <v>1717</v>
      </c>
    </row>
    <row r="3522" spans="1:13" x14ac:dyDescent="0.25">
      <c r="A3522" t="str">
        <f t="shared" ref="A3522:A3526" si="55">TRIM(C3522&amp;F3522)</f>
        <v>1000396-7BAHAN</v>
      </c>
      <c r="B3522" s="11" t="s">
        <v>1445</v>
      </c>
      <c r="C3522" t="s">
        <v>1446</v>
      </c>
      <c r="D3522" t="s">
        <v>9789</v>
      </c>
      <c r="E3522" t="s">
        <v>9772</v>
      </c>
      <c r="F3522" s="11" t="s">
        <v>26</v>
      </c>
      <c r="G3522" s="11" t="s">
        <v>22</v>
      </c>
      <c r="H3522" s="13">
        <v>0</v>
      </c>
      <c r="I3522" t="s">
        <v>1717</v>
      </c>
      <c r="J3522" s="2" t="s">
        <v>1717</v>
      </c>
      <c r="K3522" t="s">
        <v>1717</v>
      </c>
      <c r="L3522" t="s">
        <v>1717</v>
      </c>
      <c r="M3522" t="s">
        <v>1717</v>
      </c>
    </row>
    <row r="3523" spans="1:13" x14ac:dyDescent="0.25">
      <c r="A3523" t="str">
        <f t="shared" si="55"/>
        <v>1000396-7HSLREPAIR</v>
      </c>
      <c r="B3523" s="11" t="s">
        <v>1445</v>
      </c>
      <c r="C3523" t="s">
        <v>1446</v>
      </c>
      <c r="D3523" t="s">
        <v>9789</v>
      </c>
      <c r="E3523" t="s">
        <v>9772</v>
      </c>
      <c r="F3523" s="11" t="s">
        <v>21</v>
      </c>
      <c r="G3523" s="11" t="s">
        <v>22</v>
      </c>
      <c r="H3523" s="13">
        <v>1</v>
      </c>
      <c r="I3523" t="s">
        <v>1717</v>
      </c>
      <c r="J3523" s="2">
        <v>44747</v>
      </c>
      <c r="K3523">
        <v>319496</v>
      </c>
      <c r="L3523" t="s">
        <v>799</v>
      </c>
      <c r="M3523" t="s">
        <v>1717</v>
      </c>
    </row>
    <row r="3524" spans="1:13" x14ac:dyDescent="0.25">
      <c r="A3524" t="str">
        <f t="shared" si="55"/>
        <v>1001231-1BEKAS</v>
      </c>
      <c r="B3524" s="11" t="s">
        <v>9775</v>
      </c>
      <c r="C3524" t="s">
        <v>9773</v>
      </c>
      <c r="D3524" t="s">
        <v>39</v>
      </c>
      <c r="E3524" t="s">
        <v>9774</v>
      </c>
      <c r="F3524" s="11" t="s">
        <v>52</v>
      </c>
      <c r="G3524" s="11" t="s">
        <v>22</v>
      </c>
      <c r="H3524" s="13">
        <v>0</v>
      </c>
      <c r="I3524" t="s">
        <v>1717</v>
      </c>
      <c r="J3524" s="2" t="s">
        <v>1717</v>
      </c>
      <c r="K3524" t="s">
        <v>1717</v>
      </c>
      <c r="L3524" t="s">
        <v>1717</v>
      </c>
      <c r="M3524" t="s">
        <v>1717</v>
      </c>
    </row>
    <row r="3525" spans="1:13" x14ac:dyDescent="0.25">
      <c r="A3525" t="str">
        <f t="shared" si="55"/>
        <v>1001231-1PARTSHOP</v>
      </c>
      <c r="B3525" s="11" t="s">
        <v>9775</v>
      </c>
      <c r="C3525" t="s">
        <v>9773</v>
      </c>
      <c r="D3525" t="s">
        <v>39</v>
      </c>
      <c r="E3525" t="s">
        <v>9774</v>
      </c>
      <c r="F3525" s="11" t="s">
        <v>15</v>
      </c>
      <c r="G3525" s="11" t="s">
        <v>22</v>
      </c>
      <c r="H3525" s="13">
        <v>0</v>
      </c>
      <c r="I3525" t="s">
        <v>1717</v>
      </c>
      <c r="J3525" s="2" t="s">
        <v>1717</v>
      </c>
      <c r="K3525" t="s">
        <v>1717</v>
      </c>
      <c r="L3525" t="s">
        <v>1717</v>
      </c>
      <c r="M3525" t="s">
        <v>1717</v>
      </c>
    </row>
    <row r="3526" spans="1:13" x14ac:dyDescent="0.25">
      <c r="A3526" t="str">
        <f t="shared" si="55"/>
        <v>1011158-1PARTSHOP</v>
      </c>
      <c r="B3526" s="11" t="s">
        <v>9778</v>
      </c>
      <c r="C3526" t="s">
        <v>9776</v>
      </c>
      <c r="D3526" t="s">
        <v>1717</v>
      </c>
      <c r="E3526" t="s">
        <v>9777</v>
      </c>
      <c r="F3526" s="11" t="s">
        <v>15</v>
      </c>
      <c r="G3526" s="11" t="s">
        <v>45</v>
      </c>
      <c r="H3526" s="13">
        <v>0</v>
      </c>
      <c r="I3526" t="s">
        <v>1717</v>
      </c>
      <c r="J3526" s="2" t="s">
        <v>1717</v>
      </c>
      <c r="K3526" t="s">
        <v>1717</v>
      </c>
      <c r="L3526" t="s">
        <v>1717</v>
      </c>
      <c r="M3526" t="s">
        <v>1717</v>
      </c>
    </row>
  </sheetData>
  <autoFilter ref="A1:M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61" zoomScaleNormal="100" workbookViewId="0">
      <selection activeCell="E73" sqref="E73"/>
    </sheetView>
  </sheetViews>
  <sheetFormatPr defaultRowHeight="15" x14ac:dyDescent="0.25"/>
  <cols>
    <col min="1" max="1" width="3" style="10" customWidth="1"/>
    <col min="2" max="2" width="13.28515625" style="11" customWidth="1"/>
    <col min="3" max="3" width="11.140625" style="11" customWidth="1"/>
    <col min="4" max="4" width="9.140625" style="11" customWidth="1"/>
    <col min="5" max="5" width="41" style="24" customWidth="1"/>
    <col min="6" max="6" width="11.140625" style="11" customWidth="1"/>
    <col min="7" max="7" width="14.140625" style="11" customWidth="1"/>
    <col min="8" max="8" width="19.42578125" customWidth="1"/>
    <col min="9" max="9" width="4.5703125" customWidth="1"/>
    <col min="10" max="10" width="9.7109375" customWidth="1"/>
    <col min="11" max="11" width="13.140625" style="25" customWidth="1"/>
    <col min="12" max="1025" width="8.7109375" customWidth="1"/>
  </cols>
  <sheetData>
    <row r="1" spans="1:11" x14ac:dyDescent="0.25">
      <c r="A1" s="26"/>
      <c r="B1" s="27"/>
      <c r="C1" s="27"/>
      <c r="D1" s="27"/>
      <c r="E1" s="28"/>
      <c r="F1" s="27"/>
      <c r="G1" s="29" t="s">
        <v>1458</v>
      </c>
    </row>
    <row r="2" spans="1:11" x14ac:dyDescent="0.25">
      <c r="A2" s="130" t="s">
        <v>1459</v>
      </c>
      <c r="B2" s="130"/>
      <c r="C2" s="130"/>
      <c r="D2" s="130"/>
      <c r="E2" s="130"/>
      <c r="F2" s="27"/>
      <c r="G2" s="27"/>
    </row>
    <row r="3" spans="1:11" x14ac:dyDescent="0.25">
      <c r="A3" s="30" t="s">
        <v>1460</v>
      </c>
      <c r="B3" s="30"/>
      <c r="C3" s="30"/>
      <c r="D3" s="30"/>
      <c r="E3" s="30"/>
      <c r="F3" s="27"/>
      <c r="G3" s="27"/>
    </row>
    <row r="4" spans="1:11" x14ac:dyDescent="0.25">
      <c r="A4" s="30" t="s">
        <v>1461</v>
      </c>
      <c r="B4" s="30"/>
      <c r="C4" s="30" t="s">
        <v>1462</v>
      </c>
      <c r="D4" s="30"/>
      <c r="E4" s="30"/>
      <c r="F4" s="27"/>
      <c r="G4" s="27"/>
    </row>
    <row r="5" spans="1:11" ht="15" customHeight="1" x14ac:dyDescent="0.25">
      <c r="A5" s="29" t="s">
        <v>1463</v>
      </c>
      <c r="B5" s="29"/>
      <c r="C5" s="30" t="s">
        <v>1464</v>
      </c>
      <c r="D5" s="29"/>
      <c r="E5" s="29"/>
      <c r="F5" s="29"/>
      <c r="G5" s="31" t="s">
        <v>1465</v>
      </c>
    </row>
    <row r="6" spans="1:11" ht="15.75" customHeight="1" x14ac:dyDescent="0.25">
      <c r="A6" s="29" t="s">
        <v>1466</v>
      </c>
      <c r="B6" s="29"/>
      <c r="C6" s="30" t="s">
        <v>1467</v>
      </c>
      <c r="D6" s="29"/>
      <c r="E6" s="28" t="s">
        <v>1468</v>
      </c>
      <c r="F6" s="27"/>
      <c r="G6" s="32" t="s">
        <v>1469</v>
      </c>
    </row>
    <row r="7" spans="1:11" x14ac:dyDescent="0.25">
      <c r="A7" s="26"/>
      <c r="B7" s="30"/>
      <c r="C7" s="27"/>
      <c r="D7" s="27"/>
      <c r="E7" s="28"/>
      <c r="F7" s="27"/>
      <c r="G7" s="33"/>
    </row>
    <row r="8" spans="1:11" ht="30" x14ac:dyDescent="0.25">
      <c r="A8" s="34" t="s">
        <v>1470</v>
      </c>
      <c r="B8" s="34" t="s">
        <v>1471</v>
      </c>
      <c r="C8" s="35" t="s">
        <v>1472</v>
      </c>
      <c r="D8" s="35" t="s">
        <v>1473</v>
      </c>
      <c r="E8" s="35" t="s">
        <v>1474</v>
      </c>
      <c r="F8" s="35" t="s">
        <v>1475</v>
      </c>
      <c r="G8" s="36" t="s">
        <v>1476</v>
      </c>
      <c r="H8" s="37" t="s">
        <v>1477</v>
      </c>
      <c r="I8" s="37" t="s">
        <v>1478</v>
      </c>
      <c r="J8" s="37" t="s">
        <v>1479</v>
      </c>
      <c r="K8" s="38" t="s">
        <v>1480</v>
      </c>
    </row>
    <row r="9" spans="1:11" ht="35.1" customHeight="1" x14ac:dyDescent="0.25">
      <c r="A9" s="39">
        <v>1</v>
      </c>
      <c r="B9" s="40" t="s">
        <v>1041</v>
      </c>
      <c r="C9" s="41" t="s">
        <v>1042</v>
      </c>
      <c r="D9" s="42" t="s">
        <v>29</v>
      </c>
      <c r="E9" s="41" t="s">
        <v>1043</v>
      </c>
      <c r="F9" s="41" t="s">
        <v>21</v>
      </c>
      <c r="G9" s="43">
        <v>1</v>
      </c>
      <c r="H9" t="str">
        <f t="shared" ref="H9:H18" si="0">TRIM(C9)&amp;TRIM(F9)</f>
        <v>1004296-2HSLREPAIR</v>
      </c>
      <c r="I9">
        <v>1</v>
      </c>
      <c r="J9" s="44">
        <v>44739</v>
      </c>
      <c r="K9" s="45">
        <v>225000</v>
      </c>
    </row>
    <row r="10" spans="1:11" ht="35.1" customHeight="1" x14ac:dyDescent="0.25">
      <c r="A10" s="39">
        <v>2</v>
      </c>
      <c r="B10" s="40" t="s">
        <v>102</v>
      </c>
      <c r="C10" s="41" t="s">
        <v>103</v>
      </c>
      <c r="D10" s="42" t="s">
        <v>104</v>
      </c>
      <c r="E10" s="41" t="s">
        <v>105</v>
      </c>
      <c r="F10" s="41" t="s">
        <v>15</v>
      </c>
      <c r="G10" s="43">
        <v>1</v>
      </c>
      <c r="H10" t="str">
        <f t="shared" si="0"/>
        <v>1000275-8PARTSHOP</v>
      </c>
      <c r="I10">
        <v>1</v>
      </c>
      <c r="J10" s="44">
        <v>44739</v>
      </c>
      <c r="K10" s="45">
        <v>1500000</v>
      </c>
    </row>
    <row r="11" spans="1:11" ht="35.1" customHeight="1" x14ac:dyDescent="0.25">
      <c r="A11" s="39">
        <v>3</v>
      </c>
      <c r="B11" s="40" t="s">
        <v>433</v>
      </c>
      <c r="C11" s="41" t="s">
        <v>434</v>
      </c>
      <c r="D11" s="42" t="s">
        <v>104</v>
      </c>
      <c r="E11" s="41" t="s">
        <v>435</v>
      </c>
      <c r="F11" s="41" t="s">
        <v>15</v>
      </c>
      <c r="G11" s="43">
        <v>2</v>
      </c>
      <c r="H11" t="str">
        <f t="shared" si="0"/>
        <v>1001197-8PARTSHOP</v>
      </c>
      <c r="I11">
        <v>2</v>
      </c>
      <c r="J11" s="44">
        <v>44739</v>
      </c>
      <c r="K11" s="45">
        <v>1950000</v>
      </c>
    </row>
    <row r="12" spans="1:11" ht="35.1" customHeight="1" x14ac:dyDescent="0.25">
      <c r="A12" s="39">
        <v>4</v>
      </c>
      <c r="B12" s="40" t="s">
        <v>436</v>
      </c>
      <c r="C12" s="41" t="s">
        <v>437</v>
      </c>
      <c r="D12" s="42" t="s">
        <v>104</v>
      </c>
      <c r="E12" s="41" t="s">
        <v>438</v>
      </c>
      <c r="F12" s="41" t="s">
        <v>15</v>
      </c>
      <c r="G12" s="43">
        <v>1</v>
      </c>
      <c r="H12" t="str">
        <f t="shared" si="0"/>
        <v>1000383-5PARTSHOP</v>
      </c>
      <c r="I12">
        <v>1</v>
      </c>
      <c r="J12" s="44">
        <v>44739</v>
      </c>
      <c r="K12" s="45">
        <v>1800000</v>
      </c>
    </row>
    <row r="13" spans="1:11" ht="35.1" customHeight="1" x14ac:dyDescent="0.25">
      <c r="A13" s="39">
        <v>5</v>
      </c>
      <c r="B13" s="40" t="s">
        <v>439</v>
      </c>
      <c r="C13" s="41" t="s">
        <v>440</v>
      </c>
      <c r="D13" s="42" t="s">
        <v>104</v>
      </c>
      <c r="E13" s="41" t="s">
        <v>441</v>
      </c>
      <c r="F13" s="41" t="s">
        <v>15</v>
      </c>
      <c r="G13" s="43">
        <v>2</v>
      </c>
      <c r="H13" t="str">
        <f t="shared" si="0"/>
        <v>1000614-1PARTSHOP</v>
      </c>
      <c r="I13">
        <v>2</v>
      </c>
      <c r="J13" s="44">
        <v>44739</v>
      </c>
      <c r="K13" s="45">
        <v>3566667</v>
      </c>
    </row>
    <row r="14" spans="1:11" ht="35.1" customHeight="1" x14ac:dyDescent="0.25">
      <c r="A14" s="39">
        <v>6</v>
      </c>
      <c r="B14" s="40" t="s">
        <v>554</v>
      </c>
      <c r="C14" s="41" t="s">
        <v>555</v>
      </c>
      <c r="D14" s="42" t="s">
        <v>104</v>
      </c>
      <c r="E14" s="41" t="s">
        <v>556</v>
      </c>
      <c r="F14" s="41" t="s">
        <v>21</v>
      </c>
      <c r="G14" s="43">
        <v>1</v>
      </c>
      <c r="H14" t="str">
        <f t="shared" si="0"/>
        <v>1000673-7HSLREPAIR</v>
      </c>
      <c r="I14">
        <v>1</v>
      </c>
      <c r="J14" s="44">
        <v>44739</v>
      </c>
      <c r="K14" s="45">
        <v>8013186</v>
      </c>
    </row>
    <row r="15" spans="1:11" ht="35.1" customHeight="1" x14ac:dyDescent="0.25">
      <c r="A15" s="39">
        <v>7</v>
      </c>
      <c r="B15" s="40" t="s">
        <v>1103</v>
      </c>
      <c r="C15" s="41" t="s">
        <v>1104</v>
      </c>
      <c r="D15" s="42" t="s">
        <v>104</v>
      </c>
      <c r="E15" s="41" t="s">
        <v>1105</v>
      </c>
      <c r="F15" s="41" t="s">
        <v>15</v>
      </c>
      <c r="G15" s="43">
        <v>1</v>
      </c>
      <c r="H15" t="str">
        <f t="shared" si="0"/>
        <v>1001025-4PARTSHOP</v>
      </c>
      <c r="I15">
        <v>1</v>
      </c>
      <c r="J15" s="44">
        <v>44739</v>
      </c>
      <c r="K15" s="45">
        <v>1750000</v>
      </c>
    </row>
    <row r="16" spans="1:11" ht="35.1" customHeight="1" x14ac:dyDescent="0.25">
      <c r="A16" s="39">
        <v>8</v>
      </c>
      <c r="B16" s="40" t="s">
        <v>1047</v>
      </c>
      <c r="C16" s="41" t="s">
        <v>1048</v>
      </c>
      <c r="D16" s="42" t="s">
        <v>230</v>
      </c>
      <c r="E16" s="41" t="s">
        <v>1049</v>
      </c>
      <c r="F16" s="41" t="s">
        <v>342</v>
      </c>
      <c r="G16" s="43">
        <v>1</v>
      </c>
      <c r="H16" t="str">
        <f t="shared" si="0"/>
        <v>1001475-6IGP</v>
      </c>
      <c r="I16">
        <v>1</v>
      </c>
      <c r="J16" s="44">
        <v>44739</v>
      </c>
      <c r="K16" s="45">
        <v>4249091</v>
      </c>
    </row>
    <row r="17" spans="1:11" ht="35.1" customHeight="1" x14ac:dyDescent="0.25">
      <c r="A17" s="39">
        <v>9</v>
      </c>
      <c r="B17" s="40" t="s">
        <v>912</v>
      </c>
      <c r="C17" s="41" t="s">
        <v>913</v>
      </c>
      <c r="D17" s="42" t="s">
        <v>19</v>
      </c>
      <c r="E17" s="41" t="s">
        <v>914</v>
      </c>
      <c r="F17" s="41" t="s">
        <v>15</v>
      </c>
      <c r="G17" s="43">
        <v>4</v>
      </c>
      <c r="H17" t="str">
        <f t="shared" si="0"/>
        <v>1003111-1PARTSHOP</v>
      </c>
      <c r="I17">
        <v>4</v>
      </c>
      <c r="J17" s="44">
        <v>44739</v>
      </c>
      <c r="K17" s="45">
        <v>360000</v>
      </c>
    </row>
    <row r="18" spans="1:11" ht="35.1" customHeight="1" x14ac:dyDescent="0.25">
      <c r="A18" s="39">
        <v>10</v>
      </c>
      <c r="B18" s="40" t="s">
        <v>923</v>
      </c>
      <c r="C18" s="41" t="s">
        <v>924</v>
      </c>
      <c r="D18" s="42" t="s">
        <v>19</v>
      </c>
      <c r="E18" s="41" t="s">
        <v>925</v>
      </c>
      <c r="F18" s="41" t="s">
        <v>15</v>
      </c>
      <c r="G18" s="43">
        <v>0</v>
      </c>
      <c r="H18" t="str">
        <f t="shared" si="0"/>
        <v>1011545-5PARTSHOP</v>
      </c>
      <c r="I18">
        <v>1</v>
      </c>
      <c r="J18" s="44">
        <v>44739</v>
      </c>
      <c r="K18" s="45">
        <v>2000000</v>
      </c>
    </row>
    <row r="19" spans="1:11" x14ac:dyDescent="0.25">
      <c r="K19" s="45"/>
    </row>
    <row r="20" spans="1:11" x14ac:dyDescent="0.25">
      <c r="B20" s="30" t="s">
        <v>1481</v>
      </c>
      <c r="D20" s="27"/>
      <c r="E20" s="46" t="s">
        <v>1482</v>
      </c>
      <c r="F20" s="10"/>
      <c r="G20" s="26"/>
      <c r="K20" s="45"/>
    </row>
    <row r="21" spans="1:11" x14ac:dyDescent="0.25">
      <c r="K21" s="45"/>
    </row>
    <row r="22" spans="1:11" x14ac:dyDescent="0.25">
      <c r="K22" s="45"/>
    </row>
    <row r="23" spans="1:11" x14ac:dyDescent="0.25">
      <c r="A23" s="26"/>
      <c r="B23" s="27"/>
      <c r="C23" s="27"/>
      <c r="D23" s="27"/>
      <c r="E23" s="28"/>
      <c r="F23" s="47" t="s">
        <v>1458</v>
      </c>
      <c r="G23" s="48"/>
      <c r="K23" s="45"/>
    </row>
    <row r="24" spans="1:11" x14ac:dyDescent="0.25">
      <c r="A24" s="130" t="s">
        <v>1459</v>
      </c>
      <c r="B24" s="130"/>
      <c r="C24" s="130"/>
      <c r="D24" s="130"/>
      <c r="E24" s="130"/>
      <c r="F24" s="27"/>
      <c r="G24" s="27"/>
      <c r="K24" s="45"/>
    </row>
    <row r="25" spans="1:11" x14ac:dyDescent="0.25">
      <c r="A25" s="30" t="s">
        <v>1460</v>
      </c>
      <c r="B25" s="30"/>
      <c r="C25" s="30"/>
      <c r="D25" s="30"/>
      <c r="E25" s="30"/>
      <c r="F25" s="49" t="s">
        <v>1465</v>
      </c>
      <c r="G25" s="50"/>
      <c r="K25" s="45"/>
    </row>
    <row r="26" spans="1:11" x14ac:dyDescent="0.25">
      <c r="A26" s="30" t="s">
        <v>1461</v>
      </c>
      <c r="B26" s="30"/>
      <c r="C26" s="30" t="s">
        <v>1462</v>
      </c>
      <c r="D26" s="30"/>
      <c r="E26" s="30"/>
      <c r="F26" s="51" t="s">
        <v>1469</v>
      </c>
      <c r="G26" s="52"/>
      <c r="K26" s="45"/>
    </row>
    <row r="27" spans="1:11" x14ac:dyDescent="0.25">
      <c r="A27" s="29" t="s">
        <v>1463</v>
      </c>
      <c r="B27" s="29"/>
      <c r="C27" s="30" t="s">
        <v>1483</v>
      </c>
      <c r="D27" s="29"/>
      <c r="E27" s="29"/>
      <c r="F27" s="46"/>
      <c r="G27" s="46"/>
      <c r="K27" s="45"/>
    </row>
    <row r="28" spans="1:11" x14ac:dyDescent="0.25">
      <c r="A28" s="29" t="s">
        <v>1466</v>
      </c>
      <c r="B28" s="29"/>
      <c r="C28" s="30" t="s">
        <v>1484</v>
      </c>
      <c r="D28" s="29"/>
      <c r="E28" s="28" t="s">
        <v>1468</v>
      </c>
      <c r="F28" s="46"/>
      <c r="G28" s="46"/>
      <c r="K28" s="45"/>
    </row>
    <row r="29" spans="1:11" x14ac:dyDescent="0.25">
      <c r="A29" s="26"/>
      <c r="B29" s="30"/>
      <c r="C29" s="27"/>
      <c r="D29" s="27"/>
      <c r="E29" s="28"/>
      <c r="F29" s="27"/>
      <c r="G29" s="33"/>
      <c r="K29" s="45"/>
    </row>
    <row r="30" spans="1:11" ht="30" x14ac:dyDescent="0.25">
      <c r="A30" s="34" t="s">
        <v>1470</v>
      </c>
      <c r="B30" s="34" t="s">
        <v>1471</v>
      </c>
      <c r="C30" s="35" t="s">
        <v>1472</v>
      </c>
      <c r="D30" s="35" t="s">
        <v>1473</v>
      </c>
      <c r="E30" s="35" t="s">
        <v>1474</v>
      </c>
      <c r="F30" s="35" t="s">
        <v>1475</v>
      </c>
      <c r="G30" s="34" t="s">
        <v>1476</v>
      </c>
      <c r="H30" s="37" t="s">
        <v>1477</v>
      </c>
      <c r="I30" s="37" t="s">
        <v>1478</v>
      </c>
      <c r="J30" s="37" t="s">
        <v>1479</v>
      </c>
      <c r="K30" s="53" t="s">
        <v>1480</v>
      </c>
    </row>
    <row r="31" spans="1:11" ht="35.1" customHeight="1" x14ac:dyDescent="0.25">
      <c r="A31" s="39">
        <v>1</v>
      </c>
      <c r="B31" s="54" t="s">
        <v>1038</v>
      </c>
      <c r="C31" s="54" t="s">
        <v>1039</v>
      </c>
      <c r="D31" s="54" t="s">
        <v>335</v>
      </c>
      <c r="E31" s="55" t="s">
        <v>1040</v>
      </c>
      <c r="F31" s="55" t="s">
        <v>342</v>
      </c>
      <c r="G31" s="56">
        <v>5</v>
      </c>
      <c r="H31" s="11" t="str">
        <f t="shared" ref="H31:H40" si="1">CONCATENATE(C31&amp;F31)</f>
        <v>1011401-7IGP</v>
      </c>
      <c r="I31" s="10">
        <v>5</v>
      </c>
      <c r="J31" s="11" t="s">
        <v>1485</v>
      </c>
      <c r="K31" s="45">
        <v>515506</v>
      </c>
    </row>
    <row r="32" spans="1:11" ht="35.1" customHeight="1" x14ac:dyDescent="0.25">
      <c r="A32" s="39">
        <v>2</v>
      </c>
      <c r="B32" s="54" t="s">
        <v>790</v>
      </c>
      <c r="C32" s="54" t="s">
        <v>791</v>
      </c>
      <c r="D32" s="54" t="s">
        <v>335</v>
      </c>
      <c r="E32" s="55" t="s">
        <v>792</v>
      </c>
      <c r="F32" s="55" t="s">
        <v>15</v>
      </c>
      <c r="G32" s="56">
        <v>1</v>
      </c>
      <c r="H32" s="11" t="str">
        <f t="shared" si="1"/>
        <v>1001166-8PARTSHOP</v>
      </c>
      <c r="I32" s="10">
        <v>1</v>
      </c>
      <c r="J32" s="11" t="s">
        <v>1485</v>
      </c>
      <c r="K32" s="45">
        <v>464928</v>
      </c>
    </row>
    <row r="33" spans="1:11" ht="35.1" customHeight="1" x14ac:dyDescent="0.25">
      <c r="A33" s="39">
        <v>3</v>
      </c>
      <c r="B33" s="55" t="s">
        <v>793</v>
      </c>
      <c r="C33" s="55" t="s">
        <v>794</v>
      </c>
      <c r="D33" s="55" t="s">
        <v>335</v>
      </c>
      <c r="E33" s="55" t="s">
        <v>795</v>
      </c>
      <c r="F33" s="55" t="s">
        <v>15</v>
      </c>
      <c r="G33" s="56">
        <v>2</v>
      </c>
      <c r="H33" s="11" t="str">
        <f t="shared" si="1"/>
        <v>1001236-2PARTSHOP</v>
      </c>
      <c r="I33" s="10">
        <v>2</v>
      </c>
      <c r="J33" s="11" t="s">
        <v>1485</v>
      </c>
      <c r="K33" s="45">
        <v>410000</v>
      </c>
    </row>
    <row r="34" spans="1:11" ht="35.1" customHeight="1" x14ac:dyDescent="0.25">
      <c r="A34" s="39">
        <v>4</v>
      </c>
      <c r="B34" s="54" t="s">
        <v>1347</v>
      </c>
      <c r="C34" s="54" t="s">
        <v>1348</v>
      </c>
      <c r="D34" s="54" t="s">
        <v>94</v>
      </c>
      <c r="E34" s="55" t="s">
        <v>1349</v>
      </c>
      <c r="F34" s="55" t="s">
        <v>15</v>
      </c>
      <c r="G34" s="56">
        <v>3</v>
      </c>
      <c r="H34" s="11" t="str">
        <f t="shared" si="1"/>
        <v>1011283-9PARTSHOP</v>
      </c>
      <c r="I34" s="10">
        <v>3</v>
      </c>
      <c r="J34" s="11" t="s">
        <v>1485</v>
      </c>
      <c r="K34" s="45">
        <v>772000</v>
      </c>
    </row>
    <row r="35" spans="1:11" ht="35.1" customHeight="1" x14ac:dyDescent="0.25">
      <c r="A35" s="39">
        <v>5</v>
      </c>
      <c r="B35" s="54" t="s">
        <v>997</v>
      </c>
      <c r="C35" s="54" t="s">
        <v>998</v>
      </c>
      <c r="D35" s="54" t="s">
        <v>335</v>
      </c>
      <c r="E35" s="55" t="s">
        <v>999</v>
      </c>
      <c r="F35" s="55" t="s">
        <v>15</v>
      </c>
      <c r="G35" s="56">
        <v>3</v>
      </c>
      <c r="H35" s="11" t="str">
        <f t="shared" si="1"/>
        <v>1003034-4PARTSHOP</v>
      </c>
      <c r="I35" s="10">
        <v>3</v>
      </c>
      <c r="J35" s="11" t="s">
        <v>1485</v>
      </c>
      <c r="K35" s="45">
        <v>402586</v>
      </c>
    </row>
    <row r="36" spans="1:11" ht="35.1" customHeight="1" x14ac:dyDescent="0.25">
      <c r="A36" s="39">
        <v>6</v>
      </c>
      <c r="B36" s="55" t="s">
        <v>787</v>
      </c>
      <c r="C36" s="55" t="s">
        <v>788</v>
      </c>
      <c r="D36" s="55" t="s">
        <v>335</v>
      </c>
      <c r="E36" s="55" t="s">
        <v>789</v>
      </c>
      <c r="F36" s="55" t="s">
        <v>15</v>
      </c>
      <c r="G36" s="56">
        <v>2</v>
      </c>
      <c r="H36" s="11" t="str">
        <f t="shared" si="1"/>
        <v>1000923-1PARTSHOP</v>
      </c>
      <c r="I36" s="10">
        <v>2</v>
      </c>
      <c r="J36" s="11" t="s">
        <v>1485</v>
      </c>
      <c r="K36" s="45">
        <v>343333</v>
      </c>
    </row>
    <row r="37" spans="1:11" ht="35.1" customHeight="1" x14ac:dyDescent="0.25">
      <c r="A37" s="39">
        <v>7</v>
      </c>
      <c r="B37" s="54" t="s">
        <v>781</v>
      </c>
      <c r="C37" s="54" t="s">
        <v>782</v>
      </c>
      <c r="D37" s="54" t="s">
        <v>113</v>
      </c>
      <c r="E37" s="55" t="s">
        <v>783</v>
      </c>
      <c r="F37" s="55" t="s">
        <v>15</v>
      </c>
      <c r="G37" s="56">
        <v>2</v>
      </c>
      <c r="H37" s="11" t="str">
        <f t="shared" si="1"/>
        <v>1001086-6PARTSHOP</v>
      </c>
      <c r="I37" s="10">
        <v>2</v>
      </c>
      <c r="J37" s="11" t="s">
        <v>1485</v>
      </c>
      <c r="K37" s="45">
        <v>375000</v>
      </c>
    </row>
    <row r="38" spans="1:11" ht="35.1" customHeight="1" x14ac:dyDescent="0.25">
      <c r="A38" s="39">
        <v>8</v>
      </c>
      <c r="B38" s="54" t="s">
        <v>756</v>
      </c>
      <c r="C38" s="54" t="s">
        <v>757</v>
      </c>
      <c r="D38" s="54" t="s">
        <v>29</v>
      </c>
      <c r="E38" s="55" t="s">
        <v>758</v>
      </c>
      <c r="F38" s="55" t="s">
        <v>15</v>
      </c>
      <c r="G38" s="56">
        <v>1</v>
      </c>
      <c r="H38" s="11" t="str">
        <f t="shared" si="1"/>
        <v>1004666-6PARTSHOP</v>
      </c>
      <c r="I38" s="10">
        <v>1</v>
      </c>
      <c r="J38" s="11" t="s">
        <v>1485</v>
      </c>
      <c r="K38" s="45">
        <v>463964</v>
      </c>
    </row>
    <row r="39" spans="1:11" ht="35.1" customHeight="1" x14ac:dyDescent="0.25">
      <c r="A39" s="39">
        <v>9</v>
      </c>
      <c r="B39" s="54" t="s">
        <v>759</v>
      </c>
      <c r="C39" s="54" t="s">
        <v>760</v>
      </c>
      <c r="D39" s="54" t="s">
        <v>29</v>
      </c>
      <c r="E39" s="55" t="s">
        <v>761</v>
      </c>
      <c r="F39" s="55" t="s">
        <v>15</v>
      </c>
      <c r="G39" s="56">
        <v>1</v>
      </c>
      <c r="H39" s="11" t="str">
        <f t="shared" si="1"/>
        <v>1000984-1PARTSHOP</v>
      </c>
      <c r="I39" s="10">
        <v>1</v>
      </c>
      <c r="J39" s="11" t="s">
        <v>1485</v>
      </c>
      <c r="K39" s="45">
        <v>680000</v>
      </c>
    </row>
    <row r="40" spans="1:11" ht="35.1" customHeight="1" x14ac:dyDescent="0.25">
      <c r="A40" s="39">
        <v>10</v>
      </c>
      <c r="B40" s="55" t="s">
        <v>724</v>
      </c>
      <c r="C40" s="55" t="s">
        <v>725</v>
      </c>
      <c r="D40" s="55" t="s">
        <v>29</v>
      </c>
      <c r="E40" s="55" t="s">
        <v>726</v>
      </c>
      <c r="F40" s="55" t="s">
        <v>15</v>
      </c>
      <c r="G40" s="56">
        <v>1</v>
      </c>
      <c r="H40" s="11" t="str">
        <f t="shared" si="1"/>
        <v>1000293-6PARTSHOP</v>
      </c>
      <c r="I40" s="10">
        <v>1</v>
      </c>
      <c r="J40" s="11" t="s">
        <v>1485</v>
      </c>
      <c r="K40" s="45">
        <v>491550</v>
      </c>
    </row>
    <row r="41" spans="1:11" x14ac:dyDescent="0.25">
      <c r="B41" s="57"/>
      <c r="C41" s="22"/>
      <c r="D41" s="22"/>
      <c r="E41" s="22"/>
      <c r="H41" s="58"/>
      <c r="J41" s="58"/>
      <c r="K41" s="45"/>
    </row>
    <row r="42" spans="1:11" x14ac:dyDescent="0.25">
      <c r="B42" s="30" t="s">
        <v>1481</v>
      </c>
      <c r="D42" s="27"/>
      <c r="E42" s="46" t="s">
        <v>1482</v>
      </c>
      <c r="F42" s="10"/>
      <c r="G42" s="26"/>
      <c r="K42" s="45"/>
    </row>
    <row r="43" spans="1:11" x14ac:dyDescent="0.25">
      <c r="K43" s="45"/>
    </row>
    <row r="44" spans="1:11" x14ac:dyDescent="0.25">
      <c r="K44" s="45"/>
    </row>
    <row r="45" spans="1:11" x14ac:dyDescent="0.25">
      <c r="A45" s="130" t="s">
        <v>1459</v>
      </c>
      <c r="B45" s="130"/>
      <c r="C45" s="130"/>
      <c r="D45" s="130"/>
      <c r="E45" s="130"/>
      <c r="F45" s="27"/>
      <c r="G45" s="27"/>
      <c r="K45" s="45"/>
    </row>
    <row r="46" spans="1:11" ht="15" customHeight="1" x14ac:dyDescent="0.25">
      <c r="A46" s="30" t="s">
        <v>1460</v>
      </c>
      <c r="B46" s="30"/>
      <c r="C46" s="30"/>
      <c r="D46" s="30"/>
      <c r="E46" s="30"/>
      <c r="F46" s="131" t="s">
        <v>1465</v>
      </c>
      <c r="G46" s="131"/>
      <c r="K46" s="45"/>
    </row>
    <row r="47" spans="1:11" ht="15" customHeight="1" x14ac:dyDescent="0.25">
      <c r="A47" s="30" t="s">
        <v>1461</v>
      </c>
      <c r="B47" s="30"/>
      <c r="C47" s="30" t="s">
        <v>1462</v>
      </c>
      <c r="D47" s="30"/>
      <c r="E47" s="30"/>
      <c r="F47" s="131" t="s">
        <v>1469</v>
      </c>
      <c r="G47" s="131"/>
      <c r="K47" s="45"/>
    </row>
    <row r="48" spans="1:11" x14ac:dyDescent="0.25">
      <c r="A48" s="29" t="s">
        <v>1463</v>
      </c>
      <c r="B48" s="29"/>
      <c r="C48" s="30" t="s">
        <v>1486</v>
      </c>
      <c r="D48" s="29"/>
      <c r="E48" s="29"/>
      <c r="F48" s="46"/>
      <c r="G48" s="46"/>
      <c r="K48" s="45"/>
    </row>
    <row r="49" spans="1:11" x14ac:dyDescent="0.25">
      <c r="A49" s="29" t="s">
        <v>1466</v>
      </c>
      <c r="B49" s="29"/>
      <c r="C49" s="30" t="s">
        <v>1487</v>
      </c>
      <c r="D49" s="29"/>
      <c r="E49" s="28" t="s">
        <v>1468</v>
      </c>
      <c r="F49" s="46"/>
      <c r="G49" s="46"/>
      <c r="K49" s="45"/>
    </row>
    <row r="50" spans="1:11" x14ac:dyDescent="0.25">
      <c r="A50" s="26"/>
      <c r="B50" s="30"/>
      <c r="C50" s="27"/>
      <c r="D50" s="27"/>
      <c r="E50" s="28"/>
      <c r="F50" s="27"/>
      <c r="G50" s="33"/>
      <c r="K50" s="45"/>
    </row>
    <row r="51" spans="1:11" x14ac:dyDescent="0.25">
      <c r="A51" s="26"/>
      <c r="B51" s="30"/>
      <c r="C51" s="27"/>
      <c r="D51" s="27"/>
      <c r="E51" s="28"/>
      <c r="F51" s="27"/>
      <c r="G51" s="33"/>
      <c r="H51" s="11"/>
      <c r="I51" s="11"/>
      <c r="J51" s="11"/>
      <c r="K51" s="45"/>
    </row>
    <row r="52" spans="1:11" ht="30" x14ac:dyDescent="0.25">
      <c r="A52" s="34" t="s">
        <v>1470</v>
      </c>
      <c r="B52" s="34" t="s">
        <v>1471</v>
      </c>
      <c r="C52" s="35" t="s">
        <v>1472</v>
      </c>
      <c r="D52" s="35" t="s">
        <v>1473</v>
      </c>
      <c r="E52" s="35" t="s">
        <v>1474</v>
      </c>
      <c r="F52" s="35" t="s">
        <v>1475</v>
      </c>
      <c r="G52" s="34" t="s">
        <v>1476</v>
      </c>
      <c r="H52" s="37" t="s">
        <v>1477</v>
      </c>
      <c r="I52" s="37" t="s">
        <v>1478</v>
      </c>
      <c r="J52" s="37" t="s">
        <v>1479</v>
      </c>
      <c r="K52" s="59" t="s">
        <v>1480</v>
      </c>
    </row>
    <row r="53" spans="1:11" ht="35.1" customHeight="1" x14ac:dyDescent="0.25">
      <c r="A53" s="39">
        <v>1</v>
      </c>
      <c r="B53" s="60" t="s">
        <v>666</v>
      </c>
      <c r="C53" s="60" t="s">
        <v>667</v>
      </c>
      <c r="D53" s="60" t="s">
        <v>13</v>
      </c>
      <c r="E53" s="60" t="s">
        <v>668</v>
      </c>
      <c r="F53" s="60" t="s">
        <v>67</v>
      </c>
      <c r="G53" s="61">
        <v>15</v>
      </c>
      <c r="H53" s="11" t="str">
        <f t="shared" ref="H53:H62" si="2">CONCATENATE(C53&amp;F53)</f>
        <v>1000646-1AFKIR</v>
      </c>
      <c r="I53" s="10">
        <v>15</v>
      </c>
      <c r="J53" s="11" t="s">
        <v>1488</v>
      </c>
      <c r="K53" s="45">
        <v>0</v>
      </c>
    </row>
    <row r="54" spans="1:11" ht="35.1" customHeight="1" x14ac:dyDescent="0.25">
      <c r="A54" s="39">
        <v>2</v>
      </c>
      <c r="B54" s="60" t="s">
        <v>666</v>
      </c>
      <c r="C54" s="60" t="s">
        <v>667</v>
      </c>
      <c r="D54" s="60" t="s">
        <v>13</v>
      </c>
      <c r="E54" s="60" t="s">
        <v>668</v>
      </c>
      <c r="F54" s="60" t="s">
        <v>26</v>
      </c>
      <c r="G54" s="61">
        <v>3</v>
      </c>
      <c r="H54" s="11" t="str">
        <f t="shared" si="2"/>
        <v>1000646-1BAHAN</v>
      </c>
      <c r="I54" s="10">
        <v>3</v>
      </c>
      <c r="J54" s="11" t="s">
        <v>1488</v>
      </c>
      <c r="K54" s="45">
        <v>0</v>
      </c>
    </row>
    <row r="55" spans="1:11" ht="35.1" customHeight="1" x14ac:dyDescent="0.25">
      <c r="A55" s="39">
        <v>3</v>
      </c>
      <c r="B55" s="60" t="s">
        <v>666</v>
      </c>
      <c r="C55" s="60" t="s">
        <v>667</v>
      </c>
      <c r="D55" s="60" t="s">
        <v>13</v>
      </c>
      <c r="E55" s="60" t="s">
        <v>668</v>
      </c>
      <c r="F55" s="60" t="s">
        <v>15</v>
      </c>
      <c r="G55" s="61">
        <v>2</v>
      </c>
      <c r="H55" s="11" t="str">
        <f t="shared" si="2"/>
        <v>1000646-1PARTSHOP</v>
      </c>
      <c r="I55" s="10">
        <v>2</v>
      </c>
      <c r="J55" s="11" t="s">
        <v>1488</v>
      </c>
      <c r="K55" s="45">
        <v>1407628</v>
      </c>
    </row>
    <row r="56" spans="1:11" ht="35.1" customHeight="1" x14ac:dyDescent="0.25">
      <c r="A56" s="39">
        <v>4</v>
      </c>
      <c r="B56" s="60" t="s">
        <v>676</v>
      </c>
      <c r="C56" s="60" t="s">
        <v>677</v>
      </c>
      <c r="D56" s="60" t="s">
        <v>13</v>
      </c>
      <c r="E56" s="60" t="s">
        <v>678</v>
      </c>
      <c r="F56" s="60" t="s">
        <v>67</v>
      </c>
      <c r="G56" s="61">
        <v>8</v>
      </c>
      <c r="H56" s="11" t="str">
        <f t="shared" si="2"/>
        <v>1001446-2AFKIR</v>
      </c>
      <c r="I56" s="10">
        <v>8</v>
      </c>
      <c r="J56" s="11" t="s">
        <v>1488</v>
      </c>
      <c r="K56" s="45">
        <v>0</v>
      </c>
    </row>
    <row r="57" spans="1:11" ht="35.1" customHeight="1" x14ac:dyDescent="0.25">
      <c r="A57" s="39">
        <v>5</v>
      </c>
      <c r="B57" s="60" t="s">
        <v>676</v>
      </c>
      <c r="C57" s="60" t="s">
        <v>677</v>
      </c>
      <c r="D57" s="60" t="s">
        <v>13</v>
      </c>
      <c r="E57" s="60" t="s">
        <v>678</v>
      </c>
      <c r="F57" s="60" t="s">
        <v>26</v>
      </c>
      <c r="G57" s="61">
        <v>4</v>
      </c>
      <c r="H57" s="11" t="str">
        <f t="shared" si="2"/>
        <v>1001446-2BAHAN</v>
      </c>
      <c r="I57" s="10">
        <v>4</v>
      </c>
      <c r="J57" s="11" t="s">
        <v>1488</v>
      </c>
      <c r="K57" s="45">
        <v>0</v>
      </c>
    </row>
    <row r="58" spans="1:11" ht="35.1" customHeight="1" x14ac:dyDescent="0.25">
      <c r="A58" s="39">
        <v>6</v>
      </c>
      <c r="B58" s="60" t="s">
        <v>676</v>
      </c>
      <c r="C58" s="60" t="s">
        <v>677</v>
      </c>
      <c r="D58" s="60" t="s">
        <v>13</v>
      </c>
      <c r="E58" s="60" t="s">
        <v>678</v>
      </c>
      <c r="F58" s="60" t="s">
        <v>342</v>
      </c>
      <c r="G58" s="61">
        <v>2</v>
      </c>
      <c r="H58" s="11" t="str">
        <f t="shared" si="2"/>
        <v>1001446-2IGP</v>
      </c>
      <c r="I58" s="10">
        <v>2</v>
      </c>
      <c r="J58" s="11" t="s">
        <v>1488</v>
      </c>
      <c r="K58" s="45">
        <v>1607727</v>
      </c>
    </row>
    <row r="59" spans="1:11" ht="35.1" customHeight="1" x14ac:dyDescent="0.25">
      <c r="A59" s="39">
        <v>7</v>
      </c>
      <c r="B59" s="60" t="s">
        <v>676</v>
      </c>
      <c r="C59" s="60" t="s">
        <v>677</v>
      </c>
      <c r="D59" s="60" t="s">
        <v>13</v>
      </c>
      <c r="E59" s="60" t="s">
        <v>678</v>
      </c>
      <c r="F59" s="60" t="s">
        <v>15</v>
      </c>
      <c r="G59" s="61">
        <v>1</v>
      </c>
      <c r="H59" s="11" t="str">
        <f t="shared" si="2"/>
        <v>1001446-2PARTSHOP</v>
      </c>
      <c r="I59" s="10">
        <v>1</v>
      </c>
      <c r="J59" s="11" t="s">
        <v>1488</v>
      </c>
      <c r="K59" s="45">
        <v>1607727</v>
      </c>
    </row>
    <row r="60" spans="1:11" ht="35.1" customHeight="1" x14ac:dyDescent="0.25">
      <c r="A60" s="39">
        <v>8</v>
      </c>
      <c r="B60" s="60" t="s">
        <v>685</v>
      </c>
      <c r="C60" s="60" t="s">
        <v>686</v>
      </c>
      <c r="D60" s="60" t="s">
        <v>604</v>
      </c>
      <c r="E60" s="60" t="s">
        <v>687</v>
      </c>
      <c r="F60" s="60" t="s">
        <v>301</v>
      </c>
      <c r="G60" s="61">
        <v>2</v>
      </c>
      <c r="H60" s="11" t="str">
        <f t="shared" si="2"/>
        <v>1001042-4HOP</v>
      </c>
      <c r="I60" s="10">
        <v>2</v>
      </c>
      <c r="J60" s="11" t="s">
        <v>1488</v>
      </c>
      <c r="K60" s="45">
        <v>71548</v>
      </c>
    </row>
    <row r="61" spans="1:11" ht="35.1" customHeight="1" x14ac:dyDescent="0.25">
      <c r="A61" s="39">
        <v>9</v>
      </c>
      <c r="B61" s="60" t="s">
        <v>685</v>
      </c>
      <c r="C61" s="60" t="s">
        <v>686</v>
      </c>
      <c r="D61" s="60" t="s">
        <v>604</v>
      </c>
      <c r="E61" s="60" t="s">
        <v>687</v>
      </c>
      <c r="F61" s="60" t="s">
        <v>15</v>
      </c>
      <c r="G61" s="61">
        <v>16</v>
      </c>
      <c r="H61" s="11" t="str">
        <f t="shared" si="2"/>
        <v>1001042-4PARTSHOP</v>
      </c>
      <c r="I61" s="10">
        <v>16</v>
      </c>
      <c r="J61" s="11" t="s">
        <v>1488</v>
      </c>
      <c r="K61" s="45">
        <v>80000</v>
      </c>
    </row>
    <row r="62" spans="1:11" ht="35.1" customHeight="1" x14ac:dyDescent="0.25">
      <c r="A62" s="39">
        <v>10</v>
      </c>
      <c r="B62" s="60" t="s">
        <v>688</v>
      </c>
      <c r="C62" s="60" t="s">
        <v>689</v>
      </c>
      <c r="D62" s="60" t="s">
        <v>604</v>
      </c>
      <c r="E62" s="60" t="s">
        <v>690</v>
      </c>
      <c r="F62" s="60" t="s">
        <v>15</v>
      </c>
      <c r="G62" s="61">
        <v>8</v>
      </c>
      <c r="H62" s="11" t="str">
        <f t="shared" si="2"/>
        <v>1001458-6PARTSHOP</v>
      </c>
      <c r="I62" s="10">
        <v>8</v>
      </c>
      <c r="J62" s="11" t="s">
        <v>1488</v>
      </c>
      <c r="K62" s="45">
        <v>1</v>
      </c>
    </row>
    <row r="63" spans="1:11" x14ac:dyDescent="0.25">
      <c r="B63" s="57"/>
      <c r="C63" s="22"/>
      <c r="D63" s="22"/>
      <c r="E63" s="22"/>
      <c r="H63" s="11"/>
      <c r="I63" s="11"/>
      <c r="J63" s="11"/>
      <c r="K63" s="45"/>
    </row>
    <row r="64" spans="1:11" x14ac:dyDescent="0.25">
      <c r="B64" s="30" t="s">
        <v>1481</v>
      </c>
      <c r="D64" s="27"/>
      <c r="E64" s="46" t="s">
        <v>1482</v>
      </c>
      <c r="F64" s="10"/>
      <c r="G64" s="26"/>
      <c r="H64" s="11"/>
      <c r="I64" s="11"/>
      <c r="J64" s="11"/>
      <c r="K64" s="45"/>
    </row>
    <row r="65" spans="1:11" x14ac:dyDescent="0.25">
      <c r="K65" s="45"/>
    </row>
    <row r="66" spans="1:11" x14ac:dyDescent="0.25">
      <c r="K66" s="45"/>
    </row>
    <row r="67" spans="1:11" x14ac:dyDescent="0.25">
      <c r="A67" s="130" t="s">
        <v>1459</v>
      </c>
      <c r="B67" s="130"/>
      <c r="C67" s="130"/>
      <c r="D67" s="130"/>
      <c r="E67" s="130"/>
      <c r="F67" s="27"/>
      <c r="G67" s="27"/>
      <c r="K67" s="45"/>
    </row>
    <row r="68" spans="1:11" ht="15" customHeight="1" x14ac:dyDescent="0.25">
      <c r="A68" s="30" t="s">
        <v>1460</v>
      </c>
      <c r="B68" s="30"/>
      <c r="C68" s="30"/>
      <c r="D68" s="30"/>
      <c r="E68" s="30"/>
      <c r="F68" s="131" t="s">
        <v>1465</v>
      </c>
      <c r="G68" s="131"/>
      <c r="K68" s="45"/>
    </row>
    <row r="69" spans="1:11" ht="15" customHeight="1" x14ac:dyDescent="0.25">
      <c r="A69" s="30" t="s">
        <v>1461</v>
      </c>
      <c r="B69" s="30"/>
      <c r="C69" s="30" t="s">
        <v>1462</v>
      </c>
      <c r="D69" s="30"/>
      <c r="E69" s="30"/>
      <c r="F69" s="131" t="s">
        <v>1469</v>
      </c>
      <c r="G69" s="131"/>
      <c r="K69" s="45"/>
    </row>
    <row r="70" spans="1:11" x14ac:dyDescent="0.25">
      <c r="A70" s="29" t="s">
        <v>1463</v>
      </c>
      <c r="B70" s="29"/>
      <c r="C70" s="30" t="s">
        <v>1489</v>
      </c>
      <c r="D70" s="29"/>
      <c r="E70" s="29"/>
      <c r="F70" s="46"/>
      <c r="G70" s="46"/>
      <c r="K70" s="45"/>
    </row>
    <row r="71" spans="1:11" x14ac:dyDescent="0.25">
      <c r="A71" s="29" t="s">
        <v>1466</v>
      </c>
      <c r="B71" s="29"/>
      <c r="C71" s="30" t="s">
        <v>1490</v>
      </c>
      <c r="D71" s="29"/>
      <c r="E71" s="28" t="s">
        <v>1468</v>
      </c>
      <c r="F71" s="46"/>
      <c r="G71" s="46"/>
      <c r="K71" s="45"/>
    </row>
    <row r="72" spans="1:11" x14ac:dyDescent="0.25">
      <c r="A72" s="26"/>
      <c r="B72" s="30"/>
      <c r="C72" s="27"/>
      <c r="D72" s="27"/>
      <c r="E72" s="28"/>
      <c r="F72" s="27"/>
      <c r="G72" s="33"/>
      <c r="H72" s="11"/>
      <c r="I72" s="11"/>
      <c r="J72" s="11"/>
      <c r="K72" s="45"/>
    </row>
    <row r="73" spans="1:11" ht="30" x14ac:dyDescent="0.25">
      <c r="A73" s="34" t="s">
        <v>1470</v>
      </c>
      <c r="B73" s="34" t="s">
        <v>1471</v>
      </c>
      <c r="C73" s="35" t="s">
        <v>1472</v>
      </c>
      <c r="D73" s="35" t="s">
        <v>1473</v>
      </c>
      <c r="E73" s="35" t="s">
        <v>1474</v>
      </c>
      <c r="F73" s="35" t="s">
        <v>1475</v>
      </c>
      <c r="G73" s="34" t="s">
        <v>1476</v>
      </c>
      <c r="H73" s="37" t="s">
        <v>1477</v>
      </c>
      <c r="I73" s="37" t="s">
        <v>1478</v>
      </c>
      <c r="J73" s="37" t="s">
        <v>1479</v>
      </c>
      <c r="K73" s="59" t="s">
        <v>1480</v>
      </c>
    </row>
    <row r="74" spans="1:11" ht="35.1" customHeight="1" x14ac:dyDescent="0.25">
      <c r="A74" s="39">
        <v>1</v>
      </c>
      <c r="B74" s="55" t="s">
        <v>482</v>
      </c>
      <c r="C74" s="55" t="s">
        <v>483</v>
      </c>
      <c r="D74" s="55" t="s">
        <v>73</v>
      </c>
      <c r="E74" s="55" t="s">
        <v>484</v>
      </c>
      <c r="F74" s="55" t="s">
        <v>15</v>
      </c>
      <c r="G74" s="56">
        <v>3</v>
      </c>
      <c r="H74" s="11" t="s">
        <v>1491</v>
      </c>
      <c r="I74" s="62">
        <v>3</v>
      </c>
      <c r="J74" s="63">
        <v>44742</v>
      </c>
      <c r="K74" s="45">
        <v>264657</v>
      </c>
    </row>
    <row r="75" spans="1:11" ht="35.1" customHeight="1" x14ac:dyDescent="0.25">
      <c r="A75" s="39">
        <v>2</v>
      </c>
      <c r="B75" s="55" t="s">
        <v>486</v>
      </c>
      <c r="C75" s="55" t="s">
        <v>487</v>
      </c>
      <c r="D75" s="55" t="s">
        <v>73</v>
      </c>
      <c r="E75" s="55" t="s">
        <v>488</v>
      </c>
      <c r="F75" s="55" t="s">
        <v>15</v>
      </c>
      <c r="G75" s="56">
        <v>5</v>
      </c>
      <c r="H75" s="11" t="s">
        <v>1492</v>
      </c>
      <c r="I75" s="62">
        <v>5</v>
      </c>
      <c r="J75" s="63">
        <v>44742</v>
      </c>
      <c r="K75" s="45">
        <v>248726</v>
      </c>
    </row>
    <row r="76" spans="1:11" ht="35.1" customHeight="1" x14ac:dyDescent="0.25">
      <c r="A76" s="39">
        <v>3</v>
      </c>
      <c r="B76" s="55" t="s">
        <v>694</v>
      </c>
      <c r="C76" s="55" t="s">
        <v>695</v>
      </c>
      <c r="D76" s="55" t="s">
        <v>335</v>
      </c>
      <c r="E76" s="55" t="s">
        <v>696</v>
      </c>
      <c r="F76" s="64" t="s">
        <v>301</v>
      </c>
      <c r="G76" s="56">
        <v>3</v>
      </c>
      <c r="H76" s="11" t="s">
        <v>1493</v>
      </c>
      <c r="I76" s="62">
        <v>3</v>
      </c>
      <c r="J76" s="63">
        <v>44742</v>
      </c>
      <c r="K76" s="45">
        <v>329508</v>
      </c>
    </row>
    <row r="77" spans="1:11" ht="35.1" customHeight="1" x14ac:dyDescent="0.25">
      <c r="A77" s="39">
        <v>4</v>
      </c>
      <c r="B77" s="55" t="s">
        <v>489</v>
      </c>
      <c r="C77" s="55" t="s">
        <v>490</v>
      </c>
      <c r="D77" s="55" t="s">
        <v>335</v>
      </c>
      <c r="E77" s="55" t="s">
        <v>491</v>
      </c>
      <c r="F77" s="55" t="s">
        <v>15</v>
      </c>
      <c r="G77" s="56">
        <v>2</v>
      </c>
      <c r="H77" s="11" t="s">
        <v>1494</v>
      </c>
      <c r="I77" s="62">
        <v>2</v>
      </c>
      <c r="J77" s="63">
        <v>44742</v>
      </c>
      <c r="K77" s="45">
        <v>619455</v>
      </c>
    </row>
    <row r="78" spans="1:11" ht="35.1" customHeight="1" x14ac:dyDescent="0.25">
      <c r="A78" s="39">
        <v>5</v>
      </c>
      <c r="B78" s="55" t="s">
        <v>495</v>
      </c>
      <c r="C78" s="55" t="s">
        <v>496</v>
      </c>
      <c r="D78" s="55" t="s">
        <v>335</v>
      </c>
      <c r="E78" s="55" t="s">
        <v>497</v>
      </c>
      <c r="F78" s="55" t="s">
        <v>15</v>
      </c>
      <c r="G78" s="56">
        <v>2</v>
      </c>
      <c r="H78" s="11" t="s">
        <v>1495</v>
      </c>
      <c r="I78" s="62">
        <v>2</v>
      </c>
      <c r="J78" s="63">
        <v>44742</v>
      </c>
      <c r="K78" s="45">
        <v>231572</v>
      </c>
    </row>
    <row r="79" spans="1:11" ht="35.1" customHeight="1" x14ac:dyDescent="0.25">
      <c r="A79" s="39">
        <v>6</v>
      </c>
      <c r="B79" s="54" t="s">
        <v>635</v>
      </c>
      <c r="C79" s="54" t="s">
        <v>636</v>
      </c>
      <c r="D79" s="54" t="s">
        <v>113</v>
      </c>
      <c r="E79" s="55" t="s">
        <v>637</v>
      </c>
      <c r="F79" s="64" t="s">
        <v>15</v>
      </c>
      <c r="G79" s="56">
        <v>1</v>
      </c>
      <c r="H79" s="11" t="s">
        <v>1496</v>
      </c>
      <c r="I79" s="62">
        <v>1</v>
      </c>
      <c r="J79" s="63">
        <v>44742</v>
      </c>
      <c r="K79" s="45">
        <v>295000</v>
      </c>
    </row>
    <row r="80" spans="1:11" ht="35.1" customHeight="1" x14ac:dyDescent="0.25">
      <c r="A80" s="39">
        <v>8</v>
      </c>
      <c r="B80" s="54" t="s">
        <v>750</v>
      </c>
      <c r="C80" s="54" t="s">
        <v>751</v>
      </c>
      <c r="D80" s="54" t="s">
        <v>48</v>
      </c>
      <c r="E80" s="55" t="s">
        <v>752</v>
      </c>
      <c r="F80" s="64" t="s">
        <v>15</v>
      </c>
      <c r="G80" s="56">
        <v>2</v>
      </c>
      <c r="H80" s="11" t="s">
        <v>1497</v>
      </c>
      <c r="I80" s="62">
        <v>2</v>
      </c>
      <c r="J80" s="63">
        <v>44742</v>
      </c>
      <c r="K80" s="45">
        <v>150000</v>
      </c>
    </row>
    <row r="81" spans="1:11" ht="35.1" customHeight="1" x14ac:dyDescent="0.25">
      <c r="A81" s="39">
        <v>9</v>
      </c>
      <c r="B81" s="54" t="s">
        <v>753</v>
      </c>
      <c r="C81" s="54" t="s">
        <v>754</v>
      </c>
      <c r="D81" s="54" t="s">
        <v>48</v>
      </c>
      <c r="E81" s="55" t="s">
        <v>755</v>
      </c>
      <c r="F81" s="64" t="s">
        <v>15</v>
      </c>
      <c r="G81" s="56">
        <v>3</v>
      </c>
      <c r="H81" s="11" t="s">
        <v>1498</v>
      </c>
      <c r="I81" s="62">
        <v>3</v>
      </c>
      <c r="J81" s="63">
        <v>44742</v>
      </c>
      <c r="K81" s="45">
        <v>385000</v>
      </c>
    </row>
    <row r="82" spans="1:11" x14ac:dyDescent="0.25">
      <c r="B82" s="57"/>
      <c r="C82" s="22"/>
      <c r="D82" s="22"/>
      <c r="E82" s="22"/>
      <c r="H82" s="11"/>
      <c r="I82" s="11"/>
      <c r="J82" s="11"/>
    </row>
    <row r="83" spans="1:11" x14ac:dyDescent="0.25">
      <c r="B83" s="30" t="s">
        <v>1481</v>
      </c>
      <c r="D83" s="27"/>
      <c r="E83" s="46" t="s">
        <v>1482</v>
      </c>
      <c r="F83" s="10"/>
      <c r="G83" s="26"/>
      <c r="H83" s="11"/>
      <c r="I83" s="11"/>
      <c r="J83" s="11"/>
    </row>
  </sheetData>
  <mergeCells count="8">
    <mergeCell ref="A67:E67"/>
    <mergeCell ref="F68:G68"/>
    <mergeCell ref="F69:G69"/>
    <mergeCell ref="A2:E2"/>
    <mergeCell ref="A24:E24"/>
    <mergeCell ref="A45:E45"/>
    <mergeCell ref="F46:G46"/>
    <mergeCell ref="F47:G47"/>
  </mergeCells>
  <printOptions horizontalCentered="1"/>
  <pageMargins left="0.196527777777778" right="0.196527777777778" top="0.39374999999999999" bottom="0.196527777777778" header="0.51180555555555496" footer="0.51180555555555496"/>
  <pageSetup paperSize="5" scale="95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7"/>
  <sheetViews>
    <sheetView zoomScaleNormal="100" workbookViewId="0">
      <selection activeCell="J226" sqref="J226"/>
    </sheetView>
  </sheetViews>
  <sheetFormatPr defaultRowHeight="15" x14ac:dyDescent="0.25"/>
  <cols>
    <col min="1" max="1" width="4.5703125" style="10" customWidth="1"/>
    <col min="2" max="2" width="13.28515625" style="11" customWidth="1"/>
    <col min="3" max="3" width="11.140625" style="11" customWidth="1"/>
    <col min="4" max="4" width="9.140625" style="11" customWidth="1"/>
    <col min="5" max="5" width="44" style="24" customWidth="1"/>
    <col min="6" max="6" width="11.140625" style="11" customWidth="1"/>
    <col min="7" max="7" width="14.140625" style="11" customWidth="1"/>
    <col min="8" max="8" width="19.42578125" style="11" customWidth="1"/>
    <col min="9" max="10" width="9.140625" style="11" customWidth="1"/>
    <col min="11" max="11" width="13.28515625" style="11" bestFit="1" customWidth="1"/>
    <col min="12" max="1025" width="9.140625" style="11" customWidth="1"/>
  </cols>
  <sheetData>
    <row r="1" spans="1:1024" x14ac:dyDescent="0.25">
      <c r="A1" s="26"/>
      <c r="B1" s="27"/>
      <c r="C1" s="27"/>
      <c r="D1" s="27"/>
      <c r="E1" s="28"/>
      <c r="F1" s="27"/>
      <c r="G1" s="29" t="s">
        <v>1458</v>
      </c>
      <c r="H1" s="29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130" t="s">
        <v>1459</v>
      </c>
      <c r="B2" s="130"/>
      <c r="C2" s="130"/>
      <c r="D2" s="130"/>
      <c r="E2" s="130"/>
      <c r="F2" s="27"/>
      <c r="G2" s="27"/>
      <c r="H2" s="27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0" t="s">
        <v>1460</v>
      </c>
      <c r="B3" s="30"/>
      <c r="C3" s="30"/>
      <c r="D3" s="30"/>
      <c r="E3" s="30"/>
      <c r="F3" s="27"/>
      <c r="G3" s="27"/>
      <c r="H3" s="2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30" t="s">
        <v>1461</v>
      </c>
      <c r="B4" s="30"/>
      <c r="C4" s="30" t="s">
        <v>1462</v>
      </c>
      <c r="D4" s="30"/>
      <c r="E4" s="30"/>
      <c r="F4" s="27"/>
      <c r="G4" s="27"/>
      <c r="H4" s="27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" customHeight="1" x14ac:dyDescent="0.25">
      <c r="A5" s="29" t="s">
        <v>1463</v>
      </c>
      <c r="B5" s="29"/>
      <c r="C5" s="30" t="s">
        <v>1499</v>
      </c>
      <c r="D5" s="29"/>
      <c r="E5" s="29"/>
      <c r="F5" s="29"/>
      <c r="G5" s="31" t="s">
        <v>1465</v>
      </c>
      <c r="H5" s="46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customHeight="1" x14ac:dyDescent="0.25">
      <c r="A6" s="29" t="s">
        <v>1466</v>
      </c>
      <c r="B6" s="29"/>
      <c r="C6" s="30" t="s">
        <v>1500</v>
      </c>
      <c r="D6" s="29"/>
      <c r="E6" s="28" t="s">
        <v>1468</v>
      </c>
      <c r="F6" s="27"/>
      <c r="G6" s="32" t="s">
        <v>1469</v>
      </c>
      <c r="H6" s="4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" customHeight="1" x14ac:dyDescent="0.25">
      <c r="A7" s="26"/>
      <c r="B7" s="30"/>
      <c r="C7" s="27"/>
      <c r="D7" s="27"/>
      <c r="E7" s="28"/>
      <c r="F7" s="27"/>
      <c r="G7" s="33"/>
    </row>
    <row r="8" spans="1:1024" s="10" customFormat="1" ht="30" customHeight="1" x14ac:dyDescent="0.25">
      <c r="A8" s="34" t="s">
        <v>1470</v>
      </c>
      <c r="B8" s="34" t="s">
        <v>1471</v>
      </c>
      <c r="C8" s="35" t="s">
        <v>1472</v>
      </c>
      <c r="D8" s="35" t="s">
        <v>1473</v>
      </c>
      <c r="E8" s="35" t="s">
        <v>1474</v>
      </c>
      <c r="F8" s="35" t="s">
        <v>1475</v>
      </c>
      <c r="G8" s="34" t="s">
        <v>1476</v>
      </c>
      <c r="H8" s="37" t="s">
        <v>1477</v>
      </c>
      <c r="I8" s="37" t="s">
        <v>1478</v>
      </c>
      <c r="J8" s="37" t="s">
        <v>1479</v>
      </c>
      <c r="K8" s="8" t="s">
        <v>1480</v>
      </c>
    </row>
    <row r="9" spans="1:1024" ht="35.1" customHeight="1" x14ac:dyDescent="0.25">
      <c r="A9" s="39">
        <v>1</v>
      </c>
      <c r="B9" s="55" t="s">
        <v>107</v>
      </c>
      <c r="C9" s="55" t="s">
        <v>108</v>
      </c>
      <c r="D9" s="55" t="s">
        <v>109</v>
      </c>
      <c r="E9" s="55" t="s">
        <v>110</v>
      </c>
      <c r="F9" s="64" t="s">
        <v>15</v>
      </c>
      <c r="G9" s="56">
        <v>1</v>
      </c>
      <c r="H9" s="11" t="s">
        <v>1501</v>
      </c>
      <c r="I9" s="11">
        <v>1</v>
      </c>
      <c r="J9" s="63">
        <v>44743</v>
      </c>
      <c r="K9" s="11" t="e">
        <f>VLOOKUP(H9,#REF!,2,0)</f>
        <v>#REF!</v>
      </c>
    </row>
    <row r="10" spans="1:1024" ht="35.1" customHeight="1" x14ac:dyDescent="0.25">
      <c r="A10" s="39">
        <v>2</v>
      </c>
      <c r="B10" s="41" t="s">
        <v>27</v>
      </c>
      <c r="C10" s="41" t="s">
        <v>28</v>
      </c>
      <c r="D10" s="41" t="s">
        <v>29</v>
      </c>
      <c r="E10" s="41" t="s">
        <v>30</v>
      </c>
      <c r="F10" s="41" t="s">
        <v>15</v>
      </c>
      <c r="G10" s="56">
        <v>2</v>
      </c>
      <c r="H10" s="11" t="s">
        <v>1502</v>
      </c>
      <c r="I10" s="11">
        <v>2</v>
      </c>
      <c r="J10" s="63">
        <v>44743</v>
      </c>
      <c r="K10" s="11" t="e">
        <f>VLOOKUP(H10,#REF!,2,0)</f>
        <v>#REF!</v>
      </c>
    </row>
    <row r="11" spans="1:1024" ht="35.1" customHeight="1" x14ac:dyDescent="0.25">
      <c r="A11" s="39">
        <v>3</v>
      </c>
      <c r="B11" s="41" t="s">
        <v>31</v>
      </c>
      <c r="C11" s="41" t="s">
        <v>32</v>
      </c>
      <c r="D11" s="41" t="s">
        <v>29</v>
      </c>
      <c r="E11" s="41" t="s">
        <v>33</v>
      </c>
      <c r="F11" s="41" t="s">
        <v>15</v>
      </c>
      <c r="G11" s="56">
        <v>1</v>
      </c>
      <c r="H11" s="11" t="s">
        <v>1503</v>
      </c>
      <c r="I11" s="11">
        <v>1</v>
      </c>
      <c r="J11" s="63">
        <v>44743</v>
      </c>
      <c r="K11" s="11" t="e">
        <f>VLOOKUP(H11,#REF!,2,0)</f>
        <v>#REF!</v>
      </c>
    </row>
    <row r="12" spans="1:1024" ht="35.1" customHeight="1" x14ac:dyDescent="0.25">
      <c r="A12" s="39">
        <v>4</v>
      </c>
      <c r="B12" s="55" t="s">
        <v>111</v>
      </c>
      <c r="C12" s="55" t="s">
        <v>112</v>
      </c>
      <c r="D12" s="55" t="s">
        <v>113</v>
      </c>
      <c r="E12" s="55" t="s">
        <v>114</v>
      </c>
      <c r="F12" s="55" t="s">
        <v>15</v>
      </c>
      <c r="G12" s="56">
        <v>6</v>
      </c>
      <c r="H12" s="11" t="s">
        <v>1504</v>
      </c>
      <c r="I12" s="11">
        <v>6</v>
      </c>
      <c r="J12" s="63">
        <v>44743</v>
      </c>
      <c r="K12" s="11" t="e">
        <f>VLOOKUP(H12,#REF!,2,0)</f>
        <v>#REF!</v>
      </c>
    </row>
    <row r="13" spans="1:1024" ht="35.1" customHeight="1" x14ac:dyDescent="0.25">
      <c r="A13" s="39">
        <v>5</v>
      </c>
      <c r="B13" s="55" t="s">
        <v>115</v>
      </c>
      <c r="C13" s="55" t="s">
        <v>116</v>
      </c>
      <c r="D13" s="55" t="s">
        <v>113</v>
      </c>
      <c r="E13" s="55" t="s">
        <v>117</v>
      </c>
      <c r="F13" s="55" t="s">
        <v>15</v>
      </c>
      <c r="G13" s="56">
        <v>3</v>
      </c>
      <c r="H13" s="11" t="s">
        <v>1505</v>
      </c>
      <c r="I13" s="11">
        <v>3</v>
      </c>
      <c r="J13" s="63">
        <v>44743</v>
      </c>
      <c r="K13" s="11" t="e">
        <f>VLOOKUP(H13,#REF!,2,0)</f>
        <v>#REF!</v>
      </c>
    </row>
    <row r="14" spans="1:1024" ht="35.1" customHeight="1" x14ac:dyDescent="0.25">
      <c r="A14" s="39">
        <v>6</v>
      </c>
      <c r="B14" s="54" t="s">
        <v>118</v>
      </c>
      <c r="C14" s="54" t="s">
        <v>119</v>
      </c>
      <c r="D14" s="54" t="s">
        <v>113</v>
      </c>
      <c r="E14" s="55" t="s">
        <v>120</v>
      </c>
      <c r="F14" s="64" t="s">
        <v>15</v>
      </c>
      <c r="G14" s="56">
        <v>2</v>
      </c>
      <c r="H14" s="11" t="s">
        <v>1506</v>
      </c>
      <c r="I14" s="11">
        <v>2</v>
      </c>
      <c r="J14" s="63">
        <v>44743</v>
      </c>
      <c r="K14" s="11" t="e">
        <f>VLOOKUP(H14,#REF!,2,0)</f>
        <v>#REF!</v>
      </c>
    </row>
    <row r="15" spans="1:1024" ht="35.1" customHeight="1" x14ac:dyDescent="0.25">
      <c r="A15" s="39">
        <v>7</v>
      </c>
      <c r="B15" s="54" t="s">
        <v>121</v>
      </c>
      <c r="C15" s="54" t="s">
        <v>122</v>
      </c>
      <c r="D15" s="54" t="s">
        <v>113</v>
      </c>
      <c r="E15" s="55" t="s">
        <v>123</v>
      </c>
      <c r="F15" s="64" t="s">
        <v>15</v>
      </c>
      <c r="G15" s="56">
        <v>5</v>
      </c>
      <c r="H15" s="11" t="s">
        <v>1507</v>
      </c>
      <c r="I15" s="11">
        <v>5</v>
      </c>
      <c r="J15" s="63">
        <v>44743</v>
      </c>
      <c r="K15" s="11" t="e">
        <f>VLOOKUP(H15,#REF!,2,0)</f>
        <v>#REF!</v>
      </c>
    </row>
    <row r="16" spans="1:1024" ht="35.1" customHeight="1" x14ac:dyDescent="0.25">
      <c r="A16" s="39">
        <v>8</v>
      </c>
      <c r="B16" s="54" t="s">
        <v>124</v>
      </c>
      <c r="C16" s="54" t="s">
        <v>125</v>
      </c>
      <c r="D16" s="54" t="s">
        <v>113</v>
      </c>
      <c r="E16" s="55" t="s">
        <v>126</v>
      </c>
      <c r="F16" s="64" t="s">
        <v>15</v>
      </c>
      <c r="G16" s="56">
        <v>3</v>
      </c>
      <c r="H16" s="11" t="s">
        <v>1508</v>
      </c>
      <c r="I16" s="11">
        <v>3</v>
      </c>
      <c r="J16" s="63">
        <v>44743</v>
      </c>
      <c r="K16" s="11" t="e">
        <f>VLOOKUP(H16,#REF!,2,0)</f>
        <v>#REF!</v>
      </c>
    </row>
    <row r="17" spans="1:1024" ht="35.1" customHeight="1" x14ac:dyDescent="0.25">
      <c r="A17" s="39">
        <v>9</v>
      </c>
      <c r="B17" s="54" t="s">
        <v>127</v>
      </c>
      <c r="C17" s="54" t="s">
        <v>128</v>
      </c>
      <c r="D17" s="54" t="s">
        <v>113</v>
      </c>
      <c r="E17" s="55" t="s">
        <v>129</v>
      </c>
      <c r="F17" s="64" t="s">
        <v>15</v>
      </c>
      <c r="G17" s="56">
        <v>2</v>
      </c>
      <c r="H17" s="11" t="s">
        <v>1509</v>
      </c>
      <c r="I17" s="11">
        <v>2</v>
      </c>
      <c r="J17" s="63">
        <v>44743</v>
      </c>
      <c r="K17" s="11" t="e">
        <f>VLOOKUP(H17,#REF!,2,0)</f>
        <v>#REF!</v>
      </c>
    </row>
    <row r="18" spans="1:1024" ht="35.1" customHeight="1" x14ac:dyDescent="0.25">
      <c r="A18" s="39">
        <v>10</v>
      </c>
      <c r="B18" s="55" t="s">
        <v>130</v>
      </c>
      <c r="C18" s="55" t="s">
        <v>131</v>
      </c>
      <c r="D18" s="55" t="s">
        <v>113</v>
      </c>
      <c r="E18" s="55" t="s">
        <v>132</v>
      </c>
      <c r="F18" s="55" t="s">
        <v>15</v>
      </c>
      <c r="G18" s="56">
        <v>3</v>
      </c>
      <c r="H18" s="11" t="s">
        <v>1510</v>
      </c>
      <c r="I18" s="11">
        <v>3</v>
      </c>
      <c r="J18" s="63">
        <v>44743</v>
      </c>
      <c r="K18" s="11" t="e">
        <f>VLOOKUP(H18,#REF!,2,0)</f>
        <v>#REF!</v>
      </c>
    </row>
    <row r="19" spans="1:1024" ht="30" customHeight="1" x14ac:dyDescent="0.25">
      <c r="B19" s="57"/>
      <c r="C19" s="22"/>
      <c r="D19" s="22"/>
      <c r="E19" s="22"/>
    </row>
    <row r="20" spans="1:1024" ht="30" customHeight="1" x14ac:dyDescent="0.25">
      <c r="B20" s="30" t="s">
        <v>1481</v>
      </c>
      <c r="D20" s="27"/>
      <c r="E20" s="46" t="s">
        <v>1482</v>
      </c>
      <c r="F20" s="10"/>
      <c r="G20" s="26"/>
    </row>
    <row r="23" spans="1:1024" x14ac:dyDescent="0.25">
      <c r="A23" s="26"/>
      <c r="B23" s="27"/>
      <c r="C23" s="27"/>
      <c r="D23" s="27"/>
      <c r="E23" s="28"/>
      <c r="F23" s="27"/>
      <c r="G23" s="29" t="s">
        <v>1458</v>
      </c>
      <c r="H23" s="29"/>
      <c r="I23"/>
      <c r="J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30" t="s">
        <v>1459</v>
      </c>
      <c r="B24" s="130"/>
      <c r="C24" s="130"/>
      <c r="D24" s="130"/>
      <c r="E24" s="130"/>
      <c r="F24" s="27"/>
      <c r="G24" s="27"/>
      <c r="H24" s="27"/>
      <c r="I24"/>
      <c r="J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30" t="s">
        <v>1460</v>
      </c>
      <c r="B25" s="30"/>
      <c r="C25" s="30"/>
      <c r="D25" s="30"/>
      <c r="E25" s="30"/>
      <c r="F25" s="27"/>
      <c r="G25" s="27"/>
      <c r="H25" s="27"/>
      <c r="I25"/>
      <c r="J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30" t="s">
        <v>1461</v>
      </c>
      <c r="B26" s="30"/>
      <c r="C26" s="30" t="s">
        <v>1462</v>
      </c>
      <c r="D26" s="30"/>
      <c r="E26" s="30"/>
      <c r="F26" s="27"/>
      <c r="G26" s="27"/>
      <c r="H26" s="27"/>
      <c r="I26"/>
      <c r="J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5" customHeight="1" x14ac:dyDescent="0.25">
      <c r="A27" s="29" t="s">
        <v>1463</v>
      </c>
      <c r="B27" s="29"/>
      <c r="C27" s="30" t="s">
        <v>1511</v>
      </c>
      <c r="D27" s="29"/>
      <c r="E27" s="29"/>
      <c r="F27" s="29"/>
      <c r="G27" s="31" t="s">
        <v>1465</v>
      </c>
      <c r="H27" s="46"/>
      <c r="I27"/>
      <c r="J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5.75" customHeight="1" x14ac:dyDescent="0.25">
      <c r="A28" s="29" t="s">
        <v>1466</v>
      </c>
      <c r="B28" s="29"/>
      <c r="C28" s="30" t="s">
        <v>1512</v>
      </c>
      <c r="D28" s="29"/>
      <c r="E28" s="28" t="s">
        <v>1468</v>
      </c>
      <c r="F28" s="27"/>
      <c r="G28" s="32" t="s">
        <v>1469</v>
      </c>
      <c r="H28" s="46"/>
      <c r="I28"/>
      <c r="J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15" customHeight="1" x14ac:dyDescent="0.25">
      <c r="A29" s="26"/>
      <c r="B29" s="30"/>
      <c r="C29" s="27"/>
      <c r="D29" s="27"/>
      <c r="E29" s="28"/>
      <c r="F29" s="27"/>
      <c r="G29" s="33"/>
    </row>
    <row r="30" spans="1:1024" s="10" customFormat="1" ht="30" customHeight="1" x14ac:dyDescent="0.25">
      <c r="A30" s="34" t="s">
        <v>1470</v>
      </c>
      <c r="B30" s="34" t="s">
        <v>1471</v>
      </c>
      <c r="C30" s="35" t="s">
        <v>1472</v>
      </c>
      <c r="D30" s="35" t="s">
        <v>1473</v>
      </c>
      <c r="E30" s="35" t="s">
        <v>1474</v>
      </c>
      <c r="F30" s="35" t="s">
        <v>1475</v>
      </c>
      <c r="G30" s="34" t="s">
        <v>1476</v>
      </c>
      <c r="H30" s="37" t="s">
        <v>1477</v>
      </c>
      <c r="I30" s="37" t="s">
        <v>1478</v>
      </c>
      <c r="J30" s="37" t="s">
        <v>1479</v>
      </c>
      <c r="K30" s="8" t="s">
        <v>1480</v>
      </c>
    </row>
    <row r="31" spans="1:1024" ht="35.1" customHeight="1" x14ac:dyDescent="0.25">
      <c r="A31" s="39">
        <v>1</v>
      </c>
      <c r="B31" s="54" t="s">
        <v>599</v>
      </c>
      <c r="C31" s="54" t="s">
        <v>600</v>
      </c>
      <c r="D31" s="54" t="s">
        <v>94</v>
      </c>
      <c r="E31" s="55" t="s">
        <v>601</v>
      </c>
      <c r="F31" s="65" t="s">
        <v>50</v>
      </c>
      <c r="G31" s="61">
        <v>2</v>
      </c>
      <c r="H31" s="11" t="s">
        <v>1513</v>
      </c>
      <c r="I31" s="66">
        <v>2</v>
      </c>
      <c r="J31" s="63">
        <v>44744</v>
      </c>
      <c r="K31" s="11" t="e">
        <f>VLOOKUP(H31,#REF!,2,0)</f>
        <v>#REF!</v>
      </c>
    </row>
    <row r="32" spans="1:1024" ht="35.1" customHeight="1" x14ac:dyDescent="0.25">
      <c r="A32" s="39">
        <v>2</v>
      </c>
      <c r="B32" s="54" t="s">
        <v>333</v>
      </c>
      <c r="C32" s="54" t="s">
        <v>334</v>
      </c>
      <c r="D32" s="54" t="s">
        <v>335</v>
      </c>
      <c r="E32" s="55" t="s">
        <v>336</v>
      </c>
      <c r="F32" s="65" t="s">
        <v>15</v>
      </c>
      <c r="G32" s="61">
        <v>2</v>
      </c>
      <c r="H32" s="11" t="s">
        <v>1514</v>
      </c>
      <c r="I32" s="66">
        <v>2</v>
      </c>
      <c r="J32" s="63">
        <v>44744</v>
      </c>
      <c r="K32" s="11" t="e">
        <f>VLOOKUP(H32,#REF!,2,0)</f>
        <v>#REF!</v>
      </c>
    </row>
    <row r="33" spans="1:11" ht="35.1" customHeight="1" x14ac:dyDescent="0.25">
      <c r="A33" s="39">
        <v>3</v>
      </c>
      <c r="B33" s="54" t="s">
        <v>505</v>
      </c>
      <c r="C33" s="54" t="s">
        <v>506</v>
      </c>
      <c r="D33" s="54" t="s">
        <v>29</v>
      </c>
      <c r="E33" s="55" t="s">
        <v>507</v>
      </c>
      <c r="F33" s="65" t="s">
        <v>15</v>
      </c>
      <c r="G33" s="61">
        <v>1</v>
      </c>
      <c r="H33" s="11" t="s">
        <v>1515</v>
      </c>
      <c r="I33" s="66">
        <v>1</v>
      </c>
      <c r="J33" s="63">
        <v>44744</v>
      </c>
      <c r="K33" s="11" t="e">
        <f>VLOOKUP(H33,#REF!,2,0)</f>
        <v>#REF!</v>
      </c>
    </row>
    <row r="34" spans="1:11" ht="35.1" customHeight="1" x14ac:dyDescent="0.25">
      <c r="A34" s="39">
        <v>4</v>
      </c>
      <c r="B34" s="67" t="s">
        <v>133</v>
      </c>
      <c r="C34" s="67" t="s">
        <v>134</v>
      </c>
      <c r="D34" s="67" t="s">
        <v>113</v>
      </c>
      <c r="E34" s="67" t="s">
        <v>135</v>
      </c>
      <c r="F34" s="67" t="s">
        <v>15</v>
      </c>
      <c r="G34" s="61">
        <v>2</v>
      </c>
      <c r="H34" s="11" t="s">
        <v>1516</v>
      </c>
      <c r="I34" s="66">
        <v>2</v>
      </c>
      <c r="J34" s="63">
        <v>44744</v>
      </c>
      <c r="K34" s="11" t="e">
        <f>VLOOKUP(H34,#REF!,2,0)</f>
        <v>#REF!</v>
      </c>
    </row>
    <row r="35" spans="1:11" ht="35.1" customHeight="1" x14ac:dyDescent="0.25">
      <c r="A35" s="39">
        <v>5</v>
      </c>
      <c r="B35" s="67" t="s">
        <v>136</v>
      </c>
      <c r="C35" s="67" t="s">
        <v>137</v>
      </c>
      <c r="D35" s="67" t="s">
        <v>113</v>
      </c>
      <c r="E35" s="67" t="s">
        <v>138</v>
      </c>
      <c r="F35" s="67" t="s">
        <v>15</v>
      </c>
      <c r="G35" s="61">
        <v>3</v>
      </c>
      <c r="H35" s="11" t="s">
        <v>1517</v>
      </c>
      <c r="I35" s="66">
        <v>3</v>
      </c>
      <c r="J35" s="63">
        <v>44744</v>
      </c>
      <c r="K35" s="11" t="e">
        <f>VLOOKUP(H35,#REF!,2,0)</f>
        <v>#REF!</v>
      </c>
    </row>
    <row r="36" spans="1:11" ht="35.1" customHeight="1" x14ac:dyDescent="0.25">
      <c r="A36" s="39">
        <v>6</v>
      </c>
      <c r="B36" s="55" t="s">
        <v>139</v>
      </c>
      <c r="C36" s="55" t="s">
        <v>140</v>
      </c>
      <c r="D36" s="55" t="s">
        <v>113</v>
      </c>
      <c r="E36" s="55" t="s">
        <v>141</v>
      </c>
      <c r="F36" s="64" t="s">
        <v>15</v>
      </c>
      <c r="G36" s="61">
        <v>3</v>
      </c>
      <c r="H36" s="11" t="s">
        <v>1518</v>
      </c>
      <c r="I36" s="66">
        <v>3</v>
      </c>
      <c r="J36" s="63">
        <v>44744</v>
      </c>
      <c r="K36" s="11" t="e">
        <f>VLOOKUP(H36,#REF!,2,0)</f>
        <v>#REF!</v>
      </c>
    </row>
    <row r="37" spans="1:11" ht="35.1" customHeight="1" x14ac:dyDescent="0.25">
      <c r="A37" s="39">
        <v>7</v>
      </c>
      <c r="B37" s="67" t="s">
        <v>1071</v>
      </c>
      <c r="C37" s="67" t="s">
        <v>1072</v>
      </c>
      <c r="D37" s="67" t="s">
        <v>113</v>
      </c>
      <c r="E37" s="67" t="s">
        <v>1073</v>
      </c>
      <c r="F37" s="67" t="s">
        <v>15</v>
      </c>
      <c r="G37" s="61">
        <v>3</v>
      </c>
      <c r="H37" s="11" t="s">
        <v>1519</v>
      </c>
      <c r="I37" s="66">
        <v>3</v>
      </c>
      <c r="J37" s="63">
        <v>44744</v>
      </c>
      <c r="K37" s="11" t="e">
        <f>VLOOKUP(H37,#REF!,2,0)</f>
        <v>#REF!</v>
      </c>
    </row>
    <row r="38" spans="1:11" ht="35.1" customHeight="1" x14ac:dyDescent="0.25">
      <c r="A38" s="39">
        <v>8</v>
      </c>
      <c r="B38" s="67" t="s">
        <v>1074</v>
      </c>
      <c r="C38" s="67" t="s">
        <v>1075</v>
      </c>
      <c r="D38" s="67" t="s">
        <v>113</v>
      </c>
      <c r="E38" s="67" t="s">
        <v>1076</v>
      </c>
      <c r="F38" s="67" t="s">
        <v>15</v>
      </c>
      <c r="G38" s="61">
        <v>5</v>
      </c>
      <c r="H38" s="11" t="s">
        <v>1520</v>
      </c>
      <c r="I38" s="66">
        <v>5</v>
      </c>
      <c r="J38" s="63">
        <v>44744</v>
      </c>
      <c r="K38" s="11" t="e">
        <f>VLOOKUP(H38,#REF!,2,0)</f>
        <v>#REF!</v>
      </c>
    </row>
    <row r="39" spans="1:11" ht="35.1" customHeight="1" x14ac:dyDescent="0.25">
      <c r="A39" s="39">
        <v>9</v>
      </c>
      <c r="B39" s="54" t="s">
        <v>343</v>
      </c>
      <c r="C39" s="54" t="s">
        <v>344</v>
      </c>
      <c r="D39" s="54" t="s">
        <v>19</v>
      </c>
      <c r="E39" s="55" t="s">
        <v>345</v>
      </c>
      <c r="F39" s="65" t="s">
        <v>15</v>
      </c>
      <c r="G39" s="61">
        <v>4</v>
      </c>
      <c r="H39" s="11" t="s">
        <v>1521</v>
      </c>
      <c r="I39" s="66">
        <v>4</v>
      </c>
      <c r="J39" s="63">
        <v>44744</v>
      </c>
      <c r="K39" s="11" t="e">
        <f>VLOOKUP(H39,#REF!,2,0)</f>
        <v>#REF!</v>
      </c>
    </row>
    <row r="40" spans="1:11" ht="35.1" customHeight="1" x14ac:dyDescent="0.25">
      <c r="A40" s="39">
        <v>10</v>
      </c>
      <c r="B40" s="67" t="s">
        <v>606</v>
      </c>
      <c r="C40" s="67" t="s">
        <v>607</v>
      </c>
      <c r="D40" s="67" t="s">
        <v>19</v>
      </c>
      <c r="E40" s="67" t="s">
        <v>608</v>
      </c>
      <c r="F40" s="67" t="s">
        <v>21</v>
      </c>
      <c r="G40" s="61">
        <v>1</v>
      </c>
      <c r="H40" s="11" t="s">
        <v>1522</v>
      </c>
      <c r="I40" s="66">
        <v>1</v>
      </c>
      <c r="J40" s="63">
        <v>44744</v>
      </c>
      <c r="K40" s="11" t="e">
        <f>VLOOKUP(H40,#REF!,2,0)</f>
        <v>#REF!</v>
      </c>
    </row>
    <row r="41" spans="1:11" ht="30" customHeight="1" x14ac:dyDescent="0.25">
      <c r="B41" s="57"/>
      <c r="C41" s="22"/>
      <c r="D41" s="22"/>
      <c r="E41" s="22"/>
    </row>
    <row r="42" spans="1:11" ht="30" customHeight="1" x14ac:dyDescent="0.25">
      <c r="B42" s="30" t="s">
        <v>1481</v>
      </c>
      <c r="D42" s="27"/>
      <c r="E42" s="46" t="s">
        <v>1482</v>
      </c>
      <c r="F42" s="10"/>
      <c r="G42" s="26"/>
    </row>
    <row r="45" spans="1:11" x14ac:dyDescent="0.25">
      <c r="A45" s="26"/>
      <c r="B45" s="27"/>
      <c r="C45" s="27"/>
      <c r="D45" s="27"/>
      <c r="E45" s="28"/>
      <c r="F45" s="27"/>
      <c r="G45" s="29" t="s">
        <v>1458</v>
      </c>
      <c r="H45" s="29"/>
      <c r="I45"/>
      <c r="J45"/>
    </row>
    <row r="46" spans="1:11" x14ac:dyDescent="0.25">
      <c r="A46" s="130" t="s">
        <v>1459</v>
      </c>
      <c r="B46" s="130"/>
      <c r="C46" s="130"/>
      <c r="D46" s="130"/>
      <c r="E46" s="130"/>
      <c r="F46" s="27"/>
      <c r="G46" s="27"/>
      <c r="H46" s="27"/>
      <c r="I46"/>
      <c r="J46"/>
    </row>
    <row r="47" spans="1:11" x14ac:dyDescent="0.25">
      <c r="A47" s="30" t="s">
        <v>1460</v>
      </c>
      <c r="B47" s="30"/>
      <c r="C47" s="30"/>
      <c r="D47" s="30"/>
      <c r="E47" s="30"/>
      <c r="F47" s="27"/>
      <c r="G47" s="27"/>
      <c r="H47" s="27"/>
      <c r="I47"/>
      <c r="J47"/>
    </row>
    <row r="48" spans="1:11" x14ac:dyDescent="0.25">
      <c r="A48" s="30" t="s">
        <v>1461</v>
      </c>
      <c r="B48" s="30"/>
      <c r="C48" s="30" t="s">
        <v>1462</v>
      </c>
      <c r="D48" s="30"/>
      <c r="E48" s="30"/>
      <c r="F48" s="27"/>
      <c r="G48" s="27"/>
      <c r="H48" s="27"/>
      <c r="I48"/>
      <c r="J48"/>
    </row>
    <row r="49" spans="1:11" x14ac:dyDescent="0.25">
      <c r="A49" s="29" t="s">
        <v>1463</v>
      </c>
      <c r="B49" s="29"/>
      <c r="C49" s="30" t="s">
        <v>1523</v>
      </c>
      <c r="D49" s="29"/>
      <c r="E49" s="29"/>
      <c r="F49" s="29"/>
      <c r="G49" s="31" t="s">
        <v>1465</v>
      </c>
      <c r="H49" s="46"/>
      <c r="I49"/>
      <c r="J49"/>
    </row>
    <row r="50" spans="1:11" x14ac:dyDescent="0.25">
      <c r="A50" s="29" t="s">
        <v>1466</v>
      </c>
      <c r="B50" s="29"/>
      <c r="C50" s="30" t="s">
        <v>1467</v>
      </c>
      <c r="D50" s="29"/>
      <c r="E50" s="28" t="s">
        <v>1468</v>
      </c>
      <c r="F50" s="27"/>
      <c r="G50" s="32" t="s">
        <v>1469</v>
      </c>
      <c r="H50" s="46"/>
      <c r="I50"/>
      <c r="J50"/>
    </row>
    <row r="51" spans="1:11" x14ac:dyDescent="0.25">
      <c r="A51" s="26"/>
      <c r="B51" s="30"/>
      <c r="C51" s="27"/>
      <c r="D51" s="27"/>
      <c r="E51" s="28"/>
      <c r="F51" s="27"/>
      <c r="G51" s="33"/>
    </row>
    <row r="52" spans="1:11" ht="30" x14ac:dyDescent="0.25">
      <c r="A52" s="34" t="s">
        <v>1470</v>
      </c>
      <c r="B52" s="34" t="s">
        <v>1471</v>
      </c>
      <c r="C52" s="35" t="s">
        <v>1472</v>
      </c>
      <c r="D52" s="35" t="s">
        <v>1473</v>
      </c>
      <c r="E52" s="35" t="s">
        <v>1474</v>
      </c>
      <c r="F52" s="35" t="s">
        <v>1475</v>
      </c>
      <c r="G52" s="34" t="s">
        <v>1476</v>
      </c>
      <c r="H52" s="37" t="s">
        <v>1477</v>
      </c>
      <c r="I52" s="37" t="s">
        <v>1478</v>
      </c>
      <c r="J52" s="37" t="s">
        <v>1479</v>
      </c>
      <c r="K52" s="8" t="s">
        <v>1480</v>
      </c>
    </row>
    <row r="53" spans="1:11" ht="35.1" customHeight="1" x14ac:dyDescent="0.25">
      <c r="A53" s="39">
        <v>1</v>
      </c>
      <c r="B53" s="54" t="s">
        <v>308</v>
      </c>
      <c r="C53" s="54" t="s">
        <v>309</v>
      </c>
      <c r="D53" s="54" t="s">
        <v>109</v>
      </c>
      <c r="E53" s="55" t="s">
        <v>310</v>
      </c>
      <c r="F53" s="65" t="s">
        <v>301</v>
      </c>
      <c r="G53" s="61">
        <v>1</v>
      </c>
      <c r="H53" s="11" t="s">
        <v>1524</v>
      </c>
      <c r="I53" s="10">
        <v>1</v>
      </c>
      <c r="J53" s="63">
        <v>44746</v>
      </c>
      <c r="K53" s="11" t="e">
        <f>VLOOKUP(H53,#REF!,2,0)</f>
        <v>#REF!</v>
      </c>
    </row>
    <row r="54" spans="1:11" ht="35.1" customHeight="1" x14ac:dyDescent="0.25">
      <c r="A54" s="39">
        <v>2</v>
      </c>
      <c r="B54" s="55" t="s">
        <v>92</v>
      </c>
      <c r="C54" s="55" t="s">
        <v>93</v>
      </c>
      <c r="D54" s="55" t="s">
        <v>94</v>
      </c>
      <c r="E54" s="55" t="s">
        <v>95</v>
      </c>
      <c r="F54" s="64" t="s">
        <v>50</v>
      </c>
      <c r="G54" s="61">
        <v>5</v>
      </c>
      <c r="H54" s="11" t="s">
        <v>1525</v>
      </c>
      <c r="I54" s="10">
        <v>5</v>
      </c>
      <c r="J54" s="63">
        <v>44746</v>
      </c>
      <c r="K54" s="11" t="e">
        <f>VLOOKUP(H54,#REF!,2,0)</f>
        <v>#REF!</v>
      </c>
    </row>
    <row r="55" spans="1:11" ht="35.1" customHeight="1" x14ac:dyDescent="0.25">
      <c r="A55" s="39">
        <v>3</v>
      </c>
      <c r="B55" s="67" t="s">
        <v>96</v>
      </c>
      <c r="C55" s="67" t="s">
        <v>97</v>
      </c>
      <c r="D55" s="67" t="s">
        <v>94</v>
      </c>
      <c r="E55" s="67" t="s">
        <v>98</v>
      </c>
      <c r="F55" s="67" t="s">
        <v>50</v>
      </c>
      <c r="G55" s="61">
        <v>2</v>
      </c>
      <c r="H55" s="11" t="s">
        <v>1526</v>
      </c>
      <c r="I55" s="10">
        <v>2</v>
      </c>
      <c r="J55" s="63">
        <v>44746</v>
      </c>
      <c r="K55" s="11" t="e">
        <f>VLOOKUP(H55,#REF!,2,0)</f>
        <v>#REF!</v>
      </c>
    </row>
    <row r="56" spans="1:11" ht="35.1" customHeight="1" x14ac:dyDescent="0.25">
      <c r="A56" s="39">
        <v>4</v>
      </c>
      <c r="B56" s="67" t="s">
        <v>599</v>
      </c>
      <c r="C56" s="67" t="s">
        <v>600</v>
      </c>
      <c r="D56" s="67" t="s">
        <v>94</v>
      </c>
      <c r="E56" s="67" t="s">
        <v>601</v>
      </c>
      <c r="F56" s="67" t="s">
        <v>50</v>
      </c>
      <c r="G56" s="61">
        <v>2</v>
      </c>
      <c r="H56" s="11" t="s">
        <v>1513</v>
      </c>
      <c r="I56" s="10">
        <v>2</v>
      </c>
      <c r="J56" s="63">
        <v>44746</v>
      </c>
      <c r="K56" s="11" t="e">
        <f>VLOOKUP(H56,#REF!,2,0)</f>
        <v>#REF!</v>
      </c>
    </row>
    <row r="57" spans="1:11" ht="35.1" customHeight="1" x14ac:dyDescent="0.25">
      <c r="A57" s="39">
        <v>5</v>
      </c>
      <c r="B57" s="68" t="s">
        <v>991</v>
      </c>
      <c r="C57" s="68" t="s">
        <v>992</v>
      </c>
      <c r="D57" s="68" t="s">
        <v>29</v>
      </c>
      <c r="E57" s="68" t="s">
        <v>993</v>
      </c>
      <c r="F57" s="68" t="s">
        <v>15</v>
      </c>
      <c r="G57" s="61">
        <v>1</v>
      </c>
      <c r="H57" s="11" t="s">
        <v>1527</v>
      </c>
      <c r="I57" s="10">
        <v>1</v>
      </c>
      <c r="J57" s="63">
        <v>44746</v>
      </c>
      <c r="K57" s="11" t="e">
        <f>VLOOKUP(H57,#REF!,2,0)</f>
        <v>#REF!</v>
      </c>
    </row>
    <row r="58" spans="1:11" ht="35.1" customHeight="1" x14ac:dyDescent="0.25">
      <c r="A58" s="39">
        <v>6</v>
      </c>
      <c r="B58" s="68" t="s">
        <v>1245</v>
      </c>
      <c r="C58" s="68" t="s">
        <v>1246</v>
      </c>
      <c r="D58" s="68" t="s">
        <v>29</v>
      </c>
      <c r="E58" s="68" t="s">
        <v>1247</v>
      </c>
      <c r="F58" s="68" t="s">
        <v>15</v>
      </c>
      <c r="G58" s="61">
        <v>1</v>
      </c>
      <c r="H58" s="11" t="s">
        <v>1528</v>
      </c>
      <c r="I58" s="10">
        <v>1</v>
      </c>
      <c r="J58" s="63">
        <v>44746</v>
      </c>
      <c r="K58" s="11" t="e">
        <f>VLOOKUP(H58,#REF!,2,0)</f>
        <v>#REF!</v>
      </c>
    </row>
    <row r="59" spans="1:11" ht="35.1" customHeight="1" x14ac:dyDescent="0.25">
      <c r="A59" s="39">
        <v>7</v>
      </c>
      <c r="B59" s="54" t="s">
        <v>505</v>
      </c>
      <c r="C59" s="54" t="s">
        <v>506</v>
      </c>
      <c r="D59" s="54" t="s">
        <v>29</v>
      </c>
      <c r="E59" s="54" t="s">
        <v>507</v>
      </c>
      <c r="F59" s="54" t="s">
        <v>15</v>
      </c>
      <c r="G59" s="61">
        <v>1</v>
      </c>
      <c r="H59" s="11" t="s">
        <v>1515</v>
      </c>
      <c r="I59" s="10">
        <v>1</v>
      </c>
      <c r="J59" s="63">
        <v>44746</v>
      </c>
      <c r="K59" s="11" t="e">
        <f>VLOOKUP(H59,#REF!,2,0)</f>
        <v>#REF!</v>
      </c>
    </row>
    <row r="60" spans="1:11" ht="35.1" customHeight="1" x14ac:dyDescent="0.25">
      <c r="A60" s="39">
        <v>8</v>
      </c>
      <c r="B60" s="67" t="s">
        <v>442</v>
      </c>
      <c r="C60" s="67" t="s">
        <v>443</v>
      </c>
      <c r="D60" s="67" t="s">
        <v>113</v>
      </c>
      <c r="E60" s="67" t="s">
        <v>444</v>
      </c>
      <c r="F60" s="67" t="s">
        <v>15</v>
      </c>
      <c r="G60" s="61">
        <v>1</v>
      </c>
      <c r="H60" s="11" t="s">
        <v>1529</v>
      </c>
      <c r="I60" s="10">
        <v>1</v>
      </c>
      <c r="J60" s="63">
        <v>44746</v>
      </c>
      <c r="K60" s="11" t="e">
        <f>VLOOKUP(H60,#REF!,2,0)</f>
        <v>#REF!</v>
      </c>
    </row>
    <row r="61" spans="1:11" ht="35.1" customHeight="1" x14ac:dyDescent="0.25">
      <c r="A61" s="39">
        <v>9</v>
      </c>
      <c r="B61" s="67" t="s">
        <v>323</v>
      </c>
      <c r="C61" s="67" t="s">
        <v>324</v>
      </c>
      <c r="D61" s="67" t="s">
        <v>19</v>
      </c>
      <c r="E61" s="67" t="s">
        <v>325</v>
      </c>
      <c r="F61" s="67" t="s">
        <v>15</v>
      </c>
      <c r="G61" s="61">
        <v>1</v>
      </c>
      <c r="H61" s="11" t="s">
        <v>1530</v>
      </c>
      <c r="I61" s="10">
        <v>1</v>
      </c>
      <c r="J61" s="63">
        <v>44746</v>
      </c>
      <c r="K61" s="11" t="e">
        <f>VLOOKUP(H61,#REF!,2,0)</f>
        <v>#REF!</v>
      </c>
    </row>
    <row r="62" spans="1:11" ht="35.1" customHeight="1" x14ac:dyDescent="0.25">
      <c r="A62" s="39">
        <v>10</v>
      </c>
      <c r="B62" s="67" t="s">
        <v>88</v>
      </c>
      <c r="C62" s="67" t="s">
        <v>89</v>
      </c>
      <c r="D62" s="67"/>
      <c r="E62" s="67" t="s">
        <v>90</v>
      </c>
      <c r="F62" s="67" t="s">
        <v>50</v>
      </c>
      <c r="G62" s="61">
        <v>2</v>
      </c>
      <c r="H62" s="11" t="s">
        <v>1531</v>
      </c>
      <c r="I62" s="10">
        <v>2</v>
      </c>
      <c r="J62" s="63">
        <v>44746</v>
      </c>
      <c r="K62" s="11" t="e">
        <f>VLOOKUP(H62,#REF!,2,0)</f>
        <v>#REF!</v>
      </c>
    </row>
    <row r="63" spans="1:11" x14ac:dyDescent="0.25">
      <c r="B63" s="57"/>
      <c r="C63" s="22"/>
      <c r="D63" s="22"/>
      <c r="E63" s="22"/>
      <c r="I63" s="10"/>
    </row>
    <row r="64" spans="1:11" x14ac:dyDescent="0.25">
      <c r="B64" s="30" t="s">
        <v>1481</v>
      </c>
      <c r="D64" s="27"/>
      <c r="E64" s="46" t="s">
        <v>1482</v>
      </c>
      <c r="F64" s="10"/>
      <c r="G64" s="26"/>
    </row>
    <row r="67" spans="1:11" x14ac:dyDescent="0.25">
      <c r="A67" s="26"/>
      <c r="B67" s="27"/>
      <c r="C67" s="27"/>
      <c r="D67" s="27"/>
      <c r="E67" s="28"/>
      <c r="F67" s="27"/>
      <c r="G67" s="29" t="s">
        <v>1458</v>
      </c>
      <c r="H67" s="29"/>
      <c r="I67"/>
      <c r="J67"/>
    </row>
    <row r="68" spans="1:11" x14ac:dyDescent="0.25">
      <c r="A68" s="130" t="s">
        <v>1459</v>
      </c>
      <c r="B68" s="130"/>
      <c r="C68" s="130"/>
      <c r="D68" s="130"/>
      <c r="E68" s="130"/>
      <c r="F68" s="27"/>
      <c r="G68" s="27"/>
      <c r="H68" s="27"/>
      <c r="I68"/>
      <c r="J68"/>
    </row>
    <row r="69" spans="1:11" x14ac:dyDescent="0.25">
      <c r="A69" s="30" t="s">
        <v>1460</v>
      </c>
      <c r="B69" s="30"/>
      <c r="C69" s="30"/>
      <c r="D69" s="30"/>
      <c r="E69" s="30"/>
      <c r="F69" s="27"/>
      <c r="G69" s="27"/>
      <c r="H69" s="27"/>
      <c r="I69"/>
      <c r="J69"/>
    </row>
    <row r="70" spans="1:11" x14ac:dyDescent="0.25">
      <c r="A70" s="30" t="s">
        <v>1461</v>
      </c>
      <c r="B70" s="30"/>
      <c r="C70" s="30" t="s">
        <v>1462</v>
      </c>
      <c r="D70" s="30"/>
      <c r="E70" s="30"/>
      <c r="F70" s="27"/>
      <c r="G70" s="27"/>
      <c r="H70" s="27"/>
      <c r="I70"/>
      <c r="J70"/>
    </row>
    <row r="71" spans="1:11" x14ac:dyDescent="0.25">
      <c r="A71" s="29" t="s">
        <v>1463</v>
      </c>
      <c r="B71" s="29"/>
      <c r="C71" s="30" t="s">
        <v>1532</v>
      </c>
      <c r="D71" s="29"/>
      <c r="E71" s="29"/>
      <c r="F71" s="29"/>
      <c r="G71" s="31" t="s">
        <v>1465</v>
      </c>
      <c r="H71" s="46"/>
      <c r="I71"/>
      <c r="J71"/>
    </row>
    <row r="72" spans="1:11" x14ac:dyDescent="0.25">
      <c r="A72" s="29" t="s">
        <v>1466</v>
      </c>
      <c r="B72" s="29"/>
      <c r="C72" s="30" t="s">
        <v>1533</v>
      </c>
      <c r="D72" s="29"/>
      <c r="E72" s="28" t="s">
        <v>1468</v>
      </c>
      <c r="F72" s="27"/>
      <c r="G72" s="32" t="s">
        <v>1469</v>
      </c>
      <c r="H72" s="46"/>
      <c r="I72"/>
      <c r="J72"/>
    </row>
    <row r="73" spans="1:11" x14ac:dyDescent="0.25">
      <c r="A73" s="26"/>
      <c r="B73" s="30"/>
      <c r="C73" s="27"/>
      <c r="D73" s="27"/>
      <c r="E73" s="28"/>
      <c r="F73" s="27"/>
      <c r="G73" s="33"/>
    </row>
    <row r="74" spans="1:11" ht="30" x14ac:dyDescent="0.25">
      <c r="A74" s="34" t="s">
        <v>1470</v>
      </c>
      <c r="B74" s="34" t="s">
        <v>1471</v>
      </c>
      <c r="C74" s="35" t="s">
        <v>1472</v>
      </c>
      <c r="D74" s="35" t="s">
        <v>1473</v>
      </c>
      <c r="E74" s="35" t="s">
        <v>1474</v>
      </c>
      <c r="F74" s="35" t="s">
        <v>1475</v>
      </c>
      <c r="G74" s="34" t="s">
        <v>1476</v>
      </c>
      <c r="H74" s="37" t="s">
        <v>1477</v>
      </c>
      <c r="I74" s="37" t="s">
        <v>1478</v>
      </c>
      <c r="J74" s="37" t="s">
        <v>1479</v>
      </c>
      <c r="K74" s="8" t="s">
        <v>1480</v>
      </c>
    </row>
    <row r="75" spans="1:11" ht="35.1" customHeight="1" x14ac:dyDescent="0.25">
      <c r="A75" s="34">
        <v>1</v>
      </c>
      <c r="B75" s="54" t="s">
        <v>1149</v>
      </c>
      <c r="C75" s="54" t="s">
        <v>1150</v>
      </c>
      <c r="D75" s="54" t="s">
        <v>109</v>
      </c>
      <c r="E75" s="55" t="s">
        <v>1151</v>
      </c>
      <c r="F75" s="65" t="s">
        <v>15</v>
      </c>
      <c r="G75" s="34">
        <v>1</v>
      </c>
      <c r="H75" s="11" t="s">
        <v>1534</v>
      </c>
      <c r="I75" s="10">
        <v>1</v>
      </c>
      <c r="J75" s="69">
        <v>44747</v>
      </c>
      <c r="K75" s="11" t="e">
        <f>VLOOKUP(H75,#REF!,2,0)</f>
        <v>#REF!</v>
      </c>
    </row>
    <row r="76" spans="1:11" ht="35.1" customHeight="1" x14ac:dyDescent="0.25">
      <c r="A76" s="34">
        <v>2</v>
      </c>
      <c r="B76" s="67" t="s">
        <v>1152</v>
      </c>
      <c r="C76" s="67" t="s">
        <v>1153</v>
      </c>
      <c r="D76" s="67" t="s">
        <v>109</v>
      </c>
      <c r="E76" s="67" t="s">
        <v>1154</v>
      </c>
      <c r="F76" s="67" t="s">
        <v>15</v>
      </c>
      <c r="G76" s="34">
        <v>1</v>
      </c>
      <c r="H76" s="11" t="s">
        <v>1535</v>
      </c>
      <c r="I76" s="26">
        <v>1</v>
      </c>
      <c r="J76" s="69">
        <v>44747</v>
      </c>
      <c r="K76" s="11" t="e">
        <f>VLOOKUP(H76,#REF!,2,0)</f>
        <v>#REF!</v>
      </c>
    </row>
    <row r="77" spans="1:11" ht="35.1" customHeight="1" x14ac:dyDescent="0.25">
      <c r="A77" s="34">
        <v>3</v>
      </c>
      <c r="B77" s="68" t="s">
        <v>1146</v>
      </c>
      <c r="C77" s="68" t="s">
        <v>1147</v>
      </c>
      <c r="D77" s="68" t="s">
        <v>109</v>
      </c>
      <c r="E77" s="68" t="s">
        <v>1148</v>
      </c>
      <c r="F77" s="68" t="s">
        <v>21</v>
      </c>
      <c r="G77" s="34">
        <v>2</v>
      </c>
      <c r="H77" s="11" t="s">
        <v>1536</v>
      </c>
      <c r="I77" s="26">
        <v>2</v>
      </c>
      <c r="J77" s="69">
        <v>44747</v>
      </c>
      <c r="K77" s="11" t="e">
        <f>VLOOKUP(H77,#REF!,2,0)</f>
        <v>#REF!</v>
      </c>
    </row>
    <row r="78" spans="1:11" ht="35.1" customHeight="1" x14ac:dyDescent="0.25">
      <c r="A78" s="34">
        <v>4</v>
      </c>
      <c r="B78" s="68" t="s">
        <v>1238</v>
      </c>
      <c r="C78" s="68" t="s">
        <v>1239</v>
      </c>
      <c r="D78" s="68" t="s">
        <v>73</v>
      </c>
      <c r="E78" s="68" t="s">
        <v>1240</v>
      </c>
      <c r="F78" s="68" t="s">
        <v>15</v>
      </c>
      <c r="G78" s="34">
        <v>1</v>
      </c>
      <c r="H78" s="11" t="s">
        <v>1537</v>
      </c>
      <c r="I78" s="26">
        <v>1</v>
      </c>
      <c r="J78" s="69">
        <v>44747</v>
      </c>
      <c r="K78" s="11" t="e">
        <f>VLOOKUP(H78,#REF!,2,0)</f>
        <v>#REF!</v>
      </c>
    </row>
    <row r="79" spans="1:11" ht="35.1" customHeight="1" x14ac:dyDescent="0.25">
      <c r="A79" s="34">
        <v>5</v>
      </c>
      <c r="B79" s="54" t="s">
        <v>787</v>
      </c>
      <c r="C79" s="54" t="s">
        <v>788</v>
      </c>
      <c r="D79" s="55" t="s">
        <v>335</v>
      </c>
      <c r="E79" s="54" t="s">
        <v>789</v>
      </c>
      <c r="F79" s="68" t="s">
        <v>15</v>
      </c>
      <c r="G79" s="34">
        <v>2</v>
      </c>
      <c r="H79" s="11" t="s">
        <v>1538</v>
      </c>
      <c r="I79" s="26">
        <v>2</v>
      </c>
      <c r="J79" s="69">
        <v>44747</v>
      </c>
      <c r="K79" s="11" t="e">
        <f>VLOOKUP(H79,#REF!,2,0)</f>
        <v>#REF!</v>
      </c>
    </row>
    <row r="80" spans="1:11" ht="35.1" customHeight="1" x14ac:dyDescent="0.25">
      <c r="A80" s="34">
        <v>6</v>
      </c>
      <c r="B80" s="54" t="s">
        <v>790</v>
      </c>
      <c r="C80" s="54" t="s">
        <v>791</v>
      </c>
      <c r="D80" s="55" t="s">
        <v>335</v>
      </c>
      <c r="E80" s="54" t="s">
        <v>792</v>
      </c>
      <c r="F80" s="68" t="s">
        <v>15</v>
      </c>
      <c r="G80" s="34">
        <v>1</v>
      </c>
      <c r="H80" s="11" t="s">
        <v>1539</v>
      </c>
      <c r="I80" s="26">
        <v>1</v>
      </c>
      <c r="J80" s="69">
        <v>44747</v>
      </c>
      <c r="K80" s="11" t="e">
        <f>VLOOKUP(H80,#REF!,2,0)</f>
        <v>#REF!</v>
      </c>
    </row>
    <row r="81" spans="1:11" ht="35.1" customHeight="1" x14ac:dyDescent="0.25">
      <c r="A81" s="34">
        <v>7</v>
      </c>
      <c r="B81" s="54" t="s">
        <v>793</v>
      </c>
      <c r="C81" s="54" t="s">
        <v>794</v>
      </c>
      <c r="D81" s="55" t="s">
        <v>335</v>
      </c>
      <c r="E81" s="54" t="s">
        <v>795</v>
      </c>
      <c r="F81" s="68" t="s">
        <v>15</v>
      </c>
      <c r="G81" s="34">
        <v>2</v>
      </c>
      <c r="H81" s="11" t="s">
        <v>1540</v>
      </c>
      <c r="I81" s="26">
        <v>2</v>
      </c>
      <c r="J81" s="69">
        <v>44747</v>
      </c>
      <c r="K81" s="11" t="e">
        <f>VLOOKUP(H81,#REF!,2,0)</f>
        <v>#REF!</v>
      </c>
    </row>
    <row r="82" spans="1:11" ht="35.1" customHeight="1" x14ac:dyDescent="0.25">
      <c r="A82" s="34">
        <v>8</v>
      </c>
      <c r="B82" s="67" t="s">
        <v>909</v>
      </c>
      <c r="C82" s="67" t="s">
        <v>910</v>
      </c>
      <c r="D82" s="67" t="s">
        <v>29</v>
      </c>
      <c r="E82" s="67" t="s">
        <v>911</v>
      </c>
      <c r="F82" s="67" t="s">
        <v>15</v>
      </c>
      <c r="G82" s="34">
        <v>1</v>
      </c>
      <c r="H82" s="11" t="s">
        <v>1541</v>
      </c>
      <c r="I82" s="26">
        <v>1</v>
      </c>
      <c r="J82" s="69">
        <v>44747</v>
      </c>
      <c r="K82" s="11" t="e">
        <f>VLOOKUP(H82,#REF!,2,0)</f>
        <v>#REF!</v>
      </c>
    </row>
    <row r="83" spans="1:11" ht="35.1" customHeight="1" x14ac:dyDescent="0.25">
      <c r="A83" s="34">
        <v>9</v>
      </c>
      <c r="B83" s="68" t="s">
        <v>1445</v>
      </c>
      <c r="C83" s="68" t="s">
        <v>1446</v>
      </c>
      <c r="D83" s="67" t="s">
        <v>104</v>
      </c>
      <c r="E83" s="68" t="s">
        <v>1447</v>
      </c>
      <c r="F83" s="68" t="s">
        <v>21</v>
      </c>
      <c r="G83" s="34">
        <v>1</v>
      </c>
      <c r="H83" s="11" t="s">
        <v>1542</v>
      </c>
      <c r="I83" s="26">
        <v>1</v>
      </c>
      <c r="J83" s="69">
        <v>44747</v>
      </c>
      <c r="K83" s="11" t="e">
        <f>VLOOKUP(H83,#REF!,2,0)</f>
        <v>#REF!</v>
      </c>
    </row>
    <row r="84" spans="1:11" ht="35.1" customHeight="1" x14ac:dyDescent="0.25">
      <c r="A84" s="34">
        <v>10</v>
      </c>
      <c r="B84" s="54" t="s">
        <v>796</v>
      </c>
      <c r="C84" s="54" t="s">
        <v>797</v>
      </c>
      <c r="D84" s="54" t="s">
        <v>411</v>
      </c>
      <c r="E84" s="54" t="s">
        <v>798</v>
      </c>
      <c r="F84" s="68" t="s">
        <v>301</v>
      </c>
      <c r="G84" s="34">
        <v>3</v>
      </c>
      <c r="H84" s="11" t="s">
        <v>1543</v>
      </c>
      <c r="I84" s="26">
        <v>3</v>
      </c>
      <c r="J84" s="69">
        <v>44747</v>
      </c>
      <c r="K84" s="11" t="e">
        <f>VLOOKUP(H84,#REF!,2,0)</f>
        <v>#REF!</v>
      </c>
    </row>
    <row r="85" spans="1:11" x14ac:dyDescent="0.25">
      <c r="B85" s="57"/>
      <c r="C85" s="22"/>
      <c r="D85" s="22"/>
      <c r="E85" s="22"/>
    </row>
    <row r="86" spans="1:11" x14ac:dyDescent="0.25">
      <c r="B86" s="30" t="s">
        <v>1481</v>
      </c>
      <c r="D86" s="27"/>
      <c r="E86" s="46" t="s">
        <v>1482</v>
      </c>
      <c r="F86" s="10"/>
      <c r="G86" s="26"/>
    </row>
    <row r="89" spans="1:11" x14ac:dyDescent="0.25">
      <c r="A89" s="26"/>
      <c r="B89" s="27"/>
      <c r="C89" s="27"/>
      <c r="D89" s="27"/>
      <c r="E89" s="28"/>
      <c r="F89" s="27"/>
      <c r="G89" s="29" t="s">
        <v>1458</v>
      </c>
      <c r="H89" s="29"/>
      <c r="I89"/>
      <c r="J89"/>
    </row>
    <row r="90" spans="1:11" x14ac:dyDescent="0.25">
      <c r="A90" s="130" t="s">
        <v>1459</v>
      </c>
      <c r="B90" s="130"/>
      <c r="C90" s="130"/>
      <c r="D90" s="130"/>
      <c r="E90" s="130"/>
      <c r="F90" s="27"/>
      <c r="G90" s="27"/>
      <c r="H90" s="27"/>
      <c r="I90"/>
      <c r="J90"/>
    </row>
    <row r="91" spans="1:11" x14ac:dyDescent="0.25">
      <c r="A91" s="30" t="s">
        <v>1460</v>
      </c>
      <c r="B91" s="30"/>
      <c r="C91" s="30"/>
      <c r="D91" s="30"/>
      <c r="E91" s="30"/>
      <c r="F91" s="27"/>
      <c r="G91" s="27"/>
      <c r="H91" s="27"/>
      <c r="I91"/>
      <c r="J91"/>
    </row>
    <row r="92" spans="1:11" x14ac:dyDescent="0.25">
      <c r="A92" s="30" t="s">
        <v>1461</v>
      </c>
      <c r="B92" s="30"/>
      <c r="C92" s="30" t="s">
        <v>1462</v>
      </c>
      <c r="D92" s="30"/>
      <c r="E92" s="30"/>
      <c r="F92" s="27"/>
      <c r="G92" s="27"/>
      <c r="H92" s="27"/>
      <c r="I92"/>
      <c r="J92"/>
    </row>
    <row r="93" spans="1:11" x14ac:dyDescent="0.25">
      <c r="A93" s="29" t="s">
        <v>1463</v>
      </c>
      <c r="B93" s="29"/>
      <c r="C93" s="30" t="s">
        <v>1544</v>
      </c>
      <c r="D93" s="29"/>
      <c r="E93" s="29"/>
      <c r="F93" s="29"/>
      <c r="G93" s="31" t="s">
        <v>1465</v>
      </c>
      <c r="H93" s="46"/>
      <c r="I93"/>
      <c r="J93"/>
    </row>
    <row r="94" spans="1:11" x14ac:dyDescent="0.25">
      <c r="A94" s="29" t="s">
        <v>1466</v>
      </c>
      <c r="B94" s="29"/>
      <c r="C94" s="30" t="s">
        <v>1533</v>
      </c>
      <c r="D94" s="29"/>
      <c r="E94" s="28" t="s">
        <v>1468</v>
      </c>
      <c r="F94" s="27"/>
      <c r="G94" s="32" t="s">
        <v>1469</v>
      </c>
      <c r="H94" s="46"/>
      <c r="I94"/>
      <c r="J94"/>
    </row>
    <row r="95" spans="1:11" x14ac:dyDescent="0.25">
      <c r="A95" s="26"/>
      <c r="B95" s="30"/>
      <c r="C95" s="27"/>
      <c r="D95" s="27"/>
      <c r="E95" s="28"/>
      <c r="F95" s="27"/>
      <c r="G95" s="33"/>
    </row>
    <row r="96" spans="1:11" ht="30" x14ac:dyDescent="0.25">
      <c r="A96" s="34" t="s">
        <v>1470</v>
      </c>
      <c r="B96" s="34" t="s">
        <v>1471</v>
      </c>
      <c r="C96" s="35" t="s">
        <v>1472</v>
      </c>
      <c r="D96" s="35" t="s">
        <v>1473</v>
      </c>
      <c r="E96" s="35" t="s">
        <v>1474</v>
      </c>
      <c r="F96" s="35" t="s">
        <v>1475</v>
      </c>
      <c r="G96" s="34" t="s">
        <v>1476</v>
      </c>
      <c r="H96" s="37" t="s">
        <v>1477</v>
      </c>
      <c r="I96" s="37" t="s">
        <v>1478</v>
      </c>
      <c r="J96" s="37" t="s">
        <v>1479</v>
      </c>
      <c r="K96" s="8" t="s">
        <v>1480</v>
      </c>
    </row>
    <row r="97" spans="1:11" ht="35.1" customHeight="1" x14ac:dyDescent="0.25">
      <c r="A97" s="39">
        <v>1</v>
      </c>
      <c r="B97" s="54" t="s">
        <v>787</v>
      </c>
      <c r="C97" s="54" t="s">
        <v>788</v>
      </c>
      <c r="D97" s="55" t="s">
        <v>335</v>
      </c>
      <c r="E97" s="54" t="s">
        <v>789</v>
      </c>
      <c r="F97" s="68" t="s">
        <v>15</v>
      </c>
      <c r="G97" s="34">
        <v>2</v>
      </c>
      <c r="H97" s="11" t="s">
        <v>1538</v>
      </c>
      <c r="I97" s="70">
        <v>2</v>
      </c>
      <c r="J97" s="63">
        <v>44748</v>
      </c>
      <c r="K97" s="11" t="e">
        <f>VLOOKUP(H97,#REF!,2,0)</f>
        <v>#REF!</v>
      </c>
    </row>
    <row r="98" spans="1:11" ht="35.1" customHeight="1" x14ac:dyDescent="0.25">
      <c r="A98" s="39">
        <v>2</v>
      </c>
      <c r="B98" s="54" t="s">
        <v>790</v>
      </c>
      <c r="C98" s="54" t="s">
        <v>791</v>
      </c>
      <c r="D98" s="55" t="s">
        <v>335</v>
      </c>
      <c r="E98" s="54" t="s">
        <v>792</v>
      </c>
      <c r="F98" s="68" t="s">
        <v>15</v>
      </c>
      <c r="G98" s="34">
        <v>1</v>
      </c>
      <c r="H98" s="11" t="s">
        <v>1539</v>
      </c>
      <c r="I98" s="70">
        <v>1</v>
      </c>
      <c r="J98" s="63">
        <v>44748</v>
      </c>
      <c r="K98" s="11" t="e">
        <f>VLOOKUP(H98,#REF!,2,0)</f>
        <v>#REF!</v>
      </c>
    </row>
    <row r="99" spans="1:11" ht="35.1" customHeight="1" x14ac:dyDescent="0.25">
      <c r="A99" s="39">
        <v>3</v>
      </c>
      <c r="B99" s="54" t="s">
        <v>793</v>
      </c>
      <c r="C99" s="54" t="s">
        <v>794</v>
      </c>
      <c r="D99" s="55" t="s">
        <v>335</v>
      </c>
      <c r="E99" s="54" t="s">
        <v>795</v>
      </c>
      <c r="F99" s="68" t="s">
        <v>15</v>
      </c>
      <c r="G99" s="34">
        <v>2</v>
      </c>
      <c r="H99" s="11" t="s">
        <v>1540</v>
      </c>
      <c r="I99" s="70">
        <v>2</v>
      </c>
      <c r="J99" s="63">
        <v>44748</v>
      </c>
      <c r="K99" s="11" t="e">
        <f>VLOOKUP(H99,#REF!,2,0)</f>
        <v>#REF!</v>
      </c>
    </row>
    <row r="100" spans="1:11" ht="35.1" customHeight="1" x14ac:dyDescent="0.25">
      <c r="A100" s="39">
        <v>4</v>
      </c>
      <c r="B100" s="54" t="s">
        <v>1311</v>
      </c>
      <c r="C100" s="54" t="s">
        <v>1312</v>
      </c>
      <c r="D100" s="54" t="s">
        <v>73</v>
      </c>
      <c r="E100" s="55" t="s">
        <v>1313</v>
      </c>
      <c r="F100" s="65" t="s">
        <v>15</v>
      </c>
      <c r="G100" s="71">
        <v>2</v>
      </c>
      <c r="H100" s="11" t="s">
        <v>1545</v>
      </c>
      <c r="I100" s="66">
        <v>2</v>
      </c>
      <c r="J100" s="63">
        <v>44748</v>
      </c>
      <c r="K100" s="11" t="e">
        <f>VLOOKUP(H100,#REF!,2,0)</f>
        <v>#REF!</v>
      </c>
    </row>
    <row r="101" spans="1:11" ht="35.1" customHeight="1" x14ac:dyDescent="0.25">
      <c r="A101" s="39">
        <v>5</v>
      </c>
      <c r="B101" s="54" t="s">
        <v>969</v>
      </c>
      <c r="C101" s="54" t="s">
        <v>970</v>
      </c>
      <c r="D101" s="54" t="s">
        <v>335</v>
      </c>
      <c r="E101" s="55" t="s">
        <v>971</v>
      </c>
      <c r="F101" s="65" t="s">
        <v>15</v>
      </c>
      <c r="G101" s="71">
        <v>3</v>
      </c>
      <c r="H101" s="11" t="s">
        <v>1546</v>
      </c>
      <c r="I101" s="66">
        <v>3</v>
      </c>
      <c r="J101" s="63">
        <v>44748</v>
      </c>
      <c r="K101" s="11" t="e">
        <f>VLOOKUP(H101,#REF!,2,0)</f>
        <v>#REF!</v>
      </c>
    </row>
    <row r="102" spans="1:11" ht="35.1" customHeight="1" x14ac:dyDescent="0.25">
      <c r="A102" s="39">
        <v>6</v>
      </c>
      <c r="B102" s="67" t="s">
        <v>972</v>
      </c>
      <c r="C102" s="67" t="s">
        <v>973</v>
      </c>
      <c r="D102" s="67" t="s">
        <v>335</v>
      </c>
      <c r="E102" s="67" t="s">
        <v>974</v>
      </c>
      <c r="F102" s="67" t="s">
        <v>15</v>
      </c>
      <c r="G102" s="71">
        <v>2</v>
      </c>
      <c r="H102" s="11" t="s">
        <v>1547</v>
      </c>
      <c r="I102" s="66">
        <v>2</v>
      </c>
      <c r="J102" s="63">
        <v>44748</v>
      </c>
      <c r="K102" s="11" t="e">
        <f>VLOOKUP(H102,#REF!,2,0)</f>
        <v>#REF!</v>
      </c>
    </row>
    <row r="103" spans="1:11" ht="35.1" customHeight="1" x14ac:dyDescent="0.25">
      <c r="A103" s="39">
        <v>7</v>
      </c>
      <c r="B103" s="68" t="s">
        <v>562</v>
      </c>
      <c r="C103" s="68" t="s">
        <v>563</v>
      </c>
      <c r="D103" s="67" t="s">
        <v>113</v>
      </c>
      <c r="E103" s="68" t="s">
        <v>564</v>
      </c>
      <c r="F103" s="68" t="s">
        <v>301</v>
      </c>
      <c r="G103" s="71">
        <v>1</v>
      </c>
      <c r="H103" s="11" t="s">
        <v>1548</v>
      </c>
      <c r="I103" s="66">
        <v>1</v>
      </c>
      <c r="J103" s="63">
        <v>44748</v>
      </c>
      <c r="K103" s="11" t="e">
        <f>VLOOKUP(H103,#REF!,2,0)</f>
        <v>#REF!</v>
      </c>
    </row>
    <row r="104" spans="1:11" ht="35.1" customHeight="1" x14ac:dyDescent="0.25">
      <c r="A104" s="39">
        <v>8</v>
      </c>
      <c r="B104" s="54" t="s">
        <v>539</v>
      </c>
      <c r="C104" s="54" t="s">
        <v>540</v>
      </c>
      <c r="D104" s="54" t="s">
        <v>230</v>
      </c>
      <c r="E104" s="54" t="s">
        <v>541</v>
      </c>
      <c r="F104" s="68" t="s">
        <v>301</v>
      </c>
      <c r="G104" s="71">
        <v>3</v>
      </c>
      <c r="H104" s="11" t="s">
        <v>1549</v>
      </c>
      <c r="I104" s="66">
        <v>3</v>
      </c>
      <c r="J104" s="63">
        <v>44748</v>
      </c>
      <c r="K104" s="11" t="e">
        <f>VLOOKUP(H104,#REF!,2,0)</f>
        <v>#REF!</v>
      </c>
    </row>
    <row r="105" spans="1:11" ht="35.1" customHeight="1" x14ac:dyDescent="0.25">
      <c r="A105" s="39">
        <v>9</v>
      </c>
      <c r="B105" s="67" t="s">
        <v>1391</v>
      </c>
      <c r="C105" s="67" t="s">
        <v>1392</v>
      </c>
      <c r="D105" s="67" t="s">
        <v>73</v>
      </c>
      <c r="E105" s="67" t="s">
        <v>1393</v>
      </c>
      <c r="F105" s="67" t="s">
        <v>15</v>
      </c>
      <c r="G105" s="71">
        <v>0</v>
      </c>
      <c r="H105" s="11" t="s">
        <v>1550</v>
      </c>
      <c r="I105" s="66">
        <v>0</v>
      </c>
      <c r="J105" s="63">
        <v>44748</v>
      </c>
      <c r="K105" s="11" t="e">
        <f>VLOOKUP(H105,#REF!,2,0)</f>
        <v>#REF!</v>
      </c>
    </row>
    <row r="106" spans="1:11" ht="35.1" customHeight="1" x14ac:dyDescent="0.25">
      <c r="A106" s="39">
        <v>10</v>
      </c>
      <c r="B106" s="54" t="s">
        <v>17</v>
      </c>
      <c r="C106" s="54" t="s">
        <v>18</v>
      </c>
      <c r="D106" s="55" t="s">
        <v>19</v>
      </c>
      <c r="E106" s="54" t="s">
        <v>20</v>
      </c>
      <c r="F106" s="68" t="s">
        <v>21</v>
      </c>
      <c r="G106" s="71">
        <v>1</v>
      </c>
      <c r="H106" s="11" t="s">
        <v>1551</v>
      </c>
      <c r="I106" s="66">
        <v>1</v>
      </c>
      <c r="J106" s="63">
        <v>44748</v>
      </c>
      <c r="K106" s="11" t="e">
        <f>VLOOKUP(H106,#REF!,2,0)</f>
        <v>#REF!</v>
      </c>
    </row>
    <row r="107" spans="1:11" x14ac:dyDescent="0.25">
      <c r="B107" s="57"/>
      <c r="C107" s="22"/>
      <c r="D107" s="22"/>
      <c r="E107" s="22"/>
    </row>
    <row r="108" spans="1:11" x14ac:dyDescent="0.25">
      <c r="B108" s="30" t="s">
        <v>1481</v>
      </c>
      <c r="D108" s="27"/>
      <c r="E108" s="46" t="s">
        <v>1482</v>
      </c>
      <c r="F108" s="10"/>
      <c r="G108" s="26"/>
    </row>
    <row r="110" spans="1:11" x14ac:dyDescent="0.25">
      <c r="A110" s="26"/>
      <c r="B110" s="27"/>
      <c r="C110" s="27"/>
      <c r="D110" s="27"/>
      <c r="E110" s="28"/>
      <c r="F110" s="70"/>
      <c r="G110" s="26" t="s">
        <v>1458</v>
      </c>
      <c r="H110" s="29"/>
      <c r="I110" s="1"/>
      <c r="J110"/>
      <c r="K110" s="45"/>
    </row>
    <row r="111" spans="1:11" x14ac:dyDescent="0.25">
      <c r="A111" s="130" t="s">
        <v>1459</v>
      </c>
      <c r="B111" s="130"/>
      <c r="C111" s="130"/>
      <c r="D111" s="130"/>
      <c r="E111" s="130"/>
      <c r="F111" s="70"/>
      <c r="G111" s="70"/>
      <c r="H111" s="27"/>
      <c r="I111" s="1"/>
      <c r="J111"/>
      <c r="K111" s="45"/>
    </row>
    <row r="112" spans="1:11" x14ac:dyDescent="0.25">
      <c r="A112" s="30" t="s">
        <v>1460</v>
      </c>
      <c r="B112" s="30"/>
      <c r="C112" s="30"/>
      <c r="D112" s="30"/>
      <c r="E112" s="30"/>
      <c r="F112" s="70"/>
      <c r="G112" s="70"/>
      <c r="H112" s="27"/>
      <c r="I112" s="1"/>
      <c r="J112"/>
      <c r="K112" s="45"/>
    </row>
    <row r="113" spans="1:11" x14ac:dyDescent="0.25">
      <c r="A113" s="30" t="s">
        <v>1461</v>
      </c>
      <c r="B113" s="30"/>
      <c r="C113" s="30" t="s">
        <v>1462</v>
      </c>
      <c r="D113" s="30"/>
      <c r="E113" s="30"/>
      <c r="F113" s="70"/>
      <c r="G113" s="70"/>
      <c r="H113" s="27"/>
      <c r="I113" s="1"/>
      <c r="J113"/>
      <c r="K113" s="45"/>
    </row>
    <row r="114" spans="1:11" x14ac:dyDescent="0.25">
      <c r="A114" s="29" t="s">
        <v>1463</v>
      </c>
      <c r="B114" s="29"/>
      <c r="C114" s="30" t="s">
        <v>1552</v>
      </c>
      <c r="D114" s="29"/>
      <c r="E114" s="29"/>
      <c r="F114" s="26"/>
      <c r="G114" s="72" t="s">
        <v>1465</v>
      </c>
      <c r="H114" s="46"/>
      <c r="I114" s="1"/>
      <c r="J114"/>
      <c r="K114" s="45"/>
    </row>
    <row r="115" spans="1:11" x14ac:dyDescent="0.25">
      <c r="A115" s="29" t="s">
        <v>1466</v>
      </c>
      <c r="B115" s="29"/>
      <c r="C115" s="30" t="s">
        <v>1533</v>
      </c>
      <c r="D115" s="29"/>
      <c r="E115" s="28" t="s">
        <v>1468</v>
      </c>
      <c r="F115" s="70"/>
      <c r="G115" s="73" t="s">
        <v>1469</v>
      </c>
      <c r="H115" s="46"/>
      <c r="I115" s="1"/>
      <c r="J115"/>
      <c r="K115" s="45"/>
    </row>
    <row r="116" spans="1:11" x14ac:dyDescent="0.25">
      <c r="A116" s="26"/>
      <c r="B116" s="30"/>
      <c r="C116" s="27"/>
      <c r="D116" s="27"/>
      <c r="E116" s="28"/>
      <c r="F116" s="70"/>
      <c r="G116" s="37"/>
      <c r="I116" s="10"/>
      <c r="K116" s="74"/>
    </row>
    <row r="117" spans="1:11" ht="30" x14ac:dyDescent="0.25">
      <c r="A117" s="34" t="s">
        <v>1470</v>
      </c>
      <c r="B117" s="34" t="s">
        <v>1471</v>
      </c>
      <c r="C117" s="35" t="s">
        <v>1472</v>
      </c>
      <c r="D117" s="35" t="s">
        <v>1473</v>
      </c>
      <c r="E117" s="35" t="s">
        <v>1474</v>
      </c>
      <c r="F117" s="35" t="s">
        <v>1475</v>
      </c>
      <c r="G117" s="34" t="s">
        <v>1476</v>
      </c>
      <c r="H117" s="37" t="s">
        <v>1477</v>
      </c>
      <c r="I117" s="37" t="s">
        <v>1478</v>
      </c>
      <c r="J117" s="37" t="s">
        <v>1479</v>
      </c>
      <c r="K117" s="59" t="s">
        <v>1480</v>
      </c>
    </row>
    <row r="118" spans="1:11" x14ac:dyDescent="0.25">
      <c r="A118" s="39">
        <v>1</v>
      </c>
      <c r="B118" s="67" t="s">
        <v>1060</v>
      </c>
      <c r="C118" s="67" t="s">
        <v>1061</v>
      </c>
      <c r="D118" s="67" t="s">
        <v>73</v>
      </c>
      <c r="E118" s="67" t="s">
        <v>1062</v>
      </c>
      <c r="F118" s="65" t="s">
        <v>15</v>
      </c>
      <c r="G118" s="61">
        <v>1</v>
      </c>
      <c r="H118" s="11" t="s">
        <v>1553</v>
      </c>
      <c r="I118" s="66">
        <v>1</v>
      </c>
      <c r="J118" s="63">
        <v>44749</v>
      </c>
      <c r="K118" s="74">
        <v>113636</v>
      </c>
    </row>
    <row r="119" spans="1:11" x14ac:dyDescent="0.25">
      <c r="A119" s="39">
        <v>2</v>
      </c>
      <c r="B119" s="67" t="s">
        <v>172</v>
      </c>
      <c r="C119" s="67" t="s">
        <v>173</v>
      </c>
      <c r="D119" s="67" t="s">
        <v>13</v>
      </c>
      <c r="E119" s="67" t="s">
        <v>174</v>
      </c>
      <c r="F119" s="65" t="s">
        <v>15</v>
      </c>
      <c r="G119" s="61">
        <v>44</v>
      </c>
      <c r="H119" s="11" t="s">
        <v>1554</v>
      </c>
      <c r="I119" s="66">
        <v>44</v>
      </c>
      <c r="J119" s="63">
        <v>44749</v>
      </c>
      <c r="K119" s="74">
        <v>217280</v>
      </c>
    </row>
    <row r="120" spans="1:11" x14ac:dyDescent="0.25">
      <c r="A120" s="39">
        <v>3</v>
      </c>
      <c r="B120" s="67" t="s">
        <v>784</v>
      </c>
      <c r="C120" s="67" t="s">
        <v>785</v>
      </c>
      <c r="D120" s="67" t="s">
        <v>113</v>
      </c>
      <c r="E120" s="67" t="s">
        <v>786</v>
      </c>
      <c r="F120" s="65" t="s">
        <v>44</v>
      </c>
      <c r="G120" s="61">
        <v>1</v>
      </c>
      <c r="H120" s="11" t="s">
        <v>1555</v>
      </c>
      <c r="I120" s="66">
        <v>1</v>
      </c>
      <c r="J120" s="63">
        <v>44749</v>
      </c>
      <c r="K120" s="74">
        <v>325000</v>
      </c>
    </row>
    <row r="121" spans="1:11" x14ac:dyDescent="0.25">
      <c r="A121" s="39">
        <v>4</v>
      </c>
      <c r="B121" s="67" t="s">
        <v>765</v>
      </c>
      <c r="C121" s="67" t="s">
        <v>766</v>
      </c>
      <c r="D121" s="67" t="s">
        <v>411</v>
      </c>
      <c r="E121" s="67" t="s">
        <v>767</v>
      </c>
      <c r="F121" s="65" t="s">
        <v>15</v>
      </c>
      <c r="G121" s="61">
        <v>5</v>
      </c>
      <c r="H121" s="11" t="s">
        <v>1556</v>
      </c>
      <c r="I121" s="66">
        <v>5</v>
      </c>
      <c r="J121" s="63">
        <v>44749</v>
      </c>
      <c r="K121" s="74">
        <v>215949</v>
      </c>
    </row>
    <row r="122" spans="1:11" x14ac:dyDescent="0.25">
      <c r="A122" s="39">
        <v>5</v>
      </c>
      <c r="B122" s="67" t="s">
        <v>1122</v>
      </c>
      <c r="C122" s="67" t="s">
        <v>1123</v>
      </c>
      <c r="D122" s="67" t="s">
        <v>411</v>
      </c>
      <c r="E122" s="67" t="s">
        <v>1124</v>
      </c>
      <c r="F122" s="65" t="s">
        <v>301</v>
      </c>
      <c r="G122" s="61">
        <v>10</v>
      </c>
      <c r="H122" s="11" t="s">
        <v>1557</v>
      </c>
      <c r="I122" s="66">
        <v>10</v>
      </c>
      <c r="J122" s="63">
        <v>44749</v>
      </c>
      <c r="K122" s="74">
        <v>210217</v>
      </c>
    </row>
    <row r="123" spans="1:11" x14ac:dyDescent="0.25">
      <c r="A123" s="39">
        <v>6</v>
      </c>
      <c r="B123" s="67" t="s">
        <v>162</v>
      </c>
      <c r="C123" s="67" t="s">
        <v>163</v>
      </c>
      <c r="D123" s="67" t="s">
        <v>156</v>
      </c>
      <c r="E123" s="67" t="s">
        <v>164</v>
      </c>
      <c r="F123" s="65" t="s">
        <v>15</v>
      </c>
      <c r="G123" s="61">
        <v>12</v>
      </c>
      <c r="H123" s="11" t="s">
        <v>1558</v>
      </c>
      <c r="I123" s="66">
        <v>12</v>
      </c>
      <c r="J123" s="63">
        <v>44749</v>
      </c>
      <c r="K123" s="74">
        <v>452966</v>
      </c>
    </row>
    <row r="124" spans="1:11" x14ac:dyDescent="0.25">
      <c r="A124" s="39">
        <v>7</v>
      </c>
      <c r="B124" s="67" t="s">
        <v>178</v>
      </c>
      <c r="C124" s="67" t="s">
        <v>179</v>
      </c>
      <c r="D124" s="67" t="s">
        <v>156</v>
      </c>
      <c r="E124" s="67" t="s">
        <v>180</v>
      </c>
      <c r="F124" s="65" t="s">
        <v>158</v>
      </c>
      <c r="G124" s="61">
        <v>2</v>
      </c>
      <c r="H124" s="11" t="s">
        <v>1559</v>
      </c>
      <c r="I124" s="66">
        <v>2</v>
      </c>
      <c r="J124" s="63">
        <v>44749</v>
      </c>
      <c r="K124" s="74">
        <v>725000</v>
      </c>
    </row>
    <row r="125" spans="1:11" x14ac:dyDescent="0.25">
      <c r="A125" s="39">
        <v>8</v>
      </c>
      <c r="B125" s="67" t="s">
        <v>181</v>
      </c>
      <c r="C125" s="67" t="s">
        <v>182</v>
      </c>
      <c r="D125" s="67" t="s">
        <v>156</v>
      </c>
      <c r="E125" s="67" t="s">
        <v>183</v>
      </c>
      <c r="F125" s="65" t="s">
        <v>15</v>
      </c>
      <c r="G125" s="61">
        <v>4</v>
      </c>
      <c r="H125" s="11" t="s">
        <v>1560</v>
      </c>
      <c r="I125" s="66">
        <v>4</v>
      </c>
      <c r="J125" s="63">
        <v>44749</v>
      </c>
      <c r="K125" s="74">
        <v>2909091</v>
      </c>
    </row>
    <row r="126" spans="1:11" x14ac:dyDescent="0.25">
      <c r="A126" s="39">
        <v>9</v>
      </c>
      <c r="B126" s="67" t="s">
        <v>190</v>
      </c>
      <c r="C126" s="67" t="s">
        <v>191</v>
      </c>
      <c r="D126" s="67" t="s">
        <v>156</v>
      </c>
      <c r="E126" s="67" t="s">
        <v>192</v>
      </c>
      <c r="F126" s="65" t="s">
        <v>15</v>
      </c>
      <c r="G126" s="61">
        <v>2</v>
      </c>
      <c r="H126" s="11" t="s">
        <v>1561</v>
      </c>
      <c r="I126" s="66">
        <v>2</v>
      </c>
      <c r="J126" s="63">
        <v>44749</v>
      </c>
      <c r="K126" s="74">
        <v>2771261</v>
      </c>
    </row>
    <row r="127" spans="1:11" x14ac:dyDescent="0.25">
      <c r="A127" s="39">
        <v>10</v>
      </c>
      <c r="B127" s="67" t="s">
        <v>225</v>
      </c>
      <c r="C127" s="67" t="s">
        <v>226</v>
      </c>
      <c r="D127" s="67" t="s">
        <v>156</v>
      </c>
      <c r="E127" s="67" t="s">
        <v>227</v>
      </c>
      <c r="F127" s="65" t="s">
        <v>158</v>
      </c>
      <c r="G127" s="61">
        <v>1</v>
      </c>
      <c r="H127" s="11" t="s">
        <v>1562</v>
      </c>
      <c r="I127" s="66">
        <v>1</v>
      </c>
      <c r="J127" s="63">
        <v>44749</v>
      </c>
      <c r="K127" s="74">
        <v>750000</v>
      </c>
    </row>
    <row r="128" spans="1:11" x14ac:dyDescent="0.25">
      <c r="B128" s="57"/>
      <c r="C128" s="22"/>
      <c r="D128" s="22"/>
      <c r="E128" s="22"/>
      <c r="F128" s="10"/>
      <c r="G128" s="10"/>
      <c r="I128" s="10"/>
      <c r="K128" s="74"/>
    </row>
    <row r="129" spans="1:11" x14ac:dyDescent="0.25">
      <c r="B129" s="30" t="s">
        <v>1481</v>
      </c>
      <c r="D129" s="27"/>
      <c r="E129" s="46" t="s">
        <v>1482</v>
      </c>
      <c r="F129" s="10"/>
      <c r="G129" s="26"/>
      <c r="I129" s="10"/>
      <c r="K129" s="74"/>
    </row>
    <row r="130" spans="1:11" x14ac:dyDescent="0.25">
      <c r="F130" s="10"/>
      <c r="G130" s="10"/>
      <c r="I130" s="10"/>
      <c r="K130" s="74"/>
    </row>
    <row r="131" spans="1:11" x14ac:dyDescent="0.25">
      <c r="F131" s="10"/>
      <c r="G131" s="10"/>
      <c r="I131" s="10"/>
      <c r="K131" s="74"/>
    </row>
    <row r="132" spans="1:11" x14ac:dyDescent="0.25">
      <c r="A132" s="26"/>
      <c r="B132" s="27"/>
      <c r="C132" s="27"/>
      <c r="D132" s="27"/>
      <c r="E132" s="28"/>
      <c r="F132" s="70"/>
      <c r="G132" s="26" t="s">
        <v>1458</v>
      </c>
      <c r="H132" s="29"/>
      <c r="I132"/>
      <c r="J132"/>
      <c r="K132" s="74"/>
    </row>
    <row r="133" spans="1:11" x14ac:dyDescent="0.25">
      <c r="A133" s="130" t="s">
        <v>1459</v>
      </c>
      <c r="B133" s="130"/>
      <c r="C133" s="130"/>
      <c r="D133" s="130"/>
      <c r="E133" s="130"/>
      <c r="F133" s="70"/>
      <c r="G133" s="70"/>
      <c r="H133" s="27"/>
      <c r="I133"/>
      <c r="J133"/>
      <c r="K133" s="74"/>
    </row>
    <row r="134" spans="1:11" x14ac:dyDescent="0.25">
      <c r="A134" s="30" t="s">
        <v>1460</v>
      </c>
      <c r="B134" s="30"/>
      <c r="C134" s="30"/>
      <c r="D134" s="30"/>
      <c r="E134" s="30"/>
      <c r="F134" s="70"/>
      <c r="G134" s="70"/>
      <c r="H134" s="27"/>
      <c r="I134"/>
      <c r="J134"/>
      <c r="K134" s="74"/>
    </row>
    <row r="135" spans="1:11" x14ac:dyDescent="0.25">
      <c r="A135" s="30" t="s">
        <v>1461</v>
      </c>
      <c r="B135" s="30"/>
      <c r="C135" s="30" t="s">
        <v>1462</v>
      </c>
      <c r="D135" s="30"/>
      <c r="E135" s="30"/>
      <c r="F135" s="70"/>
      <c r="G135" s="70"/>
      <c r="H135" s="27"/>
      <c r="I135"/>
      <c r="J135"/>
      <c r="K135" s="74"/>
    </row>
    <row r="136" spans="1:11" x14ac:dyDescent="0.25">
      <c r="A136" s="29" t="s">
        <v>1463</v>
      </c>
      <c r="B136" s="29"/>
      <c r="C136" s="30" t="s">
        <v>1563</v>
      </c>
      <c r="D136" s="29"/>
      <c r="E136" s="29"/>
      <c r="F136" s="26"/>
      <c r="G136" s="72" t="s">
        <v>1465</v>
      </c>
      <c r="H136" s="46"/>
      <c r="I136"/>
      <c r="J136"/>
      <c r="K136" s="74"/>
    </row>
    <row r="137" spans="1:11" x14ac:dyDescent="0.25">
      <c r="A137" s="29" t="s">
        <v>1466</v>
      </c>
      <c r="B137" s="29"/>
      <c r="C137" s="30" t="s">
        <v>1533</v>
      </c>
      <c r="D137" s="29"/>
      <c r="E137" s="28" t="s">
        <v>1468</v>
      </c>
      <c r="F137" s="70"/>
      <c r="G137" s="73" t="s">
        <v>1469</v>
      </c>
      <c r="H137" s="46"/>
      <c r="I137"/>
      <c r="J137"/>
      <c r="K137" s="74"/>
    </row>
    <row r="138" spans="1:11" x14ac:dyDescent="0.25">
      <c r="A138" s="26"/>
      <c r="B138" s="30"/>
      <c r="C138" s="27"/>
      <c r="D138" s="27"/>
      <c r="E138" s="28"/>
      <c r="F138" s="70"/>
      <c r="G138" s="37"/>
      <c r="K138" s="74"/>
    </row>
    <row r="139" spans="1:11" ht="30" x14ac:dyDescent="0.25">
      <c r="A139" s="34" t="s">
        <v>1470</v>
      </c>
      <c r="B139" s="34" t="s">
        <v>1471</v>
      </c>
      <c r="C139" s="35" t="s">
        <v>1472</v>
      </c>
      <c r="D139" s="35" t="s">
        <v>1473</v>
      </c>
      <c r="E139" s="35" t="s">
        <v>1474</v>
      </c>
      <c r="F139" s="35" t="s">
        <v>1475</v>
      </c>
      <c r="G139" s="34" t="s">
        <v>1476</v>
      </c>
      <c r="H139" s="37" t="s">
        <v>1477</v>
      </c>
      <c r="I139" s="37" t="s">
        <v>1478</v>
      </c>
      <c r="J139" s="37" t="s">
        <v>1479</v>
      </c>
      <c r="K139" s="59" t="s">
        <v>1480</v>
      </c>
    </row>
    <row r="140" spans="1:11" x14ac:dyDescent="0.25">
      <c r="A140" s="39">
        <v>1</v>
      </c>
      <c r="B140" s="67" t="s">
        <v>1155</v>
      </c>
      <c r="C140" s="67" t="s">
        <v>1156</v>
      </c>
      <c r="D140" s="67" t="s">
        <v>109</v>
      </c>
      <c r="E140" s="67" t="s">
        <v>1157</v>
      </c>
      <c r="F140" s="65" t="s">
        <v>15</v>
      </c>
      <c r="G140" s="61">
        <v>2</v>
      </c>
      <c r="H140" s="11" t="s">
        <v>1564</v>
      </c>
      <c r="I140" s="66">
        <v>2</v>
      </c>
      <c r="J140" s="63">
        <v>44750</v>
      </c>
      <c r="K140" s="74">
        <v>140910</v>
      </c>
    </row>
    <row r="141" spans="1:11" x14ac:dyDescent="0.25">
      <c r="A141" s="39">
        <v>2</v>
      </c>
      <c r="B141" s="67" t="s">
        <v>1173</v>
      </c>
      <c r="C141" s="67" t="s">
        <v>1174</v>
      </c>
      <c r="D141" s="67" t="s">
        <v>109</v>
      </c>
      <c r="E141" s="67" t="s">
        <v>1175</v>
      </c>
      <c r="F141" s="65" t="s">
        <v>15</v>
      </c>
      <c r="G141" s="61">
        <v>1</v>
      </c>
      <c r="H141" s="11" t="s">
        <v>1565</v>
      </c>
      <c r="I141" s="66">
        <v>1</v>
      </c>
      <c r="J141" s="63">
        <v>44750</v>
      </c>
      <c r="K141" s="74">
        <v>107160</v>
      </c>
    </row>
    <row r="142" spans="1:11" x14ac:dyDescent="0.25">
      <c r="A142" s="39">
        <v>3</v>
      </c>
      <c r="B142" s="67" t="s">
        <v>1257</v>
      </c>
      <c r="C142" s="67" t="s">
        <v>1258</v>
      </c>
      <c r="D142" s="67" t="s">
        <v>94</v>
      </c>
      <c r="E142" s="67" t="s">
        <v>1259</v>
      </c>
      <c r="F142" s="65" t="s">
        <v>15</v>
      </c>
      <c r="G142" s="61">
        <v>2</v>
      </c>
      <c r="H142" s="11" t="s">
        <v>1566</v>
      </c>
      <c r="I142" s="66">
        <v>2</v>
      </c>
      <c r="J142" s="63">
        <v>44750</v>
      </c>
      <c r="K142" s="74">
        <v>161120</v>
      </c>
    </row>
    <row r="143" spans="1:11" x14ac:dyDescent="0.25">
      <c r="A143" s="39">
        <v>4</v>
      </c>
      <c r="B143" s="68" t="s">
        <v>762</v>
      </c>
      <c r="C143" s="68" t="s">
        <v>763</v>
      </c>
      <c r="D143" s="67" t="s">
        <v>73</v>
      </c>
      <c r="E143" s="68" t="s">
        <v>764</v>
      </c>
      <c r="F143" s="65" t="s">
        <v>15</v>
      </c>
      <c r="G143" s="61">
        <v>5</v>
      </c>
      <c r="H143" s="11" t="s">
        <v>1567</v>
      </c>
      <c r="I143" s="66">
        <v>5</v>
      </c>
      <c r="J143" s="63">
        <v>44750</v>
      </c>
      <c r="K143" s="74">
        <v>6899</v>
      </c>
    </row>
    <row r="144" spans="1:11" ht="15.75" x14ac:dyDescent="0.25">
      <c r="A144" s="39">
        <v>5</v>
      </c>
      <c r="B144" s="54" t="s">
        <v>655</v>
      </c>
      <c r="C144" s="54" t="s">
        <v>656</v>
      </c>
      <c r="D144" s="55" t="s">
        <v>73</v>
      </c>
      <c r="E144" s="54" t="s">
        <v>657</v>
      </c>
      <c r="F144" s="64" t="s">
        <v>15</v>
      </c>
      <c r="G144" s="61">
        <v>9</v>
      </c>
      <c r="H144" s="11" t="s">
        <v>1568</v>
      </c>
      <c r="I144" s="66">
        <v>9</v>
      </c>
      <c r="J144" s="63">
        <v>44750</v>
      </c>
      <c r="K144" s="74">
        <v>1000</v>
      </c>
    </row>
    <row r="145" spans="1:11" ht="15.75" x14ac:dyDescent="0.25">
      <c r="A145" s="39">
        <v>6</v>
      </c>
      <c r="B145" s="54" t="s">
        <v>658</v>
      </c>
      <c r="C145" s="54" t="s">
        <v>659</v>
      </c>
      <c r="D145" s="55" t="s">
        <v>73</v>
      </c>
      <c r="E145" s="54" t="s">
        <v>660</v>
      </c>
      <c r="F145" s="65" t="s">
        <v>15</v>
      </c>
      <c r="G145" s="61">
        <v>6</v>
      </c>
      <c r="H145" s="11" t="s">
        <v>1569</v>
      </c>
      <c r="I145" s="66">
        <v>6</v>
      </c>
      <c r="J145" s="63">
        <v>44750</v>
      </c>
      <c r="K145" s="74">
        <v>5000</v>
      </c>
    </row>
    <row r="146" spans="1:11" x14ac:dyDescent="0.25">
      <c r="A146" s="39">
        <v>7</v>
      </c>
      <c r="B146" s="68" t="s">
        <v>768</v>
      </c>
      <c r="C146" s="68" t="s">
        <v>769</v>
      </c>
      <c r="D146" s="67" t="s">
        <v>29</v>
      </c>
      <c r="E146" s="68" t="s">
        <v>770</v>
      </c>
      <c r="F146" s="65" t="s">
        <v>15</v>
      </c>
      <c r="G146" s="61">
        <v>2</v>
      </c>
      <c r="H146" s="11" t="s">
        <v>1570</v>
      </c>
      <c r="I146" s="66">
        <v>2</v>
      </c>
      <c r="J146" s="63">
        <v>44750</v>
      </c>
      <c r="K146" s="74">
        <v>54870</v>
      </c>
    </row>
    <row r="147" spans="1:11" x14ac:dyDescent="0.25">
      <c r="A147" s="39">
        <v>8</v>
      </c>
      <c r="B147" s="67" t="s">
        <v>1269</v>
      </c>
      <c r="C147" s="67" t="s">
        <v>1270</v>
      </c>
      <c r="D147" s="67" t="s">
        <v>411</v>
      </c>
      <c r="E147" s="67" t="s">
        <v>1271</v>
      </c>
      <c r="F147" s="65" t="s">
        <v>15</v>
      </c>
      <c r="G147" s="61">
        <v>6</v>
      </c>
      <c r="H147" s="11" t="s">
        <v>1571</v>
      </c>
      <c r="I147" s="66">
        <v>6</v>
      </c>
      <c r="J147" s="63">
        <v>44750</v>
      </c>
      <c r="K147" s="74">
        <v>125761</v>
      </c>
    </row>
    <row r="148" spans="1:11" x14ac:dyDescent="0.25">
      <c r="A148" s="39">
        <v>9</v>
      </c>
      <c r="B148" s="67" t="s">
        <v>1289</v>
      </c>
      <c r="C148" s="67" t="s">
        <v>1290</v>
      </c>
      <c r="D148" s="67" t="s">
        <v>500</v>
      </c>
      <c r="E148" s="67" t="s">
        <v>1291</v>
      </c>
      <c r="F148" s="65" t="s">
        <v>21</v>
      </c>
      <c r="G148" s="61">
        <v>2</v>
      </c>
      <c r="H148" s="11" t="s">
        <v>1572</v>
      </c>
      <c r="I148" s="66">
        <v>2</v>
      </c>
      <c r="J148" s="63">
        <v>44750</v>
      </c>
      <c r="K148" s="74">
        <v>149580</v>
      </c>
    </row>
    <row r="149" spans="1:11" x14ac:dyDescent="0.25">
      <c r="A149" s="39">
        <v>10</v>
      </c>
      <c r="B149" s="67" t="s">
        <v>1254</v>
      </c>
      <c r="C149" s="67" t="s">
        <v>1255</v>
      </c>
      <c r="D149" s="67" t="s">
        <v>55</v>
      </c>
      <c r="E149" s="67" t="s">
        <v>1256</v>
      </c>
      <c r="F149" s="65" t="s">
        <v>44</v>
      </c>
      <c r="G149" s="61">
        <v>1</v>
      </c>
      <c r="H149" s="11" t="s">
        <v>1573</v>
      </c>
      <c r="I149" s="66">
        <v>1</v>
      </c>
      <c r="J149" s="63">
        <v>44750</v>
      </c>
      <c r="K149" s="74">
        <v>425000</v>
      </c>
    </row>
    <row r="150" spans="1:11" x14ac:dyDescent="0.25">
      <c r="B150" s="57"/>
      <c r="C150" s="22"/>
      <c r="D150" s="22"/>
      <c r="E150" s="22"/>
      <c r="F150" s="10"/>
      <c r="G150" s="10"/>
      <c r="K150" s="74"/>
    </row>
    <row r="151" spans="1:11" x14ac:dyDescent="0.25">
      <c r="B151" s="30" t="s">
        <v>1481</v>
      </c>
      <c r="D151" s="27"/>
      <c r="E151" s="46" t="s">
        <v>1482</v>
      </c>
      <c r="F151" s="10"/>
      <c r="G151" s="26"/>
      <c r="K151" s="74"/>
    </row>
    <row r="152" spans="1:11" x14ac:dyDescent="0.25">
      <c r="F152" s="10"/>
      <c r="G152" s="10"/>
      <c r="I152" s="10"/>
      <c r="K152" s="74"/>
    </row>
    <row r="153" spans="1:11" x14ac:dyDescent="0.25">
      <c r="F153" s="10"/>
      <c r="G153" s="10"/>
      <c r="I153" s="10"/>
      <c r="K153" s="74"/>
    </row>
    <row r="154" spans="1:11" x14ac:dyDescent="0.25">
      <c r="A154" s="26"/>
      <c r="B154" s="27"/>
      <c r="C154" s="27"/>
      <c r="D154" s="27"/>
      <c r="E154" s="28"/>
      <c r="F154" s="70"/>
      <c r="G154" s="26" t="s">
        <v>1458</v>
      </c>
      <c r="H154" s="29"/>
      <c r="I154"/>
      <c r="J154"/>
      <c r="K154" s="74"/>
    </row>
    <row r="155" spans="1:11" x14ac:dyDescent="0.25">
      <c r="A155" s="130" t="s">
        <v>1459</v>
      </c>
      <c r="B155" s="130"/>
      <c r="C155" s="130"/>
      <c r="D155" s="130"/>
      <c r="E155" s="130"/>
      <c r="F155" s="70"/>
      <c r="G155" s="70"/>
      <c r="H155" s="27"/>
      <c r="I155"/>
      <c r="J155"/>
      <c r="K155" s="74"/>
    </row>
    <row r="156" spans="1:11" x14ac:dyDescent="0.25">
      <c r="A156" s="30" t="s">
        <v>1460</v>
      </c>
      <c r="B156" s="30"/>
      <c r="C156" s="30"/>
      <c r="D156" s="30"/>
      <c r="E156" s="30"/>
      <c r="F156" s="70"/>
      <c r="G156" s="70"/>
      <c r="H156" s="27"/>
      <c r="I156"/>
      <c r="J156"/>
      <c r="K156" s="74"/>
    </row>
    <row r="157" spans="1:11" x14ac:dyDescent="0.25">
      <c r="A157" s="30" t="s">
        <v>1461</v>
      </c>
      <c r="B157" s="30"/>
      <c r="C157" s="30" t="s">
        <v>1462</v>
      </c>
      <c r="D157" s="30"/>
      <c r="E157" s="30"/>
      <c r="F157" s="70"/>
      <c r="G157" s="70"/>
      <c r="H157" s="27"/>
      <c r="I157"/>
      <c r="J157"/>
      <c r="K157" s="74"/>
    </row>
    <row r="158" spans="1:11" x14ac:dyDescent="0.25">
      <c r="A158" s="29" t="s">
        <v>1463</v>
      </c>
      <c r="B158" s="29"/>
      <c r="C158" s="30" t="s">
        <v>1574</v>
      </c>
      <c r="D158" s="29"/>
      <c r="E158" s="29"/>
      <c r="F158" s="26"/>
      <c r="G158" s="72" t="s">
        <v>1465</v>
      </c>
      <c r="H158" s="46"/>
      <c r="I158"/>
      <c r="J158"/>
      <c r="K158" s="74"/>
    </row>
    <row r="159" spans="1:11" x14ac:dyDescent="0.25">
      <c r="A159" s="29" t="s">
        <v>1466</v>
      </c>
      <c r="B159" s="29"/>
      <c r="C159" s="30" t="s">
        <v>1533</v>
      </c>
      <c r="D159" s="29"/>
      <c r="E159" s="28" t="s">
        <v>1468</v>
      </c>
      <c r="F159" s="70"/>
      <c r="G159" s="73" t="s">
        <v>1469</v>
      </c>
      <c r="H159" s="46"/>
      <c r="I159"/>
      <c r="J159"/>
      <c r="K159" s="74"/>
    </row>
    <row r="160" spans="1:11" x14ac:dyDescent="0.25">
      <c r="A160" s="26"/>
      <c r="B160" s="30"/>
      <c r="C160" s="27"/>
      <c r="D160" s="27"/>
      <c r="E160" s="28"/>
      <c r="F160" s="70"/>
      <c r="G160" s="37"/>
      <c r="K160" s="74"/>
    </row>
    <row r="161" spans="1:11" ht="30" x14ac:dyDescent="0.25">
      <c r="A161" s="34" t="s">
        <v>1470</v>
      </c>
      <c r="B161" s="34" t="s">
        <v>1471</v>
      </c>
      <c r="C161" s="35" t="s">
        <v>1472</v>
      </c>
      <c r="D161" s="35" t="s">
        <v>1473</v>
      </c>
      <c r="E161" s="35" t="s">
        <v>1474</v>
      </c>
      <c r="F161" s="35" t="s">
        <v>1475</v>
      </c>
      <c r="G161" s="34" t="s">
        <v>1476</v>
      </c>
      <c r="H161" s="37" t="s">
        <v>1477</v>
      </c>
      <c r="I161" s="37" t="s">
        <v>1478</v>
      </c>
      <c r="J161" s="37" t="s">
        <v>1479</v>
      </c>
      <c r="K161" s="59" t="s">
        <v>1480</v>
      </c>
    </row>
    <row r="162" spans="1:11" ht="15.75" x14ac:dyDescent="0.25">
      <c r="A162" s="39">
        <v>1</v>
      </c>
      <c r="B162" s="54" t="s">
        <v>92</v>
      </c>
      <c r="C162" s="54" t="s">
        <v>93</v>
      </c>
      <c r="D162" s="55" t="s">
        <v>94</v>
      </c>
      <c r="E162" s="54" t="s">
        <v>95</v>
      </c>
      <c r="F162" s="65" t="s">
        <v>50</v>
      </c>
      <c r="G162" s="61">
        <v>5</v>
      </c>
      <c r="H162" s="11" t="s">
        <v>1525</v>
      </c>
      <c r="I162" s="66">
        <v>5</v>
      </c>
      <c r="J162" s="63">
        <v>44757</v>
      </c>
      <c r="K162" s="74">
        <v>239000</v>
      </c>
    </row>
    <row r="163" spans="1:11" ht="15.75" x14ac:dyDescent="0.25">
      <c r="A163" s="39">
        <v>2</v>
      </c>
      <c r="B163" s="54" t="s">
        <v>96</v>
      </c>
      <c r="C163" s="54" t="s">
        <v>97</v>
      </c>
      <c r="D163" s="55" t="s">
        <v>94</v>
      </c>
      <c r="E163" s="54" t="s">
        <v>98</v>
      </c>
      <c r="F163" s="65" t="s">
        <v>50</v>
      </c>
      <c r="G163" s="61">
        <v>2</v>
      </c>
      <c r="H163" s="11" t="s">
        <v>1526</v>
      </c>
      <c r="I163" s="66">
        <v>2</v>
      </c>
      <c r="J163" s="63">
        <v>44757</v>
      </c>
      <c r="K163" s="74">
        <v>350000</v>
      </c>
    </row>
    <row r="164" spans="1:11" x14ac:dyDescent="0.25">
      <c r="A164" s="39">
        <v>3</v>
      </c>
      <c r="B164" s="68" t="s">
        <v>394</v>
      </c>
      <c r="C164" s="68" t="s">
        <v>395</v>
      </c>
      <c r="D164" s="67" t="s">
        <v>94</v>
      </c>
      <c r="E164" s="68" t="s">
        <v>396</v>
      </c>
      <c r="F164" s="65" t="s">
        <v>50</v>
      </c>
      <c r="G164" s="61">
        <v>5</v>
      </c>
      <c r="H164" s="11" t="s">
        <v>1575</v>
      </c>
      <c r="I164" s="66">
        <v>5</v>
      </c>
      <c r="J164" s="63">
        <v>44757</v>
      </c>
      <c r="K164" s="74">
        <v>77000</v>
      </c>
    </row>
    <row r="165" spans="1:11" ht="15.75" x14ac:dyDescent="0.25">
      <c r="A165" s="39">
        <v>4</v>
      </c>
      <c r="B165" s="54" t="s">
        <v>397</v>
      </c>
      <c r="C165" s="54" t="s">
        <v>398</v>
      </c>
      <c r="D165" s="55" t="s">
        <v>94</v>
      </c>
      <c r="E165" s="54" t="s">
        <v>399</v>
      </c>
      <c r="F165" s="64" t="s">
        <v>50</v>
      </c>
      <c r="G165" s="61">
        <v>4</v>
      </c>
      <c r="H165" s="11" t="s">
        <v>1576</v>
      </c>
      <c r="I165" s="66">
        <v>4</v>
      </c>
      <c r="J165" s="63">
        <v>44757</v>
      </c>
      <c r="K165" s="74">
        <v>55500</v>
      </c>
    </row>
    <row r="166" spans="1:11" x14ac:dyDescent="0.25">
      <c r="A166" s="39">
        <v>5</v>
      </c>
      <c r="B166" s="68" t="s">
        <v>388</v>
      </c>
      <c r="C166" s="68" t="s">
        <v>389</v>
      </c>
      <c r="D166" s="67" t="s">
        <v>335</v>
      </c>
      <c r="E166" s="68" t="s">
        <v>390</v>
      </c>
      <c r="F166" s="65" t="s">
        <v>15</v>
      </c>
      <c r="G166" s="61">
        <v>4</v>
      </c>
      <c r="H166" s="11" t="s">
        <v>1577</v>
      </c>
      <c r="I166" s="66">
        <v>4</v>
      </c>
      <c r="J166" s="63">
        <v>44757</v>
      </c>
      <c r="K166" s="74">
        <v>15000</v>
      </c>
    </row>
    <row r="167" spans="1:11" x14ac:dyDescent="0.25">
      <c r="A167" s="39">
        <v>6</v>
      </c>
      <c r="B167" s="68" t="s">
        <v>385</v>
      </c>
      <c r="C167" s="68" t="s">
        <v>386</v>
      </c>
      <c r="D167" s="67" t="s">
        <v>263</v>
      </c>
      <c r="E167" s="68" t="s">
        <v>387</v>
      </c>
      <c r="F167" s="65" t="s">
        <v>50</v>
      </c>
      <c r="G167" s="61">
        <v>6</v>
      </c>
      <c r="H167" s="11" t="s">
        <v>1578</v>
      </c>
      <c r="I167" s="66">
        <v>6</v>
      </c>
      <c r="J167" s="63">
        <v>44757</v>
      </c>
      <c r="K167" s="74">
        <v>90000</v>
      </c>
    </row>
    <row r="168" spans="1:11" x14ac:dyDescent="0.25">
      <c r="A168" s="39">
        <v>7</v>
      </c>
      <c r="B168" s="68" t="s">
        <v>391</v>
      </c>
      <c r="C168" s="68" t="s">
        <v>392</v>
      </c>
      <c r="D168" s="67" t="s">
        <v>263</v>
      </c>
      <c r="E168" s="68" t="s">
        <v>393</v>
      </c>
      <c r="F168" s="65" t="s">
        <v>15</v>
      </c>
      <c r="G168" s="61">
        <v>5</v>
      </c>
      <c r="H168" s="11" t="s">
        <v>1579</v>
      </c>
      <c r="I168" s="66">
        <v>5</v>
      </c>
      <c r="J168" s="63">
        <v>44757</v>
      </c>
      <c r="K168" s="74">
        <v>23961</v>
      </c>
    </row>
    <row r="169" spans="1:11" ht="15.75" x14ac:dyDescent="0.25">
      <c r="A169" s="39">
        <v>8</v>
      </c>
      <c r="B169" s="54" t="s">
        <v>400</v>
      </c>
      <c r="C169" s="54" t="s">
        <v>401</v>
      </c>
      <c r="D169" s="55" t="s">
        <v>263</v>
      </c>
      <c r="E169" s="54" t="s">
        <v>402</v>
      </c>
      <c r="F169" s="65" t="s">
        <v>50</v>
      </c>
      <c r="G169" s="61">
        <v>3</v>
      </c>
      <c r="H169" s="11" t="s">
        <v>1580</v>
      </c>
      <c r="I169" s="66">
        <v>3</v>
      </c>
      <c r="J169" s="63">
        <v>44757</v>
      </c>
      <c r="K169" s="74">
        <v>90000</v>
      </c>
    </row>
    <row r="170" spans="1:11" x14ac:dyDescent="0.25">
      <c r="A170" s="39">
        <v>9</v>
      </c>
      <c r="B170" s="68" t="s">
        <v>400</v>
      </c>
      <c r="C170" s="68" t="s">
        <v>401</v>
      </c>
      <c r="D170" s="67" t="s">
        <v>263</v>
      </c>
      <c r="E170" s="68" t="s">
        <v>402</v>
      </c>
      <c r="F170" s="65" t="s">
        <v>21</v>
      </c>
      <c r="G170" s="61">
        <v>1</v>
      </c>
      <c r="H170" s="11" t="s">
        <v>1581</v>
      </c>
      <c r="I170" s="66">
        <v>1</v>
      </c>
      <c r="J170" s="63">
        <v>44757</v>
      </c>
      <c r="K170" s="74">
        <v>76500</v>
      </c>
    </row>
    <row r="171" spans="1:11" x14ac:dyDescent="0.25">
      <c r="A171" s="39">
        <v>10</v>
      </c>
      <c r="B171" s="68" t="s">
        <v>728</v>
      </c>
      <c r="C171" s="68" t="s">
        <v>729</v>
      </c>
      <c r="D171" s="67" t="s">
        <v>39</v>
      </c>
      <c r="E171" s="68" t="s">
        <v>730</v>
      </c>
      <c r="F171" s="65" t="s">
        <v>342</v>
      </c>
      <c r="G171" s="61">
        <v>1</v>
      </c>
      <c r="H171" s="11" t="s">
        <v>1582</v>
      </c>
      <c r="I171" s="66">
        <v>1</v>
      </c>
      <c r="J171" s="63">
        <v>44757</v>
      </c>
      <c r="K171" s="74">
        <v>1</v>
      </c>
    </row>
    <row r="172" spans="1:11" x14ac:dyDescent="0.25">
      <c r="B172" s="57"/>
      <c r="C172" s="22"/>
      <c r="D172" s="22"/>
      <c r="E172" s="22"/>
      <c r="F172" s="10"/>
      <c r="G172" s="10"/>
      <c r="K172" s="74"/>
    </row>
    <row r="173" spans="1:11" x14ac:dyDescent="0.25">
      <c r="B173" s="30" t="s">
        <v>1481</v>
      </c>
      <c r="D173" s="27"/>
      <c r="E173" s="46" t="s">
        <v>1482</v>
      </c>
      <c r="F173" s="10"/>
      <c r="G173" s="26"/>
      <c r="K173" s="74"/>
    </row>
    <row r="174" spans="1:11" x14ac:dyDescent="0.25">
      <c r="F174" s="10"/>
      <c r="G174" s="10"/>
      <c r="I174" s="10"/>
      <c r="K174" s="74"/>
    </row>
    <row r="175" spans="1:11" x14ac:dyDescent="0.25">
      <c r="F175" s="10"/>
      <c r="G175" s="10"/>
      <c r="I175" s="10"/>
      <c r="K175" s="74"/>
    </row>
    <row r="176" spans="1:11" x14ac:dyDescent="0.25">
      <c r="A176" s="26"/>
      <c r="B176" s="27"/>
      <c r="C176" s="27"/>
      <c r="D176" s="27"/>
      <c r="E176" s="28"/>
      <c r="F176" s="70"/>
      <c r="G176" s="26" t="s">
        <v>1458</v>
      </c>
      <c r="H176" s="29"/>
      <c r="I176"/>
      <c r="J176"/>
      <c r="K176" s="74"/>
    </row>
    <row r="177" spans="1:11" x14ac:dyDescent="0.25">
      <c r="A177" s="130" t="s">
        <v>1459</v>
      </c>
      <c r="B177" s="130"/>
      <c r="C177" s="130"/>
      <c r="D177" s="130"/>
      <c r="E177" s="130"/>
      <c r="F177" s="70"/>
      <c r="G177" s="70"/>
      <c r="H177" s="27"/>
      <c r="I177"/>
      <c r="J177"/>
      <c r="K177" s="74"/>
    </row>
    <row r="178" spans="1:11" x14ac:dyDescent="0.25">
      <c r="A178" s="30" t="s">
        <v>1460</v>
      </c>
      <c r="B178" s="30"/>
      <c r="C178" s="30"/>
      <c r="D178" s="30"/>
      <c r="E178" s="30"/>
      <c r="F178" s="70"/>
      <c r="G178" s="70"/>
      <c r="H178" s="27"/>
      <c r="I178"/>
      <c r="J178"/>
      <c r="K178" s="74"/>
    </row>
    <row r="179" spans="1:11" x14ac:dyDescent="0.25">
      <c r="A179" s="30" t="s">
        <v>1461</v>
      </c>
      <c r="B179" s="30"/>
      <c r="C179" s="30" t="s">
        <v>1462</v>
      </c>
      <c r="D179" s="30"/>
      <c r="E179" s="30"/>
      <c r="F179" s="70"/>
      <c r="G179" s="70"/>
      <c r="H179" s="27"/>
      <c r="I179"/>
      <c r="J179"/>
      <c r="K179" s="74"/>
    </row>
    <row r="180" spans="1:11" x14ac:dyDescent="0.25">
      <c r="A180" s="29" t="s">
        <v>1463</v>
      </c>
      <c r="B180" s="29"/>
      <c r="C180" s="30" t="s">
        <v>1583</v>
      </c>
      <c r="D180" s="29"/>
      <c r="E180" s="29"/>
      <c r="F180" s="26"/>
      <c r="G180" s="72" t="s">
        <v>1465</v>
      </c>
      <c r="H180" s="46"/>
      <c r="I180"/>
      <c r="J180"/>
      <c r="K180" s="74"/>
    </row>
    <row r="181" spans="1:11" x14ac:dyDescent="0.25">
      <c r="A181" s="29" t="s">
        <v>1466</v>
      </c>
      <c r="B181" s="29"/>
      <c r="C181" s="30" t="s">
        <v>1467</v>
      </c>
      <c r="D181" s="29"/>
      <c r="E181" s="28" t="s">
        <v>1468</v>
      </c>
      <c r="F181" s="70"/>
      <c r="G181" s="73" t="s">
        <v>1469</v>
      </c>
      <c r="H181" s="46"/>
      <c r="I181"/>
      <c r="J181"/>
      <c r="K181" s="74"/>
    </row>
    <row r="182" spans="1:11" x14ac:dyDescent="0.25">
      <c r="A182" s="26"/>
      <c r="B182" s="30"/>
      <c r="C182" s="27"/>
      <c r="D182" s="27"/>
      <c r="E182" s="28"/>
      <c r="F182" s="70"/>
      <c r="G182" s="37"/>
      <c r="K182" s="74"/>
    </row>
    <row r="183" spans="1:11" ht="30" x14ac:dyDescent="0.25">
      <c r="A183" s="34" t="s">
        <v>1470</v>
      </c>
      <c r="B183" s="34" t="s">
        <v>1471</v>
      </c>
      <c r="C183" s="35" t="s">
        <v>1472</v>
      </c>
      <c r="D183" s="35" t="s">
        <v>1473</v>
      </c>
      <c r="E183" s="35" t="s">
        <v>1474</v>
      </c>
      <c r="F183" s="35" t="s">
        <v>1475</v>
      </c>
      <c r="G183" s="34" t="s">
        <v>1476</v>
      </c>
      <c r="H183" s="37" t="s">
        <v>1477</v>
      </c>
      <c r="I183" s="37" t="s">
        <v>1478</v>
      </c>
      <c r="J183" s="37" t="s">
        <v>1479</v>
      </c>
      <c r="K183" s="59" t="s">
        <v>1480</v>
      </c>
    </row>
    <row r="184" spans="1:11" ht="15.75" x14ac:dyDescent="0.25">
      <c r="A184" s="39">
        <v>1</v>
      </c>
      <c r="B184" s="54" t="s">
        <v>46</v>
      </c>
      <c r="C184" s="54" t="s">
        <v>47</v>
      </c>
      <c r="D184" s="55" t="s">
        <v>48</v>
      </c>
      <c r="E184" s="54" t="s">
        <v>49</v>
      </c>
      <c r="F184" s="65" t="s">
        <v>50</v>
      </c>
      <c r="G184" s="61">
        <v>20</v>
      </c>
      <c r="H184" s="11" t="s">
        <v>1584</v>
      </c>
      <c r="I184" s="75">
        <v>20</v>
      </c>
      <c r="J184" s="11" t="s">
        <v>1585</v>
      </c>
      <c r="K184" s="74">
        <v>1</v>
      </c>
    </row>
    <row r="185" spans="1:11" ht="15.75" x14ac:dyDescent="0.25">
      <c r="A185" s="39">
        <v>2</v>
      </c>
      <c r="B185" s="54" t="s">
        <v>46</v>
      </c>
      <c r="C185" s="54" t="s">
        <v>47</v>
      </c>
      <c r="D185" s="55" t="s">
        <v>48</v>
      </c>
      <c r="E185" s="54" t="s">
        <v>49</v>
      </c>
      <c r="F185" s="65" t="s">
        <v>52</v>
      </c>
      <c r="G185" s="61">
        <v>0</v>
      </c>
      <c r="H185" s="11" t="s">
        <v>1586</v>
      </c>
      <c r="I185" s="75">
        <v>0</v>
      </c>
      <c r="J185" s="11" t="s">
        <v>1585</v>
      </c>
      <c r="K185" s="74">
        <v>1</v>
      </c>
    </row>
    <row r="186" spans="1:11" x14ac:dyDescent="0.25">
      <c r="A186" s="39">
        <v>3</v>
      </c>
      <c r="B186" s="68" t="s">
        <v>53</v>
      </c>
      <c r="C186" s="68" t="s">
        <v>54</v>
      </c>
      <c r="D186" s="67" t="s">
        <v>55</v>
      </c>
      <c r="E186" s="68" t="s">
        <v>56</v>
      </c>
      <c r="F186" s="65" t="s">
        <v>50</v>
      </c>
      <c r="G186" s="61">
        <v>0</v>
      </c>
      <c r="H186" s="11" t="s">
        <v>1587</v>
      </c>
      <c r="I186" s="75">
        <v>0</v>
      </c>
      <c r="J186" s="11" t="s">
        <v>1585</v>
      </c>
      <c r="K186" s="74">
        <v>1</v>
      </c>
    </row>
    <row r="187" spans="1:11" ht="15.75" x14ac:dyDescent="0.25">
      <c r="A187" s="39">
        <v>4</v>
      </c>
      <c r="B187" s="54" t="s">
        <v>53</v>
      </c>
      <c r="C187" s="54" t="s">
        <v>54</v>
      </c>
      <c r="D187" s="55" t="s">
        <v>55</v>
      </c>
      <c r="E187" s="54" t="s">
        <v>56</v>
      </c>
      <c r="F187" s="64" t="s">
        <v>52</v>
      </c>
      <c r="G187" s="61">
        <v>4</v>
      </c>
      <c r="H187" s="11" t="s">
        <v>1588</v>
      </c>
      <c r="I187" s="75">
        <v>4</v>
      </c>
      <c r="J187" s="11" t="s">
        <v>1585</v>
      </c>
      <c r="K187" s="74">
        <v>1</v>
      </c>
    </row>
    <row r="188" spans="1:11" x14ac:dyDescent="0.25">
      <c r="A188" s="39">
        <v>5</v>
      </c>
      <c r="B188" s="68" t="s">
        <v>57</v>
      </c>
      <c r="C188" s="68" t="s">
        <v>58</v>
      </c>
      <c r="D188" s="67" t="s">
        <v>55</v>
      </c>
      <c r="E188" s="68" t="s">
        <v>59</v>
      </c>
      <c r="F188" s="65" t="s">
        <v>50</v>
      </c>
      <c r="G188" s="61">
        <v>0</v>
      </c>
      <c r="H188" s="11" t="s">
        <v>1589</v>
      </c>
      <c r="I188" s="75">
        <v>0</v>
      </c>
      <c r="J188" s="11" t="s">
        <v>1585</v>
      </c>
      <c r="K188" s="74" t="e">
        <f>#N/A</f>
        <v>#N/A</v>
      </c>
    </row>
    <row r="189" spans="1:11" x14ac:dyDescent="0.25">
      <c r="A189" s="39">
        <v>6</v>
      </c>
      <c r="B189" s="68" t="s">
        <v>57</v>
      </c>
      <c r="C189" s="68" t="s">
        <v>58</v>
      </c>
      <c r="D189" s="67" t="s">
        <v>55</v>
      </c>
      <c r="E189" s="68" t="s">
        <v>59</v>
      </c>
      <c r="F189" s="65" t="s">
        <v>52</v>
      </c>
      <c r="G189" s="61">
        <v>0</v>
      </c>
      <c r="H189" s="11" t="s">
        <v>1590</v>
      </c>
      <c r="I189" s="75">
        <v>0</v>
      </c>
      <c r="J189" s="11" t="s">
        <v>1585</v>
      </c>
      <c r="K189" s="74">
        <v>1</v>
      </c>
    </row>
    <row r="190" spans="1:11" ht="15.75" x14ac:dyDescent="0.25">
      <c r="A190" s="39">
        <v>7</v>
      </c>
      <c r="B190" s="55" t="s">
        <v>1591</v>
      </c>
      <c r="C190" s="41" t="s">
        <v>1411</v>
      </c>
      <c r="D190" s="41" t="s">
        <v>55</v>
      </c>
      <c r="E190" s="41" t="s">
        <v>1412</v>
      </c>
      <c r="F190" s="76" t="s">
        <v>52</v>
      </c>
      <c r="G190" s="61">
        <v>0</v>
      </c>
      <c r="H190" s="11" t="s">
        <v>1592</v>
      </c>
      <c r="I190" s="75">
        <v>0</v>
      </c>
      <c r="J190" s="11" t="s">
        <v>1585</v>
      </c>
      <c r="K190" s="74">
        <v>0</v>
      </c>
    </row>
    <row r="191" spans="1:11" ht="15.75" x14ac:dyDescent="0.25">
      <c r="A191" s="39">
        <v>8</v>
      </c>
      <c r="B191" s="55" t="s">
        <v>1415</v>
      </c>
      <c r="C191" s="41" t="s">
        <v>1416</v>
      </c>
      <c r="D191" s="41" t="s">
        <v>55</v>
      </c>
      <c r="E191" s="41" t="s">
        <v>1417</v>
      </c>
      <c r="F191" s="76" t="s">
        <v>52</v>
      </c>
      <c r="G191" s="61">
        <v>1</v>
      </c>
      <c r="H191" s="11" t="s">
        <v>1593</v>
      </c>
      <c r="I191" s="75">
        <v>1</v>
      </c>
      <c r="J191" s="11" t="s">
        <v>1585</v>
      </c>
      <c r="K191" s="74">
        <v>0</v>
      </c>
    </row>
    <row r="192" spans="1:11" ht="15.75" x14ac:dyDescent="0.25">
      <c r="A192" s="39">
        <v>9</v>
      </c>
      <c r="B192" s="55" t="s">
        <v>1594</v>
      </c>
      <c r="C192" s="41" t="s">
        <v>1425</v>
      </c>
      <c r="D192" s="41" t="s">
        <v>55</v>
      </c>
      <c r="E192" s="41" t="s">
        <v>1426</v>
      </c>
      <c r="F192" s="76" t="s">
        <v>52</v>
      </c>
      <c r="G192" s="61">
        <v>18</v>
      </c>
      <c r="H192" s="11" t="s">
        <v>1595</v>
      </c>
      <c r="I192" s="75">
        <v>18</v>
      </c>
      <c r="J192" s="11" t="s">
        <v>1585</v>
      </c>
      <c r="K192" s="74">
        <v>1</v>
      </c>
    </row>
    <row r="193" spans="1:11" ht="15.75" x14ac:dyDescent="0.25">
      <c r="A193" s="39">
        <v>10</v>
      </c>
      <c r="B193" s="55" t="s">
        <v>1427</v>
      </c>
      <c r="C193" s="41" t="s">
        <v>1428</v>
      </c>
      <c r="D193" s="41" t="s">
        <v>55</v>
      </c>
      <c r="E193" s="41" t="s">
        <v>1429</v>
      </c>
      <c r="F193" s="76" t="s">
        <v>52</v>
      </c>
      <c r="G193" s="61">
        <v>13</v>
      </c>
      <c r="H193" s="11" t="s">
        <v>1596</v>
      </c>
      <c r="I193" s="75">
        <v>13</v>
      </c>
      <c r="J193" s="11" t="s">
        <v>1585</v>
      </c>
      <c r="K193" s="74">
        <v>1</v>
      </c>
    </row>
    <row r="194" spans="1:11" x14ac:dyDescent="0.25">
      <c r="B194" s="57"/>
      <c r="C194" s="22"/>
      <c r="D194" s="22"/>
      <c r="E194" s="22"/>
      <c r="F194" s="10"/>
      <c r="G194" s="10"/>
      <c r="K194" s="74"/>
    </row>
    <row r="195" spans="1:11" x14ac:dyDescent="0.25">
      <c r="B195" s="30" t="s">
        <v>1481</v>
      </c>
      <c r="D195" s="27"/>
      <c r="E195" s="46" t="s">
        <v>1482</v>
      </c>
      <c r="F195" s="10"/>
      <c r="G195" s="26"/>
      <c r="K195" s="74"/>
    </row>
    <row r="196" spans="1:11" x14ac:dyDescent="0.25">
      <c r="F196" s="10"/>
      <c r="G196" s="10"/>
      <c r="I196" s="10"/>
      <c r="K196" s="74"/>
    </row>
    <row r="197" spans="1:11" x14ac:dyDescent="0.25">
      <c r="F197" s="10"/>
      <c r="G197" s="10"/>
      <c r="I197" s="10"/>
      <c r="K197" s="74"/>
    </row>
    <row r="198" spans="1:11" x14ac:dyDescent="0.25">
      <c r="A198" s="26"/>
      <c r="B198" s="27"/>
      <c r="C198" s="27"/>
      <c r="D198" s="27"/>
      <c r="E198" s="28"/>
      <c r="F198" s="70"/>
      <c r="G198" s="26" t="s">
        <v>1458</v>
      </c>
      <c r="H198" s="29"/>
      <c r="I198"/>
      <c r="J198"/>
      <c r="K198" s="74"/>
    </row>
    <row r="199" spans="1:11" x14ac:dyDescent="0.25">
      <c r="A199" s="130" t="s">
        <v>1459</v>
      </c>
      <c r="B199" s="130"/>
      <c r="C199" s="130"/>
      <c r="D199" s="130"/>
      <c r="E199" s="130"/>
      <c r="F199" s="70"/>
      <c r="G199" s="70"/>
      <c r="H199" s="27"/>
      <c r="I199"/>
      <c r="J199"/>
      <c r="K199" s="74"/>
    </row>
    <row r="200" spans="1:11" x14ac:dyDescent="0.25">
      <c r="A200" s="30" t="s">
        <v>1460</v>
      </c>
      <c r="B200" s="30"/>
      <c r="C200" s="30"/>
      <c r="D200" s="30"/>
      <c r="E200" s="30"/>
      <c r="F200" s="70"/>
      <c r="G200" s="70"/>
      <c r="H200" s="27"/>
      <c r="I200"/>
      <c r="J200"/>
      <c r="K200" s="74"/>
    </row>
    <row r="201" spans="1:11" x14ac:dyDescent="0.25">
      <c r="A201" s="30" t="s">
        <v>1461</v>
      </c>
      <c r="B201" s="30"/>
      <c r="C201" s="30" t="s">
        <v>1462</v>
      </c>
      <c r="D201" s="30"/>
      <c r="E201" s="30"/>
      <c r="F201" s="70"/>
      <c r="G201" s="70"/>
      <c r="H201" s="27"/>
      <c r="I201"/>
      <c r="J201"/>
      <c r="K201" s="74"/>
    </row>
    <row r="202" spans="1:11" x14ac:dyDescent="0.25">
      <c r="A202" s="29" t="s">
        <v>1463</v>
      </c>
      <c r="B202" s="29"/>
      <c r="C202" s="30" t="s">
        <v>1597</v>
      </c>
      <c r="D202" s="29"/>
      <c r="E202" s="29"/>
      <c r="F202" s="26"/>
      <c r="G202" s="72" t="s">
        <v>1465</v>
      </c>
      <c r="H202" s="46"/>
      <c r="I202"/>
      <c r="J202"/>
      <c r="K202" s="74"/>
    </row>
    <row r="203" spans="1:11" x14ac:dyDescent="0.25">
      <c r="A203" s="29" t="s">
        <v>1466</v>
      </c>
      <c r="B203" s="29"/>
      <c r="C203" s="30" t="s">
        <v>1467</v>
      </c>
      <c r="D203" s="29"/>
      <c r="E203" s="28" t="s">
        <v>1468</v>
      </c>
      <c r="F203" s="70"/>
      <c r="G203" s="73" t="s">
        <v>1469</v>
      </c>
      <c r="H203" s="46"/>
      <c r="I203"/>
      <c r="J203"/>
      <c r="K203" s="74"/>
    </row>
    <row r="204" spans="1:11" x14ac:dyDescent="0.25">
      <c r="A204" s="26"/>
      <c r="B204" s="30"/>
      <c r="C204" s="27"/>
      <c r="D204" s="27"/>
      <c r="E204" s="28"/>
      <c r="F204" s="70"/>
      <c r="G204" s="37"/>
      <c r="K204" s="74"/>
    </row>
    <row r="205" spans="1:11" ht="30" x14ac:dyDescent="0.25">
      <c r="A205" s="34" t="s">
        <v>1470</v>
      </c>
      <c r="B205" s="34" t="s">
        <v>1471</v>
      </c>
      <c r="C205" s="35" t="s">
        <v>1472</v>
      </c>
      <c r="D205" s="35" t="s">
        <v>1473</v>
      </c>
      <c r="E205" s="35" t="s">
        <v>1474</v>
      </c>
      <c r="F205" s="35" t="s">
        <v>1475</v>
      </c>
      <c r="G205" s="34" t="s">
        <v>1476</v>
      </c>
      <c r="H205" s="37" t="s">
        <v>1477</v>
      </c>
      <c r="I205" s="37" t="s">
        <v>1478</v>
      </c>
      <c r="J205" s="37" t="s">
        <v>1479</v>
      </c>
      <c r="K205" s="59" t="s">
        <v>1480</v>
      </c>
    </row>
    <row r="206" spans="1:11" x14ac:dyDescent="0.25">
      <c r="A206" s="39">
        <v>1</v>
      </c>
      <c r="B206" s="68" t="s">
        <v>734</v>
      </c>
      <c r="C206" s="68" t="s">
        <v>735</v>
      </c>
      <c r="D206" s="67" t="s">
        <v>73</v>
      </c>
      <c r="E206" s="68" t="s">
        <v>736</v>
      </c>
      <c r="F206" s="65" t="s">
        <v>15</v>
      </c>
      <c r="G206" s="61">
        <v>24</v>
      </c>
      <c r="H206" s="11" t="s">
        <v>1598</v>
      </c>
      <c r="I206" s="66">
        <v>24</v>
      </c>
      <c r="J206" s="11" t="s">
        <v>1599</v>
      </c>
      <c r="K206" s="74">
        <v>9464</v>
      </c>
    </row>
    <row r="207" spans="1:11" ht="15.75" x14ac:dyDescent="0.25">
      <c r="A207" s="39">
        <v>2</v>
      </c>
      <c r="B207" s="54" t="s">
        <v>63</v>
      </c>
      <c r="C207" s="54" t="s">
        <v>64</v>
      </c>
      <c r="D207" s="55" t="s">
        <v>13</v>
      </c>
      <c r="E207" s="54" t="s">
        <v>65</v>
      </c>
      <c r="F207" s="77" t="s">
        <v>67</v>
      </c>
      <c r="G207" s="61">
        <v>117</v>
      </c>
      <c r="H207" s="11" t="s">
        <v>1600</v>
      </c>
      <c r="I207" s="66">
        <v>117</v>
      </c>
      <c r="J207" s="11" t="s">
        <v>1599</v>
      </c>
      <c r="K207" s="74">
        <v>0</v>
      </c>
    </row>
    <row r="208" spans="1:11" ht="15.75" x14ac:dyDescent="0.25">
      <c r="A208" s="39">
        <v>3</v>
      </c>
      <c r="B208" s="54" t="s">
        <v>63</v>
      </c>
      <c r="C208" s="54" t="s">
        <v>64</v>
      </c>
      <c r="D208" s="55" t="s">
        <v>13</v>
      </c>
      <c r="E208" s="54" t="s">
        <v>65</v>
      </c>
      <c r="F208" s="77" t="s">
        <v>15</v>
      </c>
      <c r="G208" s="61">
        <v>4</v>
      </c>
      <c r="H208" s="11" t="s">
        <v>1601</v>
      </c>
      <c r="I208" s="66">
        <v>4</v>
      </c>
      <c r="J208" s="11" t="s">
        <v>1599</v>
      </c>
      <c r="K208" s="74">
        <v>1</v>
      </c>
    </row>
    <row r="209" spans="1:11" ht="15.75" x14ac:dyDescent="0.25">
      <c r="A209" s="39">
        <v>4</v>
      </c>
      <c r="B209" s="54" t="s">
        <v>11</v>
      </c>
      <c r="C209" s="54" t="s">
        <v>12</v>
      </c>
      <c r="D209" s="55" t="s">
        <v>13</v>
      </c>
      <c r="E209" s="54" t="s">
        <v>14</v>
      </c>
      <c r="F209" s="65" t="s">
        <v>15</v>
      </c>
      <c r="G209" s="61">
        <v>11</v>
      </c>
      <c r="H209" s="11" t="s">
        <v>1602</v>
      </c>
      <c r="I209" s="66">
        <v>11</v>
      </c>
      <c r="J209" s="11" t="s">
        <v>1599</v>
      </c>
      <c r="K209" s="74">
        <v>4583</v>
      </c>
    </row>
    <row r="210" spans="1:11" ht="15.75" x14ac:dyDescent="0.25">
      <c r="A210" s="39">
        <v>5</v>
      </c>
      <c r="B210" s="54" t="s">
        <v>41</v>
      </c>
      <c r="C210" s="54" t="s">
        <v>42</v>
      </c>
      <c r="D210" s="55" t="s">
        <v>13</v>
      </c>
      <c r="E210" s="54" t="s">
        <v>43</v>
      </c>
      <c r="F210" s="65" t="s">
        <v>44</v>
      </c>
      <c r="G210" s="61">
        <v>4</v>
      </c>
      <c r="H210" s="11" t="s">
        <v>1603</v>
      </c>
      <c r="I210" s="66">
        <v>4</v>
      </c>
      <c r="J210" s="11" t="s">
        <v>1599</v>
      </c>
      <c r="K210" s="74">
        <v>3573</v>
      </c>
    </row>
    <row r="211" spans="1:11" x14ac:dyDescent="0.25">
      <c r="A211" s="39">
        <v>6</v>
      </c>
      <c r="B211" s="68" t="s">
        <v>41</v>
      </c>
      <c r="C211" s="68" t="s">
        <v>42</v>
      </c>
      <c r="D211" s="67" t="s">
        <v>13</v>
      </c>
      <c r="E211" s="68" t="s">
        <v>43</v>
      </c>
      <c r="F211" s="65" t="s">
        <v>15</v>
      </c>
      <c r="G211" s="61">
        <v>0</v>
      </c>
      <c r="H211" s="11" t="s">
        <v>1604</v>
      </c>
      <c r="I211" s="66">
        <v>0</v>
      </c>
      <c r="J211" s="11" t="s">
        <v>1599</v>
      </c>
      <c r="K211" s="74" t="e">
        <f>#N/A</f>
        <v>#N/A</v>
      </c>
    </row>
    <row r="212" spans="1:11" ht="15.75" x14ac:dyDescent="0.25">
      <c r="A212" s="39">
        <v>7</v>
      </c>
      <c r="B212" s="54" t="s">
        <v>472</v>
      </c>
      <c r="C212" s="41" t="s">
        <v>473</v>
      </c>
      <c r="D212" s="41" t="s">
        <v>48</v>
      </c>
      <c r="E212" s="41" t="s">
        <v>474</v>
      </c>
      <c r="F212" s="76" t="s">
        <v>26</v>
      </c>
      <c r="G212" s="61">
        <v>3</v>
      </c>
      <c r="H212" s="11" t="s">
        <v>1605</v>
      </c>
      <c r="I212" s="66">
        <v>3</v>
      </c>
      <c r="J212" s="11" t="s">
        <v>1599</v>
      </c>
      <c r="K212" s="74">
        <v>0</v>
      </c>
    </row>
    <row r="213" spans="1:11" ht="15.75" x14ac:dyDescent="0.25">
      <c r="A213" s="39">
        <v>8</v>
      </c>
      <c r="B213" s="78" t="s">
        <v>466</v>
      </c>
      <c r="C213" s="41" t="s">
        <v>467</v>
      </c>
      <c r="D213" s="41" t="s">
        <v>1606</v>
      </c>
      <c r="E213" s="41" t="s">
        <v>468</v>
      </c>
      <c r="F213" s="76" t="s">
        <v>26</v>
      </c>
      <c r="G213" s="61">
        <v>0</v>
      </c>
      <c r="H213" s="11" t="s">
        <v>1607</v>
      </c>
      <c r="I213" s="66">
        <v>0</v>
      </c>
      <c r="J213" s="11" t="s">
        <v>1599</v>
      </c>
      <c r="K213" s="74">
        <v>0</v>
      </c>
    </row>
    <row r="214" spans="1:11" ht="15.75" x14ac:dyDescent="0.25">
      <c r="A214" s="39">
        <v>9</v>
      </c>
      <c r="B214" s="54" t="s">
        <v>1608</v>
      </c>
      <c r="C214" s="54" t="s">
        <v>1609</v>
      </c>
      <c r="D214" s="55" t="s">
        <v>39</v>
      </c>
      <c r="E214" s="54" t="s">
        <v>1610</v>
      </c>
      <c r="F214" s="77" t="s">
        <v>26</v>
      </c>
      <c r="G214" s="61">
        <v>0</v>
      </c>
      <c r="H214" s="11" t="s">
        <v>1611</v>
      </c>
      <c r="I214" s="66">
        <v>0</v>
      </c>
      <c r="J214" s="11" t="s">
        <v>1599</v>
      </c>
      <c r="K214" s="74" t="e">
        <f>#N/A</f>
        <v>#N/A</v>
      </c>
    </row>
    <row r="215" spans="1:11" ht="15.75" x14ac:dyDescent="0.25">
      <c r="A215" s="39">
        <v>10</v>
      </c>
      <c r="B215" s="54" t="s">
        <v>508</v>
      </c>
      <c r="C215" s="54" t="s">
        <v>509</v>
      </c>
      <c r="D215" s="55"/>
      <c r="E215" s="54" t="s">
        <v>510</v>
      </c>
      <c r="F215" s="77" t="s">
        <v>511</v>
      </c>
      <c r="G215" s="61">
        <v>2</v>
      </c>
      <c r="H215" s="11" t="s">
        <v>1612</v>
      </c>
      <c r="I215" s="66">
        <v>2</v>
      </c>
      <c r="J215" s="11" t="s">
        <v>1599</v>
      </c>
      <c r="K215" s="74">
        <v>1</v>
      </c>
    </row>
    <row r="216" spans="1:11" x14ac:dyDescent="0.25">
      <c r="B216" s="57"/>
      <c r="C216" s="22"/>
      <c r="D216" s="22"/>
      <c r="E216" s="22"/>
      <c r="F216" s="10"/>
      <c r="G216" s="10"/>
      <c r="K216" s="74"/>
    </row>
    <row r="217" spans="1:11" x14ac:dyDescent="0.25">
      <c r="B217" s="30" t="s">
        <v>1481</v>
      </c>
      <c r="D217" s="27"/>
      <c r="E217" s="46" t="s">
        <v>1482</v>
      </c>
      <c r="F217" s="10"/>
      <c r="G217" s="26"/>
      <c r="K217" s="74"/>
    </row>
    <row r="219" spans="1:11" x14ac:dyDescent="0.25">
      <c r="A219" s="26"/>
      <c r="B219" s="27"/>
      <c r="C219" s="27"/>
      <c r="D219" s="27"/>
      <c r="E219" s="28"/>
      <c r="F219" s="27"/>
      <c r="G219" s="29" t="s">
        <v>1458</v>
      </c>
      <c r="H219" s="29"/>
      <c r="I219"/>
      <c r="J219"/>
      <c r="K219" s="45"/>
    </row>
    <row r="220" spans="1:11" x14ac:dyDescent="0.25">
      <c r="A220" s="130" t="s">
        <v>1459</v>
      </c>
      <c r="B220" s="130"/>
      <c r="C220" s="130"/>
      <c r="D220" s="130"/>
      <c r="E220" s="130"/>
      <c r="F220" s="27"/>
      <c r="G220" s="27"/>
      <c r="H220" s="27"/>
      <c r="I220"/>
      <c r="J220"/>
      <c r="K220" s="45"/>
    </row>
    <row r="221" spans="1:11" x14ac:dyDescent="0.25">
      <c r="A221" s="30" t="s">
        <v>1460</v>
      </c>
      <c r="B221" s="30"/>
      <c r="C221" s="30"/>
      <c r="D221" s="30"/>
      <c r="E221" s="30"/>
      <c r="F221" s="27"/>
      <c r="G221" s="27"/>
      <c r="H221" s="27"/>
      <c r="I221"/>
      <c r="J221"/>
      <c r="K221" s="45"/>
    </row>
    <row r="222" spans="1:11" x14ac:dyDescent="0.25">
      <c r="A222" s="30" t="s">
        <v>1461</v>
      </c>
      <c r="B222" s="30"/>
      <c r="C222" s="30" t="s">
        <v>1462</v>
      </c>
      <c r="D222" s="30"/>
      <c r="E222" s="30"/>
      <c r="F222" s="27"/>
      <c r="G222" s="27"/>
      <c r="H222" s="27"/>
      <c r="I222"/>
      <c r="J222"/>
      <c r="K222" s="45"/>
    </row>
    <row r="223" spans="1:11" x14ac:dyDescent="0.25">
      <c r="A223" s="29" t="s">
        <v>1463</v>
      </c>
      <c r="B223" s="29"/>
      <c r="C223" s="30" t="s">
        <v>1613</v>
      </c>
      <c r="D223" s="29"/>
      <c r="E223" s="29"/>
      <c r="F223" s="29"/>
      <c r="G223" s="31" t="s">
        <v>1465</v>
      </c>
      <c r="H223" s="46"/>
      <c r="I223"/>
      <c r="J223"/>
      <c r="K223" s="45"/>
    </row>
    <row r="224" spans="1:11" x14ac:dyDescent="0.25">
      <c r="A224" s="29" t="s">
        <v>1466</v>
      </c>
      <c r="B224" s="29"/>
      <c r="C224" s="30" t="s">
        <v>1467</v>
      </c>
      <c r="D224" s="29"/>
      <c r="E224" s="28" t="s">
        <v>1468</v>
      </c>
      <c r="F224" s="27"/>
      <c r="G224" s="32" t="s">
        <v>1469</v>
      </c>
      <c r="H224" s="46"/>
      <c r="I224"/>
      <c r="J224"/>
      <c r="K224" s="45"/>
    </row>
    <row r="225" spans="1:11" x14ac:dyDescent="0.25">
      <c r="A225" s="26"/>
      <c r="B225" s="30"/>
      <c r="C225" s="27"/>
      <c r="D225" s="27"/>
      <c r="E225" s="28"/>
      <c r="F225" s="27"/>
      <c r="G225" s="33"/>
      <c r="K225" s="74"/>
    </row>
    <row r="226" spans="1:11" ht="30" x14ac:dyDescent="0.25">
      <c r="A226" s="34" t="s">
        <v>1470</v>
      </c>
      <c r="B226" s="34" t="s">
        <v>1471</v>
      </c>
      <c r="C226" s="35" t="s">
        <v>1472</v>
      </c>
      <c r="D226" s="35" t="s">
        <v>1473</v>
      </c>
      <c r="E226" s="35" t="s">
        <v>1474</v>
      </c>
      <c r="F226" s="35" t="s">
        <v>1475</v>
      </c>
      <c r="G226" s="34" t="s">
        <v>1476</v>
      </c>
      <c r="H226" s="37" t="s">
        <v>1477</v>
      </c>
      <c r="I226" s="37" t="s">
        <v>1478</v>
      </c>
      <c r="J226" s="37" t="s">
        <v>1479</v>
      </c>
      <c r="K226" s="59" t="s">
        <v>1480</v>
      </c>
    </row>
    <row r="227" spans="1:11" x14ac:dyDescent="0.25">
      <c r="A227" s="39">
        <v>1</v>
      </c>
      <c r="B227" s="79" t="s">
        <v>512</v>
      </c>
      <c r="C227" s="80" t="s">
        <v>513</v>
      </c>
      <c r="D227" s="81" t="s">
        <v>230</v>
      </c>
      <c r="E227" s="80" t="s">
        <v>514</v>
      </c>
      <c r="F227" s="80" t="s">
        <v>342</v>
      </c>
      <c r="G227" s="61">
        <v>1</v>
      </c>
      <c r="H227" s="11" t="s">
        <v>1614</v>
      </c>
      <c r="I227" s="10">
        <v>1</v>
      </c>
      <c r="J227" s="11" t="s">
        <v>1615</v>
      </c>
      <c r="K227" s="74">
        <v>73055</v>
      </c>
    </row>
    <row r="228" spans="1:11" x14ac:dyDescent="0.25">
      <c r="A228" s="39">
        <v>2</v>
      </c>
      <c r="B228" s="79" t="s">
        <v>512</v>
      </c>
      <c r="C228" s="80" t="s">
        <v>513</v>
      </c>
      <c r="D228" s="81" t="s">
        <v>230</v>
      </c>
      <c r="E228" s="80" t="s">
        <v>514</v>
      </c>
      <c r="F228" s="80" t="s">
        <v>15</v>
      </c>
      <c r="G228" s="61">
        <v>1</v>
      </c>
      <c r="H228" s="11" t="s">
        <v>1616</v>
      </c>
      <c r="I228" s="10">
        <v>1</v>
      </c>
      <c r="J228" s="11" t="s">
        <v>1615</v>
      </c>
      <c r="K228" s="74">
        <v>74454</v>
      </c>
    </row>
    <row r="229" spans="1:11" x14ac:dyDescent="0.25">
      <c r="A229" s="39">
        <v>3</v>
      </c>
      <c r="B229" s="79" t="s">
        <v>515</v>
      </c>
      <c r="C229" s="80" t="s">
        <v>516</v>
      </c>
      <c r="D229" s="81" t="s">
        <v>230</v>
      </c>
      <c r="E229" s="80" t="s">
        <v>517</v>
      </c>
      <c r="F229" s="80" t="s">
        <v>301</v>
      </c>
      <c r="G229" s="61">
        <v>4</v>
      </c>
      <c r="H229" s="11" t="s">
        <v>1617</v>
      </c>
      <c r="I229" s="10">
        <v>4</v>
      </c>
      <c r="J229" s="11" t="s">
        <v>1615</v>
      </c>
      <c r="K229" s="74">
        <v>13823</v>
      </c>
    </row>
    <row r="230" spans="1:11" x14ac:dyDescent="0.25">
      <c r="A230" s="39">
        <v>4</v>
      </c>
      <c r="B230" s="79" t="s">
        <v>518</v>
      </c>
      <c r="C230" s="80" t="s">
        <v>519</v>
      </c>
      <c r="D230" s="81" t="s">
        <v>230</v>
      </c>
      <c r="E230" s="80" t="s">
        <v>520</v>
      </c>
      <c r="F230" s="80" t="s">
        <v>301</v>
      </c>
      <c r="G230" s="61">
        <v>4</v>
      </c>
      <c r="H230" s="11" t="s">
        <v>1618</v>
      </c>
      <c r="I230" s="10">
        <v>4</v>
      </c>
      <c r="J230" s="11" t="s">
        <v>1615</v>
      </c>
      <c r="K230" s="74">
        <v>58731</v>
      </c>
    </row>
    <row r="231" spans="1:11" x14ac:dyDescent="0.25">
      <c r="A231" s="39">
        <v>5</v>
      </c>
      <c r="B231" s="79" t="s">
        <v>521</v>
      </c>
      <c r="C231" s="80" t="s">
        <v>522</v>
      </c>
      <c r="D231" s="81" t="s">
        <v>230</v>
      </c>
      <c r="E231" s="80" t="s">
        <v>523</v>
      </c>
      <c r="F231" s="80" t="s">
        <v>301</v>
      </c>
      <c r="G231" s="61">
        <v>6</v>
      </c>
      <c r="H231" s="11" t="s">
        <v>1619</v>
      </c>
      <c r="I231" s="10">
        <v>6</v>
      </c>
      <c r="J231" s="11" t="s">
        <v>1615</v>
      </c>
      <c r="K231" s="74">
        <v>66750</v>
      </c>
    </row>
    <row r="232" spans="1:11" x14ac:dyDescent="0.25">
      <c r="A232" s="39">
        <v>6</v>
      </c>
      <c r="B232" s="79" t="s">
        <v>524</v>
      </c>
      <c r="C232" s="80" t="s">
        <v>525</v>
      </c>
      <c r="D232" s="81" t="s">
        <v>230</v>
      </c>
      <c r="E232" s="80" t="s">
        <v>526</v>
      </c>
      <c r="F232" s="80" t="s">
        <v>342</v>
      </c>
      <c r="G232" s="61">
        <v>6</v>
      </c>
      <c r="H232" s="11" t="s">
        <v>1620</v>
      </c>
      <c r="I232" s="10">
        <v>6</v>
      </c>
      <c r="J232" s="11" t="s">
        <v>1615</v>
      </c>
      <c r="K232" s="74">
        <v>74539</v>
      </c>
    </row>
    <row r="233" spans="1:11" x14ac:dyDescent="0.25">
      <c r="A233" s="39">
        <v>7</v>
      </c>
      <c r="B233" s="79" t="s">
        <v>529</v>
      </c>
      <c r="C233" s="80" t="s">
        <v>527</v>
      </c>
      <c r="D233" s="81" t="s">
        <v>230</v>
      </c>
      <c r="E233" s="80" t="s">
        <v>528</v>
      </c>
      <c r="F233" s="80" t="s">
        <v>342</v>
      </c>
      <c r="G233" s="61">
        <v>7</v>
      </c>
      <c r="H233" s="11" t="s">
        <v>1621</v>
      </c>
      <c r="I233" s="10">
        <v>7</v>
      </c>
      <c r="J233" s="11" t="s">
        <v>1615</v>
      </c>
      <c r="K233" s="74">
        <v>88709</v>
      </c>
    </row>
    <row r="234" spans="1:11" x14ac:dyDescent="0.25">
      <c r="A234" s="39">
        <v>8</v>
      </c>
      <c r="B234" s="79" t="s">
        <v>530</v>
      </c>
      <c r="C234" s="80" t="s">
        <v>531</v>
      </c>
      <c r="D234" s="81" t="s">
        <v>230</v>
      </c>
      <c r="E234" s="80" t="s">
        <v>532</v>
      </c>
      <c r="F234" s="80" t="s">
        <v>301</v>
      </c>
      <c r="G234" s="61">
        <v>8</v>
      </c>
      <c r="H234" s="11" t="s">
        <v>1622</v>
      </c>
      <c r="I234" s="10">
        <v>8</v>
      </c>
      <c r="J234" s="11" t="s">
        <v>1615</v>
      </c>
      <c r="K234" s="74">
        <v>7157</v>
      </c>
    </row>
    <row r="235" spans="1:11" x14ac:dyDescent="0.25">
      <c r="A235" s="39">
        <v>9</v>
      </c>
      <c r="B235" s="79" t="s">
        <v>533</v>
      </c>
      <c r="C235" s="80" t="s">
        <v>534</v>
      </c>
      <c r="D235" s="81" t="s">
        <v>230</v>
      </c>
      <c r="E235" s="80" t="s">
        <v>535</v>
      </c>
      <c r="F235" s="80" t="s">
        <v>301</v>
      </c>
      <c r="G235" s="61">
        <v>9</v>
      </c>
      <c r="H235" s="11" t="s">
        <v>1623</v>
      </c>
      <c r="I235" s="10">
        <v>9</v>
      </c>
      <c r="J235" s="11" t="s">
        <v>1615</v>
      </c>
      <c r="K235" s="74">
        <v>30823</v>
      </c>
    </row>
    <row r="236" spans="1:11" x14ac:dyDescent="0.25">
      <c r="A236" s="39">
        <v>10</v>
      </c>
      <c r="B236" s="79" t="s">
        <v>536</v>
      </c>
      <c r="C236" s="80" t="s">
        <v>537</v>
      </c>
      <c r="D236" s="81" t="s">
        <v>230</v>
      </c>
      <c r="E236" s="80" t="s">
        <v>538</v>
      </c>
      <c r="F236" s="80" t="s">
        <v>301</v>
      </c>
      <c r="G236" s="61">
        <v>6</v>
      </c>
      <c r="H236" s="11" t="s">
        <v>1624</v>
      </c>
      <c r="I236" s="10">
        <v>6</v>
      </c>
      <c r="J236" s="11" t="s">
        <v>1615</v>
      </c>
      <c r="K236" s="74">
        <v>62938</v>
      </c>
    </row>
    <row r="237" spans="1:11" x14ac:dyDescent="0.25">
      <c r="B237" s="57"/>
      <c r="C237" s="22"/>
      <c r="D237" s="22"/>
      <c r="E237" s="22"/>
      <c r="K237" s="74"/>
    </row>
    <row r="238" spans="1:11" x14ac:dyDescent="0.25">
      <c r="B238" s="30" t="s">
        <v>1481</v>
      </c>
      <c r="D238" s="27"/>
      <c r="E238" s="46" t="s">
        <v>1482</v>
      </c>
      <c r="F238" s="10"/>
      <c r="G238" s="26"/>
      <c r="K238" s="74"/>
    </row>
    <row r="239" spans="1:11" x14ac:dyDescent="0.25">
      <c r="K239" s="74"/>
    </row>
    <row r="240" spans="1:11" x14ac:dyDescent="0.25">
      <c r="K240" s="74"/>
    </row>
    <row r="241" spans="1:11" x14ac:dyDescent="0.25">
      <c r="A241" s="26"/>
      <c r="B241" s="27"/>
      <c r="C241" s="27"/>
      <c r="D241" s="27"/>
      <c r="E241" s="28"/>
      <c r="F241" s="27"/>
      <c r="G241" s="29" t="s">
        <v>1458</v>
      </c>
      <c r="H241" s="29"/>
      <c r="I241"/>
      <c r="K241" s="74"/>
    </row>
    <row r="242" spans="1:11" x14ac:dyDescent="0.25">
      <c r="A242" s="130" t="s">
        <v>1459</v>
      </c>
      <c r="B242" s="130"/>
      <c r="C242" s="130"/>
      <c r="D242" s="130"/>
      <c r="E242" s="130"/>
      <c r="F242" s="27"/>
      <c r="G242" s="27"/>
      <c r="H242" s="27"/>
      <c r="I242"/>
      <c r="K242" s="74"/>
    </row>
    <row r="243" spans="1:11" x14ac:dyDescent="0.25">
      <c r="A243" s="30" t="s">
        <v>1460</v>
      </c>
      <c r="B243" s="30"/>
      <c r="C243" s="30"/>
      <c r="D243" s="30"/>
      <c r="E243" s="30"/>
      <c r="F243" s="27"/>
      <c r="G243" s="27"/>
      <c r="H243" s="27"/>
      <c r="I243"/>
      <c r="K243" s="74"/>
    </row>
    <row r="244" spans="1:11" x14ac:dyDescent="0.25">
      <c r="A244" s="30" t="s">
        <v>1461</v>
      </c>
      <c r="B244" s="30"/>
      <c r="C244" s="30" t="s">
        <v>1462</v>
      </c>
      <c r="D244" s="30"/>
      <c r="E244" s="30"/>
      <c r="F244" s="27"/>
      <c r="G244" s="27"/>
      <c r="H244" s="27"/>
      <c r="I244"/>
      <c r="K244" s="74"/>
    </row>
    <row r="245" spans="1:11" x14ac:dyDescent="0.25">
      <c r="A245" s="29" t="s">
        <v>1463</v>
      </c>
      <c r="B245" s="29"/>
      <c r="C245" s="30" t="s">
        <v>1625</v>
      </c>
      <c r="D245" s="29"/>
      <c r="E245" s="29"/>
      <c r="F245" s="29"/>
      <c r="G245" s="31" t="s">
        <v>1465</v>
      </c>
      <c r="H245" s="46"/>
      <c r="I245"/>
      <c r="K245" s="74"/>
    </row>
    <row r="246" spans="1:11" x14ac:dyDescent="0.25">
      <c r="A246" s="29" t="s">
        <v>1466</v>
      </c>
      <c r="B246" s="29"/>
      <c r="C246" s="30" t="s">
        <v>1467</v>
      </c>
      <c r="D246" s="29"/>
      <c r="E246" s="28" t="s">
        <v>1468</v>
      </c>
      <c r="F246" s="27"/>
      <c r="G246" s="32" t="s">
        <v>1469</v>
      </c>
      <c r="H246" s="46"/>
      <c r="I246"/>
      <c r="K246" s="74"/>
    </row>
    <row r="247" spans="1:11" x14ac:dyDescent="0.25">
      <c r="A247" s="26"/>
      <c r="B247" s="30"/>
      <c r="C247" s="27"/>
      <c r="D247" s="27"/>
      <c r="E247" s="28"/>
      <c r="F247" s="27"/>
      <c r="G247" s="33"/>
      <c r="K247" s="74"/>
    </row>
    <row r="248" spans="1:11" ht="30" x14ac:dyDescent="0.25">
      <c r="A248" s="34" t="s">
        <v>1470</v>
      </c>
      <c r="B248" s="34" t="s">
        <v>1471</v>
      </c>
      <c r="C248" s="35" t="s">
        <v>1472</v>
      </c>
      <c r="D248" s="35" t="s">
        <v>1473</v>
      </c>
      <c r="E248" s="35" t="s">
        <v>1474</v>
      </c>
      <c r="F248" s="35" t="s">
        <v>1475</v>
      </c>
      <c r="G248" s="34" t="s">
        <v>1476</v>
      </c>
      <c r="H248" s="37" t="s">
        <v>1477</v>
      </c>
      <c r="I248" s="37" t="s">
        <v>1478</v>
      </c>
      <c r="J248" s="37" t="s">
        <v>1479</v>
      </c>
      <c r="K248" s="59" t="s">
        <v>1480</v>
      </c>
    </row>
    <row r="249" spans="1:11" x14ac:dyDescent="0.25">
      <c r="A249" s="39">
        <v>1</v>
      </c>
      <c r="B249" s="79" t="s">
        <v>697</v>
      </c>
      <c r="C249" s="80" t="s">
        <v>698</v>
      </c>
      <c r="D249" s="81" t="s">
        <v>335</v>
      </c>
      <c r="E249" s="80" t="s">
        <v>699</v>
      </c>
      <c r="F249" s="80" t="s">
        <v>301</v>
      </c>
      <c r="G249" s="61">
        <v>1</v>
      </c>
      <c r="H249" s="11" t="s">
        <v>1626</v>
      </c>
      <c r="I249" s="66">
        <v>1</v>
      </c>
      <c r="J249" s="11" t="s">
        <v>1627</v>
      </c>
      <c r="K249" s="74">
        <v>261800</v>
      </c>
    </row>
    <row r="250" spans="1:11" x14ac:dyDescent="0.25">
      <c r="A250" s="39">
        <v>2</v>
      </c>
      <c r="B250" s="79" t="s">
        <v>697</v>
      </c>
      <c r="C250" s="80" t="s">
        <v>698</v>
      </c>
      <c r="D250" s="81" t="s">
        <v>335</v>
      </c>
      <c r="E250" s="80" t="s">
        <v>699</v>
      </c>
      <c r="F250" s="80" t="s">
        <v>15</v>
      </c>
      <c r="G250" s="61">
        <v>2</v>
      </c>
      <c r="H250" s="11" t="s">
        <v>1628</v>
      </c>
      <c r="I250" s="66">
        <v>2</v>
      </c>
      <c r="J250" s="11" t="s">
        <v>1627</v>
      </c>
      <c r="K250" s="74">
        <v>223693</v>
      </c>
    </row>
    <row r="251" spans="1:11" x14ac:dyDescent="0.25">
      <c r="A251" s="39">
        <v>3</v>
      </c>
      <c r="B251" s="79" t="s">
        <v>700</v>
      </c>
      <c r="C251" s="80" t="s">
        <v>701</v>
      </c>
      <c r="D251" s="81" t="s">
        <v>335</v>
      </c>
      <c r="E251" s="80" t="s">
        <v>702</v>
      </c>
      <c r="F251" s="80" t="s">
        <v>15</v>
      </c>
      <c r="G251" s="61">
        <v>9</v>
      </c>
      <c r="H251" s="11" t="s">
        <v>1629</v>
      </c>
      <c r="I251" s="66">
        <v>9</v>
      </c>
      <c r="J251" s="11" t="s">
        <v>1627</v>
      </c>
      <c r="K251" s="74">
        <v>45000</v>
      </c>
    </row>
    <row r="252" spans="1:11" x14ac:dyDescent="0.25">
      <c r="A252" s="39">
        <v>4</v>
      </c>
      <c r="B252" s="79" t="s">
        <v>666</v>
      </c>
      <c r="C252" s="80" t="s">
        <v>667</v>
      </c>
      <c r="D252" s="81" t="s">
        <v>13</v>
      </c>
      <c r="E252" s="80" t="s">
        <v>668</v>
      </c>
      <c r="F252" s="80" t="s">
        <v>301</v>
      </c>
      <c r="G252" s="61">
        <v>2</v>
      </c>
      <c r="H252" s="11" t="s">
        <v>1630</v>
      </c>
      <c r="I252" s="66">
        <v>2</v>
      </c>
      <c r="J252" s="11" t="s">
        <v>1627</v>
      </c>
      <c r="K252" s="74" t="e">
        <f>#N/A</f>
        <v>#N/A</v>
      </c>
    </row>
    <row r="253" spans="1:11" x14ac:dyDescent="0.25">
      <c r="A253" s="39">
        <v>5</v>
      </c>
      <c r="B253" s="79" t="s">
        <v>670</v>
      </c>
      <c r="C253" s="80" t="s">
        <v>671</v>
      </c>
      <c r="D253" s="81" t="s">
        <v>13</v>
      </c>
      <c r="E253" s="80" t="s">
        <v>672</v>
      </c>
      <c r="F253" s="80" t="s">
        <v>67</v>
      </c>
      <c r="G253" s="61">
        <v>1</v>
      </c>
      <c r="H253" s="11" t="s">
        <v>1631</v>
      </c>
      <c r="I253" s="66">
        <v>1</v>
      </c>
      <c r="J253" s="11" t="s">
        <v>1627</v>
      </c>
      <c r="K253" s="74" t="e">
        <f>#N/A</f>
        <v>#N/A</v>
      </c>
    </row>
    <row r="254" spans="1:11" x14ac:dyDescent="0.25">
      <c r="A254" s="39">
        <v>6</v>
      </c>
      <c r="B254" s="79" t="s">
        <v>670</v>
      </c>
      <c r="C254" s="80" t="s">
        <v>671</v>
      </c>
      <c r="D254" s="81" t="s">
        <v>13</v>
      </c>
      <c r="E254" s="80" t="s">
        <v>672</v>
      </c>
      <c r="F254" s="80" t="s">
        <v>15</v>
      </c>
      <c r="G254" s="61">
        <v>1</v>
      </c>
      <c r="H254" s="11" t="s">
        <v>1632</v>
      </c>
      <c r="I254" s="66">
        <v>1</v>
      </c>
      <c r="J254" s="11" t="s">
        <v>1627</v>
      </c>
      <c r="K254" s="74">
        <v>1178788</v>
      </c>
    </row>
    <row r="255" spans="1:11" x14ac:dyDescent="0.25">
      <c r="A255" s="39">
        <v>7</v>
      </c>
      <c r="B255" s="79" t="s">
        <v>675</v>
      </c>
      <c r="C255" s="80" t="s">
        <v>673</v>
      </c>
      <c r="D255" s="81" t="s">
        <v>13</v>
      </c>
      <c r="E255" s="80" t="s">
        <v>674</v>
      </c>
      <c r="F255" s="80" t="s">
        <v>15</v>
      </c>
      <c r="G255" s="61">
        <v>2</v>
      </c>
      <c r="H255" s="11" t="s">
        <v>1633</v>
      </c>
      <c r="I255" s="66">
        <v>2</v>
      </c>
      <c r="J255" s="11" t="s">
        <v>1627</v>
      </c>
      <c r="K255" s="74">
        <v>1397729</v>
      </c>
    </row>
    <row r="256" spans="1:11" x14ac:dyDescent="0.25">
      <c r="A256" s="39">
        <v>8</v>
      </c>
      <c r="B256" s="79" t="s">
        <v>679</v>
      </c>
      <c r="C256" s="80" t="s">
        <v>680</v>
      </c>
      <c r="D256" s="81" t="s">
        <v>604</v>
      </c>
      <c r="E256" s="80" t="s">
        <v>681</v>
      </c>
      <c r="F256" s="80" t="s">
        <v>15</v>
      </c>
      <c r="G256" s="61">
        <v>12</v>
      </c>
      <c r="H256" s="11" t="s">
        <v>1634</v>
      </c>
      <c r="I256" s="66">
        <v>12</v>
      </c>
      <c r="J256" s="11" t="s">
        <v>1627</v>
      </c>
      <c r="K256" s="74">
        <v>72321</v>
      </c>
    </row>
    <row r="257" spans="1:11" x14ac:dyDescent="0.25">
      <c r="A257" s="39">
        <v>9</v>
      </c>
      <c r="B257" s="79" t="s">
        <v>682</v>
      </c>
      <c r="C257" s="80" t="s">
        <v>683</v>
      </c>
      <c r="D257" s="81" t="s">
        <v>604</v>
      </c>
      <c r="E257" s="80" t="s">
        <v>684</v>
      </c>
      <c r="F257" s="80" t="s">
        <v>15</v>
      </c>
      <c r="G257" s="61">
        <v>6</v>
      </c>
      <c r="H257" s="11" t="s">
        <v>1635</v>
      </c>
      <c r="I257" s="66">
        <v>6</v>
      </c>
      <c r="J257" s="11" t="s">
        <v>1627</v>
      </c>
      <c r="K257" s="74">
        <v>46875</v>
      </c>
    </row>
    <row r="258" spans="1:11" x14ac:dyDescent="0.25">
      <c r="A258" s="39">
        <v>10</v>
      </c>
      <c r="B258" s="79" t="s">
        <v>691</v>
      </c>
      <c r="C258" s="80" t="s">
        <v>692</v>
      </c>
      <c r="D258" s="81" t="s">
        <v>604</v>
      </c>
      <c r="E258" s="80" t="s">
        <v>693</v>
      </c>
      <c r="F258" s="80" t="s">
        <v>15</v>
      </c>
      <c r="G258" s="61">
        <v>8</v>
      </c>
      <c r="H258" s="11" t="s">
        <v>1636</v>
      </c>
      <c r="I258" s="66">
        <v>8</v>
      </c>
      <c r="J258" s="11" t="s">
        <v>1627</v>
      </c>
      <c r="K258" s="74">
        <v>48106</v>
      </c>
    </row>
    <row r="259" spans="1:11" x14ac:dyDescent="0.25">
      <c r="B259" s="57"/>
      <c r="C259" s="22"/>
      <c r="D259" s="22"/>
      <c r="E259" s="22"/>
      <c r="K259" s="74"/>
    </row>
    <row r="260" spans="1:11" x14ac:dyDescent="0.25">
      <c r="B260" s="30" t="s">
        <v>1481</v>
      </c>
      <c r="D260" s="27"/>
      <c r="E260" s="46" t="s">
        <v>1482</v>
      </c>
      <c r="F260" s="10"/>
      <c r="G260" s="26"/>
      <c r="K260" s="74"/>
    </row>
    <row r="261" spans="1:11" x14ac:dyDescent="0.25">
      <c r="K261" s="74"/>
    </row>
    <row r="262" spans="1:11" x14ac:dyDescent="0.25">
      <c r="K262" s="74"/>
    </row>
    <row r="263" spans="1:11" x14ac:dyDescent="0.25">
      <c r="A263" s="26"/>
      <c r="B263" s="27"/>
      <c r="C263" s="27"/>
      <c r="D263" s="27"/>
      <c r="E263" s="28"/>
      <c r="F263" s="27"/>
      <c r="G263" s="29" t="s">
        <v>1458</v>
      </c>
      <c r="H263" s="29"/>
      <c r="I263" s="1"/>
      <c r="J263"/>
      <c r="K263" s="74"/>
    </row>
    <row r="264" spans="1:11" x14ac:dyDescent="0.25">
      <c r="A264" s="130" t="s">
        <v>1459</v>
      </c>
      <c r="B264" s="130"/>
      <c r="C264" s="130"/>
      <c r="D264" s="130"/>
      <c r="E264" s="130"/>
      <c r="F264" s="27"/>
      <c r="G264" s="27"/>
      <c r="H264" s="27"/>
      <c r="I264" s="1"/>
      <c r="J264"/>
      <c r="K264" s="74"/>
    </row>
    <row r="265" spans="1:11" x14ac:dyDescent="0.25">
      <c r="A265" s="30" t="s">
        <v>1460</v>
      </c>
      <c r="B265" s="30"/>
      <c r="C265" s="30"/>
      <c r="D265" s="30"/>
      <c r="E265" s="30"/>
      <c r="F265" s="27"/>
      <c r="G265" s="27"/>
      <c r="H265" s="27"/>
      <c r="I265" s="1"/>
      <c r="J265"/>
      <c r="K265" s="74"/>
    </row>
    <row r="266" spans="1:11" x14ac:dyDescent="0.25">
      <c r="A266" s="30" t="s">
        <v>1461</v>
      </c>
      <c r="B266" s="30"/>
      <c r="C266" s="30" t="s">
        <v>1462</v>
      </c>
      <c r="D266" s="30"/>
      <c r="E266" s="30"/>
      <c r="F266" s="27"/>
      <c r="G266" s="27"/>
      <c r="H266" s="27"/>
      <c r="I266" s="1"/>
      <c r="J266"/>
      <c r="K266" s="74"/>
    </row>
    <row r="267" spans="1:11" x14ac:dyDescent="0.25">
      <c r="A267" s="29" t="s">
        <v>1463</v>
      </c>
      <c r="B267" s="29"/>
      <c r="C267" s="30" t="s">
        <v>1637</v>
      </c>
      <c r="D267" s="29"/>
      <c r="E267" s="29"/>
      <c r="F267" s="29"/>
      <c r="G267" s="31" t="s">
        <v>1465</v>
      </c>
      <c r="H267" s="46"/>
      <c r="I267" s="1"/>
      <c r="J267"/>
      <c r="K267" s="74"/>
    </row>
    <row r="268" spans="1:11" x14ac:dyDescent="0.25">
      <c r="A268" s="29" t="s">
        <v>1466</v>
      </c>
      <c r="B268" s="29"/>
      <c r="C268" s="30" t="s">
        <v>1467</v>
      </c>
      <c r="D268" s="29"/>
      <c r="E268" s="28" t="s">
        <v>1468</v>
      </c>
      <c r="F268" s="27"/>
      <c r="G268" s="32" t="s">
        <v>1469</v>
      </c>
      <c r="H268" s="46"/>
      <c r="I268" s="1"/>
      <c r="J268"/>
      <c r="K268" s="74"/>
    </row>
    <row r="269" spans="1:11" x14ac:dyDescent="0.25">
      <c r="A269" s="26"/>
      <c r="B269" s="30"/>
      <c r="C269" s="27"/>
      <c r="D269" s="27"/>
      <c r="E269" s="28"/>
      <c r="F269" s="27"/>
      <c r="G269" s="33"/>
      <c r="I269" s="10"/>
      <c r="K269" s="74"/>
    </row>
    <row r="270" spans="1:11" ht="30" x14ac:dyDescent="0.25">
      <c r="A270" s="34" t="s">
        <v>1470</v>
      </c>
      <c r="B270" s="34" t="s">
        <v>1471</v>
      </c>
      <c r="C270" s="35" t="s">
        <v>1472</v>
      </c>
      <c r="D270" s="35" t="s">
        <v>1473</v>
      </c>
      <c r="E270" s="35" t="s">
        <v>1474</v>
      </c>
      <c r="F270" s="35" t="s">
        <v>1475</v>
      </c>
      <c r="G270" s="34" t="s">
        <v>1476</v>
      </c>
      <c r="H270" s="37" t="s">
        <v>1477</v>
      </c>
      <c r="I270" s="37" t="s">
        <v>1478</v>
      </c>
      <c r="J270" s="37" t="s">
        <v>1479</v>
      </c>
      <c r="K270" s="59" t="s">
        <v>1480</v>
      </c>
    </row>
    <row r="271" spans="1:11" x14ac:dyDescent="0.25">
      <c r="A271" s="39">
        <v>1</v>
      </c>
      <c r="B271" s="79" t="s">
        <v>811</v>
      </c>
      <c r="C271" s="80" t="s">
        <v>812</v>
      </c>
      <c r="D271" s="81" t="s">
        <v>263</v>
      </c>
      <c r="E271" s="80" t="s">
        <v>813</v>
      </c>
      <c r="F271" s="80" t="s">
        <v>15</v>
      </c>
      <c r="G271" s="61">
        <v>8</v>
      </c>
      <c r="H271" s="11" t="s">
        <v>1638</v>
      </c>
      <c r="I271" s="10">
        <v>8</v>
      </c>
      <c r="J271" s="11" t="s">
        <v>1639</v>
      </c>
      <c r="K271" s="74">
        <v>23000</v>
      </c>
    </row>
    <row r="272" spans="1:11" x14ac:dyDescent="0.25">
      <c r="A272" s="39">
        <v>2</v>
      </c>
      <c r="B272" s="79" t="s">
        <v>814</v>
      </c>
      <c r="C272" s="80" t="s">
        <v>815</v>
      </c>
      <c r="D272" s="81" t="s">
        <v>263</v>
      </c>
      <c r="E272" s="80" t="s">
        <v>816</v>
      </c>
      <c r="F272" s="80" t="s">
        <v>15</v>
      </c>
      <c r="G272" s="61">
        <v>11</v>
      </c>
      <c r="H272" s="11" t="s">
        <v>1640</v>
      </c>
      <c r="I272" s="10">
        <v>11</v>
      </c>
      <c r="J272" s="11" t="s">
        <v>1639</v>
      </c>
      <c r="K272" s="74">
        <v>19710</v>
      </c>
    </row>
    <row r="273" spans="1:11" x14ac:dyDescent="0.25">
      <c r="A273" s="39">
        <v>3</v>
      </c>
      <c r="B273" s="79" t="s">
        <v>838</v>
      </c>
      <c r="C273" s="80" t="s">
        <v>839</v>
      </c>
      <c r="D273" s="81" t="s">
        <v>411</v>
      </c>
      <c r="E273" s="80" t="s">
        <v>840</v>
      </c>
      <c r="F273" s="80" t="s">
        <v>15</v>
      </c>
      <c r="G273" s="61">
        <v>4</v>
      </c>
      <c r="H273" s="11" t="s">
        <v>1641</v>
      </c>
      <c r="I273" s="10">
        <v>4</v>
      </c>
      <c r="J273" s="11" t="s">
        <v>1639</v>
      </c>
      <c r="K273" s="74">
        <v>45000</v>
      </c>
    </row>
    <row r="274" spans="1:11" x14ac:dyDescent="0.25">
      <c r="A274" s="39">
        <v>4</v>
      </c>
      <c r="B274" s="79" t="s">
        <v>841</v>
      </c>
      <c r="C274" s="80" t="s">
        <v>842</v>
      </c>
      <c r="D274" s="81" t="s">
        <v>411</v>
      </c>
      <c r="E274" s="80" t="s">
        <v>843</v>
      </c>
      <c r="F274" s="80" t="s">
        <v>15</v>
      </c>
      <c r="G274" s="61">
        <v>7</v>
      </c>
      <c r="H274" s="11" t="s">
        <v>1642</v>
      </c>
      <c r="I274" s="10">
        <v>7</v>
      </c>
      <c r="J274" s="11" t="s">
        <v>1639</v>
      </c>
      <c r="K274" s="74">
        <v>55000</v>
      </c>
    </row>
    <row r="275" spans="1:11" x14ac:dyDescent="0.25">
      <c r="A275" s="39">
        <v>5</v>
      </c>
      <c r="B275" s="79" t="s">
        <v>817</v>
      </c>
      <c r="C275" s="80" t="s">
        <v>818</v>
      </c>
      <c r="D275" s="81" t="s">
        <v>48</v>
      </c>
      <c r="E275" s="80" t="s">
        <v>819</v>
      </c>
      <c r="F275" s="80" t="s">
        <v>67</v>
      </c>
      <c r="G275" s="61">
        <v>2</v>
      </c>
      <c r="H275" s="11" t="s">
        <v>1643</v>
      </c>
      <c r="I275" s="10">
        <v>2</v>
      </c>
      <c r="J275" s="11" t="s">
        <v>1639</v>
      </c>
      <c r="K275" s="74" t="e">
        <f>#N/A</f>
        <v>#N/A</v>
      </c>
    </row>
    <row r="276" spans="1:11" x14ac:dyDescent="0.25">
      <c r="A276" s="39">
        <v>6</v>
      </c>
      <c r="B276" s="79" t="s">
        <v>817</v>
      </c>
      <c r="C276" s="80" t="s">
        <v>818</v>
      </c>
      <c r="D276" s="81" t="s">
        <v>48</v>
      </c>
      <c r="E276" s="80" t="s">
        <v>819</v>
      </c>
      <c r="F276" s="80" t="s">
        <v>15</v>
      </c>
      <c r="G276" s="61">
        <v>2</v>
      </c>
      <c r="H276" s="11" t="s">
        <v>1644</v>
      </c>
      <c r="I276" s="10">
        <v>2</v>
      </c>
      <c r="J276" s="11" t="s">
        <v>1639</v>
      </c>
      <c r="K276" s="74">
        <v>466667</v>
      </c>
    </row>
    <row r="277" spans="1:11" x14ac:dyDescent="0.25">
      <c r="A277" s="39">
        <v>7</v>
      </c>
      <c r="B277" s="79" t="s">
        <v>824</v>
      </c>
      <c r="C277" s="80" t="s">
        <v>825</v>
      </c>
      <c r="D277" s="81" t="s">
        <v>48</v>
      </c>
      <c r="E277" s="80" t="s">
        <v>826</v>
      </c>
      <c r="F277" s="80" t="s">
        <v>52</v>
      </c>
      <c r="G277" s="61">
        <v>1</v>
      </c>
      <c r="H277" s="11" t="s">
        <v>1645</v>
      </c>
      <c r="I277" s="10">
        <v>1</v>
      </c>
      <c r="J277" s="11" t="s">
        <v>1639</v>
      </c>
      <c r="K277" s="74">
        <v>500000</v>
      </c>
    </row>
    <row r="278" spans="1:11" x14ac:dyDescent="0.25">
      <c r="A278" s="39">
        <v>8</v>
      </c>
      <c r="B278" s="79" t="s">
        <v>829</v>
      </c>
      <c r="C278" s="80" t="s">
        <v>830</v>
      </c>
      <c r="D278" s="81" t="s">
        <v>48</v>
      </c>
      <c r="E278" s="80" t="s">
        <v>831</v>
      </c>
      <c r="F278" s="80" t="s">
        <v>67</v>
      </c>
      <c r="G278" s="61">
        <v>2</v>
      </c>
      <c r="H278" s="11" t="s">
        <v>1646</v>
      </c>
      <c r="I278" s="10">
        <v>2</v>
      </c>
      <c r="J278" s="11" t="s">
        <v>1639</v>
      </c>
      <c r="K278" s="74">
        <v>0</v>
      </c>
    </row>
    <row r="279" spans="1:11" x14ac:dyDescent="0.25">
      <c r="A279" s="39">
        <v>9</v>
      </c>
      <c r="B279" s="79" t="s">
        <v>829</v>
      </c>
      <c r="C279" s="80" t="s">
        <v>830</v>
      </c>
      <c r="D279" s="81" t="s">
        <v>48</v>
      </c>
      <c r="E279" s="80" t="s">
        <v>831</v>
      </c>
      <c r="F279" s="80" t="s">
        <v>15</v>
      </c>
      <c r="G279" s="61">
        <v>1</v>
      </c>
      <c r="H279" s="11" t="s">
        <v>1647</v>
      </c>
      <c r="I279" s="10">
        <v>1</v>
      </c>
      <c r="J279" s="11" t="s">
        <v>1639</v>
      </c>
      <c r="K279" s="74" t="e">
        <f>#N/A</f>
        <v>#N/A</v>
      </c>
    </row>
    <row r="280" spans="1:11" x14ac:dyDescent="0.25">
      <c r="A280" s="39">
        <v>10</v>
      </c>
      <c r="B280" s="79" t="s">
        <v>805</v>
      </c>
      <c r="C280" s="80" t="s">
        <v>806</v>
      </c>
      <c r="D280" s="81" t="s">
        <v>604</v>
      </c>
      <c r="E280" s="80" t="s">
        <v>807</v>
      </c>
      <c r="F280" s="80" t="s">
        <v>15</v>
      </c>
      <c r="G280" s="61">
        <v>1</v>
      </c>
      <c r="H280" s="11" t="s">
        <v>1648</v>
      </c>
      <c r="I280" s="10">
        <v>1</v>
      </c>
      <c r="J280" s="11" t="s">
        <v>1639</v>
      </c>
      <c r="K280" s="74">
        <v>68182</v>
      </c>
    </row>
    <row r="281" spans="1:11" x14ac:dyDescent="0.25">
      <c r="B281" s="57"/>
      <c r="C281" s="22"/>
      <c r="D281" s="22"/>
      <c r="E281" s="22"/>
      <c r="I281" s="10"/>
      <c r="K281" s="74"/>
    </row>
    <row r="282" spans="1:11" x14ac:dyDescent="0.25">
      <c r="B282" s="30" t="s">
        <v>1481</v>
      </c>
      <c r="D282" s="27"/>
      <c r="E282" s="46" t="s">
        <v>1482</v>
      </c>
      <c r="F282" s="10"/>
      <c r="G282" s="26"/>
      <c r="I282" s="10"/>
      <c r="K282" s="74"/>
    </row>
    <row r="283" spans="1:11" x14ac:dyDescent="0.25">
      <c r="K283" s="74"/>
    </row>
    <row r="284" spans="1:11" x14ac:dyDescent="0.25">
      <c r="K284" s="74"/>
    </row>
    <row r="285" spans="1:11" x14ac:dyDescent="0.25">
      <c r="A285" s="26"/>
      <c r="B285" s="27"/>
      <c r="C285" s="27"/>
      <c r="D285" s="27"/>
      <c r="E285" s="28"/>
      <c r="F285" s="27"/>
      <c r="G285" s="29" t="s">
        <v>1458</v>
      </c>
      <c r="H285" s="29"/>
      <c r="I285"/>
      <c r="J285"/>
      <c r="K285" s="74"/>
    </row>
    <row r="286" spans="1:11" x14ac:dyDescent="0.25">
      <c r="A286" s="130" t="s">
        <v>1459</v>
      </c>
      <c r="B286" s="130"/>
      <c r="C286" s="130"/>
      <c r="D286" s="130"/>
      <c r="E286" s="130"/>
      <c r="F286" s="27"/>
      <c r="G286" s="27"/>
      <c r="H286" s="27"/>
      <c r="I286"/>
      <c r="J286"/>
      <c r="K286" s="74"/>
    </row>
    <row r="287" spans="1:11" x14ac:dyDescent="0.25">
      <c r="A287" s="30" t="s">
        <v>1460</v>
      </c>
      <c r="B287" s="30"/>
      <c r="C287" s="30"/>
      <c r="D287" s="30"/>
      <c r="E287" s="30"/>
      <c r="F287" s="27"/>
      <c r="G287" s="27"/>
      <c r="H287" s="27"/>
      <c r="I287"/>
      <c r="J287"/>
      <c r="K287" s="74"/>
    </row>
    <row r="288" spans="1:11" x14ac:dyDescent="0.25">
      <c r="A288" s="30" t="s">
        <v>1461</v>
      </c>
      <c r="B288" s="30"/>
      <c r="C288" s="30" t="s">
        <v>1462</v>
      </c>
      <c r="D288" s="30"/>
      <c r="E288" s="30"/>
      <c r="F288" s="27"/>
      <c r="G288" s="27"/>
      <c r="H288" s="27"/>
      <c r="I288"/>
      <c r="J288"/>
      <c r="K288" s="74"/>
    </row>
    <row r="289" spans="1:11" x14ac:dyDescent="0.25">
      <c r="A289" s="29" t="s">
        <v>1463</v>
      </c>
      <c r="B289" s="29"/>
      <c r="C289" s="30" t="s">
        <v>1649</v>
      </c>
      <c r="D289" s="29"/>
      <c r="E289" s="29"/>
      <c r="F289" s="29"/>
      <c r="G289" s="31" t="s">
        <v>1465</v>
      </c>
      <c r="H289" s="46"/>
      <c r="I289"/>
      <c r="J289"/>
      <c r="K289" s="74"/>
    </row>
    <row r="290" spans="1:11" x14ac:dyDescent="0.25">
      <c r="A290" s="29" t="s">
        <v>1466</v>
      </c>
      <c r="B290" s="29"/>
      <c r="C290" s="30" t="s">
        <v>1467</v>
      </c>
      <c r="D290" s="29"/>
      <c r="E290" s="28" t="s">
        <v>1468</v>
      </c>
      <c r="F290" s="27"/>
      <c r="G290" s="32" t="s">
        <v>1469</v>
      </c>
      <c r="H290" s="46"/>
      <c r="I290"/>
      <c r="J290"/>
      <c r="K290" s="74"/>
    </row>
    <row r="291" spans="1:11" x14ac:dyDescent="0.25">
      <c r="A291" s="26"/>
      <c r="B291" s="30"/>
      <c r="C291" s="27"/>
      <c r="D291" s="27"/>
      <c r="E291" s="28"/>
      <c r="F291" s="27"/>
      <c r="G291" s="33"/>
      <c r="K291" s="74"/>
    </row>
    <row r="292" spans="1:11" ht="30" x14ac:dyDescent="0.25">
      <c r="A292" s="34" t="s">
        <v>1470</v>
      </c>
      <c r="B292" s="34" t="s">
        <v>1471</v>
      </c>
      <c r="C292" s="35" t="s">
        <v>1472</v>
      </c>
      <c r="D292" s="35" t="s">
        <v>1473</v>
      </c>
      <c r="E292" s="35" t="s">
        <v>1474</v>
      </c>
      <c r="F292" s="35" t="s">
        <v>1475</v>
      </c>
      <c r="G292" s="34" t="s">
        <v>1476</v>
      </c>
      <c r="H292" s="37" t="s">
        <v>1477</v>
      </c>
      <c r="I292" s="37" t="s">
        <v>1478</v>
      </c>
      <c r="J292" s="37" t="s">
        <v>1479</v>
      </c>
      <c r="K292" s="59" t="s">
        <v>1480</v>
      </c>
    </row>
    <row r="293" spans="1:11" x14ac:dyDescent="0.25">
      <c r="A293" s="39">
        <v>1</v>
      </c>
      <c r="B293" s="79" t="s">
        <v>774</v>
      </c>
      <c r="C293" s="80" t="s">
        <v>775</v>
      </c>
      <c r="D293" s="81" t="s">
        <v>776</v>
      </c>
      <c r="E293" s="80" t="s">
        <v>777</v>
      </c>
      <c r="F293" s="80" t="s">
        <v>52</v>
      </c>
      <c r="G293" s="61">
        <v>24</v>
      </c>
      <c r="H293" s="11" t="s">
        <v>1650</v>
      </c>
      <c r="I293" s="10">
        <v>24</v>
      </c>
      <c r="J293" s="11" t="s">
        <v>1651</v>
      </c>
      <c r="K293" s="74">
        <v>13829</v>
      </c>
    </row>
    <row r="294" spans="1:11" x14ac:dyDescent="0.25">
      <c r="A294" s="39">
        <v>2</v>
      </c>
      <c r="B294" s="79" t="s">
        <v>734</v>
      </c>
      <c r="C294" s="80" t="s">
        <v>735</v>
      </c>
      <c r="D294" s="81" t="s">
        <v>73</v>
      </c>
      <c r="E294" s="80" t="s">
        <v>736</v>
      </c>
      <c r="F294" s="80" t="s">
        <v>15</v>
      </c>
      <c r="G294" s="61">
        <v>22</v>
      </c>
      <c r="H294" s="11" t="s">
        <v>1598</v>
      </c>
      <c r="I294" s="10">
        <v>22</v>
      </c>
      <c r="J294" s="11" t="s">
        <v>1651</v>
      </c>
      <c r="K294" s="74">
        <v>9464</v>
      </c>
    </row>
    <row r="295" spans="1:11" x14ac:dyDescent="0.25">
      <c r="A295" s="39">
        <v>3</v>
      </c>
      <c r="B295" s="79" t="s">
        <v>737</v>
      </c>
      <c r="C295" s="80" t="s">
        <v>738</v>
      </c>
      <c r="D295" s="81" t="s">
        <v>73</v>
      </c>
      <c r="E295" s="80" t="s">
        <v>739</v>
      </c>
      <c r="F295" s="80" t="s">
        <v>15</v>
      </c>
      <c r="G295" s="61">
        <v>10</v>
      </c>
      <c r="H295" s="11" t="s">
        <v>1652</v>
      </c>
      <c r="I295" s="10">
        <v>10</v>
      </c>
      <c r="J295" s="11" t="s">
        <v>1651</v>
      </c>
      <c r="K295" s="74">
        <v>2000</v>
      </c>
    </row>
    <row r="296" spans="1:11" x14ac:dyDescent="0.25">
      <c r="A296" s="39">
        <v>4</v>
      </c>
      <c r="B296" s="79" t="s">
        <v>740</v>
      </c>
      <c r="C296" s="80" t="s">
        <v>741</v>
      </c>
      <c r="D296" s="81" t="s">
        <v>73</v>
      </c>
      <c r="E296" s="80" t="s">
        <v>742</v>
      </c>
      <c r="F296" s="80" t="s">
        <v>15</v>
      </c>
      <c r="G296" s="61">
        <v>0</v>
      </c>
      <c r="H296" s="11" t="s">
        <v>1653</v>
      </c>
      <c r="I296" s="10">
        <v>0</v>
      </c>
      <c r="J296" s="11" t="s">
        <v>1651</v>
      </c>
      <c r="K296" s="74">
        <v>5727</v>
      </c>
    </row>
    <row r="297" spans="1:11" x14ac:dyDescent="0.25">
      <c r="A297" s="39">
        <v>5</v>
      </c>
      <c r="B297" s="79" t="s">
        <v>771</v>
      </c>
      <c r="C297" s="80" t="s">
        <v>772</v>
      </c>
      <c r="D297" s="81" t="s">
        <v>335</v>
      </c>
      <c r="E297" s="80" t="s">
        <v>773</v>
      </c>
      <c r="F297" s="80" t="s">
        <v>15</v>
      </c>
      <c r="G297" s="61">
        <v>1</v>
      </c>
      <c r="H297" s="11" t="s">
        <v>1654</v>
      </c>
      <c r="I297" s="10">
        <v>1</v>
      </c>
      <c r="J297" s="11" t="s">
        <v>1651</v>
      </c>
      <c r="K297" s="74">
        <v>25000</v>
      </c>
    </row>
    <row r="298" spans="1:11" x14ac:dyDescent="0.25">
      <c r="A298" s="39">
        <v>6</v>
      </c>
      <c r="B298" s="79" t="s">
        <v>731</v>
      </c>
      <c r="C298" s="80" t="s">
        <v>732</v>
      </c>
      <c r="D298" s="81" t="s">
        <v>113</v>
      </c>
      <c r="E298" s="80" t="s">
        <v>733</v>
      </c>
      <c r="F298" s="80" t="s">
        <v>15</v>
      </c>
      <c r="G298" s="61">
        <v>3</v>
      </c>
      <c r="H298" s="11" t="s">
        <v>1655</v>
      </c>
      <c r="I298" s="10">
        <v>3</v>
      </c>
      <c r="J298" s="11" t="s">
        <v>1651</v>
      </c>
      <c r="K298" s="74">
        <v>55000</v>
      </c>
    </row>
    <row r="299" spans="1:11" x14ac:dyDescent="0.25">
      <c r="A299" s="39">
        <v>7</v>
      </c>
      <c r="B299" s="79" t="s">
        <v>712</v>
      </c>
      <c r="C299" s="80" t="s">
        <v>713</v>
      </c>
      <c r="D299" s="81" t="s">
        <v>411</v>
      </c>
      <c r="E299" s="80" t="s">
        <v>714</v>
      </c>
      <c r="F299" s="80" t="s">
        <v>44</v>
      </c>
      <c r="G299" s="61">
        <v>2</v>
      </c>
      <c r="H299" s="11" t="s">
        <v>1656</v>
      </c>
      <c r="I299" s="10">
        <v>2</v>
      </c>
      <c r="J299" s="11" t="s">
        <v>1651</v>
      </c>
      <c r="K299" s="74">
        <v>17500</v>
      </c>
    </row>
    <row r="300" spans="1:11" x14ac:dyDescent="0.25">
      <c r="A300" s="39">
        <v>8</v>
      </c>
      <c r="B300" s="79" t="s">
        <v>715</v>
      </c>
      <c r="C300" s="80" t="s">
        <v>716</v>
      </c>
      <c r="D300" s="81" t="s">
        <v>411</v>
      </c>
      <c r="E300" s="80" t="s">
        <v>717</v>
      </c>
      <c r="F300" s="80" t="s">
        <v>44</v>
      </c>
      <c r="G300" s="61">
        <v>226</v>
      </c>
      <c r="H300" s="11" t="s">
        <v>1657</v>
      </c>
      <c r="I300" s="10">
        <v>226</v>
      </c>
      <c r="J300" s="11" t="s">
        <v>1651</v>
      </c>
      <c r="K300" s="74">
        <v>1184</v>
      </c>
    </row>
    <row r="301" spans="1:11" x14ac:dyDescent="0.25">
      <c r="A301" s="39">
        <v>9</v>
      </c>
      <c r="B301" s="79" t="s">
        <v>709</v>
      </c>
      <c r="C301" s="80" t="s">
        <v>710</v>
      </c>
      <c r="D301" s="81" t="s">
        <v>230</v>
      </c>
      <c r="E301" s="80" t="s">
        <v>711</v>
      </c>
      <c r="F301" s="80" t="s">
        <v>44</v>
      </c>
      <c r="G301" s="61">
        <v>325</v>
      </c>
      <c r="H301" s="11" t="s">
        <v>1658</v>
      </c>
      <c r="I301" s="10">
        <v>325</v>
      </c>
      <c r="J301" s="11" t="s">
        <v>1651</v>
      </c>
      <c r="K301" s="74">
        <v>585</v>
      </c>
    </row>
    <row r="302" spans="1:11" x14ac:dyDescent="0.25">
      <c r="A302" s="39">
        <v>10</v>
      </c>
      <c r="B302" s="79" t="s">
        <v>747</v>
      </c>
      <c r="C302" s="80" t="s">
        <v>748</v>
      </c>
      <c r="D302" s="81" t="s">
        <v>39</v>
      </c>
      <c r="E302" s="80" t="s">
        <v>749</v>
      </c>
      <c r="F302" s="80" t="s">
        <v>15</v>
      </c>
      <c r="G302" s="61">
        <v>2</v>
      </c>
      <c r="H302" s="11" t="s">
        <v>1659</v>
      </c>
      <c r="I302" s="10">
        <v>2</v>
      </c>
      <c r="J302" s="11" t="s">
        <v>1651</v>
      </c>
      <c r="K302" s="74">
        <v>1</v>
      </c>
    </row>
    <row r="303" spans="1:11" x14ac:dyDescent="0.25">
      <c r="B303" s="57"/>
      <c r="C303" s="22"/>
      <c r="D303" s="22"/>
      <c r="E303" s="22"/>
      <c r="K303" s="74"/>
    </row>
    <row r="304" spans="1:11" x14ac:dyDescent="0.25">
      <c r="B304" s="30" t="s">
        <v>1481</v>
      </c>
      <c r="D304" s="27"/>
      <c r="E304" s="46" t="s">
        <v>1482</v>
      </c>
      <c r="F304" s="10"/>
      <c r="G304" s="26"/>
      <c r="K304" s="74"/>
    </row>
    <row r="305" spans="1:11" x14ac:dyDescent="0.25">
      <c r="K305" s="74"/>
    </row>
    <row r="306" spans="1:11" x14ac:dyDescent="0.25">
      <c r="K306" s="74"/>
    </row>
    <row r="307" spans="1:11" x14ac:dyDescent="0.25">
      <c r="A307" s="26"/>
      <c r="B307" s="27"/>
      <c r="C307" s="27"/>
      <c r="D307" s="27"/>
      <c r="E307" s="28"/>
      <c r="F307" s="27"/>
      <c r="G307" s="29" t="s">
        <v>1458</v>
      </c>
      <c r="H307" s="29"/>
      <c r="I307"/>
      <c r="J307" s="82"/>
      <c r="K307" s="74"/>
    </row>
    <row r="308" spans="1:11" x14ac:dyDescent="0.25">
      <c r="A308" s="130" t="s">
        <v>1459</v>
      </c>
      <c r="B308" s="130"/>
      <c r="C308" s="130"/>
      <c r="D308" s="130"/>
      <c r="E308" s="130"/>
      <c r="F308" s="27"/>
      <c r="G308" s="27"/>
      <c r="H308" s="27"/>
      <c r="I308"/>
      <c r="J308" s="82"/>
      <c r="K308" s="74"/>
    </row>
    <row r="309" spans="1:11" x14ac:dyDescent="0.25">
      <c r="A309" s="30" t="s">
        <v>1460</v>
      </c>
      <c r="B309" s="30"/>
      <c r="C309" s="30"/>
      <c r="D309" s="30"/>
      <c r="E309" s="30"/>
      <c r="F309" s="27"/>
      <c r="G309" s="27"/>
      <c r="H309" s="27"/>
      <c r="I309"/>
      <c r="J309" s="82"/>
      <c r="K309" s="74"/>
    </row>
    <row r="310" spans="1:11" x14ac:dyDescent="0.25">
      <c r="A310" s="30" t="s">
        <v>1461</v>
      </c>
      <c r="B310" s="30"/>
      <c r="C310" s="30" t="s">
        <v>1462</v>
      </c>
      <c r="D310" s="30"/>
      <c r="E310" s="30"/>
      <c r="F310" s="27"/>
      <c r="G310" s="27"/>
      <c r="H310" s="27"/>
      <c r="I310"/>
      <c r="J310" s="82"/>
      <c r="K310" s="74"/>
    </row>
    <row r="311" spans="1:11" x14ac:dyDescent="0.25">
      <c r="A311" s="29" t="s">
        <v>1463</v>
      </c>
      <c r="B311" s="29"/>
      <c r="C311" s="30" t="s">
        <v>1660</v>
      </c>
      <c r="D311" s="29"/>
      <c r="E311" s="29"/>
      <c r="F311" s="29"/>
      <c r="G311" s="31" t="s">
        <v>1465</v>
      </c>
      <c r="H311" s="46"/>
      <c r="I311"/>
      <c r="J311" s="82"/>
      <c r="K311" s="74"/>
    </row>
    <row r="312" spans="1:11" x14ac:dyDescent="0.25">
      <c r="A312" s="29" t="s">
        <v>1466</v>
      </c>
      <c r="B312" s="29"/>
      <c r="C312" s="30" t="s">
        <v>1467</v>
      </c>
      <c r="D312" s="29"/>
      <c r="E312" s="28" t="s">
        <v>1468</v>
      </c>
      <c r="F312" s="27"/>
      <c r="G312" s="32" t="s">
        <v>1469</v>
      </c>
      <c r="H312" s="46"/>
      <c r="I312"/>
      <c r="J312" s="82"/>
      <c r="K312" s="74"/>
    </row>
    <row r="313" spans="1:11" x14ac:dyDescent="0.25">
      <c r="A313" s="26"/>
      <c r="B313" s="30"/>
      <c r="C313" s="27"/>
      <c r="D313" s="27"/>
      <c r="E313" s="28"/>
      <c r="F313" s="27"/>
      <c r="G313" s="33"/>
      <c r="J313" s="83"/>
      <c r="K313" s="74"/>
    </row>
    <row r="314" spans="1:11" ht="30" x14ac:dyDescent="0.25">
      <c r="A314" s="34" t="s">
        <v>1470</v>
      </c>
      <c r="B314" s="34" t="s">
        <v>1471</v>
      </c>
      <c r="C314" s="35" t="s">
        <v>1472</v>
      </c>
      <c r="D314" s="35" t="s">
        <v>1473</v>
      </c>
      <c r="E314" s="35" t="s">
        <v>1474</v>
      </c>
      <c r="F314" s="35" t="s">
        <v>1475</v>
      </c>
      <c r="G314" s="34" t="s">
        <v>1476</v>
      </c>
      <c r="H314" s="37" t="s">
        <v>1477</v>
      </c>
      <c r="I314" s="37" t="s">
        <v>1478</v>
      </c>
      <c r="J314" s="37" t="s">
        <v>1479</v>
      </c>
      <c r="K314" s="59" t="s">
        <v>1480</v>
      </c>
    </row>
    <row r="315" spans="1:11" x14ac:dyDescent="0.25">
      <c r="A315" s="39">
        <v>1</v>
      </c>
      <c r="B315" s="79" t="s">
        <v>172</v>
      </c>
      <c r="C315" s="80" t="s">
        <v>173</v>
      </c>
      <c r="D315" s="81" t="s">
        <v>13</v>
      </c>
      <c r="E315" s="80" t="s">
        <v>174</v>
      </c>
      <c r="F315" s="80" t="s">
        <v>67</v>
      </c>
      <c r="G315" s="61">
        <v>40</v>
      </c>
      <c r="H315" s="11" t="s">
        <v>1661</v>
      </c>
      <c r="I315" s="10">
        <v>40</v>
      </c>
      <c r="J315" s="83" t="s">
        <v>1662</v>
      </c>
      <c r="K315" s="74">
        <v>1</v>
      </c>
    </row>
    <row r="316" spans="1:11" x14ac:dyDescent="0.25">
      <c r="A316" s="39">
        <v>2</v>
      </c>
      <c r="B316" s="79" t="s">
        <v>172</v>
      </c>
      <c r="C316" s="80" t="s">
        <v>173</v>
      </c>
      <c r="D316" s="81" t="s">
        <v>13</v>
      </c>
      <c r="E316" s="80" t="s">
        <v>174</v>
      </c>
      <c r="F316" s="80" t="s">
        <v>52</v>
      </c>
      <c r="G316" s="61">
        <v>4</v>
      </c>
      <c r="H316" s="11" t="s">
        <v>1661</v>
      </c>
      <c r="I316" s="10">
        <v>4</v>
      </c>
      <c r="J316" s="83" t="s">
        <v>1662</v>
      </c>
      <c r="K316" s="74">
        <v>1</v>
      </c>
    </row>
    <row r="317" spans="1:11" x14ac:dyDescent="0.25">
      <c r="A317" s="39">
        <v>3</v>
      </c>
      <c r="B317" s="79" t="s">
        <v>159</v>
      </c>
      <c r="C317" s="80" t="s">
        <v>160</v>
      </c>
      <c r="D317" s="81" t="s">
        <v>156</v>
      </c>
      <c r="E317" s="80" t="s">
        <v>161</v>
      </c>
      <c r="F317" s="80" t="s">
        <v>66</v>
      </c>
      <c r="G317" s="61">
        <v>14</v>
      </c>
      <c r="H317" s="11" t="s">
        <v>1663</v>
      </c>
      <c r="I317" s="10">
        <v>14</v>
      </c>
      <c r="J317" s="83" t="s">
        <v>1662</v>
      </c>
      <c r="K317" s="74">
        <v>0</v>
      </c>
    </row>
    <row r="318" spans="1:11" x14ac:dyDescent="0.25">
      <c r="A318" s="39">
        <v>4</v>
      </c>
      <c r="B318" s="79" t="s">
        <v>159</v>
      </c>
      <c r="C318" s="80" t="s">
        <v>160</v>
      </c>
      <c r="D318" s="81" t="s">
        <v>156</v>
      </c>
      <c r="E318" s="80" t="s">
        <v>161</v>
      </c>
      <c r="F318" s="80" t="s">
        <v>67</v>
      </c>
      <c r="G318" s="61">
        <v>28</v>
      </c>
      <c r="H318" s="11" t="s">
        <v>1664</v>
      </c>
      <c r="I318" s="10">
        <v>28</v>
      </c>
      <c r="J318" s="83" t="s">
        <v>1662</v>
      </c>
      <c r="K318" s="74">
        <v>0</v>
      </c>
    </row>
    <row r="319" spans="1:11" x14ac:dyDescent="0.25">
      <c r="A319" s="39">
        <v>5</v>
      </c>
      <c r="B319" s="79" t="s">
        <v>159</v>
      </c>
      <c r="C319" s="80" t="s">
        <v>160</v>
      </c>
      <c r="D319" s="81" t="s">
        <v>156</v>
      </c>
      <c r="E319" s="80" t="s">
        <v>161</v>
      </c>
      <c r="F319" s="80" t="s">
        <v>26</v>
      </c>
      <c r="G319" s="61">
        <v>3</v>
      </c>
      <c r="H319" s="11" t="s">
        <v>1665</v>
      </c>
      <c r="I319" s="10">
        <v>3</v>
      </c>
      <c r="J319" s="83" t="s">
        <v>1662</v>
      </c>
      <c r="K319" s="74">
        <v>1</v>
      </c>
    </row>
    <row r="320" spans="1:11" x14ac:dyDescent="0.25">
      <c r="A320" s="39">
        <v>6</v>
      </c>
      <c r="B320" s="79" t="s">
        <v>159</v>
      </c>
      <c r="C320" s="80" t="s">
        <v>160</v>
      </c>
      <c r="D320" s="81" t="s">
        <v>156</v>
      </c>
      <c r="E320" s="80" t="s">
        <v>161</v>
      </c>
      <c r="F320" s="80" t="s">
        <v>158</v>
      </c>
      <c r="G320" s="61">
        <v>13</v>
      </c>
      <c r="H320" s="11" t="s">
        <v>1666</v>
      </c>
      <c r="I320" s="10">
        <v>13</v>
      </c>
      <c r="J320" s="83" t="s">
        <v>1662</v>
      </c>
      <c r="K320" s="74">
        <v>1</v>
      </c>
    </row>
    <row r="321" spans="1:11" x14ac:dyDescent="0.25">
      <c r="A321" s="39">
        <v>7</v>
      </c>
      <c r="B321" s="79" t="s">
        <v>159</v>
      </c>
      <c r="C321" s="80" t="s">
        <v>160</v>
      </c>
      <c r="D321" s="81" t="s">
        <v>156</v>
      </c>
      <c r="E321" s="80" t="s">
        <v>161</v>
      </c>
      <c r="F321" s="80" t="s">
        <v>52</v>
      </c>
      <c r="G321" s="61">
        <v>3</v>
      </c>
      <c r="H321" s="11" t="s">
        <v>1667</v>
      </c>
      <c r="I321" s="10">
        <v>3</v>
      </c>
      <c r="J321" s="83" t="s">
        <v>1662</v>
      </c>
      <c r="K321" s="74">
        <v>0</v>
      </c>
    </row>
    <row r="322" spans="1:11" x14ac:dyDescent="0.25">
      <c r="A322" s="39">
        <v>8</v>
      </c>
      <c r="B322" s="79" t="s">
        <v>162</v>
      </c>
      <c r="C322" s="80" t="s">
        <v>163</v>
      </c>
      <c r="D322" s="81" t="s">
        <v>156</v>
      </c>
      <c r="E322" s="80" t="s">
        <v>164</v>
      </c>
      <c r="F322" s="80" t="s">
        <v>66</v>
      </c>
      <c r="G322" s="61">
        <v>12</v>
      </c>
      <c r="H322" s="11" t="s">
        <v>1668</v>
      </c>
      <c r="I322" s="10">
        <v>12</v>
      </c>
      <c r="J322" s="83" t="s">
        <v>1662</v>
      </c>
      <c r="K322" s="74" t="e">
        <f>#N/A</f>
        <v>#N/A</v>
      </c>
    </row>
    <row r="323" spans="1:11" x14ac:dyDescent="0.25">
      <c r="A323" s="39">
        <v>9</v>
      </c>
      <c r="B323" s="79" t="s">
        <v>162</v>
      </c>
      <c r="C323" s="80" t="s">
        <v>163</v>
      </c>
      <c r="D323" s="81" t="s">
        <v>156</v>
      </c>
      <c r="E323" s="80" t="s">
        <v>164</v>
      </c>
      <c r="F323" s="80" t="s">
        <v>67</v>
      </c>
      <c r="G323" s="61">
        <v>11</v>
      </c>
      <c r="H323" s="11" t="s">
        <v>1669</v>
      </c>
      <c r="I323" s="10">
        <v>11</v>
      </c>
      <c r="J323" s="83" t="s">
        <v>1662</v>
      </c>
      <c r="K323" s="74">
        <v>6</v>
      </c>
    </row>
    <row r="324" spans="1:11" x14ac:dyDescent="0.25">
      <c r="A324" s="39">
        <v>10</v>
      </c>
      <c r="B324" s="79" t="s">
        <v>162</v>
      </c>
      <c r="C324" s="80" t="s">
        <v>163</v>
      </c>
      <c r="D324" s="81" t="s">
        <v>156</v>
      </c>
      <c r="E324" s="80" t="s">
        <v>164</v>
      </c>
      <c r="F324" s="80" t="s">
        <v>26</v>
      </c>
      <c r="G324" s="61">
        <v>3</v>
      </c>
      <c r="H324" s="11" t="s">
        <v>1670</v>
      </c>
      <c r="I324" s="10">
        <v>3</v>
      </c>
      <c r="J324" s="83" t="s">
        <v>1662</v>
      </c>
      <c r="K324" s="74">
        <v>0</v>
      </c>
    </row>
    <row r="325" spans="1:11" x14ac:dyDescent="0.25">
      <c r="A325" s="39">
        <v>11</v>
      </c>
      <c r="B325" s="79" t="s">
        <v>162</v>
      </c>
      <c r="C325" s="80" t="s">
        <v>163</v>
      </c>
      <c r="D325" s="81" t="s">
        <v>156</v>
      </c>
      <c r="E325" s="80" t="s">
        <v>164</v>
      </c>
      <c r="F325" s="80" t="s">
        <v>158</v>
      </c>
      <c r="G325" s="61">
        <v>6</v>
      </c>
      <c r="H325" s="11" t="s">
        <v>1671</v>
      </c>
      <c r="I325" s="10">
        <v>6</v>
      </c>
      <c r="J325" s="83" t="s">
        <v>1662</v>
      </c>
      <c r="K325" s="74">
        <v>177875</v>
      </c>
    </row>
    <row r="326" spans="1:11" x14ac:dyDescent="0.25">
      <c r="B326" s="57"/>
      <c r="C326" s="22"/>
      <c r="D326" s="22"/>
      <c r="E326" s="22"/>
      <c r="J326" s="83"/>
      <c r="K326" s="74"/>
    </row>
    <row r="327" spans="1:11" x14ac:dyDescent="0.25">
      <c r="B327" s="30" t="s">
        <v>1481</v>
      </c>
      <c r="D327" s="27"/>
      <c r="E327" s="46" t="s">
        <v>1482</v>
      </c>
      <c r="F327" s="10"/>
      <c r="G327" s="26"/>
      <c r="J327" s="83"/>
      <c r="K327" s="74"/>
    </row>
  </sheetData>
  <autoFilter ref="A8:G18"/>
  <mergeCells count="15">
    <mergeCell ref="A2:E2"/>
    <mergeCell ref="A24:E24"/>
    <mergeCell ref="A46:E46"/>
    <mergeCell ref="A68:E68"/>
    <mergeCell ref="A90:E90"/>
    <mergeCell ref="A111:E111"/>
    <mergeCell ref="A133:E133"/>
    <mergeCell ref="A155:E155"/>
    <mergeCell ref="A177:E177"/>
    <mergeCell ref="A199:E199"/>
    <mergeCell ref="A220:E220"/>
    <mergeCell ref="A242:E242"/>
    <mergeCell ref="A264:E264"/>
    <mergeCell ref="A286:E286"/>
    <mergeCell ref="A308:E308"/>
  </mergeCells>
  <pageMargins left="0.51180555555555496" right="0" top="1.05138888888889" bottom="1.25" header="0.51180555555555496" footer="0.51180555555555496"/>
  <pageSetup paperSize="5" scale="85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7"/>
  <sheetViews>
    <sheetView topLeftCell="A193" zoomScaleNormal="100" workbookViewId="0">
      <selection activeCell="I56" sqref="I56"/>
    </sheetView>
  </sheetViews>
  <sheetFormatPr defaultRowHeight="15" x14ac:dyDescent="0.25"/>
  <cols>
    <col min="1" max="1" width="4.5703125" style="10" customWidth="1"/>
    <col min="2" max="2" width="13.28515625" style="11" customWidth="1"/>
    <col min="3" max="3" width="11.140625" style="11" customWidth="1"/>
    <col min="4" max="4" width="9.140625" style="11" customWidth="1"/>
    <col min="5" max="5" width="39.85546875" style="24" customWidth="1"/>
    <col min="6" max="6" width="12.42578125" style="11" customWidth="1"/>
    <col min="7" max="7" width="14.140625" style="11" customWidth="1"/>
    <col min="8" max="8" width="15.42578125" style="11" customWidth="1"/>
    <col min="9" max="9" width="9.140625" style="11" customWidth="1"/>
    <col min="10" max="10" width="10.5703125" style="21" customWidth="1"/>
    <col min="11" max="11" width="11.5703125" style="10" customWidth="1"/>
    <col min="12" max="1025" width="9.140625" style="11" customWidth="1"/>
  </cols>
  <sheetData>
    <row r="1" spans="1:1024" x14ac:dyDescent="0.25">
      <c r="A1" s="26"/>
      <c r="B1" s="27"/>
      <c r="C1" s="27"/>
      <c r="D1" s="27"/>
      <c r="E1" s="28"/>
      <c r="F1" s="27"/>
      <c r="G1" s="29" t="s">
        <v>1458</v>
      </c>
      <c r="H1" s="29"/>
      <c r="I1"/>
      <c r="J1" s="2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130" t="s">
        <v>1459</v>
      </c>
      <c r="B2" s="130"/>
      <c r="C2" s="130"/>
      <c r="D2" s="130"/>
      <c r="E2" s="130"/>
      <c r="F2" s="27"/>
      <c r="G2" s="27"/>
      <c r="H2" s="27"/>
      <c r="I2"/>
      <c r="J2" s="2"/>
      <c r="K2" s="1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0" t="s">
        <v>1460</v>
      </c>
      <c r="B3" s="30"/>
      <c r="C3" s="30"/>
      <c r="D3" s="30"/>
      <c r="E3" s="30"/>
      <c r="F3" s="27"/>
      <c r="G3" s="27"/>
      <c r="H3" s="27"/>
      <c r="I3"/>
      <c r="J3" s="2"/>
      <c r="K3" s="1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30" t="s">
        <v>1461</v>
      </c>
      <c r="B4" s="30"/>
      <c r="C4" s="30" t="s">
        <v>1462</v>
      </c>
      <c r="D4" s="30"/>
      <c r="E4" s="30"/>
      <c r="F4" s="27"/>
      <c r="G4" s="27"/>
      <c r="H4" s="27"/>
      <c r="I4"/>
      <c r="J4" s="2"/>
      <c r="K4" s="1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" customHeight="1" x14ac:dyDescent="0.25">
      <c r="A5" s="29" t="s">
        <v>1463</v>
      </c>
      <c r="B5" s="29"/>
      <c r="C5" s="30" t="s">
        <v>1672</v>
      </c>
      <c r="D5" s="29"/>
      <c r="E5" s="29"/>
      <c r="F5" s="29"/>
      <c r="G5" s="31" t="s">
        <v>1465</v>
      </c>
      <c r="H5" s="46"/>
      <c r="I5"/>
      <c r="J5" s="2"/>
      <c r="K5" s="1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customHeight="1" x14ac:dyDescent="0.25">
      <c r="A6" s="29" t="s">
        <v>1466</v>
      </c>
      <c r="B6" s="29"/>
      <c r="C6" s="30" t="s">
        <v>1467</v>
      </c>
      <c r="D6" s="29"/>
      <c r="E6" s="28" t="s">
        <v>1468</v>
      </c>
      <c r="F6" s="27"/>
      <c r="G6" s="32" t="s">
        <v>1469</v>
      </c>
      <c r="H6" s="46"/>
      <c r="I6"/>
      <c r="J6" s="2"/>
      <c r="K6" s="1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" customHeight="1" x14ac:dyDescent="0.25">
      <c r="A7" s="26"/>
      <c r="B7" s="30"/>
      <c r="C7" s="27"/>
      <c r="D7" s="27"/>
      <c r="E7" s="28"/>
      <c r="F7" s="27"/>
      <c r="G7" s="33"/>
    </row>
    <row r="8" spans="1:1024" s="10" customFormat="1" ht="30" customHeight="1" x14ac:dyDescent="0.25">
      <c r="A8" s="34" t="s">
        <v>1470</v>
      </c>
      <c r="B8" s="34" t="s">
        <v>1471</v>
      </c>
      <c r="C8" s="35" t="s">
        <v>1472</v>
      </c>
      <c r="D8" s="35" t="s">
        <v>1473</v>
      </c>
      <c r="E8" s="35" t="s">
        <v>1474</v>
      </c>
      <c r="F8" s="35" t="s">
        <v>1475</v>
      </c>
      <c r="G8" s="34" t="s">
        <v>1476</v>
      </c>
      <c r="H8" s="37" t="s">
        <v>1477</v>
      </c>
      <c r="I8" s="37" t="s">
        <v>1478</v>
      </c>
      <c r="J8" s="84" t="s">
        <v>1479</v>
      </c>
      <c r="K8" s="8" t="s">
        <v>1480</v>
      </c>
    </row>
    <row r="9" spans="1:1024" ht="35.1" customHeight="1" x14ac:dyDescent="0.25">
      <c r="A9" s="39">
        <v>1</v>
      </c>
      <c r="B9" s="79" t="s">
        <v>184</v>
      </c>
      <c r="C9" s="80" t="s">
        <v>185</v>
      </c>
      <c r="D9" s="81" t="s">
        <v>156</v>
      </c>
      <c r="E9" s="80" t="s">
        <v>186</v>
      </c>
      <c r="F9" s="80" t="s">
        <v>66</v>
      </c>
      <c r="G9" s="85">
        <v>2</v>
      </c>
      <c r="H9" s="11" t="s">
        <v>1673</v>
      </c>
      <c r="I9" s="11">
        <v>2</v>
      </c>
      <c r="J9" s="21">
        <v>44569</v>
      </c>
      <c r="K9" s="10" t="e">
        <f>#N/A</f>
        <v>#N/A</v>
      </c>
    </row>
    <row r="10" spans="1:1024" ht="35.1" customHeight="1" x14ac:dyDescent="0.25">
      <c r="A10" s="39">
        <v>2</v>
      </c>
      <c r="B10" s="79" t="s">
        <v>184</v>
      </c>
      <c r="C10" s="80" t="s">
        <v>185</v>
      </c>
      <c r="D10" s="81" t="s">
        <v>156</v>
      </c>
      <c r="E10" s="80" t="s">
        <v>186</v>
      </c>
      <c r="F10" s="80" t="s">
        <v>67</v>
      </c>
      <c r="G10" s="85">
        <v>1</v>
      </c>
      <c r="H10" s="11" t="s">
        <v>1674</v>
      </c>
      <c r="I10" s="11">
        <v>1</v>
      </c>
      <c r="J10" s="21">
        <v>44569</v>
      </c>
      <c r="K10" s="10" t="e">
        <f>#N/A</f>
        <v>#N/A</v>
      </c>
    </row>
    <row r="11" spans="1:1024" ht="35.1" customHeight="1" x14ac:dyDescent="0.25">
      <c r="A11" s="39">
        <v>3</v>
      </c>
      <c r="B11" s="79" t="s">
        <v>184</v>
      </c>
      <c r="C11" s="80" t="s">
        <v>185</v>
      </c>
      <c r="D11" s="81" t="s">
        <v>156</v>
      </c>
      <c r="E11" s="80" t="s">
        <v>186</v>
      </c>
      <c r="F11" s="80" t="s">
        <v>52</v>
      </c>
      <c r="G11" s="85">
        <v>1</v>
      </c>
      <c r="H11" s="11" t="s">
        <v>1675</v>
      </c>
      <c r="I11" s="11">
        <v>1</v>
      </c>
      <c r="J11" s="21">
        <v>44569</v>
      </c>
      <c r="K11" s="10" t="e">
        <f>#N/A</f>
        <v>#N/A</v>
      </c>
    </row>
    <row r="12" spans="1:1024" ht="35.1" customHeight="1" x14ac:dyDescent="0.25">
      <c r="A12" s="39">
        <v>4</v>
      </c>
      <c r="B12" s="79" t="s">
        <v>190</v>
      </c>
      <c r="C12" s="80" t="s">
        <v>191</v>
      </c>
      <c r="D12" s="81" t="s">
        <v>156</v>
      </c>
      <c r="E12" s="80" t="s">
        <v>192</v>
      </c>
      <c r="F12" s="80" t="s">
        <v>66</v>
      </c>
      <c r="G12" s="85">
        <v>1</v>
      </c>
      <c r="H12" s="11" t="s">
        <v>1676</v>
      </c>
      <c r="I12" s="11">
        <v>1</v>
      </c>
      <c r="J12" s="21">
        <v>44569</v>
      </c>
      <c r="K12" s="10" t="e">
        <f>#N/A</f>
        <v>#N/A</v>
      </c>
    </row>
    <row r="13" spans="1:1024" ht="35.1" customHeight="1" x14ac:dyDescent="0.25">
      <c r="A13" s="39">
        <v>5</v>
      </c>
      <c r="B13" s="79" t="s">
        <v>190</v>
      </c>
      <c r="C13" s="80" t="s">
        <v>191</v>
      </c>
      <c r="D13" s="81" t="s">
        <v>156</v>
      </c>
      <c r="E13" s="80" t="s">
        <v>192</v>
      </c>
      <c r="F13" s="80" t="s">
        <v>52</v>
      </c>
      <c r="G13" s="85">
        <v>0</v>
      </c>
      <c r="H13" s="11" t="s">
        <v>1677</v>
      </c>
      <c r="I13" s="11">
        <v>0</v>
      </c>
      <c r="J13" s="21">
        <v>44569</v>
      </c>
      <c r="K13" s="10" t="e">
        <f>#N/A</f>
        <v>#N/A</v>
      </c>
    </row>
    <row r="14" spans="1:1024" ht="35.1" customHeight="1" x14ac:dyDescent="0.25">
      <c r="A14" s="39">
        <v>6</v>
      </c>
      <c r="B14" s="79" t="s">
        <v>196</v>
      </c>
      <c r="C14" s="80" t="s">
        <v>197</v>
      </c>
      <c r="D14" s="81" t="s">
        <v>156</v>
      </c>
      <c r="E14" s="80" t="s">
        <v>198</v>
      </c>
      <c r="F14" s="80" t="s">
        <v>66</v>
      </c>
      <c r="G14" s="85">
        <v>3</v>
      </c>
      <c r="H14" s="11" t="s">
        <v>1678</v>
      </c>
      <c r="I14" s="11">
        <v>3</v>
      </c>
      <c r="J14" s="21">
        <v>44569</v>
      </c>
      <c r="K14" s="10" t="e">
        <f>#N/A</f>
        <v>#N/A</v>
      </c>
    </row>
    <row r="15" spans="1:1024" ht="35.1" customHeight="1" x14ac:dyDescent="0.25">
      <c r="A15" s="39">
        <v>7</v>
      </c>
      <c r="B15" s="79" t="s">
        <v>196</v>
      </c>
      <c r="C15" s="80" t="s">
        <v>197</v>
      </c>
      <c r="D15" s="81" t="s">
        <v>156</v>
      </c>
      <c r="E15" s="80" t="s">
        <v>198</v>
      </c>
      <c r="F15" s="80" t="s">
        <v>52</v>
      </c>
      <c r="G15" s="85">
        <v>2</v>
      </c>
      <c r="H15" s="11" t="s">
        <v>1679</v>
      </c>
      <c r="I15" s="11">
        <v>2</v>
      </c>
      <c r="J15" s="21">
        <v>44569</v>
      </c>
      <c r="K15" s="10">
        <v>0</v>
      </c>
    </row>
    <row r="16" spans="1:1024" ht="35.1" customHeight="1" x14ac:dyDescent="0.25">
      <c r="A16" s="39">
        <v>8</v>
      </c>
      <c r="B16" s="79" t="s">
        <v>208</v>
      </c>
      <c r="C16" s="80" t="s">
        <v>209</v>
      </c>
      <c r="D16" s="81" t="s">
        <v>156</v>
      </c>
      <c r="E16" s="80" t="s">
        <v>210</v>
      </c>
      <c r="F16" s="80" t="s">
        <v>67</v>
      </c>
      <c r="G16" s="85">
        <v>1</v>
      </c>
      <c r="H16" s="11" t="s">
        <v>1680</v>
      </c>
      <c r="I16" s="11">
        <v>1</v>
      </c>
      <c r="J16" s="21">
        <v>44569</v>
      </c>
      <c r="K16" s="10" t="e">
        <f>#N/A</f>
        <v>#N/A</v>
      </c>
    </row>
    <row r="17" spans="1:11" ht="35.1" customHeight="1" x14ac:dyDescent="0.25">
      <c r="A17" s="39">
        <v>9</v>
      </c>
      <c r="B17" s="79" t="s">
        <v>208</v>
      </c>
      <c r="C17" s="80" t="s">
        <v>209</v>
      </c>
      <c r="D17" s="81" t="s">
        <v>156</v>
      </c>
      <c r="E17" s="80" t="s">
        <v>210</v>
      </c>
      <c r="F17" s="80" t="s">
        <v>52</v>
      </c>
      <c r="G17" s="85">
        <v>1</v>
      </c>
      <c r="H17" s="11" t="s">
        <v>1681</v>
      </c>
      <c r="I17" s="11">
        <v>1</v>
      </c>
      <c r="J17" s="21">
        <v>44569</v>
      </c>
      <c r="K17" s="10" t="e">
        <f>#N/A</f>
        <v>#N/A</v>
      </c>
    </row>
    <row r="18" spans="1:11" ht="30" customHeight="1" x14ac:dyDescent="0.25">
      <c r="B18" s="57"/>
      <c r="C18" s="22"/>
      <c r="D18" s="22"/>
      <c r="E18" s="22"/>
    </row>
    <row r="19" spans="1:11" ht="30" customHeight="1" x14ac:dyDescent="0.25">
      <c r="B19" s="30" t="s">
        <v>1481</v>
      </c>
      <c r="D19" s="27"/>
      <c r="E19" s="46" t="s">
        <v>1482</v>
      </c>
      <c r="F19" s="10"/>
      <c r="G19" s="26"/>
    </row>
    <row r="22" spans="1:11" x14ac:dyDescent="0.25">
      <c r="A22" s="26"/>
      <c r="B22" s="27"/>
      <c r="C22" s="27"/>
      <c r="D22" s="27"/>
      <c r="E22" s="28"/>
      <c r="F22" s="27"/>
      <c r="G22" s="29" t="s">
        <v>1458</v>
      </c>
      <c r="H22" s="29"/>
      <c r="I22" s="1"/>
      <c r="J22" s="2"/>
    </row>
    <row r="23" spans="1:11" x14ac:dyDescent="0.25">
      <c r="A23" s="130" t="s">
        <v>1459</v>
      </c>
      <c r="B23" s="130"/>
      <c r="C23" s="130"/>
      <c r="D23" s="130"/>
      <c r="E23" s="130"/>
      <c r="F23" s="27"/>
      <c r="G23" s="27"/>
      <c r="H23" s="27"/>
      <c r="I23" s="1"/>
      <c r="J23" s="2"/>
    </row>
    <row r="24" spans="1:11" x14ac:dyDescent="0.25">
      <c r="A24" s="30" t="s">
        <v>1460</v>
      </c>
      <c r="B24" s="30"/>
      <c r="C24" s="30"/>
      <c r="D24" s="30"/>
      <c r="E24" s="30"/>
      <c r="F24" s="27"/>
      <c r="G24" s="27"/>
      <c r="H24" s="27"/>
      <c r="I24" s="1"/>
      <c r="J24" s="2"/>
    </row>
    <row r="25" spans="1:11" x14ac:dyDescent="0.25">
      <c r="A25" s="30" t="s">
        <v>1461</v>
      </c>
      <c r="B25" s="30"/>
      <c r="C25" s="30" t="s">
        <v>1462</v>
      </c>
      <c r="D25" s="30"/>
      <c r="E25" s="30"/>
      <c r="F25" s="27"/>
      <c r="G25" s="27"/>
      <c r="H25" s="27"/>
      <c r="I25" s="1"/>
      <c r="J25" s="2"/>
    </row>
    <row r="26" spans="1:11" x14ac:dyDescent="0.25">
      <c r="A26" s="29" t="s">
        <v>1463</v>
      </c>
      <c r="B26" s="29"/>
      <c r="C26" s="30" t="s">
        <v>1682</v>
      </c>
      <c r="D26" s="29"/>
      <c r="E26" s="29"/>
      <c r="F26" s="29"/>
      <c r="G26" s="31" t="s">
        <v>1465</v>
      </c>
      <c r="H26" s="46"/>
      <c r="I26" s="1"/>
      <c r="J26" s="2"/>
    </row>
    <row r="27" spans="1:11" x14ac:dyDescent="0.25">
      <c r="A27" s="29" t="s">
        <v>1466</v>
      </c>
      <c r="B27" s="29"/>
      <c r="C27" s="30" t="s">
        <v>1467</v>
      </c>
      <c r="D27" s="29"/>
      <c r="E27" s="28" t="s">
        <v>1468</v>
      </c>
      <c r="F27" s="27"/>
      <c r="G27" s="32" t="s">
        <v>1469</v>
      </c>
      <c r="H27" s="46"/>
      <c r="I27" s="1"/>
      <c r="J27" s="2"/>
    </row>
    <row r="28" spans="1:11" x14ac:dyDescent="0.25">
      <c r="A28" s="26"/>
      <c r="B28" s="30"/>
      <c r="C28" s="27"/>
      <c r="D28" s="27"/>
      <c r="E28" s="28"/>
      <c r="F28" s="27"/>
      <c r="G28" s="33"/>
      <c r="I28" s="10"/>
    </row>
    <row r="29" spans="1:11" ht="30" x14ac:dyDescent="0.25">
      <c r="A29" s="34" t="s">
        <v>1470</v>
      </c>
      <c r="B29" s="34" t="s">
        <v>1471</v>
      </c>
      <c r="C29" s="35" t="s">
        <v>1472</v>
      </c>
      <c r="D29" s="35" t="s">
        <v>1473</v>
      </c>
      <c r="E29" s="35" t="s">
        <v>1474</v>
      </c>
      <c r="F29" s="35" t="s">
        <v>1475</v>
      </c>
      <c r="G29" s="34" t="s">
        <v>1476</v>
      </c>
      <c r="H29" s="37" t="s">
        <v>1477</v>
      </c>
      <c r="I29" s="37" t="s">
        <v>1478</v>
      </c>
      <c r="J29" s="84" t="s">
        <v>1479</v>
      </c>
      <c r="K29" s="8" t="s">
        <v>1480</v>
      </c>
    </row>
    <row r="30" spans="1:11" ht="35.1" customHeight="1" x14ac:dyDescent="0.25">
      <c r="A30" s="39">
        <v>1</v>
      </c>
      <c r="B30" s="79" t="s">
        <v>244</v>
      </c>
      <c r="C30" s="80" t="s">
        <v>245</v>
      </c>
      <c r="D30" s="81" t="s">
        <v>109</v>
      </c>
      <c r="E30" s="80" t="s">
        <v>246</v>
      </c>
      <c r="F30" s="80" t="s">
        <v>15</v>
      </c>
      <c r="G30" s="61">
        <v>2</v>
      </c>
      <c r="H30" s="11" t="str">
        <f t="shared" ref="H30:H39" si="0">CONCATENATE(C30&amp;F30)</f>
        <v>1000322-3PARTSHOP</v>
      </c>
      <c r="I30" s="10">
        <v>2</v>
      </c>
      <c r="J30" s="21">
        <v>44628</v>
      </c>
      <c r="K30" s="10">
        <v>25000</v>
      </c>
    </row>
    <row r="31" spans="1:11" ht="35.1" customHeight="1" x14ac:dyDescent="0.25">
      <c r="A31" s="39">
        <v>2</v>
      </c>
      <c r="B31" s="79" t="s">
        <v>235</v>
      </c>
      <c r="C31" s="80" t="s">
        <v>236</v>
      </c>
      <c r="D31" s="81" t="s">
        <v>94</v>
      </c>
      <c r="E31" s="80" t="s">
        <v>237</v>
      </c>
      <c r="F31" s="80" t="s">
        <v>15</v>
      </c>
      <c r="G31" s="61">
        <v>7</v>
      </c>
      <c r="H31" s="11" t="str">
        <f t="shared" si="0"/>
        <v>1001034-3PARTSHOP</v>
      </c>
      <c r="I31" s="10">
        <v>7</v>
      </c>
      <c r="J31" s="21">
        <v>44628</v>
      </c>
      <c r="K31" s="10">
        <v>12100</v>
      </c>
    </row>
    <row r="32" spans="1:11" ht="35.1" customHeight="1" x14ac:dyDescent="0.25">
      <c r="A32" s="39">
        <v>3</v>
      </c>
      <c r="B32" s="79" t="s">
        <v>238</v>
      </c>
      <c r="C32" s="80" t="s">
        <v>239</v>
      </c>
      <c r="D32" s="81" t="s">
        <v>94</v>
      </c>
      <c r="E32" s="80" t="s">
        <v>240</v>
      </c>
      <c r="F32" s="80" t="s">
        <v>15</v>
      </c>
      <c r="G32" s="61">
        <v>5</v>
      </c>
      <c r="H32" s="11" t="str">
        <f t="shared" si="0"/>
        <v>1011245-6PARTSHOP</v>
      </c>
      <c r="I32" s="10">
        <v>5</v>
      </c>
      <c r="J32" s="21">
        <v>44628</v>
      </c>
      <c r="K32" s="10">
        <v>9250</v>
      </c>
    </row>
    <row r="33" spans="1:11" ht="35.1" customHeight="1" x14ac:dyDescent="0.25">
      <c r="A33" s="39">
        <v>4</v>
      </c>
      <c r="B33" s="79" t="s">
        <v>241</v>
      </c>
      <c r="C33" s="80" t="s">
        <v>242</v>
      </c>
      <c r="D33" s="81" t="s">
        <v>94</v>
      </c>
      <c r="E33" s="80" t="s">
        <v>243</v>
      </c>
      <c r="F33" s="80" t="s">
        <v>15</v>
      </c>
      <c r="G33" s="61">
        <v>1</v>
      </c>
      <c r="H33" s="11" t="str">
        <f t="shared" si="0"/>
        <v>1009270-6PARTSHOP</v>
      </c>
      <c r="I33" s="10">
        <v>1</v>
      </c>
      <c r="J33" s="21">
        <v>44628</v>
      </c>
      <c r="K33" s="10">
        <v>17844</v>
      </c>
    </row>
    <row r="34" spans="1:11" ht="35.1" customHeight="1" x14ac:dyDescent="0.25">
      <c r="A34" s="39">
        <v>5</v>
      </c>
      <c r="B34" s="79" t="s">
        <v>228</v>
      </c>
      <c r="C34" s="80" t="s">
        <v>229</v>
      </c>
      <c r="D34" s="81" t="s">
        <v>230</v>
      </c>
      <c r="E34" s="80" t="s">
        <v>231</v>
      </c>
      <c r="F34" s="80" t="s">
        <v>44</v>
      </c>
      <c r="G34" s="61">
        <v>6</v>
      </c>
      <c r="H34" s="11" t="str">
        <f t="shared" si="0"/>
        <v>1003255-1TOKO</v>
      </c>
      <c r="I34" s="10">
        <v>6</v>
      </c>
      <c r="J34" s="21">
        <v>44628</v>
      </c>
      <c r="K34" s="10">
        <v>8500</v>
      </c>
    </row>
    <row r="35" spans="1:11" ht="35.1" customHeight="1" x14ac:dyDescent="0.25">
      <c r="A35" s="39">
        <v>6</v>
      </c>
      <c r="B35" s="79" t="s">
        <v>232</v>
      </c>
      <c r="C35" s="80" t="s">
        <v>233</v>
      </c>
      <c r="D35" s="81" t="s">
        <v>230</v>
      </c>
      <c r="E35" s="80" t="s">
        <v>234</v>
      </c>
      <c r="F35" s="80" t="s">
        <v>44</v>
      </c>
      <c r="G35" s="61">
        <v>7</v>
      </c>
      <c r="H35" s="11" t="str">
        <f t="shared" si="0"/>
        <v>1003248-7TOKO</v>
      </c>
      <c r="I35" s="10">
        <v>7</v>
      </c>
      <c r="J35" s="21">
        <v>44628</v>
      </c>
      <c r="K35" s="10">
        <v>4000</v>
      </c>
    </row>
    <row r="36" spans="1:11" ht="35.1" customHeight="1" x14ac:dyDescent="0.25">
      <c r="A36" s="39">
        <v>7</v>
      </c>
      <c r="B36" s="79" t="s">
        <v>214</v>
      </c>
      <c r="C36" s="80" t="s">
        <v>215</v>
      </c>
      <c r="D36" s="81" t="s">
        <v>156</v>
      </c>
      <c r="E36" s="80" t="s">
        <v>216</v>
      </c>
      <c r="F36" s="80" t="s">
        <v>66</v>
      </c>
      <c r="G36" s="61">
        <v>1</v>
      </c>
      <c r="H36" s="11" t="str">
        <f t="shared" si="0"/>
        <v>1010865-3KLAIM</v>
      </c>
      <c r="I36" s="10">
        <v>1</v>
      </c>
      <c r="J36" s="21">
        <v>44628</v>
      </c>
      <c r="K36" s="10" t="e">
        <f>#N/A</f>
        <v>#N/A</v>
      </c>
    </row>
    <row r="37" spans="1:11" ht="35.1" customHeight="1" x14ac:dyDescent="0.25">
      <c r="A37" s="39">
        <v>8</v>
      </c>
      <c r="B37" s="79" t="s">
        <v>219</v>
      </c>
      <c r="C37" s="80" t="s">
        <v>220</v>
      </c>
      <c r="D37" s="81" t="s">
        <v>156</v>
      </c>
      <c r="E37" s="80" t="s">
        <v>221</v>
      </c>
      <c r="F37" s="80" t="s">
        <v>67</v>
      </c>
      <c r="G37" s="61">
        <v>1</v>
      </c>
      <c r="H37" s="11" t="str">
        <f t="shared" si="0"/>
        <v>1009747-3AFKIR</v>
      </c>
      <c r="I37" s="10">
        <v>1</v>
      </c>
      <c r="J37" s="21">
        <v>44628</v>
      </c>
      <c r="K37" s="10">
        <v>0</v>
      </c>
    </row>
    <row r="38" spans="1:11" ht="35.1" customHeight="1" x14ac:dyDescent="0.25">
      <c r="A38" s="39">
        <v>9</v>
      </c>
      <c r="B38" s="79" t="s">
        <v>219</v>
      </c>
      <c r="C38" s="80" t="s">
        <v>220</v>
      </c>
      <c r="D38" s="81" t="s">
        <v>156</v>
      </c>
      <c r="E38" s="80" t="s">
        <v>221</v>
      </c>
      <c r="F38" s="80" t="s">
        <v>52</v>
      </c>
      <c r="G38" s="61">
        <v>1</v>
      </c>
      <c r="H38" s="11" t="str">
        <f t="shared" si="0"/>
        <v>1009747-3BEKAS</v>
      </c>
      <c r="I38" s="10">
        <v>1</v>
      </c>
      <c r="J38" s="21">
        <v>44628</v>
      </c>
      <c r="K38" s="10" t="e">
        <f>#N/A</f>
        <v>#N/A</v>
      </c>
    </row>
    <row r="39" spans="1:11" ht="35.1" customHeight="1" x14ac:dyDescent="0.25">
      <c r="A39" s="39">
        <v>10</v>
      </c>
      <c r="B39" s="79" t="s">
        <v>225</v>
      </c>
      <c r="C39" s="80" t="s">
        <v>226</v>
      </c>
      <c r="D39" s="81" t="s">
        <v>156</v>
      </c>
      <c r="E39" s="80" t="s">
        <v>227</v>
      </c>
      <c r="F39" s="80" t="s">
        <v>66</v>
      </c>
      <c r="G39" s="61">
        <v>3</v>
      </c>
      <c r="H39" s="11" t="str">
        <f t="shared" si="0"/>
        <v>1000553-6KLAIM</v>
      </c>
      <c r="I39" s="10">
        <v>3</v>
      </c>
      <c r="J39" s="21">
        <v>44628</v>
      </c>
      <c r="K39" s="10" t="e">
        <f>#N/A</f>
        <v>#N/A</v>
      </c>
    </row>
    <row r="40" spans="1:11" x14ac:dyDescent="0.25">
      <c r="B40" s="57"/>
      <c r="C40" s="22"/>
      <c r="D40" s="22"/>
      <c r="E40" s="22"/>
      <c r="I40" s="10"/>
    </row>
    <row r="41" spans="1:11" x14ac:dyDescent="0.25">
      <c r="B41" s="30" t="s">
        <v>1481</v>
      </c>
      <c r="D41" s="27"/>
      <c r="E41" s="46" t="s">
        <v>1482</v>
      </c>
      <c r="F41" s="10"/>
      <c r="G41" s="26"/>
      <c r="I41" s="10"/>
    </row>
    <row r="44" spans="1:11" x14ac:dyDescent="0.25">
      <c r="A44" s="26"/>
      <c r="B44" s="27"/>
      <c r="C44" s="27"/>
      <c r="D44" s="27"/>
      <c r="E44" s="28"/>
      <c r="F44" s="27"/>
      <c r="G44" s="29" t="s">
        <v>1458</v>
      </c>
      <c r="H44" s="29"/>
      <c r="I44"/>
      <c r="J44" s="2"/>
    </row>
    <row r="45" spans="1:11" x14ac:dyDescent="0.25">
      <c r="A45" s="130" t="s">
        <v>1459</v>
      </c>
      <c r="B45" s="130"/>
      <c r="C45" s="130"/>
      <c r="D45" s="130"/>
      <c r="E45" s="130"/>
      <c r="F45" s="27"/>
      <c r="G45" s="27"/>
      <c r="H45" s="27"/>
      <c r="I45"/>
      <c r="J45" s="2"/>
    </row>
    <row r="46" spans="1:11" x14ac:dyDescent="0.25">
      <c r="A46" s="30" t="s">
        <v>1460</v>
      </c>
      <c r="B46" s="30"/>
      <c r="C46" s="30"/>
      <c r="D46" s="30"/>
      <c r="E46" s="30"/>
      <c r="F46" s="27"/>
      <c r="G46" s="27"/>
      <c r="H46" s="27"/>
      <c r="I46"/>
      <c r="J46" s="2"/>
    </row>
    <row r="47" spans="1:11" x14ac:dyDescent="0.25">
      <c r="A47" s="30" t="s">
        <v>1461</v>
      </c>
      <c r="B47" s="30"/>
      <c r="C47" s="30" t="s">
        <v>1462</v>
      </c>
      <c r="D47" s="30"/>
      <c r="E47" s="30"/>
      <c r="F47" s="27"/>
      <c r="G47" s="27"/>
      <c r="H47" s="27"/>
      <c r="I47"/>
      <c r="J47" s="2"/>
    </row>
    <row r="48" spans="1:11" x14ac:dyDescent="0.25">
      <c r="A48" s="29" t="s">
        <v>1463</v>
      </c>
      <c r="B48" s="29"/>
      <c r="C48" s="30" t="s">
        <v>1683</v>
      </c>
      <c r="D48" s="29"/>
      <c r="E48" s="29"/>
      <c r="F48" s="29"/>
      <c r="G48" s="31" t="s">
        <v>1465</v>
      </c>
      <c r="H48" s="46"/>
      <c r="I48"/>
      <c r="J48" s="2"/>
    </row>
    <row r="49" spans="1:11" x14ac:dyDescent="0.25">
      <c r="A49" s="29" t="s">
        <v>1466</v>
      </c>
      <c r="B49" s="29"/>
      <c r="C49" s="30" t="s">
        <v>1467</v>
      </c>
      <c r="D49" s="29"/>
      <c r="E49" s="28" t="s">
        <v>1468</v>
      </c>
      <c r="F49" s="27"/>
      <c r="G49" s="32" t="s">
        <v>1469</v>
      </c>
      <c r="H49" s="46"/>
      <c r="I49"/>
      <c r="J49" s="2"/>
    </row>
    <row r="50" spans="1:11" x14ac:dyDescent="0.25">
      <c r="A50" s="26"/>
      <c r="B50" s="30"/>
      <c r="C50" s="27"/>
      <c r="D50" s="27"/>
      <c r="E50" s="28"/>
      <c r="F50" s="27"/>
      <c r="G50" s="33"/>
    </row>
    <row r="51" spans="1:11" ht="30" x14ac:dyDescent="0.25">
      <c r="A51" s="34" t="s">
        <v>1470</v>
      </c>
      <c r="B51" s="34" t="s">
        <v>1471</v>
      </c>
      <c r="C51" s="35" t="s">
        <v>1472</v>
      </c>
      <c r="D51" s="35" t="s">
        <v>1473</v>
      </c>
      <c r="E51" s="35" t="s">
        <v>1474</v>
      </c>
      <c r="F51" s="35" t="s">
        <v>1475</v>
      </c>
      <c r="G51" s="34" t="s">
        <v>1476</v>
      </c>
      <c r="H51" s="37" t="s">
        <v>1477</v>
      </c>
      <c r="I51" s="37" t="s">
        <v>1478</v>
      </c>
      <c r="J51" s="84" t="s">
        <v>1479</v>
      </c>
      <c r="K51" s="8" t="s">
        <v>1480</v>
      </c>
    </row>
    <row r="52" spans="1:11" ht="35.1" customHeight="1" x14ac:dyDescent="0.25">
      <c r="A52" s="39">
        <v>1</v>
      </c>
      <c r="B52" s="79" t="s">
        <v>632</v>
      </c>
      <c r="C52" s="80" t="s">
        <v>633</v>
      </c>
      <c r="D52" s="81" t="s">
        <v>73</v>
      </c>
      <c r="E52" s="80" t="s">
        <v>634</v>
      </c>
      <c r="F52" s="80" t="s">
        <v>15</v>
      </c>
      <c r="G52" s="79">
        <v>3</v>
      </c>
      <c r="H52" s="11" t="s">
        <v>1684</v>
      </c>
      <c r="I52" s="11">
        <v>3</v>
      </c>
      <c r="J52" s="21">
        <v>44778</v>
      </c>
      <c r="K52" s="10">
        <v>56186</v>
      </c>
    </row>
    <row r="53" spans="1:11" ht="35.1" customHeight="1" x14ac:dyDescent="0.25">
      <c r="A53" s="39">
        <v>2</v>
      </c>
      <c r="B53" s="79" t="s">
        <v>622</v>
      </c>
      <c r="C53" s="80" t="s">
        <v>623</v>
      </c>
      <c r="D53" s="81" t="s">
        <v>113</v>
      </c>
      <c r="E53" s="80" t="s">
        <v>624</v>
      </c>
      <c r="F53" s="80" t="s">
        <v>301</v>
      </c>
      <c r="G53" s="79">
        <v>2</v>
      </c>
      <c r="H53" s="11" t="s">
        <v>1685</v>
      </c>
      <c r="I53" s="11">
        <v>2</v>
      </c>
      <c r="J53" s="21">
        <v>44778</v>
      </c>
      <c r="K53" s="10">
        <v>99444</v>
      </c>
    </row>
    <row r="54" spans="1:11" ht="35.1" customHeight="1" x14ac:dyDescent="0.25">
      <c r="A54" s="39">
        <v>3</v>
      </c>
      <c r="B54" s="79" t="s">
        <v>625</v>
      </c>
      <c r="C54" s="80" t="s">
        <v>626</v>
      </c>
      <c r="D54" s="81" t="s">
        <v>113</v>
      </c>
      <c r="E54" s="80" t="s">
        <v>627</v>
      </c>
      <c r="F54" s="80" t="s">
        <v>15</v>
      </c>
      <c r="G54" s="79">
        <v>2</v>
      </c>
      <c r="H54" s="11" t="s">
        <v>1686</v>
      </c>
      <c r="I54" s="11">
        <v>2</v>
      </c>
      <c r="J54" s="21">
        <v>44778</v>
      </c>
      <c r="K54" s="10">
        <v>285000</v>
      </c>
    </row>
    <row r="55" spans="1:11" ht="35.1" customHeight="1" x14ac:dyDescent="0.25">
      <c r="A55" s="39">
        <v>4</v>
      </c>
      <c r="B55" s="79" t="s">
        <v>638</v>
      </c>
      <c r="C55" s="80" t="s">
        <v>639</v>
      </c>
      <c r="D55" s="81" t="s">
        <v>113</v>
      </c>
      <c r="E55" s="80" t="s">
        <v>640</v>
      </c>
      <c r="F55" s="80" t="s">
        <v>342</v>
      </c>
      <c r="G55" s="79">
        <v>1</v>
      </c>
      <c r="H55" s="11" t="s">
        <v>1687</v>
      </c>
      <c r="I55" s="11">
        <v>1</v>
      </c>
      <c r="J55" s="21">
        <v>44778</v>
      </c>
      <c r="K55" s="10">
        <v>290727</v>
      </c>
    </row>
    <row r="56" spans="1:11" ht="35.1" customHeight="1" x14ac:dyDescent="0.25">
      <c r="A56" s="39">
        <v>5</v>
      </c>
      <c r="B56" s="79" t="s">
        <v>311</v>
      </c>
      <c r="C56" s="80" t="s">
        <v>312</v>
      </c>
      <c r="D56" s="81" t="s">
        <v>94</v>
      </c>
      <c r="E56" s="80" t="s">
        <v>313</v>
      </c>
      <c r="F56" s="80" t="s">
        <v>15</v>
      </c>
      <c r="G56" s="79">
        <v>4</v>
      </c>
      <c r="H56" s="11" t="s">
        <v>1688</v>
      </c>
      <c r="I56" s="11">
        <v>4</v>
      </c>
      <c r="J56" s="21">
        <v>44778</v>
      </c>
      <c r="K56" s="10">
        <v>109844</v>
      </c>
    </row>
    <row r="57" spans="1:11" ht="35.1" customHeight="1" x14ac:dyDescent="0.25">
      <c r="A57" s="39">
        <v>6</v>
      </c>
      <c r="B57" s="79" t="s">
        <v>314</v>
      </c>
      <c r="C57" s="80" t="s">
        <v>315</v>
      </c>
      <c r="D57" s="81" t="s">
        <v>94</v>
      </c>
      <c r="E57" s="80" t="s">
        <v>316</v>
      </c>
      <c r="F57" s="80" t="s">
        <v>15</v>
      </c>
      <c r="G57" s="79">
        <v>2</v>
      </c>
      <c r="H57" s="11" t="s">
        <v>1689</v>
      </c>
      <c r="I57" s="11">
        <v>2</v>
      </c>
      <c r="J57" s="21">
        <v>44778</v>
      </c>
      <c r="K57" s="10">
        <v>77273</v>
      </c>
    </row>
    <row r="58" spans="1:11" ht="35.1" customHeight="1" x14ac:dyDescent="0.25">
      <c r="A58" s="39">
        <v>7</v>
      </c>
      <c r="B58" s="79" t="s">
        <v>317</v>
      </c>
      <c r="C58" s="80" t="s">
        <v>318</v>
      </c>
      <c r="D58" s="81" t="s">
        <v>94</v>
      </c>
      <c r="E58" s="80" t="s">
        <v>319</v>
      </c>
      <c r="F58" s="80" t="s">
        <v>15</v>
      </c>
      <c r="G58" s="79">
        <v>6</v>
      </c>
      <c r="H58" s="11" t="s">
        <v>1690</v>
      </c>
      <c r="I58" s="11">
        <v>6</v>
      </c>
      <c r="J58" s="21">
        <v>44778</v>
      </c>
      <c r="K58" s="10">
        <v>1</v>
      </c>
    </row>
    <row r="59" spans="1:11" ht="35.1" customHeight="1" x14ac:dyDescent="0.25">
      <c r="A59" s="39">
        <v>8</v>
      </c>
      <c r="B59" s="79" t="s">
        <v>320</v>
      </c>
      <c r="C59" s="80" t="s">
        <v>321</v>
      </c>
      <c r="D59" s="81" t="s">
        <v>94</v>
      </c>
      <c r="E59" s="80" t="s">
        <v>322</v>
      </c>
      <c r="F59" s="80" t="s">
        <v>15</v>
      </c>
      <c r="G59" s="79">
        <v>4</v>
      </c>
      <c r="H59" s="11" t="s">
        <v>1691</v>
      </c>
      <c r="I59" s="11">
        <v>4</v>
      </c>
      <c r="J59" s="21">
        <v>44778</v>
      </c>
      <c r="K59" s="10">
        <v>130000</v>
      </c>
    </row>
    <row r="60" spans="1:11" ht="35.1" customHeight="1" x14ac:dyDescent="0.25">
      <c r="A60" s="39">
        <v>9</v>
      </c>
      <c r="B60" s="79" t="s">
        <v>379</v>
      </c>
      <c r="C60" s="80" t="s">
        <v>380</v>
      </c>
      <c r="D60" s="81" t="s">
        <v>263</v>
      </c>
      <c r="E60" s="80" t="s">
        <v>381</v>
      </c>
      <c r="F60" s="80" t="s">
        <v>50</v>
      </c>
      <c r="G60" s="79">
        <v>10</v>
      </c>
      <c r="H60" s="11" t="s">
        <v>1692</v>
      </c>
      <c r="I60" s="11">
        <v>10</v>
      </c>
      <c r="J60" s="21">
        <v>44778</v>
      </c>
      <c r="K60" s="10">
        <v>75000</v>
      </c>
    </row>
    <row r="61" spans="1:11" ht="35.1" customHeight="1" x14ac:dyDescent="0.25">
      <c r="A61" s="39">
        <v>10</v>
      </c>
      <c r="B61" s="79" t="s">
        <v>403</v>
      </c>
      <c r="C61" s="80" t="s">
        <v>404</v>
      </c>
      <c r="D61" s="81" t="s">
        <v>263</v>
      </c>
      <c r="E61" s="80" t="s">
        <v>405</v>
      </c>
      <c r="F61" s="80" t="s">
        <v>50</v>
      </c>
      <c r="G61" s="79">
        <v>6</v>
      </c>
      <c r="H61" s="11" t="s">
        <v>1693</v>
      </c>
      <c r="I61" s="11">
        <v>6</v>
      </c>
      <c r="J61" s="21">
        <v>44778</v>
      </c>
      <c r="K61" s="10">
        <v>90000</v>
      </c>
    </row>
    <row r="62" spans="1:11" ht="35.1" customHeight="1" x14ac:dyDescent="0.25">
      <c r="A62" s="39">
        <v>11</v>
      </c>
      <c r="B62" s="79" t="s">
        <v>406</v>
      </c>
      <c r="C62" s="80" t="s">
        <v>407</v>
      </c>
      <c r="D62" s="81" t="s">
        <v>263</v>
      </c>
      <c r="E62" s="80" t="s">
        <v>408</v>
      </c>
      <c r="F62" s="80" t="s">
        <v>50</v>
      </c>
      <c r="G62" s="79">
        <v>4</v>
      </c>
      <c r="H62" s="11" t="s">
        <v>1694</v>
      </c>
      <c r="I62" s="11">
        <v>4</v>
      </c>
      <c r="J62" s="21">
        <v>44778</v>
      </c>
      <c r="K62" s="10">
        <v>45000</v>
      </c>
    </row>
    <row r="63" spans="1:11" x14ac:dyDescent="0.25">
      <c r="B63" s="10"/>
      <c r="D63" s="12"/>
      <c r="E63" s="11"/>
      <c r="G63" s="75"/>
    </row>
    <row r="64" spans="1:11" x14ac:dyDescent="0.25">
      <c r="B64" s="30" t="s">
        <v>1481</v>
      </c>
      <c r="D64" s="27"/>
      <c r="E64" s="46" t="s">
        <v>1482</v>
      </c>
      <c r="F64" s="10"/>
      <c r="G64" s="26"/>
    </row>
    <row r="66" spans="1:1024" x14ac:dyDescent="0.25">
      <c r="A66" s="130" t="s">
        <v>1459</v>
      </c>
      <c r="B66" s="130"/>
      <c r="C66" s="130"/>
      <c r="D66" s="130"/>
      <c r="E66" s="130"/>
      <c r="F66" s="27"/>
      <c r="G66" s="27"/>
      <c r="H66" s="27"/>
      <c r="I66" s="1"/>
      <c r="J66" s="2"/>
      <c r="K66" s="45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5">
      <c r="A67" s="30" t="s">
        <v>1460</v>
      </c>
      <c r="B67" s="30"/>
      <c r="C67" s="30"/>
      <c r="D67" s="30"/>
      <c r="E67" s="30"/>
      <c r="F67" s="27"/>
      <c r="G67" s="27"/>
      <c r="H67" s="27"/>
      <c r="I67" s="1"/>
      <c r="J67" s="2"/>
      <c r="K67" s="45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5">
      <c r="A68" s="30" t="s">
        <v>1461</v>
      </c>
      <c r="B68" s="30"/>
      <c r="C68" s="30" t="s">
        <v>1462</v>
      </c>
      <c r="D68" s="30"/>
      <c r="E68" s="30"/>
      <c r="F68" s="27"/>
      <c r="G68" s="27"/>
      <c r="H68" s="27"/>
      <c r="I68" s="1"/>
      <c r="J68" s="2"/>
      <c r="K68" s="45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ht="15" customHeight="1" x14ac:dyDescent="0.25">
      <c r="A69" s="29" t="s">
        <v>1463</v>
      </c>
      <c r="B69" s="29"/>
      <c r="C69" s="30" t="s">
        <v>1695</v>
      </c>
      <c r="D69" s="29"/>
      <c r="E69" s="29"/>
      <c r="F69" s="29"/>
      <c r="G69" s="31" t="s">
        <v>1465</v>
      </c>
      <c r="H69" s="46"/>
      <c r="I69" s="1"/>
      <c r="J69" s="2"/>
      <c r="K69" s="45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15.75" customHeight="1" x14ac:dyDescent="0.25">
      <c r="A70" s="29" t="s">
        <v>1466</v>
      </c>
      <c r="B70" s="29"/>
      <c r="C70" s="30" t="s">
        <v>1696</v>
      </c>
      <c r="D70" s="29"/>
      <c r="E70" s="28" t="s">
        <v>1468</v>
      </c>
      <c r="F70" s="27"/>
      <c r="G70" s="32" t="s">
        <v>1469</v>
      </c>
      <c r="H70" s="46"/>
      <c r="I70" s="1"/>
      <c r="J70" s="2"/>
      <c r="K70" s="45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ht="15" customHeight="1" x14ac:dyDescent="0.25">
      <c r="A71" s="26"/>
      <c r="B71" s="30"/>
      <c r="C71" s="27"/>
      <c r="D71" s="27"/>
      <c r="E71" s="28"/>
      <c r="F71" s="27"/>
      <c r="G71" s="33"/>
      <c r="I71" s="10"/>
      <c r="K71" s="74"/>
    </row>
    <row r="72" spans="1:1024" s="10" customFormat="1" ht="30" customHeight="1" x14ac:dyDescent="0.25">
      <c r="A72" s="34" t="s">
        <v>1470</v>
      </c>
      <c r="B72" s="34" t="s">
        <v>1471</v>
      </c>
      <c r="C72" s="35" t="s">
        <v>1472</v>
      </c>
      <c r="D72" s="35" t="s">
        <v>1473</v>
      </c>
      <c r="E72" s="35" t="s">
        <v>1474</v>
      </c>
      <c r="F72" s="35" t="s">
        <v>1475</v>
      </c>
      <c r="G72" s="34" t="s">
        <v>1476</v>
      </c>
      <c r="H72" s="37" t="s">
        <v>1477</v>
      </c>
      <c r="I72" s="37" t="s">
        <v>1478</v>
      </c>
      <c r="J72" s="84" t="s">
        <v>1479</v>
      </c>
      <c r="K72" s="59" t="s">
        <v>1480</v>
      </c>
    </row>
    <row r="73" spans="1:1024" ht="35.1" customHeight="1" x14ac:dyDescent="0.25">
      <c r="A73" s="39">
        <v>1</v>
      </c>
      <c r="B73" s="79" t="s">
        <v>1008</v>
      </c>
      <c r="C73" s="80" t="s">
        <v>1009</v>
      </c>
      <c r="D73" s="81" t="s">
        <v>335</v>
      </c>
      <c r="E73" s="80" t="s">
        <v>1010</v>
      </c>
      <c r="F73" s="80" t="s">
        <v>15</v>
      </c>
      <c r="G73" s="61">
        <v>2</v>
      </c>
      <c r="H73" s="11" t="s">
        <v>1697</v>
      </c>
      <c r="I73" s="10">
        <v>2</v>
      </c>
      <c r="J73" s="2">
        <v>44781</v>
      </c>
      <c r="K73" s="74">
        <v>438936</v>
      </c>
    </row>
    <row r="74" spans="1:1024" ht="35.1" customHeight="1" x14ac:dyDescent="0.25">
      <c r="A74" s="39">
        <v>2</v>
      </c>
      <c r="B74" s="79" t="s">
        <v>1011</v>
      </c>
      <c r="C74" s="80" t="s">
        <v>1012</v>
      </c>
      <c r="D74" s="81" t="s">
        <v>335</v>
      </c>
      <c r="E74" s="80" t="s">
        <v>1013</v>
      </c>
      <c r="F74" s="80" t="s">
        <v>15</v>
      </c>
      <c r="G74" s="61">
        <v>1</v>
      </c>
      <c r="H74" s="11" t="s">
        <v>1698</v>
      </c>
      <c r="I74" s="10">
        <v>1</v>
      </c>
      <c r="J74" s="2">
        <v>44781</v>
      </c>
      <c r="K74" s="74">
        <v>362000</v>
      </c>
    </row>
    <row r="75" spans="1:1024" ht="35.1" customHeight="1" x14ac:dyDescent="0.25">
      <c r="A75" s="39">
        <v>3</v>
      </c>
      <c r="B75" s="79" t="s">
        <v>1026</v>
      </c>
      <c r="C75" s="80" t="s">
        <v>1027</v>
      </c>
      <c r="D75" s="81" t="s">
        <v>335</v>
      </c>
      <c r="E75" s="80" t="s">
        <v>1028</v>
      </c>
      <c r="F75" s="80" t="s">
        <v>15</v>
      </c>
      <c r="G75" s="61">
        <v>2</v>
      </c>
      <c r="H75" s="11" t="s">
        <v>1699</v>
      </c>
      <c r="I75" s="10">
        <v>2</v>
      </c>
      <c r="J75" s="2">
        <v>44781</v>
      </c>
      <c r="K75" s="74">
        <v>202855</v>
      </c>
    </row>
    <row r="76" spans="1:1024" ht="35.1" customHeight="1" x14ac:dyDescent="0.25">
      <c r="A76" s="39">
        <v>4</v>
      </c>
      <c r="B76" s="79" t="s">
        <v>1029</v>
      </c>
      <c r="C76" s="80" t="s">
        <v>1030</v>
      </c>
      <c r="D76" s="81" t="s">
        <v>335</v>
      </c>
      <c r="E76" s="80" t="s">
        <v>1031</v>
      </c>
      <c r="F76" s="80" t="s">
        <v>15</v>
      </c>
      <c r="G76" s="61">
        <v>2</v>
      </c>
      <c r="H76" s="11" t="s">
        <v>1700</v>
      </c>
      <c r="I76" s="10">
        <v>2</v>
      </c>
      <c r="J76" s="2">
        <v>44781</v>
      </c>
      <c r="K76" s="74">
        <v>205000</v>
      </c>
    </row>
    <row r="77" spans="1:1024" ht="35.1" customHeight="1" x14ac:dyDescent="0.25">
      <c r="A77" s="39">
        <v>5</v>
      </c>
      <c r="B77" s="79" t="s">
        <v>1035</v>
      </c>
      <c r="C77" s="80" t="s">
        <v>1036</v>
      </c>
      <c r="D77" s="81" t="s">
        <v>335</v>
      </c>
      <c r="E77" s="80" t="s">
        <v>1037</v>
      </c>
      <c r="F77" s="80" t="s">
        <v>15</v>
      </c>
      <c r="G77" s="61">
        <v>2</v>
      </c>
      <c r="H77" s="11" t="s">
        <v>1701</v>
      </c>
      <c r="I77" s="10">
        <v>2</v>
      </c>
      <c r="J77" s="2">
        <v>44781</v>
      </c>
      <c r="K77" s="74">
        <v>205000</v>
      </c>
    </row>
    <row r="78" spans="1:1024" ht="35.1" customHeight="1" x14ac:dyDescent="0.25">
      <c r="A78" s="39">
        <v>6</v>
      </c>
      <c r="B78" s="79" t="s">
        <v>1263</v>
      </c>
      <c r="C78" s="80" t="s">
        <v>1264</v>
      </c>
      <c r="D78" s="81" t="s">
        <v>13</v>
      </c>
      <c r="E78" s="80" t="s">
        <v>1265</v>
      </c>
      <c r="F78" s="80" t="s">
        <v>52</v>
      </c>
      <c r="G78" s="61">
        <v>4</v>
      </c>
      <c r="H78" s="11" t="s">
        <v>1702</v>
      </c>
      <c r="I78" s="10">
        <v>4</v>
      </c>
      <c r="J78" s="2">
        <v>44781</v>
      </c>
      <c r="K78" s="74">
        <v>0</v>
      </c>
    </row>
    <row r="79" spans="1:1024" ht="35.1" customHeight="1" x14ac:dyDescent="0.25">
      <c r="A79" s="39">
        <v>7</v>
      </c>
      <c r="B79" s="79" t="s">
        <v>1263</v>
      </c>
      <c r="C79" s="80" t="s">
        <v>1264</v>
      </c>
      <c r="D79" s="81" t="s">
        <v>13</v>
      </c>
      <c r="E79" s="80" t="s">
        <v>1265</v>
      </c>
      <c r="F79" s="80" t="s">
        <v>15</v>
      </c>
      <c r="G79" s="61">
        <v>44</v>
      </c>
      <c r="H79" s="11" t="s">
        <v>1703</v>
      </c>
      <c r="I79" s="10">
        <v>44</v>
      </c>
      <c r="J79" s="2">
        <v>44781</v>
      </c>
      <c r="K79" s="74">
        <v>53636</v>
      </c>
    </row>
    <row r="80" spans="1:1024" ht="35.1" customHeight="1" x14ac:dyDescent="0.25">
      <c r="A80" s="39">
        <v>8</v>
      </c>
      <c r="B80" s="79" t="s">
        <v>472</v>
      </c>
      <c r="C80" s="80" t="s">
        <v>473</v>
      </c>
      <c r="D80" s="81" t="s">
        <v>48</v>
      </c>
      <c r="E80" s="80" t="s">
        <v>474</v>
      </c>
      <c r="F80" s="80" t="s">
        <v>475</v>
      </c>
      <c r="G80" s="61">
        <v>2</v>
      </c>
      <c r="H80" s="11" t="s">
        <v>1704</v>
      </c>
      <c r="I80" s="10">
        <v>2</v>
      </c>
      <c r="J80" s="2">
        <v>44781</v>
      </c>
      <c r="K80" s="74">
        <v>150000</v>
      </c>
    </row>
    <row r="81" spans="1:11" ht="35.1" customHeight="1" x14ac:dyDescent="0.25">
      <c r="A81" s="39">
        <v>9</v>
      </c>
      <c r="B81" s="79" t="s">
        <v>472</v>
      </c>
      <c r="C81" s="80" t="s">
        <v>473</v>
      </c>
      <c r="D81" s="81" t="s">
        <v>48</v>
      </c>
      <c r="E81" s="80" t="s">
        <v>474</v>
      </c>
      <c r="F81" s="80" t="s">
        <v>15</v>
      </c>
      <c r="G81" s="61">
        <v>1</v>
      </c>
      <c r="H81" s="11" t="s">
        <v>1705</v>
      </c>
      <c r="I81" s="10">
        <v>1</v>
      </c>
      <c r="J81" s="2">
        <v>44781</v>
      </c>
      <c r="K81" s="74">
        <v>682584</v>
      </c>
    </row>
    <row r="82" spans="1:11" ht="35.1" customHeight="1" x14ac:dyDescent="0.25">
      <c r="A82" s="39">
        <v>10</v>
      </c>
      <c r="B82" s="79" t="s">
        <v>800</v>
      </c>
      <c r="C82" s="80" t="s">
        <v>801</v>
      </c>
      <c r="D82" s="81" t="s">
        <v>48</v>
      </c>
      <c r="E82" s="80" t="s">
        <v>802</v>
      </c>
      <c r="F82" s="80" t="s">
        <v>15</v>
      </c>
      <c r="G82" s="61">
        <v>45</v>
      </c>
      <c r="H82" s="11" t="s">
        <v>1706</v>
      </c>
      <c r="I82" s="10">
        <v>45</v>
      </c>
      <c r="J82" s="2">
        <v>44781</v>
      </c>
      <c r="K82" s="74">
        <v>45909</v>
      </c>
    </row>
    <row r="83" spans="1:11" ht="30" customHeight="1" x14ac:dyDescent="0.25">
      <c r="A83" s="39">
        <v>11</v>
      </c>
      <c r="B83" s="79" t="s">
        <v>864</v>
      </c>
      <c r="C83" s="80" t="s">
        <v>865</v>
      </c>
      <c r="D83" s="81" t="s">
        <v>55</v>
      </c>
      <c r="E83" s="80" t="s">
        <v>866</v>
      </c>
      <c r="F83" s="80" t="s">
        <v>15</v>
      </c>
      <c r="G83" s="79">
        <v>1.5</v>
      </c>
      <c r="H83" s="11" t="s">
        <v>1707</v>
      </c>
      <c r="I83" s="10">
        <v>1.5</v>
      </c>
      <c r="J83" s="2">
        <v>44781</v>
      </c>
      <c r="K83" s="74">
        <v>24800</v>
      </c>
    </row>
    <row r="84" spans="1:11" ht="30" customHeight="1" x14ac:dyDescent="0.25">
      <c r="A84" s="86"/>
      <c r="B84" s="10"/>
      <c r="D84" s="12"/>
      <c r="E84" s="11"/>
      <c r="G84" s="75"/>
      <c r="I84" s="10"/>
      <c r="K84" s="74"/>
    </row>
    <row r="85" spans="1:11" ht="30" customHeight="1" x14ac:dyDescent="0.25">
      <c r="B85" s="30" t="s">
        <v>1481</v>
      </c>
      <c r="D85" s="27"/>
      <c r="E85" s="46" t="s">
        <v>1482</v>
      </c>
      <c r="F85" s="10"/>
      <c r="G85" s="26"/>
      <c r="I85" s="10"/>
      <c r="K85" s="74"/>
    </row>
    <row r="86" spans="1:11" x14ac:dyDescent="0.25">
      <c r="I86" s="10"/>
      <c r="K86" s="74"/>
    </row>
    <row r="87" spans="1:11" x14ac:dyDescent="0.25">
      <c r="I87" s="10"/>
      <c r="K87" s="74"/>
    </row>
    <row r="88" spans="1:11" x14ac:dyDescent="0.25">
      <c r="A88" s="26"/>
      <c r="B88" s="27"/>
      <c r="C88" s="27"/>
      <c r="D88" s="27"/>
      <c r="E88" s="28"/>
      <c r="F88" s="27"/>
      <c r="G88" s="29" t="s">
        <v>1458</v>
      </c>
      <c r="I88" s="10"/>
      <c r="K88" s="74"/>
    </row>
    <row r="89" spans="1:11" x14ac:dyDescent="0.25">
      <c r="A89" s="130" t="s">
        <v>1459</v>
      </c>
      <c r="B89" s="130"/>
      <c r="C89" s="130"/>
      <c r="D89" s="130"/>
      <c r="E89" s="130"/>
      <c r="F89" s="27"/>
      <c r="G89" s="27"/>
      <c r="I89" s="10"/>
      <c r="K89" s="74"/>
    </row>
    <row r="90" spans="1:11" x14ac:dyDescent="0.25">
      <c r="A90" s="30" t="s">
        <v>1460</v>
      </c>
      <c r="B90" s="30"/>
      <c r="C90" s="30"/>
      <c r="D90" s="30"/>
      <c r="E90" s="30"/>
      <c r="F90" s="27"/>
      <c r="G90" s="27"/>
      <c r="I90" s="10"/>
      <c r="K90" s="74"/>
    </row>
    <row r="91" spans="1:11" x14ac:dyDescent="0.25">
      <c r="A91" s="30" t="s">
        <v>1461</v>
      </c>
      <c r="B91" s="30"/>
      <c r="C91" s="30" t="s">
        <v>1462</v>
      </c>
      <c r="D91" s="30"/>
      <c r="E91" s="30"/>
      <c r="F91" s="27"/>
      <c r="G91" s="27"/>
      <c r="I91" s="10"/>
      <c r="K91" s="74"/>
    </row>
    <row r="92" spans="1:11" x14ac:dyDescent="0.25">
      <c r="A92" s="29" t="s">
        <v>1463</v>
      </c>
      <c r="B92" s="29"/>
      <c r="C92" s="30" t="s">
        <v>1708</v>
      </c>
      <c r="D92" s="29"/>
      <c r="E92" s="29"/>
      <c r="F92" s="29"/>
      <c r="G92" s="31" t="s">
        <v>1465</v>
      </c>
      <c r="I92" s="10"/>
      <c r="K92" s="74"/>
    </row>
    <row r="93" spans="1:11" x14ac:dyDescent="0.25">
      <c r="A93" s="29" t="s">
        <v>1466</v>
      </c>
      <c r="B93" s="29"/>
      <c r="C93" s="30" t="s">
        <v>1467</v>
      </c>
      <c r="D93" s="29"/>
      <c r="E93" s="28" t="s">
        <v>1468</v>
      </c>
      <c r="F93" s="27"/>
      <c r="G93" s="32" t="s">
        <v>1469</v>
      </c>
      <c r="I93" s="10"/>
      <c r="K93" s="74"/>
    </row>
    <row r="94" spans="1:11" x14ac:dyDescent="0.25">
      <c r="A94" s="26"/>
      <c r="B94" s="30"/>
      <c r="C94" s="27"/>
      <c r="D94" s="27"/>
      <c r="E94" s="28"/>
      <c r="F94" s="27"/>
      <c r="G94" s="33"/>
      <c r="I94" s="10"/>
      <c r="K94" s="74"/>
    </row>
    <row r="95" spans="1:11" ht="30" x14ac:dyDescent="0.25">
      <c r="A95" s="34" t="s">
        <v>1470</v>
      </c>
      <c r="B95" s="34" t="s">
        <v>1471</v>
      </c>
      <c r="C95" s="35" t="s">
        <v>1472</v>
      </c>
      <c r="D95" s="35" t="s">
        <v>1473</v>
      </c>
      <c r="E95" s="35" t="s">
        <v>1474</v>
      </c>
      <c r="F95" s="35" t="s">
        <v>1475</v>
      </c>
      <c r="G95" s="34" t="s">
        <v>1476</v>
      </c>
      <c r="H95" s="37" t="s">
        <v>1477</v>
      </c>
      <c r="I95" s="37" t="s">
        <v>1478</v>
      </c>
      <c r="J95" s="84" t="s">
        <v>1479</v>
      </c>
      <c r="K95" s="59" t="s">
        <v>1480</v>
      </c>
    </row>
    <row r="96" spans="1:11" ht="35.1" customHeight="1" x14ac:dyDescent="0.25">
      <c r="A96" s="39">
        <v>1</v>
      </c>
      <c r="B96" s="79" t="s">
        <v>456</v>
      </c>
      <c r="C96" s="80" t="s">
        <v>457</v>
      </c>
      <c r="D96" s="81" t="s">
        <v>19</v>
      </c>
      <c r="E96" s="80" t="s">
        <v>458</v>
      </c>
      <c r="F96" s="80" t="s">
        <v>21</v>
      </c>
      <c r="G96" s="61">
        <v>1</v>
      </c>
      <c r="H96" s="11" t="str">
        <f t="shared" ref="H96:H109" si="1">CONCATENATE(C96&amp;F96)</f>
        <v>1000792-1HSLREPAIR</v>
      </c>
      <c r="I96" s="10">
        <v>1</v>
      </c>
      <c r="J96" s="2">
        <v>44783</v>
      </c>
      <c r="K96" s="74" t="e">
        <f>VLOOKUP(H96,#REF!,2,0)</f>
        <v>#REF!</v>
      </c>
    </row>
    <row r="97" spans="1:11" ht="35.1" customHeight="1" x14ac:dyDescent="0.25">
      <c r="A97" s="39">
        <v>2</v>
      </c>
      <c r="B97" s="79" t="s">
        <v>460</v>
      </c>
      <c r="C97" s="80" t="s">
        <v>461</v>
      </c>
      <c r="D97" s="81" t="s">
        <v>19</v>
      </c>
      <c r="E97" s="80" t="s">
        <v>462</v>
      </c>
      <c r="F97" s="80" t="s">
        <v>21</v>
      </c>
      <c r="G97" s="61">
        <v>1</v>
      </c>
      <c r="H97" s="11" t="str">
        <f t="shared" si="1"/>
        <v>1000852-7HSLREPAIR</v>
      </c>
      <c r="I97" s="10">
        <v>1</v>
      </c>
      <c r="J97" s="2">
        <v>44783</v>
      </c>
      <c r="K97" s="74" t="e">
        <f>VLOOKUP(H97,#REF!,2,0)</f>
        <v>#REF!</v>
      </c>
    </row>
    <row r="98" spans="1:11" ht="35.1" customHeight="1" x14ac:dyDescent="0.25">
      <c r="A98" s="39">
        <v>3</v>
      </c>
      <c r="B98" s="79" t="s">
        <v>463</v>
      </c>
      <c r="C98" s="80" t="s">
        <v>464</v>
      </c>
      <c r="D98" s="81" t="s">
        <v>19</v>
      </c>
      <c r="E98" s="80" t="s">
        <v>465</v>
      </c>
      <c r="F98" s="80" t="s">
        <v>21</v>
      </c>
      <c r="G98" s="61">
        <v>1</v>
      </c>
      <c r="H98" s="11" t="str">
        <f t="shared" si="1"/>
        <v>1004720-4HSLREPAIR</v>
      </c>
      <c r="I98" s="10">
        <v>1</v>
      </c>
      <c r="J98" s="2">
        <v>44783</v>
      </c>
      <c r="K98" s="74" t="e">
        <f>VLOOKUP(H98,#REF!,2,0)</f>
        <v>#REF!</v>
      </c>
    </row>
    <row r="99" spans="1:11" ht="35.1" customHeight="1" x14ac:dyDescent="0.25">
      <c r="A99" s="39">
        <v>4</v>
      </c>
      <c r="B99" s="79" t="s">
        <v>466</v>
      </c>
      <c r="C99" s="80" t="s">
        <v>467</v>
      </c>
      <c r="D99" s="81" t="s">
        <v>19</v>
      </c>
      <c r="E99" s="80" t="s">
        <v>468</v>
      </c>
      <c r="F99" s="80" t="s">
        <v>21</v>
      </c>
      <c r="G99" s="61">
        <v>1</v>
      </c>
      <c r="H99" s="11" t="str">
        <f t="shared" si="1"/>
        <v>1004345-4HSLREPAIR</v>
      </c>
      <c r="I99" s="10">
        <v>1</v>
      </c>
      <c r="J99" s="2">
        <v>44783</v>
      </c>
      <c r="K99" s="74" t="e">
        <f>VLOOKUP(H99,#REF!,2,0)</f>
        <v>#REF!</v>
      </c>
    </row>
    <row r="100" spans="1:11" ht="35.1" customHeight="1" x14ac:dyDescent="0.25">
      <c r="A100" s="39">
        <v>5</v>
      </c>
      <c r="B100" s="79" t="s">
        <v>542</v>
      </c>
      <c r="C100" s="80" t="s">
        <v>543</v>
      </c>
      <c r="D100" s="81" t="s">
        <v>73</v>
      </c>
      <c r="E100" s="80" t="s">
        <v>544</v>
      </c>
      <c r="F100" s="80" t="s">
        <v>15</v>
      </c>
      <c r="G100" s="61">
        <v>9</v>
      </c>
      <c r="H100" s="11" t="str">
        <f t="shared" si="1"/>
        <v>1001671-6PARTSHOP</v>
      </c>
      <c r="I100" s="10">
        <v>9</v>
      </c>
      <c r="J100" s="2">
        <v>44783</v>
      </c>
      <c r="K100" s="74" t="e">
        <f>VLOOKUP(H100,#REF!,2,0)</f>
        <v>#REF!</v>
      </c>
    </row>
    <row r="101" spans="1:11" ht="35.1" customHeight="1" x14ac:dyDescent="0.25">
      <c r="A101" s="39">
        <v>6</v>
      </c>
      <c r="B101" s="79" t="s">
        <v>545</v>
      </c>
      <c r="C101" s="80" t="s">
        <v>546</v>
      </c>
      <c r="D101" s="81" t="s">
        <v>73</v>
      </c>
      <c r="E101" s="80" t="s">
        <v>547</v>
      </c>
      <c r="F101" s="80" t="s">
        <v>15</v>
      </c>
      <c r="G101" s="61">
        <v>12</v>
      </c>
      <c r="H101" s="11" t="str">
        <f t="shared" si="1"/>
        <v>1001670-8PARTSHOP</v>
      </c>
      <c r="I101" s="10">
        <v>12</v>
      </c>
      <c r="J101" s="2">
        <v>44783</v>
      </c>
      <c r="K101" s="74" t="e">
        <f>VLOOKUP(H101,#REF!,2,0)</f>
        <v>#REF!</v>
      </c>
    </row>
    <row r="102" spans="1:11" ht="35.1" customHeight="1" x14ac:dyDescent="0.25">
      <c r="A102" s="39">
        <v>7</v>
      </c>
      <c r="B102" s="79" t="s">
        <v>548</v>
      </c>
      <c r="C102" s="80" t="s">
        <v>549</v>
      </c>
      <c r="D102" s="81" t="s">
        <v>73</v>
      </c>
      <c r="E102" s="80" t="s">
        <v>550</v>
      </c>
      <c r="F102" s="80" t="s">
        <v>15</v>
      </c>
      <c r="G102" s="61">
        <v>1</v>
      </c>
      <c r="H102" s="11" t="str">
        <f t="shared" si="1"/>
        <v>1001479-9PARTSHOP</v>
      </c>
      <c r="I102" s="10">
        <v>1</v>
      </c>
      <c r="J102" s="2">
        <v>44783</v>
      </c>
      <c r="K102" s="74" t="e">
        <f>VLOOKUP(H102,#REF!,2,0)</f>
        <v>#REF!</v>
      </c>
    </row>
    <row r="103" spans="1:11" ht="35.1" customHeight="1" x14ac:dyDescent="0.25">
      <c r="A103" s="39">
        <v>8</v>
      </c>
      <c r="B103" s="79" t="s">
        <v>551</v>
      </c>
      <c r="C103" s="80" t="s">
        <v>552</v>
      </c>
      <c r="D103" s="81" t="s">
        <v>73</v>
      </c>
      <c r="E103" s="80" t="s">
        <v>553</v>
      </c>
      <c r="F103" s="80" t="s">
        <v>15</v>
      </c>
      <c r="G103" s="61">
        <v>3</v>
      </c>
      <c r="H103" s="11" t="str">
        <f t="shared" si="1"/>
        <v>1000767-9PARTSHOP</v>
      </c>
      <c r="I103" s="10">
        <v>3</v>
      </c>
      <c r="J103" s="2">
        <v>44783</v>
      </c>
      <c r="K103" s="74" t="e">
        <f>VLOOKUP(H103,#REF!,2,0)</f>
        <v>#REF!</v>
      </c>
    </row>
    <row r="104" spans="1:11" ht="35.1" customHeight="1" x14ac:dyDescent="0.25">
      <c r="A104" s="39">
        <v>9</v>
      </c>
      <c r="B104" s="79" t="s">
        <v>587</v>
      </c>
      <c r="C104" s="80" t="s">
        <v>588</v>
      </c>
      <c r="D104" s="81" t="s">
        <v>39</v>
      </c>
      <c r="E104" s="80" t="s">
        <v>589</v>
      </c>
      <c r="F104" s="80" t="s">
        <v>15</v>
      </c>
      <c r="G104" s="61">
        <v>1</v>
      </c>
      <c r="H104" s="11" t="str">
        <f t="shared" si="1"/>
        <v>1000987-6PARTSHOP</v>
      </c>
      <c r="I104" s="10">
        <v>1</v>
      </c>
      <c r="J104" s="2">
        <v>44783</v>
      </c>
      <c r="K104" s="74" t="e">
        <f>VLOOKUP(H104,#REF!,2,0)</f>
        <v>#REF!</v>
      </c>
    </row>
    <row r="105" spans="1:11" ht="35.1" customHeight="1" x14ac:dyDescent="0.25">
      <c r="A105" s="39">
        <v>10</v>
      </c>
      <c r="B105" s="79" t="s">
        <v>590</v>
      </c>
      <c r="C105" s="80" t="s">
        <v>591</v>
      </c>
      <c r="D105" s="81" t="s">
        <v>39</v>
      </c>
      <c r="E105" s="80" t="s">
        <v>592</v>
      </c>
      <c r="F105" s="80" t="s">
        <v>15</v>
      </c>
      <c r="G105" s="61">
        <v>1</v>
      </c>
      <c r="H105" s="11" t="str">
        <f t="shared" si="1"/>
        <v>1000986-8PARTSHOP</v>
      </c>
      <c r="I105" s="10">
        <v>1</v>
      </c>
      <c r="J105" s="2">
        <v>44783</v>
      </c>
      <c r="K105" s="74" t="e">
        <f>VLOOKUP(H105,#REF!,2,0)</f>
        <v>#REF!</v>
      </c>
    </row>
    <row r="106" spans="1:11" x14ac:dyDescent="0.25">
      <c r="A106" s="86"/>
      <c r="B106" s="10"/>
      <c r="D106" s="12"/>
      <c r="E106" s="11"/>
      <c r="H106" s="11" t="str">
        <f t="shared" si="1"/>
        <v/>
      </c>
      <c r="I106" s="10"/>
      <c r="K106" s="74"/>
    </row>
    <row r="107" spans="1:11" x14ac:dyDescent="0.25">
      <c r="B107" s="87" t="s">
        <v>1481</v>
      </c>
      <c r="C107" s="88"/>
      <c r="D107" s="89"/>
      <c r="E107" s="90" t="s">
        <v>1482</v>
      </c>
      <c r="H107" s="11" t="str">
        <f t="shared" si="1"/>
        <v/>
      </c>
      <c r="I107" s="10"/>
      <c r="K107" s="74"/>
    </row>
    <row r="108" spans="1:11" x14ac:dyDescent="0.25">
      <c r="H108" s="11" t="str">
        <f t="shared" si="1"/>
        <v/>
      </c>
      <c r="I108" s="10"/>
      <c r="K108" s="74"/>
    </row>
    <row r="109" spans="1:11" x14ac:dyDescent="0.25">
      <c r="H109" s="11" t="str">
        <f t="shared" si="1"/>
        <v/>
      </c>
      <c r="I109" s="10"/>
      <c r="K109" s="74"/>
    </row>
    <row r="110" spans="1:11" x14ac:dyDescent="0.25">
      <c r="A110" s="26"/>
      <c r="B110" s="27"/>
      <c r="C110" s="27"/>
      <c r="D110" s="27"/>
      <c r="E110" s="28"/>
      <c r="F110" s="27"/>
      <c r="G110" s="29" t="s">
        <v>1458</v>
      </c>
      <c r="I110" s="10"/>
      <c r="K110" s="74"/>
    </row>
    <row r="111" spans="1:11" x14ac:dyDescent="0.25">
      <c r="A111" s="130" t="s">
        <v>1459</v>
      </c>
      <c r="B111" s="130"/>
      <c r="C111" s="130"/>
      <c r="D111" s="130"/>
      <c r="E111" s="130"/>
      <c r="F111" s="27"/>
      <c r="G111" s="27"/>
      <c r="I111" s="10"/>
      <c r="K111" s="74"/>
    </row>
    <row r="112" spans="1:11" x14ac:dyDescent="0.25">
      <c r="A112" s="30" t="s">
        <v>1460</v>
      </c>
      <c r="B112" s="30"/>
      <c r="C112" s="30"/>
      <c r="D112" s="30"/>
      <c r="E112" s="30"/>
      <c r="F112" s="27"/>
      <c r="G112" s="27"/>
      <c r="I112" s="10"/>
      <c r="K112" s="74"/>
    </row>
    <row r="113" spans="1:11" x14ac:dyDescent="0.25">
      <c r="A113" s="30" t="s">
        <v>1461</v>
      </c>
      <c r="B113" s="30"/>
      <c r="C113" s="30" t="s">
        <v>1462</v>
      </c>
      <c r="D113" s="30"/>
      <c r="E113" s="30"/>
      <c r="F113" s="27"/>
      <c r="G113" s="27"/>
      <c r="I113" s="10"/>
      <c r="K113" s="74"/>
    </row>
    <row r="114" spans="1:11" x14ac:dyDescent="0.25">
      <c r="A114" s="29" t="s">
        <v>1463</v>
      </c>
      <c r="B114" s="29"/>
      <c r="C114" s="30" t="s">
        <v>1709</v>
      </c>
      <c r="D114" s="29"/>
      <c r="E114" s="29"/>
      <c r="F114" s="29"/>
      <c r="G114" s="31" t="s">
        <v>1465</v>
      </c>
      <c r="I114" s="10"/>
      <c r="K114" s="74"/>
    </row>
    <row r="115" spans="1:11" x14ac:dyDescent="0.25">
      <c r="A115" s="29" t="s">
        <v>1466</v>
      </c>
      <c r="B115" s="29"/>
      <c r="C115" s="30" t="s">
        <v>1467</v>
      </c>
      <c r="D115" s="29"/>
      <c r="E115" s="28" t="s">
        <v>1468</v>
      </c>
      <c r="F115" s="27"/>
      <c r="G115" s="32" t="s">
        <v>1469</v>
      </c>
      <c r="I115" s="10"/>
      <c r="K115" s="74"/>
    </row>
    <row r="116" spans="1:11" x14ac:dyDescent="0.25">
      <c r="A116" s="26"/>
      <c r="B116" s="30"/>
      <c r="C116" s="27"/>
      <c r="D116" s="27"/>
      <c r="E116" s="28"/>
      <c r="F116" s="27"/>
      <c r="G116" s="33"/>
      <c r="I116" s="10"/>
      <c r="K116" s="74"/>
    </row>
    <row r="117" spans="1:11" ht="30" x14ac:dyDescent="0.25">
      <c r="A117" s="34" t="s">
        <v>1470</v>
      </c>
      <c r="B117" s="34" t="s">
        <v>1471</v>
      </c>
      <c r="C117" s="35" t="s">
        <v>1472</v>
      </c>
      <c r="D117" s="35" t="s">
        <v>1473</v>
      </c>
      <c r="E117" s="35" t="s">
        <v>1474</v>
      </c>
      <c r="F117" s="35" t="s">
        <v>1475</v>
      </c>
      <c r="G117" s="34" t="s">
        <v>1476</v>
      </c>
      <c r="H117" s="37" t="s">
        <v>1477</v>
      </c>
      <c r="I117" s="37" t="s">
        <v>1478</v>
      </c>
      <c r="J117" s="84" t="s">
        <v>1479</v>
      </c>
      <c r="K117" s="59" t="s">
        <v>1480</v>
      </c>
    </row>
    <row r="118" spans="1:11" ht="35.1" customHeight="1" x14ac:dyDescent="0.25">
      <c r="A118" s="39">
        <v>1</v>
      </c>
      <c r="B118" s="79" t="s">
        <v>894</v>
      </c>
      <c r="C118" s="80" t="s">
        <v>895</v>
      </c>
      <c r="D118" s="81" t="s">
        <v>263</v>
      </c>
      <c r="E118" s="80" t="s">
        <v>896</v>
      </c>
      <c r="F118" s="80" t="s">
        <v>15</v>
      </c>
      <c r="G118" s="61">
        <v>1</v>
      </c>
      <c r="H118" s="11" t="str">
        <f t="shared" ref="H118:H127" si="2">CONCATENATE(C118&amp;F118)</f>
        <v>1001048-3PARTSHOP</v>
      </c>
      <c r="I118" s="10">
        <v>1</v>
      </c>
      <c r="J118" s="2">
        <v>44785</v>
      </c>
      <c r="K118" s="74" t="e">
        <f>VLOOKUP(H118,#REF!,2,0)</f>
        <v>#REF!</v>
      </c>
    </row>
    <row r="119" spans="1:11" ht="35.1" customHeight="1" x14ac:dyDescent="0.25">
      <c r="A119" s="39">
        <v>2</v>
      </c>
      <c r="B119" s="79" t="s">
        <v>897</v>
      </c>
      <c r="C119" s="80" t="s">
        <v>898</v>
      </c>
      <c r="D119" s="81" t="s">
        <v>263</v>
      </c>
      <c r="E119" s="80" t="s">
        <v>899</v>
      </c>
      <c r="F119" s="80" t="s">
        <v>15</v>
      </c>
      <c r="G119" s="61">
        <v>2</v>
      </c>
      <c r="H119" s="11" t="str">
        <f t="shared" si="2"/>
        <v>1001051-3PARTSHOP</v>
      </c>
      <c r="I119" s="10">
        <v>2</v>
      </c>
      <c r="J119" s="2">
        <v>44785</v>
      </c>
      <c r="K119" s="74" t="e">
        <f>VLOOKUP(H119,#REF!,2,0)</f>
        <v>#REF!</v>
      </c>
    </row>
    <row r="120" spans="1:11" ht="35.1" customHeight="1" x14ac:dyDescent="0.25">
      <c r="A120" s="39">
        <v>3</v>
      </c>
      <c r="B120" s="79" t="s">
        <v>900</v>
      </c>
      <c r="C120" s="80" t="s">
        <v>901</v>
      </c>
      <c r="D120" s="81" t="s">
        <v>94</v>
      </c>
      <c r="E120" s="80" t="s">
        <v>902</v>
      </c>
      <c r="F120" s="80" t="s">
        <v>15</v>
      </c>
      <c r="G120" s="61">
        <v>2</v>
      </c>
      <c r="H120" s="11" t="str">
        <f t="shared" si="2"/>
        <v>1000487-4PARTSHOP</v>
      </c>
      <c r="I120" s="10">
        <v>2</v>
      </c>
      <c r="J120" s="2">
        <v>44785</v>
      </c>
      <c r="K120" s="74" t="e">
        <f>VLOOKUP(H120,#REF!,2,0)</f>
        <v>#REF!</v>
      </c>
    </row>
    <row r="121" spans="1:11" ht="35.1" customHeight="1" x14ac:dyDescent="0.25">
      <c r="A121" s="39">
        <v>4</v>
      </c>
      <c r="B121" s="79" t="s">
        <v>903</v>
      </c>
      <c r="C121" s="80" t="s">
        <v>904</v>
      </c>
      <c r="D121" s="81" t="s">
        <v>94</v>
      </c>
      <c r="E121" s="80" t="s">
        <v>905</v>
      </c>
      <c r="F121" s="80" t="s">
        <v>50</v>
      </c>
      <c r="G121" s="61">
        <v>3</v>
      </c>
      <c r="H121" s="11" t="str">
        <f t="shared" si="2"/>
        <v>1000068-2BUATAN</v>
      </c>
      <c r="I121" s="10">
        <v>3</v>
      </c>
      <c r="J121" s="2">
        <v>44785</v>
      </c>
      <c r="K121" s="74" t="e">
        <f>VLOOKUP(H121,#REF!,2,0)</f>
        <v>#REF!</v>
      </c>
    </row>
    <row r="122" spans="1:11" ht="35.1" customHeight="1" x14ac:dyDescent="0.25">
      <c r="A122" s="39">
        <v>5</v>
      </c>
      <c r="B122" s="79" t="s">
        <v>908</v>
      </c>
      <c r="C122" s="80" t="s">
        <v>906</v>
      </c>
      <c r="D122" s="81" t="s">
        <v>94</v>
      </c>
      <c r="E122" s="80" t="s">
        <v>907</v>
      </c>
      <c r="F122" s="80" t="s">
        <v>50</v>
      </c>
      <c r="G122" s="61">
        <v>2</v>
      </c>
      <c r="H122" s="11" t="str">
        <f t="shared" si="2"/>
        <v>1000069-0BUATAN</v>
      </c>
      <c r="I122" s="10">
        <v>2</v>
      </c>
      <c r="J122" s="2">
        <v>44785</v>
      </c>
      <c r="K122" s="74" t="e">
        <f>VLOOKUP(H122,#REF!,2,0)</f>
        <v>#REF!</v>
      </c>
    </row>
    <row r="123" spans="1:11" ht="35.1" customHeight="1" x14ac:dyDescent="0.25">
      <c r="A123" s="39">
        <v>6</v>
      </c>
      <c r="B123" s="79" t="s">
        <v>928</v>
      </c>
      <c r="C123" s="80" t="s">
        <v>929</v>
      </c>
      <c r="D123" s="81" t="s">
        <v>19</v>
      </c>
      <c r="E123" s="80" t="s">
        <v>930</v>
      </c>
      <c r="F123" s="80" t="s">
        <v>15</v>
      </c>
      <c r="G123" s="61">
        <v>2</v>
      </c>
      <c r="H123" s="11" t="str">
        <f t="shared" si="2"/>
        <v>1005905-9PARTSHOP</v>
      </c>
      <c r="I123" s="10">
        <v>2</v>
      </c>
      <c r="J123" s="2">
        <v>44785</v>
      </c>
      <c r="K123" s="74" t="e">
        <f>VLOOKUP(H123,#REF!,2,0)</f>
        <v>#REF!</v>
      </c>
    </row>
    <row r="124" spans="1:11" ht="35.1" customHeight="1" x14ac:dyDescent="0.25">
      <c r="A124" s="39">
        <v>7</v>
      </c>
      <c r="B124" s="79" t="s">
        <v>932</v>
      </c>
      <c r="C124" s="80" t="s">
        <v>933</v>
      </c>
      <c r="D124" s="81" t="s">
        <v>73</v>
      </c>
      <c r="E124" s="80" t="s">
        <v>934</v>
      </c>
      <c r="F124" s="80" t="s">
        <v>15</v>
      </c>
      <c r="G124" s="61">
        <v>1</v>
      </c>
      <c r="H124" s="11" t="str">
        <f t="shared" si="2"/>
        <v>1001002-5PARTSHOP</v>
      </c>
      <c r="I124" s="10">
        <v>1</v>
      </c>
      <c r="J124" s="2">
        <v>44785</v>
      </c>
      <c r="K124" s="74" t="e">
        <f>VLOOKUP(H124,#REF!,2,0)</f>
        <v>#REF!</v>
      </c>
    </row>
    <row r="125" spans="1:11" ht="35.1" customHeight="1" x14ac:dyDescent="0.25">
      <c r="A125" s="39">
        <v>8</v>
      </c>
      <c r="B125" s="79" t="s">
        <v>941</v>
      </c>
      <c r="C125" s="80" t="s">
        <v>942</v>
      </c>
      <c r="D125" s="81" t="s">
        <v>73</v>
      </c>
      <c r="E125" s="80" t="s">
        <v>943</v>
      </c>
      <c r="F125" s="80" t="s">
        <v>15</v>
      </c>
      <c r="G125" s="61">
        <v>5</v>
      </c>
      <c r="H125" s="11" t="str">
        <f t="shared" si="2"/>
        <v>1000172-7PARTSHOP</v>
      </c>
      <c r="I125" s="10">
        <v>5</v>
      </c>
      <c r="J125" s="2">
        <v>44785</v>
      </c>
      <c r="K125" s="74" t="e">
        <f>VLOOKUP(H125,#REF!,2,0)</f>
        <v>#REF!</v>
      </c>
    </row>
    <row r="126" spans="1:11" ht="35.1" customHeight="1" x14ac:dyDescent="0.25">
      <c r="A126" s="39">
        <v>9</v>
      </c>
      <c r="B126" s="79" t="s">
        <v>944</v>
      </c>
      <c r="C126" s="80" t="s">
        <v>945</v>
      </c>
      <c r="D126" s="81" t="s">
        <v>39</v>
      </c>
      <c r="E126" s="80" t="s">
        <v>946</v>
      </c>
      <c r="F126" s="80" t="s">
        <v>15</v>
      </c>
      <c r="G126" s="61">
        <v>3</v>
      </c>
      <c r="H126" s="11" t="str">
        <f t="shared" si="2"/>
        <v>1000469-6PARTSHOP</v>
      </c>
      <c r="I126" s="10">
        <v>3</v>
      </c>
      <c r="J126" s="2">
        <v>44785</v>
      </c>
      <c r="K126" s="74" t="e">
        <f>VLOOKUP(H126,#REF!,2,0)</f>
        <v>#REF!</v>
      </c>
    </row>
    <row r="127" spans="1:11" ht="35.1" customHeight="1" x14ac:dyDescent="0.25">
      <c r="A127" s="39">
        <v>10</v>
      </c>
      <c r="B127" s="79" t="s">
        <v>947</v>
      </c>
      <c r="C127" s="80" t="s">
        <v>948</v>
      </c>
      <c r="D127" s="81" t="s">
        <v>73</v>
      </c>
      <c r="E127" s="80" t="s">
        <v>949</v>
      </c>
      <c r="F127" s="80" t="s">
        <v>15</v>
      </c>
      <c r="G127" s="61">
        <v>2</v>
      </c>
      <c r="H127" s="11" t="str">
        <f t="shared" si="2"/>
        <v>1000991-4PARTSHOP</v>
      </c>
      <c r="I127" s="10">
        <v>2</v>
      </c>
      <c r="J127" s="2">
        <v>44785</v>
      </c>
      <c r="K127" s="74" t="e">
        <f>VLOOKUP(H127,#REF!,2,0)</f>
        <v>#REF!</v>
      </c>
    </row>
    <row r="128" spans="1:11" x14ac:dyDescent="0.25">
      <c r="A128" s="86"/>
      <c r="B128" s="10"/>
      <c r="D128" s="12"/>
      <c r="E128" s="11"/>
      <c r="I128" s="10"/>
      <c r="K128" s="74"/>
    </row>
    <row r="129" spans="1:1024" x14ac:dyDescent="0.25">
      <c r="B129" s="87" t="s">
        <v>1481</v>
      </c>
      <c r="C129" s="88"/>
      <c r="D129" s="89"/>
      <c r="E129" s="90" t="s">
        <v>1482</v>
      </c>
      <c r="I129" s="10"/>
      <c r="K129" s="74"/>
    </row>
    <row r="130" spans="1:1024" x14ac:dyDescent="0.25">
      <c r="I130" s="10"/>
      <c r="K130" s="74"/>
    </row>
    <row r="131" spans="1:1024" x14ac:dyDescent="0.25">
      <c r="I131" s="10"/>
      <c r="K131" s="74"/>
    </row>
    <row r="132" spans="1:1024" x14ac:dyDescent="0.25">
      <c r="A132" s="26"/>
      <c r="B132" s="27"/>
      <c r="C132" s="27"/>
      <c r="D132" s="27"/>
      <c r="E132" s="28"/>
      <c r="F132" s="27"/>
      <c r="G132" s="29" t="s">
        <v>1458</v>
      </c>
      <c r="I132"/>
      <c r="J132" s="2"/>
      <c r="K132" s="74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25">
      <c r="A133" s="130" t="s">
        <v>1459</v>
      </c>
      <c r="B133" s="130"/>
      <c r="C133" s="130"/>
      <c r="D133" s="130"/>
      <c r="E133" s="130"/>
      <c r="F133" s="27"/>
      <c r="G133" s="27"/>
      <c r="I133"/>
      <c r="J133" s="2"/>
      <c r="K133" s="74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25">
      <c r="A134" s="30" t="s">
        <v>1460</v>
      </c>
      <c r="B134" s="30"/>
      <c r="C134" s="30"/>
      <c r="D134" s="30"/>
      <c r="E134" s="30"/>
      <c r="F134" s="27"/>
      <c r="G134" s="27"/>
      <c r="I134"/>
      <c r="J134" s="2"/>
      <c r="K134" s="7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25">
      <c r="A135" s="30" t="s">
        <v>1461</v>
      </c>
      <c r="B135" s="30"/>
      <c r="C135" s="30" t="s">
        <v>1462</v>
      </c>
      <c r="D135" s="30"/>
      <c r="E135" s="30"/>
      <c r="F135" s="27"/>
      <c r="G135" s="27"/>
      <c r="I135"/>
      <c r="J135" s="2"/>
      <c r="K135" s="74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ht="15" customHeight="1" x14ac:dyDescent="0.25">
      <c r="A136" s="29" t="s">
        <v>1463</v>
      </c>
      <c r="B136" s="29"/>
      <c r="C136" s="30" t="s">
        <v>1710</v>
      </c>
      <c r="D136" s="29"/>
      <c r="E136" s="29"/>
      <c r="F136" s="29"/>
      <c r="G136" s="31" t="s">
        <v>1465</v>
      </c>
      <c r="I136"/>
      <c r="J136" s="2"/>
      <c r="K136" s="74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ht="15.75" customHeight="1" x14ac:dyDescent="0.25">
      <c r="A137" s="29" t="s">
        <v>1466</v>
      </c>
      <c r="B137" s="29"/>
      <c r="C137" s="30" t="s">
        <v>1467</v>
      </c>
      <c r="D137" s="29"/>
      <c r="E137" s="28" t="s">
        <v>1468</v>
      </c>
      <c r="F137" s="27"/>
      <c r="G137" s="32" t="s">
        <v>1469</v>
      </c>
      <c r="I137"/>
      <c r="J137" s="2"/>
      <c r="K137" s="74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ht="15" customHeight="1" x14ac:dyDescent="0.25">
      <c r="A138" s="26"/>
      <c r="B138" s="30"/>
      <c r="C138" s="27"/>
      <c r="D138" s="27"/>
      <c r="E138" s="28"/>
      <c r="F138" s="27"/>
      <c r="G138" s="33"/>
      <c r="K138" s="74"/>
    </row>
    <row r="139" spans="1:1024" s="10" customFormat="1" ht="30" customHeight="1" x14ac:dyDescent="0.25">
      <c r="A139" s="34" t="s">
        <v>1470</v>
      </c>
      <c r="B139" s="34" t="s">
        <v>1471</v>
      </c>
      <c r="C139" s="35" t="s">
        <v>1472</v>
      </c>
      <c r="D139" s="35" t="s">
        <v>1473</v>
      </c>
      <c r="E139" s="35" t="s">
        <v>1474</v>
      </c>
      <c r="F139" s="35" t="s">
        <v>1475</v>
      </c>
      <c r="G139" s="34" t="s">
        <v>1476</v>
      </c>
      <c r="H139" s="37" t="s">
        <v>1477</v>
      </c>
      <c r="I139" s="37" t="s">
        <v>1478</v>
      </c>
      <c r="J139" s="84" t="s">
        <v>1479</v>
      </c>
      <c r="K139" s="59" t="s">
        <v>1480</v>
      </c>
    </row>
    <row r="140" spans="1:1024" ht="35.1" customHeight="1" x14ac:dyDescent="0.25">
      <c r="A140" s="39">
        <v>1</v>
      </c>
      <c r="B140" s="79" t="s">
        <v>1352</v>
      </c>
      <c r="C140" s="80" t="s">
        <v>1353</v>
      </c>
      <c r="D140" s="81" t="s">
        <v>94</v>
      </c>
      <c r="E140" s="80" t="s">
        <v>1354</v>
      </c>
      <c r="F140" s="80" t="s">
        <v>21</v>
      </c>
      <c r="G140" s="85"/>
      <c r="H140" s="11" t="str">
        <f t="shared" ref="H140:H148" si="3">CONCATENATE(C140&amp;F140)</f>
        <v>1001527-2HSLREPAIR</v>
      </c>
      <c r="I140" s="10">
        <v>3</v>
      </c>
      <c r="J140" s="2">
        <v>44788</v>
      </c>
      <c r="K140" s="74" t="e">
        <f>VLOOKUP(H140,#REF!,2,0)</f>
        <v>#REF!</v>
      </c>
    </row>
    <row r="141" spans="1:1024" ht="35.1" customHeight="1" x14ac:dyDescent="0.25">
      <c r="A141" s="39">
        <v>2</v>
      </c>
      <c r="B141" s="79" t="s">
        <v>570</v>
      </c>
      <c r="C141" s="80" t="s">
        <v>571</v>
      </c>
      <c r="D141" s="81" t="s">
        <v>335</v>
      </c>
      <c r="E141" s="80" t="s">
        <v>572</v>
      </c>
      <c r="F141" s="80" t="s">
        <v>15</v>
      </c>
      <c r="G141" s="85"/>
      <c r="H141" s="11" t="str">
        <f t="shared" si="3"/>
        <v>1000446-7PARTSHOP</v>
      </c>
      <c r="I141" s="10">
        <v>2</v>
      </c>
      <c r="J141" s="2">
        <v>44788</v>
      </c>
      <c r="K141" s="74" t="e">
        <f>VLOOKUP(H141,#REF!,2,0)</f>
        <v>#REF!</v>
      </c>
    </row>
    <row r="142" spans="1:1024" ht="35.1" customHeight="1" x14ac:dyDescent="0.25">
      <c r="A142" s="39">
        <v>3</v>
      </c>
      <c r="B142" s="79" t="s">
        <v>876</v>
      </c>
      <c r="C142" s="80" t="s">
        <v>877</v>
      </c>
      <c r="D142" s="81" t="s">
        <v>113</v>
      </c>
      <c r="E142" s="80" t="s">
        <v>878</v>
      </c>
      <c r="F142" s="80" t="s">
        <v>15</v>
      </c>
      <c r="G142" s="85"/>
      <c r="H142" s="11" t="str">
        <f t="shared" si="3"/>
        <v>1000354-1PARTSHOP</v>
      </c>
      <c r="I142" s="10">
        <v>2</v>
      </c>
      <c r="J142" s="2">
        <v>44788</v>
      </c>
      <c r="K142" s="74" t="e">
        <f>VLOOKUP(H142,#REF!,2,0)</f>
        <v>#REF!</v>
      </c>
    </row>
    <row r="143" spans="1:1024" ht="35.1" customHeight="1" x14ac:dyDescent="0.25">
      <c r="A143" s="39">
        <v>4</v>
      </c>
      <c r="B143" s="79" t="s">
        <v>1361</v>
      </c>
      <c r="C143" s="80" t="s">
        <v>1362</v>
      </c>
      <c r="D143" s="81" t="s">
        <v>1332</v>
      </c>
      <c r="E143" s="80" t="s">
        <v>1363</v>
      </c>
      <c r="F143" s="80" t="s">
        <v>52</v>
      </c>
      <c r="G143" s="85"/>
      <c r="H143" s="11" t="str">
        <f t="shared" si="3"/>
        <v>1003223-1BEKAS</v>
      </c>
      <c r="I143" s="10">
        <v>22</v>
      </c>
      <c r="J143" s="2">
        <v>44788</v>
      </c>
      <c r="K143" s="74" t="e">
        <f>VLOOKUP(H143,#REF!,2,0)</f>
        <v>#REF!</v>
      </c>
    </row>
    <row r="144" spans="1:1024" ht="35.1" customHeight="1" x14ac:dyDescent="0.25">
      <c r="A144" s="39">
        <v>5</v>
      </c>
      <c r="B144" s="79" t="s">
        <v>1361</v>
      </c>
      <c r="C144" s="80" t="s">
        <v>1362</v>
      </c>
      <c r="D144" s="81" t="s">
        <v>1332</v>
      </c>
      <c r="E144" s="80" t="s">
        <v>1363</v>
      </c>
      <c r="F144" s="80" t="s">
        <v>15</v>
      </c>
      <c r="G144" s="85"/>
      <c r="H144" s="11" t="str">
        <f t="shared" si="3"/>
        <v>1003223-1PARTSHOP</v>
      </c>
      <c r="I144" s="10">
        <v>3</v>
      </c>
      <c r="J144" s="2">
        <v>44788</v>
      </c>
      <c r="K144" s="74" t="e">
        <f>VLOOKUP(H144,#REF!,2,0)</f>
        <v>#REF!</v>
      </c>
    </row>
    <row r="145" spans="1:11" ht="35.1" customHeight="1" x14ac:dyDescent="0.25">
      <c r="A145" s="39">
        <v>6</v>
      </c>
      <c r="B145" s="79" t="s">
        <v>829</v>
      </c>
      <c r="C145" s="80" t="s">
        <v>830</v>
      </c>
      <c r="D145" s="81" t="s">
        <v>48</v>
      </c>
      <c r="E145" s="80" t="s">
        <v>831</v>
      </c>
      <c r="F145" s="80" t="s">
        <v>21</v>
      </c>
      <c r="G145" s="85"/>
      <c r="H145" s="11" t="str">
        <f t="shared" si="3"/>
        <v>1000451-3HSLREPAIR</v>
      </c>
      <c r="I145" s="10">
        <v>1</v>
      </c>
      <c r="J145" s="2">
        <v>44788</v>
      </c>
      <c r="K145" s="74" t="e">
        <f>VLOOKUP(H145,#REF!,2,0)</f>
        <v>#REF!</v>
      </c>
    </row>
    <row r="146" spans="1:11" ht="35.1" customHeight="1" x14ac:dyDescent="0.25">
      <c r="A146" s="39">
        <v>7</v>
      </c>
      <c r="B146" s="79" t="s">
        <v>1338</v>
      </c>
      <c r="C146" s="80" t="s">
        <v>1336</v>
      </c>
      <c r="D146" s="81" t="s">
        <v>55</v>
      </c>
      <c r="E146" s="80" t="s">
        <v>1337</v>
      </c>
      <c r="F146" s="80" t="s">
        <v>21</v>
      </c>
      <c r="G146" s="85"/>
      <c r="H146" s="11" t="str">
        <f t="shared" si="3"/>
        <v>1004201-6HSLREPAIR</v>
      </c>
      <c r="I146" s="10">
        <v>1</v>
      </c>
      <c r="J146" s="2">
        <v>44788</v>
      </c>
      <c r="K146" s="74" t="e">
        <f>VLOOKUP(H146,#REF!,2,0)</f>
        <v>#REF!</v>
      </c>
    </row>
    <row r="147" spans="1:11" ht="35.1" customHeight="1" x14ac:dyDescent="0.25">
      <c r="A147" s="39">
        <v>8</v>
      </c>
      <c r="B147" s="79" t="s">
        <v>1339</v>
      </c>
      <c r="C147" s="80" t="s">
        <v>1340</v>
      </c>
      <c r="D147" s="81" t="s">
        <v>55</v>
      </c>
      <c r="E147" s="80" t="s">
        <v>1341</v>
      </c>
      <c r="F147" s="80" t="s">
        <v>50</v>
      </c>
      <c r="G147" s="85"/>
      <c r="H147" s="11" t="str">
        <f t="shared" si="3"/>
        <v>1009852-6BUATAN</v>
      </c>
      <c r="I147" s="10">
        <v>17</v>
      </c>
      <c r="J147" s="2">
        <v>44788</v>
      </c>
      <c r="K147" s="74" t="e">
        <f>VLOOKUP(H147,#REF!,2,0)</f>
        <v>#REF!</v>
      </c>
    </row>
    <row r="148" spans="1:11" ht="35.1" customHeight="1" x14ac:dyDescent="0.25">
      <c r="A148" s="39">
        <v>9</v>
      </c>
      <c r="B148" s="79" t="s">
        <v>1339</v>
      </c>
      <c r="C148" s="80" t="s">
        <v>1340</v>
      </c>
      <c r="D148" s="81" t="s">
        <v>55</v>
      </c>
      <c r="E148" s="80" t="s">
        <v>1341</v>
      </c>
      <c r="F148" s="80" t="s">
        <v>52</v>
      </c>
      <c r="G148" s="85"/>
      <c r="H148" s="11" t="str">
        <f t="shared" si="3"/>
        <v>1009852-6BEKAS</v>
      </c>
      <c r="I148" s="10">
        <v>8</v>
      </c>
      <c r="J148" s="2">
        <v>44788</v>
      </c>
      <c r="K148" s="74" t="e">
        <f>VLOOKUP(H148,#REF!,2,0)</f>
        <v>#REF!</v>
      </c>
    </row>
    <row r="149" spans="1:11" x14ac:dyDescent="0.25">
      <c r="A149" s="86"/>
      <c r="B149" s="10"/>
      <c r="D149" s="12"/>
      <c r="E149" s="11"/>
      <c r="K149" s="11"/>
    </row>
    <row r="150" spans="1:11" x14ac:dyDescent="0.25">
      <c r="B150" s="87" t="s">
        <v>1481</v>
      </c>
      <c r="C150" s="88"/>
      <c r="D150" s="89"/>
      <c r="E150" s="90" t="s">
        <v>1482</v>
      </c>
      <c r="K150" s="11"/>
    </row>
    <row r="152" spans="1:11" x14ac:dyDescent="0.25">
      <c r="A152" s="130" t="s">
        <v>1459</v>
      </c>
      <c r="B152" s="130"/>
      <c r="C152" s="130"/>
      <c r="D152" s="130"/>
      <c r="E152" s="130"/>
      <c r="F152" s="27"/>
      <c r="G152" s="27"/>
      <c r="K152" s="74"/>
    </row>
    <row r="153" spans="1:11" x14ac:dyDescent="0.25">
      <c r="A153" s="30" t="s">
        <v>1460</v>
      </c>
      <c r="B153" s="30"/>
      <c r="C153" s="30"/>
      <c r="D153" s="30"/>
      <c r="E153" s="30"/>
      <c r="F153" s="27"/>
      <c r="G153" s="27"/>
      <c r="K153" s="74"/>
    </row>
    <row r="154" spans="1:11" x14ac:dyDescent="0.25">
      <c r="A154" s="30" t="s">
        <v>1461</v>
      </c>
      <c r="B154" s="30"/>
      <c r="C154" s="30" t="s">
        <v>1462</v>
      </c>
      <c r="D154" s="30"/>
      <c r="E154" s="30"/>
      <c r="F154" s="27"/>
      <c r="G154" s="27"/>
      <c r="K154" s="74"/>
    </row>
    <row r="155" spans="1:11" x14ac:dyDescent="0.25">
      <c r="A155" s="29" t="s">
        <v>1463</v>
      </c>
      <c r="B155" s="29"/>
      <c r="C155" s="30" t="s">
        <v>1711</v>
      </c>
      <c r="D155" s="29"/>
      <c r="E155" s="29"/>
      <c r="F155" s="29"/>
      <c r="G155" s="31" t="s">
        <v>1465</v>
      </c>
      <c r="K155" s="74"/>
    </row>
    <row r="156" spans="1:11" x14ac:dyDescent="0.25">
      <c r="A156" s="29" t="s">
        <v>1466</v>
      </c>
      <c r="B156" s="29"/>
      <c r="C156" s="30" t="s">
        <v>1467</v>
      </c>
      <c r="D156" s="29"/>
      <c r="E156" s="28" t="s">
        <v>1468</v>
      </c>
      <c r="F156" s="27"/>
      <c r="G156" s="32" t="s">
        <v>1469</v>
      </c>
      <c r="K156" s="74"/>
    </row>
    <row r="157" spans="1:11" x14ac:dyDescent="0.25">
      <c r="A157" s="26"/>
      <c r="B157" s="30"/>
      <c r="C157" s="27"/>
      <c r="D157" s="27"/>
      <c r="E157" s="28"/>
      <c r="F157" s="27"/>
      <c r="G157" s="33"/>
      <c r="K157" s="74"/>
    </row>
    <row r="158" spans="1:11" ht="30" x14ac:dyDescent="0.25">
      <c r="A158" s="34" t="s">
        <v>1470</v>
      </c>
      <c r="B158" s="34" t="s">
        <v>1471</v>
      </c>
      <c r="C158" s="35" t="s">
        <v>1472</v>
      </c>
      <c r="D158" s="35" t="s">
        <v>1473</v>
      </c>
      <c r="E158" s="35" t="s">
        <v>1474</v>
      </c>
      <c r="F158" s="35" t="s">
        <v>1475</v>
      </c>
      <c r="G158" s="34" t="s">
        <v>1476</v>
      </c>
      <c r="H158" s="8" t="s">
        <v>1477</v>
      </c>
      <c r="I158" s="8" t="s">
        <v>1712</v>
      </c>
      <c r="J158" s="91" t="s">
        <v>1479</v>
      </c>
      <c r="K158" s="59" t="s">
        <v>1480</v>
      </c>
    </row>
    <row r="159" spans="1:11" ht="35.1" customHeight="1" x14ac:dyDescent="0.25">
      <c r="A159" s="39">
        <v>1</v>
      </c>
      <c r="B159" s="79" t="s">
        <v>1052</v>
      </c>
      <c r="C159" s="80" t="s">
        <v>1053</v>
      </c>
      <c r="D159" s="81" t="s">
        <v>1054</v>
      </c>
      <c r="E159" s="80" t="s">
        <v>1055</v>
      </c>
      <c r="F159" s="80" t="s">
        <v>52</v>
      </c>
      <c r="G159" s="85"/>
      <c r="H159" s="11" t="str">
        <f t="shared" ref="H159:H168" si="4">CONCATENATE(C159&amp;F159)</f>
        <v>1003230-4BEKAS</v>
      </c>
      <c r="J159" s="21">
        <v>44803</v>
      </c>
      <c r="K159" s="74">
        <f>VLOOKUP(H159,[1]Sheet12!A$2:$B$14969,2,0)</f>
        <v>0</v>
      </c>
    </row>
    <row r="160" spans="1:11" ht="35.1" customHeight="1" x14ac:dyDescent="0.25">
      <c r="A160" s="39">
        <v>2</v>
      </c>
      <c r="B160" s="79" t="s">
        <v>950</v>
      </c>
      <c r="C160" s="80" t="s">
        <v>951</v>
      </c>
      <c r="D160" s="81" t="s">
        <v>73</v>
      </c>
      <c r="E160" s="80" t="s">
        <v>952</v>
      </c>
      <c r="F160" s="80" t="s">
        <v>15</v>
      </c>
      <c r="G160" s="85"/>
      <c r="H160" s="11" t="str">
        <f t="shared" si="4"/>
        <v>1005019-1PARTSHOP</v>
      </c>
      <c r="J160" s="21">
        <v>44803</v>
      </c>
      <c r="K160" s="74">
        <f>VLOOKUP(H160,[1]Sheet12!A$2:$B$14969,2,0)</f>
        <v>85000</v>
      </c>
    </row>
    <row r="161" spans="1:11" ht="35.1" customHeight="1" x14ac:dyDescent="0.25">
      <c r="A161" s="39">
        <v>3</v>
      </c>
      <c r="B161" s="79" t="s">
        <v>953</v>
      </c>
      <c r="C161" s="80" t="s">
        <v>954</v>
      </c>
      <c r="D161" s="81" t="s">
        <v>73</v>
      </c>
      <c r="E161" s="80" t="s">
        <v>955</v>
      </c>
      <c r="F161" s="80" t="s">
        <v>15</v>
      </c>
      <c r="G161" s="85"/>
      <c r="H161" s="11" t="str">
        <f t="shared" si="4"/>
        <v>1001620-1PARTSHOP</v>
      </c>
      <c r="J161" s="21">
        <v>44803</v>
      </c>
      <c r="K161" s="74" t="e">
        <f>VLOOKUP(H161,[1]Sheet12!A$2:$B$14969,2,0)</f>
        <v>#VALUE!</v>
      </c>
    </row>
    <row r="162" spans="1:11" ht="35.1" customHeight="1" x14ac:dyDescent="0.25">
      <c r="A162" s="39">
        <v>4</v>
      </c>
      <c r="B162" s="79" t="s">
        <v>975</v>
      </c>
      <c r="C162" s="80" t="s">
        <v>976</v>
      </c>
      <c r="D162" s="81" t="s">
        <v>73</v>
      </c>
      <c r="E162" s="80" t="s">
        <v>977</v>
      </c>
      <c r="F162" s="80" t="s">
        <v>15</v>
      </c>
      <c r="G162" s="85"/>
      <c r="H162" s="11" t="str">
        <f t="shared" si="4"/>
        <v>1003259-2PARTSHOP</v>
      </c>
      <c r="J162" s="21">
        <v>44803</v>
      </c>
      <c r="K162" s="74">
        <f>VLOOKUP(H162,[1]Sheet12!A$2:$B$14969,2,0)</f>
        <v>17515</v>
      </c>
    </row>
    <row r="163" spans="1:11" ht="35.1" customHeight="1" x14ac:dyDescent="0.25">
      <c r="A163" s="39">
        <v>5</v>
      </c>
      <c r="B163" s="79" t="s">
        <v>1020</v>
      </c>
      <c r="C163" s="80" t="s">
        <v>1021</v>
      </c>
      <c r="D163" s="81" t="s">
        <v>73</v>
      </c>
      <c r="E163" s="80" t="s">
        <v>1022</v>
      </c>
      <c r="F163" s="80" t="s">
        <v>15</v>
      </c>
      <c r="G163" s="85"/>
      <c r="H163" s="11" t="str">
        <f t="shared" si="4"/>
        <v>1002078-0PARTSHOP</v>
      </c>
      <c r="J163" s="21">
        <v>44803</v>
      </c>
      <c r="K163" s="74">
        <f>VLOOKUP(H163,[1]Sheet12!A$2:$B$14969,2,0)</f>
        <v>20000</v>
      </c>
    </row>
    <row r="164" spans="1:11" ht="35.1" customHeight="1" x14ac:dyDescent="0.25">
      <c r="A164" s="39">
        <v>6</v>
      </c>
      <c r="B164" s="79" t="s">
        <v>1003</v>
      </c>
      <c r="C164" s="80" t="s">
        <v>1004</v>
      </c>
      <c r="D164" s="81" t="s">
        <v>335</v>
      </c>
      <c r="E164" s="80" t="s">
        <v>1005</v>
      </c>
      <c r="F164" s="80" t="s">
        <v>15</v>
      </c>
      <c r="G164" s="85"/>
      <c r="H164" s="11" t="str">
        <f t="shared" si="4"/>
        <v>1000166-2PARTSHOP</v>
      </c>
      <c r="J164" s="21">
        <v>44803</v>
      </c>
      <c r="K164" s="74">
        <f>VLOOKUP(H164,[1]Sheet12!A$2:$B$14969,2,0)</f>
        <v>81081</v>
      </c>
    </row>
    <row r="165" spans="1:11" ht="35.1" customHeight="1" x14ac:dyDescent="0.25">
      <c r="A165" s="39">
        <v>7</v>
      </c>
      <c r="B165" s="79" t="s">
        <v>1014</v>
      </c>
      <c r="C165" s="80" t="s">
        <v>1015</v>
      </c>
      <c r="D165" s="81" t="s">
        <v>335</v>
      </c>
      <c r="E165" s="80" t="s">
        <v>1016</v>
      </c>
      <c r="F165" s="80" t="s">
        <v>15</v>
      </c>
      <c r="G165" s="85"/>
      <c r="H165" s="11" t="str">
        <f t="shared" si="4"/>
        <v>1000980-9PARTSHOP</v>
      </c>
      <c r="J165" s="21">
        <v>44803</v>
      </c>
      <c r="K165" s="74">
        <f>VLOOKUP(H165,[1]Sheet12!A$2:$B$14969,2,0)</f>
        <v>196694</v>
      </c>
    </row>
    <row r="166" spans="1:11" ht="35.1" customHeight="1" x14ac:dyDescent="0.25">
      <c r="A166" s="39">
        <v>8</v>
      </c>
      <c r="B166" s="79" t="s">
        <v>1017</v>
      </c>
      <c r="C166" s="80" t="s">
        <v>1018</v>
      </c>
      <c r="D166" s="81" t="s">
        <v>335</v>
      </c>
      <c r="E166" s="80" t="s">
        <v>1019</v>
      </c>
      <c r="F166" s="80" t="s">
        <v>15</v>
      </c>
      <c r="G166" s="85"/>
      <c r="H166" s="11" t="str">
        <f t="shared" si="4"/>
        <v>1003002-6PARTSHOP</v>
      </c>
      <c r="J166" s="21">
        <v>44803</v>
      </c>
      <c r="K166" s="74">
        <f>VLOOKUP(H166,[1]Sheet12!A$2:$B$14969,2,0)</f>
        <v>62009</v>
      </c>
    </row>
    <row r="167" spans="1:11" ht="35.1" customHeight="1" x14ac:dyDescent="0.25">
      <c r="A167" s="39">
        <v>9</v>
      </c>
      <c r="B167" s="79" t="s">
        <v>1032</v>
      </c>
      <c r="C167" s="80" t="s">
        <v>1033</v>
      </c>
      <c r="D167" s="81" t="s">
        <v>335</v>
      </c>
      <c r="E167" s="80" t="s">
        <v>1034</v>
      </c>
      <c r="F167" s="80" t="s">
        <v>15</v>
      </c>
      <c r="G167" s="85"/>
      <c r="H167" s="11" t="str">
        <f t="shared" si="4"/>
        <v>1004127-3PARTSHOP</v>
      </c>
      <c r="J167" s="21">
        <v>44803</v>
      </c>
      <c r="K167" s="74">
        <f>VLOOKUP(H167,[1]Sheet12!A$2:$B$14969,2,0)</f>
        <v>135000</v>
      </c>
    </row>
    <row r="168" spans="1:11" ht="35.1" customHeight="1" x14ac:dyDescent="0.25">
      <c r="A168" s="39">
        <v>10</v>
      </c>
      <c r="B168" s="79" t="s">
        <v>891</v>
      </c>
      <c r="C168" s="80" t="s">
        <v>892</v>
      </c>
      <c r="D168" s="81" t="s">
        <v>13</v>
      </c>
      <c r="E168" s="80" t="s">
        <v>893</v>
      </c>
      <c r="F168" s="80" t="s">
        <v>475</v>
      </c>
      <c r="G168" s="85"/>
      <c r="H168" s="11" t="str">
        <f t="shared" si="4"/>
        <v>1010224-8LAIN-LAIN</v>
      </c>
      <c r="J168" s="21">
        <v>44803</v>
      </c>
      <c r="K168" s="74">
        <f>VLOOKUP(H168,[1]Sheet12!A$2:$B$14969,2,0)</f>
        <v>175000</v>
      </c>
    </row>
    <row r="169" spans="1:11" x14ac:dyDescent="0.25">
      <c r="B169" s="57"/>
      <c r="C169" s="22"/>
      <c r="D169" s="22"/>
      <c r="E169" s="22"/>
      <c r="K169" s="74"/>
    </row>
    <row r="170" spans="1:11" x14ac:dyDescent="0.25">
      <c r="B170" s="30" t="s">
        <v>1481</v>
      </c>
      <c r="D170" s="27"/>
      <c r="E170" s="46" t="s">
        <v>1482</v>
      </c>
      <c r="F170" s="10"/>
      <c r="G170" s="26"/>
      <c r="K170" s="74"/>
    </row>
    <row r="172" spans="1:11" x14ac:dyDescent="0.25">
      <c r="A172" s="130" t="s">
        <v>1459</v>
      </c>
      <c r="B172" s="130"/>
      <c r="C172" s="130"/>
      <c r="D172" s="130"/>
      <c r="E172" s="130"/>
      <c r="F172" s="27"/>
      <c r="G172" s="27"/>
      <c r="K172" s="74"/>
    </row>
    <row r="173" spans="1:11" x14ac:dyDescent="0.25">
      <c r="A173" s="30" t="s">
        <v>1460</v>
      </c>
      <c r="B173" s="30"/>
      <c r="C173" s="30"/>
      <c r="D173" s="30"/>
      <c r="E173" s="30"/>
      <c r="F173" s="27"/>
      <c r="G173" s="27"/>
      <c r="K173" s="74"/>
    </row>
    <row r="174" spans="1:11" x14ac:dyDescent="0.25">
      <c r="A174" s="30" t="s">
        <v>1461</v>
      </c>
      <c r="B174" s="30"/>
      <c r="C174" s="30" t="s">
        <v>1462</v>
      </c>
      <c r="D174" s="30"/>
      <c r="E174" s="30"/>
      <c r="F174" s="27"/>
      <c r="G174" s="27"/>
      <c r="K174" s="74"/>
    </row>
    <row r="175" spans="1:11" x14ac:dyDescent="0.25">
      <c r="A175" s="29" t="s">
        <v>1463</v>
      </c>
      <c r="B175" s="29"/>
      <c r="C175" s="92" t="s">
        <v>1713</v>
      </c>
      <c r="D175" s="29"/>
      <c r="E175" s="29"/>
      <c r="F175" s="29"/>
      <c r="G175" s="31" t="s">
        <v>1465</v>
      </c>
      <c r="K175" s="74"/>
    </row>
    <row r="176" spans="1:11" x14ac:dyDescent="0.25">
      <c r="A176" s="29" t="s">
        <v>1466</v>
      </c>
      <c r="B176" s="29"/>
      <c r="C176" s="30" t="s">
        <v>1467</v>
      </c>
      <c r="D176" s="29"/>
      <c r="E176" s="28" t="s">
        <v>1468</v>
      </c>
      <c r="F176" s="27"/>
      <c r="G176" s="32" t="s">
        <v>1469</v>
      </c>
      <c r="K176" s="74"/>
    </row>
    <row r="177" spans="1:11" x14ac:dyDescent="0.25">
      <c r="A177" s="26"/>
      <c r="B177" s="30"/>
      <c r="C177" s="27"/>
      <c r="D177" s="27"/>
      <c r="E177" s="28"/>
      <c r="F177" s="27"/>
      <c r="G177" s="33"/>
      <c r="K177" s="74"/>
    </row>
    <row r="178" spans="1:11" ht="30" x14ac:dyDescent="0.25">
      <c r="A178" s="34" t="s">
        <v>1470</v>
      </c>
      <c r="B178" s="34" t="s">
        <v>1471</v>
      </c>
      <c r="C178" s="35" t="s">
        <v>1472</v>
      </c>
      <c r="D178" s="35" t="s">
        <v>1473</v>
      </c>
      <c r="E178" s="35" t="s">
        <v>1474</v>
      </c>
      <c r="F178" s="35" t="s">
        <v>1475</v>
      </c>
      <c r="G178" s="34" t="s">
        <v>1476</v>
      </c>
      <c r="H178" s="8" t="s">
        <v>1477</v>
      </c>
      <c r="I178" s="8" t="s">
        <v>1712</v>
      </c>
      <c r="J178" s="91" t="s">
        <v>1479</v>
      </c>
      <c r="K178" s="59" t="s">
        <v>1480</v>
      </c>
    </row>
    <row r="179" spans="1:11" x14ac:dyDescent="0.25">
      <c r="A179" s="39">
        <v>1</v>
      </c>
      <c r="B179" s="79" t="s">
        <v>1056</v>
      </c>
      <c r="C179" s="80" t="s">
        <v>1057</v>
      </c>
      <c r="D179" s="81" t="s">
        <v>1058</v>
      </c>
      <c r="E179" s="80" t="s">
        <v>1059</v>
      </c>
      <c r="F179" s="80" t="s">
        <v>52</v>
      </c>
      <c r="G179" s="61">
        <v>14</v>
      </c>
      <c r="H179" s="11" t="str">
        <f t="shared" ref="H179:H188" si="5">CONCATENATE(C179&amp;F179)</f>
        <v>1011259-6BEKAS</v>
      </c>
      <c r="I179" s="10">
        <v>14</v>
      </c>
      <c r="J179" s="21">
        <v>44799</v>
      </c>
      <c r="K179" s="74">
        <f>VLOOKUP(H179,[1]Sheet12!A$2:$B$14969,2,0)</f>
        <v>0</v>
      </c>
    </row>
    <row r="180" spans="1:11" x14ac:dyDescent="0.25">
      <c r="A180" s="39">
        <v>2</v>
      </c>
      <c r="B180" s="79" t="s">
        <v>1056</v>
      </c>
      <c r="C180" s="80" t="s">
        <v>1057</v>
      </c>
      <c r="D180" s="81" t="s">
        <v>1058</v>
      </c>
      <c r="E180" s="80" t="s">
        <v>1059</v>
      </c>
      <c r="F180" s="80" t="s">
        <v>15</v>
      </c>
      <c r="G180" s="61">
        <v>2</v>
      </c>
      <c r="H180" s="11" t="str">
        <f t="shared" si="5"/>
        <v>1011259-6PARTSHOP</v>
      </c>
      <c r="I180" s="10">
        <v>2</v>
      </c>
      <c r="J180" s="21">
        <v>44799</v>
      </c>
      <c r="K180" s="74">
        <f>VLOOKUP(H180,[1]Sheet12!A$2:$B$14969,2,0)</f>
        <v>0</v>
      </c>
    </row>
    <row r="181" spans="1:11" x14ac:dyDescent="0.25">
      <c r="A181" s="39">
        <v>3</v>
      </c>
      <c r="B181" s="79" t="s">
        <v>1065</v>
      </c>
      <c r="C181" s="80" t="s">
        <v>1066</v>
      </c>
      <c r="D181" s="81" t="s">
        <v>73</v>
      </c>
      <c r="E181" s="80" t="s">
        <v>1067</v>
      </c>
      <c r="F181" s="80" t="s">
        <v>15</v>
      </c>
      <c r="G181" s="61">
        <v>1</v>
      </c>
      <c r="H181" s="11" t="str">
        <f t="shared" si="5"/>
        <v>1011248-0PARTSHOP</v>
      </c>
      <c r="I181" s="10">
        <v>1</v>
      </c>
      <c r="J181" s="21">
        <v>44799</v>
      </c>
      <c r="K181" s="74">
        <f>VLOOKUP(H181,[1]Sheet12!A$2:$B$14969,2,0)</f>
        <v>90909</v>
      </c>
    </row>
    <row r="182" spans="1:11" x14ac:dyDescent="0.25">
      <c r="A182" s="39">
        <v>4</v>
      </c>
      <c r="B182" s="79" t="s">
        <v>1068</v>
      </c>
      <c r="C182" s="80" t="s">
        <v>1069</v>
      </c>
      <c r="D182" s="81" t="s">
        <v>73</v>
      </c>
      <c r="E182" s="80" t="s">
        <v>1070</v>
      </c>
      <c r="F182" s="80" t="s">
        <v>15</v>
      </c>
      <c r="G182" s="61">
        <v>4</v>
      </c>
      <c r="H182" s="11" t="str">
        <f t="shared" si="5"/>
        <v>1000983-3PARTSHOP</v>
      </c>
      <c r="I182" s="10">
        <v>4</v>
      </c>
      <c r="J182" s="21">
        <v>44799</v>
      </c>
      <c r="K182" s="74">
        <f>VLOOKUP(H182,[1]Sheet12!A$2:$B$14969,2,0)</f>
        <v>35000</v>
      </c>
    </row>
    <row r="183" spans="1:11" x14ac:dyDescent="0.25">
      <c r="A183" s="39">
        <v>5</v>
      </c>
      <c r="B183" s="79" t="s">
        <v>1077</v>
      </c>
      <c r="C183" s="80" t="s">
        <v>1078</v>
      </c>
      <c r="D183" s="81" t="s">
        <v>39</v>
      </c>
      <c r="E183" s="80" t="s">
        <v>1079</v>
      </c>
      <c r="F183" s="80" t="s">
        <v>15</v>
      </c>
      <c r="G183" s="61">
        <v>0</v>
      </c>
      <c r="H183" s="11" t="str">
        <f t="shared" si="5"/>
        <v>1001242-7PARTSHOP</v>
      </c>
      <c r="I183" s="10">
        <v>0</v>
      </c>
      <c r="J183" s="21">
        <v>44799</v>
      </c>
      <c r="K183" s="74" t="e">
        <f>VLOOKUP(H183,[1]Sheet12!A$2:$B$14969,2,0)</f>
        <v>#VALUE!</v>
      </c>
    </row>
    <row r="184" spans="1:11" x14ac:dyDescent="0.25">
      <c r="A184" s="39">
        <v>6</v>
      </c>
      <c r="B184" s="79" t="s">
        <v>1080</v>
      </c>
      <c r="C184" s="80" t="s">
        <v>1081</v>
      </c>
      <c r="D184" s="81" t="s">
        <v>94</v>
      </c>
      <c r="E184" s="80" t="s">
        <v>1082</v>
      </c>
      <c r="F184" s="80" t="s">
        <v>50</v>
      </c>
      <c r="G184" s="61">
        <v>5</v>
      </c>
      <c r="H184" s="11" t="str">
        <f t="shared" si="5"/>
        <v>1000076-3BUATAN</v>
      </c>
      <c r="I184" s="10">
        <v>5</v>
      </c>
      <c r="J184" s="21">
        <v>44799</v>
      </c>
      <c r="K184" s="74">
        <f>VLOOKUP(H184,[1]Sheet12!A$2:$B$14969,2,0)</f>
        <v>58214</v>
      </c>
    </row>
    <row r="185" spans="1:11" x14ac:dyDescent="0.25">
      <c r="A185" s="39">
        <v>7</v>
      </c>
      <c r="B185" s="79" t="s">
        <v>1080</v>
      </c>
      <c r="C185" s="80" t="s">
        <v>1081</v>
      </c>
      <c r="D185" s="81" t="s">
        <v>94</v>
      </c>
      <c r="E185" s="80" t="s">
        <v>1082</v>
      </c>
      <c r="F185" s="80" t="s">
        <v>21</v>
      </c>
      <c r="G185" s="61">
        <v>2</v>
      </c>
      <c r="H185" s="11" t="str">
        <f t="shared" si="5"/>
        <v>1000076-3HSLREPAIR</v>
      </c>
      <c r="I185" s="10">
        <v>2</v>
      </c>
      <c r="J185" s="21">
        <v>44799</v>
      </c>
      <c r="K185" s="74">
        <f>VLOOKUP(H185,[1]Sheet12!A$2:$B$14969,2,0)</f>
        <v>24668</v>
      </c>
    </row>
    <row r="186" spans="1:11" x14ac:dyDescent="0.25">
      <c r="A186" s="39">
        <v>8</v>
      </c>
      <c r="B186" s="79" t="s">
        <v>1097</v>
      </c>
      <c r="C186" s="80" t="s">
        <v>1098</v>
      </c>
      <c r="D186" s="81" t="s">
        <v>55</v>
      </c>
      <c r="E186" s="80" t="s">
        <v>1099</v>
      </c>
      <c r="F186" s="80" t="s">
        <v>52</v>
      </c>
      <c r="G186" s="61">
        <v>1</v>
      </c>
      <c r="H186" s="11" t="str">
        <f t="shared" si="5"/>
        <v>1002823-4BEKAS</v>
      </c>
      <c r="I186" s="10">
        <v>1</v>
      </c>
      <c r="J186" s="21">
        <v>44799</v>
      </c>
      <c r="K186" s="74">
        <f>VLOOKUP(H186,[1]Sheet12!A$2:$B$14969,2,0)</f>
        <v>0</v>
      </c>
    </row>
    <row r="187" spans="1:11" x14ac:dyDescent="0.25">
      <c r="A187" s="39">
        <v>9</v>
      </c>
      <c r="B187" s="79" t="s">
        <v>1100</v>
      </c>
      <c r="C187" s="80" t="s">
        <v>1101</v>
      </c>
      <c r="D187" s="81" t="s">
        <v>73</v>
      </c>
      <c r="E187" s="80" t="s">
        <v>1102</v>
      </c>
      <c r="F187" s="80" t="s">
        <v>15</v>
      </c>
      <c r="G187" s="61">
        <v>1</v>
      </c>
      <c r="H187" s="11" t="str">
        <f t="shared" si="5"/>
        <v>1001101-3PARTSHOP</v>
      </c>
      <c r="I187" s="10">
        <v>1</v>
      </c>
      <c r="J187" s="21">
        <v>44799</v>
      </c>
      <c r="K187" s="74">
        <f>VLOOKUP(H187,[1]Sheet12!A$2:$B$14969,2,0)</f>
        <v>45000</v>
      </c>
    </row>
    <row r="188" spans="1:11" x14ac:dyDescent="0.25">
      <c r="A188" s="39">
        <v>10</v>
      </c>
      <c r="B188" s="79" t="s">
        <v>1110</v>
      </c>
      <c r="C188" s="80" t="s">
        <v>1111</v>
      </c>
      <c r="D188" s="81" t="s">
        <v>73</v>
      </c>
      <c r="E188" s="80" t="s">
        <v>1112</v>
      </c>
      <c r="F188" s="80" t="s">
        <v>15</v>
      </c>
      <c r="G188" s="61">
        <v>1</v>
      </c>
      <c r="H188" s="11" t="str">
        <f t="shared" si="5"/>
        <v>1001702-1PARTSHOP</v>
      </c>
      <c r="I188" s="10">
        <v>1</v>
      </c>
      <c r="J188" s="21">
        <v>44799</v>
      </c>
      <c r="K188" s="74">
        <f>VLOOKUP(H188,[1]Sheet12!A$2:$B$14969,2,0)</f>
        <v>20727</v>
      </c>
    </row>
    <row r="190" spans="1:11" x14ac:dyDescent="0.25">
      <c r="A190" s="130" t="s">
        <v>1459</v>
      </c>
      <c r="B190" s="130"/>
      <c r="C190" s="130"/>
      <c r="D190" s="130"/>
      <c r="E190" s="130"/>
      <c r="F190" s="27"/>
      <c r="G190" s="27"/>
      <c r="K190" s="74"/>
    </row>
    <row r="191" spans="1:11" x14ac:dyDescent="0.25">
      <c r="A191" s="30" t="s">
        <v>1460</v>
      </c>
      <c r="B191" s="30"/>
      <c r="C191" s="30"/>
      <c r="D191" s="30"/>
      <c r="E191" s="30"/>
      <c r="F191" s="27"/>
      <c r="G191" s="27"/>
      <c r="K191" s="74"/>
    </row>
    <row r="192" spans="1:11" x14ac:dyDescent="0.25">
      <c r="A192" s="30" t="s">
        <v>1461</v>
      </c>
      <c r="B192" s="30"/>
      <c r="C192" s="30" t="s">
        <v>1462</v>
      </c>
      <c r="D192" s="30"/>
      <c r="E192" s="30"/>
      <c r="F192" s="27"/>
      <c r="G192" s="27"/>
      <c r="K192" s="74"/>
    </row>
    <row r="193" spans="1:11" x14ac:dyDescent="0.25">
      <c r="A193" s="29" t="s">
        <v>1463</v>
      </c>
      <c r="B193" s="29"/>
      <c r="C193" s="30" t="s">
        <v>1714</v>
      </c>
      <c r="D193" s="29"/>
      <c r="E193" s="29"/>
      <c r="F193" s="29"/>
      <c r="G193" s="31" t="s">
        <v>1465</v>
      </c>
      <c r="K193" s="74"/>
    </row>
    <row r="194" spans="1:11" x14ac:dyDescent="0.25">
      <c r="A194" s="29" t="s">
        <v>1466</v>
      </c>
      <c r="B194" s="29"/>
      <c r="C194" s="30" t="s">
        <v>1715</v>
      </c>
      <c r="D194" s="29"/>
      <c r="E194" s="28" t="s">
        <v>1468</v>
      </c>
      <c r="F194" s="27"/>
      <c r="G194" s="32" t="s">
        <v>1469</v>
      </c>
      <c r="K194" s="74"/>
    </row>
    <row r="195" spans="1:11" x14ac:dyDescent="0.25">
      <c r="A195" s="26"/>
      <c r="B195" s="30"/>
      <c r="C195" s="27"/>
      <c r="D195" s="27"/>
      <c r="E195" s="28"/>
      <c r="F195" s="27"/>
      <c r="G195" s="33"/>
      <c r="K195" s="74"/>
    </row>
    <row r="196" spans="1:11" ht="30" x14ac:dyDescent="0.25">
      <c r="A196" s="34" t="s">
        <v>1470</v>
      </c>
      <c r="B196" s="34" t="s">
        <v>1471</v>
      </c>
      <c r="C196" s="35" t="s">
        <v>1472</v>
      </c>
      <c r="D196" s="35" t="s">
        <v>1473</v>
      </c>
      <c r="E196" s="35" t="s">
        <v>1474</v>
      </c>
      <c r="F196" s="35" t="s">
        <v>1475</v>
      </c>
      <c r="G196" s="34" t="s">
        <v>1476</v>
      </c>
      <c r="H196" s="8" t="s">
        <v>1477</v>
      </c>
      <c r="I196" s="8" t="s">
        <v>1712</v>
      </c>
      <c r="J196" s="91" t="s">
        <v>1479</v>
      </c>
      <c r="K196" s="59" t="s">
        <v>1480</v>
      </c>
    </row>
    <row r="197" spans="1:11" x14ac:dyDescent="0.25">
      <c r="A197" s="39">
        <v>1</v>
      </c>
      <c r="B197" s="79" t="s">
        <v>1323</v>
      </c>
      <c r="C197" s="80" t="s">
        <v>1324</v>
      </c>
      <c r="D197" s="81" t="s">
        <v>1325</v>
      </c>
      <c r="E197" s="80" t="s">
        <v>1326</v>
      </c>
      <c r="F197" s="80" t="s">
        <v>15</v>
      </c>
      <c r="G197" s="61">
        <v>4</v>
      </c>
      <c r="H197" s="11" t="str">
        <f t="shared" ref="H197:H206" si="6">CONCATENATE(C197&amp;F197)</f>
        <v>1000357-6PARTSHOP</v>
      </c>
      <c r="I197" s="10">
        <v>4</v>
      </c>
      <c r="J197" s="21">
        <v>44797</v>
      </c>
      <c r="K197" s="74">
        <f>VLOOKUP(H197,[1]Sheet12!A$2:$B$14969,2,0)</f>
        <v>64581</v>
      </c>
    </row>
    <row r="198" spans="1:11" x14ac:dyDescent="0.25">
      <c r="A198" s="39">
        <v>2</v>
      </c>
      <c r="B198" s="79" t="s">
        <v>1277</v>
      </c>
      <c r="C198" s="80" t="s">
        <v>1278</v>
      </c>
      <c r="D198" s="81" t="s">
        <v>73</v>
      </c>
      <c r="E198" s="80" t="s">
        <v>1279</v>
      </c>
      <c r="F198" s="80" t="s">
        <v>15</v>
      </c>
      <c r="G198" s="61">
        <v>1</v>
      </c>
      <c r="H198" s="11" t="str">
        <f t="shared" si="6"/>
        <v>1004076-5PARTSHOP</v>
      </c>
      <c r="I198" s="10">
        <v>1</v>
      </c>
      <c r="J198" s="21">
        <v>44797</v>
      </c>
      <c r="K198" s="74">
        <f>VLOOKUP(H198,[1]Sheet12!A$2:$B$14969,2,0)</f>
        <v>88182</v>
      </c>
    </row>
    <row r="199" spans="1:11" x14ac:dyDescent="0.25">
      <c r="A199" s="39">
        <v>3</v>
      </c>
      <c r="B199" s="79" t="s">
        <v>1280</v>
      </c>
      <c r="C199" s="80" t="s">
        <v>1281</v>
      </c>
      <c r="D199" s="81" t="s">
        <v>29</v>
      </c>
      <c r="E199" s="80" t="s">
        <v>1282</v>
      </c>
      <c r="F199" s="80" t="s">
        <v>15</v>
      </c>
      <c r="G199" s="61">
        <v>1</v>
      </c>
      <c r="H199" s="11" t="str">
        <f t="shared" si="6"/>
        <v>1000989-2PARTSHOP</v>
      </c>
      <c r="I199" s="10">
        <v>1</v>
      </c>
      <c r="J199" s="21">
        <v>44797</v>
      </c>
      <c r="K199" s="74">
        <f>VLOOKUP(H199,[1]Sheet12!A$2:$B$14969,2,0)</f>
        <v>71545</v>
      </c>
    </row>
    <row r="200" spans="1:11" x14ac:dyDescent="0.25">
      <c r="A200" s="39">
        <v>4</v>
      </c>
      <c r="B200" s="79" t="s">
        <v>1283</v>
      </c>
      <c r="C200" s="80" t="s">
        <v>1284</v>
      </c>
      <c r="D200" s="81" t="s">
        <v>29</v>
      </c>
      <c r="E200" s="80" t="s">
        <v>1285</v>
      </c>
      <c r="F200" s="80" t="s">
        <v>15</v>
      </c>
      <c r="G200" s="61">
        <v>4</v>
      </c>
      <c r="H200" s="11" t="str">
        <f t="shared" si="6"/>
        <v>1000979-5PARTSHOP</v>
      </c>
      <c r="I200" s="10">
        <v>4</v>
      </c>
      <c r="J200" s="21">
        <v>44797</v>
      </c>
      <c r="K200" s="74">
        <f>VLOOKUP(H200,[1]Sheet12!A$2:$B$14969,2,0)</f>
        <v>85000</v>
      </c>
    </row>
    <row r="201" spans="1:11" x14ac:dyDescent="0.25">
      <c r="A201" s="39">
        <v>5</v>
      </c>
      <c r="B201" s="79" t="s">
        <v>1303</v>
      </c>
      <c r="C201" s="80" t="s">
        <v>1304</v>
      </c>
      <c r="D201" s="81" t="s">
        <v>113</v>
      </c>
      <c r="E201" s="80" t="s">
        <v>1305</v>
      </c>
      <c r="F201" s="80" t="s">
        <v>44</v>
      </c>
      <c r="G201" s="61">
        <v>1</v>
      </c>
      <c r="H201" s="11" t="str">
        <f t="shared" si="6"/>
        <v>1010616-2TOKO</v>
      </c>
      <c r="I201" s="10">
        <v>1</v>
      </c>
      <c r="J201" s="21">
        <v>44797</v>
      </c>
      <c r="K201" s="74">
        <f>VLOOKUP(H201,[1]Sheet12!A$2:$B$14969,2,0)</f>
        <v>45000</v>
      </c>
    </row>
    <row r="202" spans="1:11" x14ac:dyDescent="0.25">
      <c r="A202" s="39">
        <v>6</v>
      </c>
      <c r="B202" s="79" t="s">
        <v>1327</v>
      </c>
      <c r="C202" s="80" t="s">
        <v>1328</v>
      </c>
      <c r="D202" s="81" t="s">
        <v>113</v>
      </c>
      <c r="E202" s="80" t="s">
        <v>1329</v>
      </c>
      <c r="F202" s="80" t="s">
        <v>15</v>
      </c>
      <c r="G202" s="61">
        <v>2</v>
      </c>
      <c r="H202" s="11" t="str">
        <f t="shared" si="6"/>
        <v>1000303-7PARTSHOP</v>
      </c>
      <c r="I202" s="10">
        <v>2</v>
      </c>
      <c r="J202" s="21">
        <v>44797</v>
      </c>
      <c r="K202" s="74">
        <f>VLOOKUP(H202,[1]Sheet12!A$2:$B$14969,2,0)</f>
        <v>85000</v>
      </c>
    </row>
    <row r="203" spans="1:11" x14ac:dyDescent="0.25">
      <c r="A203" s="39">
        <v>7</v>
      </c>
      <c r="B203" s="79" t="s">
        <v>1330</v>
      </c>
      <c r="C203" s="80" t="s">
        <v>1331</v>
      </c>
      <c r="D203" s="81" t="s">
        <v>1332</v>
      </c>
      <c r="E203" s="80" t="s">
        <v>1333</v>
      </c>
      <c r="F203" s="80" t="s">
        <v>15</v>
      </c>
      <c r="G203" s="61">
        <v>7</v>
      </c>
      <c r="H203" s="11" t="str">
        <f t="shared" si="6"/>
        <v>1003218-5PARTSHOP</v>
      </c>
      <c r="I203" s="10">
        <v>7</v>
      </c>
      <c r="J203" s="21">
        <v>44797</v>
      </c>
      <c r="K203" s="74">
        <f>VLOOKUP(H203,[1]Sheet12!A$2:$B$14969,2,0)</f>
        <v>38795</v>
      </c>
    </row>
    <row r="204" spans="1:11" x14ac:dyDescent="0.25">
      <c r="A204" s="39">
        <v>8</v>
      </c>
      <c r="B204" s="79" t="s">
        <v>1314</v>
      </c>
      <c r="C204" s="80" t="s">
        <v>1315</v>
      </c>
      <c r="D204" s="81" t="s">
        <v>104</v>
      </c>
      <c r="E204" s="80" t="s">
        <v>1316</v>
      </c>
      <c r="F204" s="80" t="s">
        <v>21</v>
      </c>
      <c r="G204" s="61">
        <v>1</v>
      </c>
      <c r="H204" s="11" t="str">
        <f t="shared" si="6"/>
        <v>1003511-7HSLREPAIR</v>
      </c>
      <c r="I204" s="10">
        <v>1</v>
      </c>
      <c r="J204" s="21">
        <v>44797</v>
      </c>
      <c r="K204" s="74">
        <f>VLOOKUP(H204,[1]Sheet12!A$2:$B$14969,2,0)</f>
        <v>555682</v>
      </c>
    </row>
    <row r="205" spans="1:11" x14ac:dyDescent="0.25">
      <c r="A205" s="39">
        <v>9</v>
      </c>
      <c r="B205" s="79" t="s">
        <v>1297</v>
      </c>
      <c r="C205" s="80" t="s">
        <v>1298</v>
      </c>
      <c r="D205" s="81" t="s">
        <v>604</v>
      </c>
      <c r="E205" s="80" t="s">
        <v>1299</v>
      </c>
      <c r="F205" s="80" t="s">
        <v>21</v>
      </c>
      <c r="G205" s="61">
        <v>2</v>
      </c>
      <c r="H205" s="11" t="str">
        <f t="shared" si="6"/>
        <v>1003524-9HSLREPAIR</v>
      </c>
      <c r="I205" s="10">
        <v>2</v>
      </c>
      <c r="J205" s="21">
        <v>44797</v>
      </c>
      <c r="K205" s="74" t="e">
        <f>VLOOKUP(H205,[1]Sheet12!A$2:$B$14969,2,0)</f>
        <v>#VALUE!</v>
      </c>
    </row>
    <row r="206" spans="1:11" x14ac:dyDescent="0.25">
      <c r="A206" s="39">
        <v>10</v>
      </c>
      <c r="B206" s="80" t="s">
        <v>1336</v>
      </c>
      <c r="C206" s="80" t="s">
        <v>1336</v>
      </c>
      <c r="D206" s="81" t="s">
        <v>55</v>
      </c>
      <c r="E206" s="80" t="s">
        <v>1337</v>
      </c>
      <c r="F206" s="80" t="s">
        <v>26</v>
      </c>
      <c r="G206" s="61">
        <v>1</v>
      </c>
      <c r="H206" s="11" t="str">
        <f t="shared" si="6"/>
        <v>1004201-6BAHAN</v>
      </c>
      <c r="I206" s="10">
        <v>1</v>
      </c>
      <c r="J206" s="21">
        <v>44797</v>
      </c>
      <c r="K206" s="74">
        <f>VLOOKUP(H206,[1]Sheet12!A$2:$B$14969,2,0)</f>
        <v>0</v>
      </c>
    </row>
    <row r="208" spans="1:11" x14ac:dyDescent="0.25">
      <c r="A208" s="130" t="s">
        <v>1459</v>
      </c>
      <c r="B208" s="130"/>
      <c r="C208" s="130"/>
      <c r="D208" s="130"/>
      <c r="E208" s="130"/>
      <c r="F208" s="27"/>
      <c r="G208" s="27"/>
      <c r="K208" s="74"/>
    </row>
    <row r="209" spans="1:11" x14ac:dyDescent="0.25">
      <c r="A209" s="30" t="s">
        <v>1460</v>
      </c>
      <c r="B209" s="30"/>
      <c r="C209" s="30"/>
      <c r="D209" s="30"/>
      <c r="E209" s="30"/>
      <c r="F209" s="27"/>
      <c r="G209" s="27"/>
      <c r="K209" s="74"/>
    </row>
    <row r="210" spans="1:11" x14ac:dyDescent="0.25">
      <c r="A210" s="30" t="s">
        <v>1461</v>
      </c>
      <c r="B210" s="30"/>
      <c r="C210" s="30" t="s">
        <v>1462</v>
      </c>
      <c r="D210" s="30"/>
      <c r="E210" s="30"/>
      <c r="F210" s="27"/>
      <c r="G210" s="27"/>
      <c r="K210" s="74"/>
    </row>
    <row r="211" spans="1:11" x14ac:dyDescent="0.25">
      <c r="A211" s="29" t="s">
        <v>1463</v>
      </c>
      <c r="B211" s="29"/>
      <c r="C211" s="30" t="s">
        <v>1716</v>
      </c>
      <c r="D211" s="29"/>
      <c r="E211" s="29"/>
      <c r="F211" s="29"/>
      <c r="G211" s="31" t="s">
        <v>1465</v>
      </c>
      <c r="K211" s="74"/>
    </row>
    <row r="212" spans="1:11" x14ac:dyDescent="0.25">
      <c r="A212" s="29" t="s">
        <v>1466</v>
      </c>
      <c r="B212" s="29"/>
      <c r="C212" s="30" t="s">
        <v>1467</v>
      </c>
      <c r="D212" s="29"/>
      <c r="E212" s="28" t="s">
        <v>1468</v>
      </c>
      <c r="F212" s="27"/>
      <c r="G212" s="32" t="s">
        <v>1469</v>
      </c>
      <c r="K212" s="74"/>
    </row>
    <row r="213" spans="1:11" x14ac:dyDescent="0.25">
      <c r="A213" s="26"/>
      <c r="B213" s="30"/>
      <c r="C213" s="27"/>
      <c r="D213" s="27"/>
      <c r="E213" s="28"/>
      <c r="F213" s="27"/>
      <c r="G213" s="33"/>
      <c r="K213" s="74"/>
    </row>
    <row r="214" spans="1:11" ht="30" x14ac:dyDescent="0.25">
      <c r="A214" s="34" t="s">
        <v>1470</v>
      </c>
      <c r="B214" s="34" t="s">
        <v>1471</v>
      </c>
      <c r="C214" s="35" t="s">
        <v>1472</v>
      </c>
      <c r="D214" s="35" t="s">
        <v>1473</v>
      </c>
      <c r="E214" s="35" t="s">
        <v>1474</v>
      </c>
      <c r="F214" s="35" t="s">
        <v>1475</v>
      </c>
      <c r="G214" s="34" t="s">
        <v>1476</v>
      </c>
      <c r="H214" s="8" t="s">
        <v>1477</v>
      </c>
      <c r="I214" s="8" t="s">
        <v>1712</v>
      </c>
      <c r="J214" s="91" t="s">
        <v>1479</v>
      </c>
      <c r="K214" s="59" t="s">
        <v>1480</v>
      </c>
    </row>
    <row r="215" spans="1:11" x14ac:dyDescent="0.25">
      <c r="A215" s="39">
        <v>1</v>
      </c>
      <c r="B215" s="79" t="s">
        <v>832</v>
      </c>
      <c r="C215" s="80" t="s">
        <v>833</v>
      </c>
      <c r="D215" s="81" t="s">
        <v>109</v>
      </c>
      <c r="E215" s="80" t="s">
        <v>834</v>
      </c>
      <c r="F215" s="80" t="s">
        <v>15</v>
      </c>
      <c r="G215" s="61">
        <v>2</v>
      </c>
      <c r="H215" s="11" t="str">
        <f t="shared" ref="H215:H224" si="7">CONCATENATE(C215&amp;F215)</f>
        <v>1010846-7PARTSHOP</v>
      </c>
      <c r="I215" s="10">
        <v>2</v>
      </c>
      <c r="J215" s="21">
        <v>44792</v>
      </c>
      <c r="K215" s="74">
        <f>VLOOKUP(H215,[1]Sheet12!A$2:$B$14969,2,0)</f>
        <v>20000</v>
      </c>
    </row>
    <row r="216" spans="1:11" x14ac:dyDescent="0.25">
      <c r="A216" s="39">
        <v>2</v>
      </c>
      <c r="B216" s="79" t="s">
        <v>835</v>
      </c>
      <c r="C216" s="80" t="s">
        <v>836</v>
      </c>
      <c r="D216" s="81" t="s">
        <v>109</v>
      </c>
      <c r="E216" s="80" t="s">
        <v>837</v>
      </c>
      <c r="F216" s="80" t="s">
        <v>15</v>
      </c>
      <c r="G216" s="61">
        <v>1</v>
      </c>
      <c r="H216" s="11" t="str">
        <f t="shared" si="7"/>
        <v>1001634-1PARTSHOP</v>
      </c>
      <c r="I216" s="10">
        <v>1</v>
      </c>
      <c r="J216" s="21">
        <v>44792</v>
      </c>
      <c r="K216" s="74">
        <f>VLOOKUP(H216,[1]Sheet12!A$2:$B$14969,2,0)</f>
        <v>20000</v>
      </c>
    </row>
    <row r="217" spans="1:11" x14ac:dyDescent="0.25">
      <c r="A217" s="39">
        <v>3</v>
      </c>
      <c r="B217" s="79" t="s">
        <v>593</v>
      </c>
      <c r="C217" s="80" t="s">
        <v>594</v>
      </c>
      <c r="D217" s="81" t="s">
        <v>73</v>
      </c>
      <c r="E217" s="80" t="s">
        <v>595</v>
      </c>
      <c r="F217" s="80" t="s">
        <v>44</v>
      </c>
      <c r="G217" s="61">
        <v>2</v>
      </c>
      <c r="H217" s="11" t="str">
        <f t="shared" si="7"/>
        <v>1001107-2TOKO</v>
      </c>
      <c r="I217" s="10">
        <v>2</v>
      </c>
      <c r="J217" s="21">
        <v>44792</v>
      </c>
      <c r="K217" s="74">
        <f>VLOOKUP(H217,[1]Sheet12!A$2:$B$14969,2,0)</f>
        <v>15000</v>
      </c>
    </row>
    <row r="218" spans="1:11" x14ac:dyDescent="0.25">
      <c r="A218" s="39">
        <v>4</v>
      </c>
      <c r="B218" s="79" t="s">
        <v>844</v>
      </c>
      <c r="C218" s="80" t="s">
        <v>845</v>
      </c>
      <c r="D218" s="81" t="s">
        <v>411</v>
      </c>
      <c r="E218" s="80" t="s">
        <v>846</v>
      </c>
      <c r="F218" s="80" t="s">
        <v>15</v>
      </c>
      <c r="G218" s="61">
        <v>8</v>
      </c>
      <c r="H218" s="11" t="str">
        <f t="shared" si="7"/>
        <v>1001646-5PARTSHOP</v>
      </c>
      <c r="I218" s="10">
        <v>8</v>
      </c>
      <c r="J218" s="21">
        <v>44792</v>
      </c>
      <c r="K218" s="74">
        <f>VLOOKUP(H218,[1]Sheet12!A$2:$B$14969,2,0)</f>
        <v>17500</v>
      </c>
    </row>
    <row r="219" spans="1:11" x14ac:dyDescent="0.25">
      <c r="A219" s="39">
        <v>5</v>
      </c>
      <c r="B219" s="79" t="s">
        <v>850</v>
      </c>
      <c r="C219" s="80" t="s">
        <v>851</v>
      </c>
      <c r="D219" s="81" t="s">
        <v>411</v>
      </c>
      <c r="E219" s="80" t="s">
        <v>852</v>
      </c>
      <c r="F219" s="80" t="s">
        <v>15</v>
      </c>
      <c r="G219" s="61">
        <v>3</v>
      </c>
      <c r="H219" s="11" t="str">
        <f t="shared" si="7"/>
        <v>1011060-7PARTSHOP</v>
      </c>
      <c r="I219" s="10">
        <v>3</v>
      </c>
      <c r="J219" s="21">
        <v>44792</v>
      </c>
      <c r="K219" s="74">
        <f>VLOOKUP(H219,[1]Sheet12!A$2:$B$14969,2,0)</f>
        <v>4000</v>
      </c>
    </row>
    <row r="220" spans="1:11" x14ac:dyDescent="0.25">
      <c r="A220" s="39">
        <v>6</v>
      </c>
      <c r="B220" s="79" t="s">
        <v>829</v>
      </c>
      <c r="C220" s="80" t="s">
        <v>830</v>
      </c>
      <c r="D220" s="81" t="s">
        <v>48</v>
      </c>
      <c r="E220" s="80" t="s">
        <v>831</v>
      </c>
      <c r="F220" s="80" t="s">
        <v>26</v>
      </c>
      <c r="G220" s="61">
        <v>1</v>
      </c>
      <c r="H220" s="11" t="str">
        <f t="shared" si="7"/>
        <v>1000451-3BAHAN</v>
      </c>
      <c r="I220" s="10">
        <v>1</v>
      </c>
      <c r="J220" s="21">
        <v>44792</v>
      </c>
      <c r="K220" s="74">
        <f>VLOOKUP(H220,[1]Sheet12!A$2:$B$14969,2,0)</f>
        <v>0</v>
      </c>
    </row>
    <row r="221" spans="1:11" x14ac:dyDescent="0.25">
      <c r="A221" s="39">
        <v>7</v>
      </c>
      <c r="B221" s="79" t="s">
        <v>602</v>
      </c>
      <c r="C221" s="80" t="s">
        <v>603</v>
      </c>
      <c r="D221" s="81" t="s">
        <v>604</v>
      </c>
      <c r="E221" s="80" t="s">
        <v>605</v>
      </c>
      <c r="F221" s="80" t="s">
        <v>21</v>
      </c>
      <c r="G221" s="61">
        <v>1</v>
      </c>
      <c r="H221" s="11" t="str">
        <f t="shared" si="7"/>
        <v>1000227-8HSLREPAIR</v>
      </c>
      <c r="I221" s="10">
        <v>1</v>
      </c>
      <c r="J221" s="21">
        <v>44792</v>
      </c>
      <c r="K221" s="74">
        <f>VLOOKUP(H221,[1]Sheet12!A$2:$B$14969,2,0)</f>
        <v>1</v>
      </c>
    </row>
    <row r="222" spans="1:11" x14ac:dyDescent="0.25">
      <c r="A222" s="39">
        <v>8</v>
      </c>
      <c r="B222" s="79" t="s">
        <v>858</v>
      </c>
      <c r="C222" s="80" t="s">
        <v>859</v>
      </c>
      <c r="D222" s="81" t="s">
        <v>604</v>
      </c>
      <c r="E222" s="80" t="s">
        <v>860</v>
      </c>
      <c r="F222" s="80" t="s">
        <v>15</v>
      </c>
      <c r="G222" s="61">
        <v>4</v>
      </c>
      <c r="H222" s="11" t="str">
        <f t="shared" si="7"/>
        <v>1000421-1PARTSHOP</v>
      </c>
      <c r="I222" s="10">
        <v>4</v>
      </c>
      <c r="J222" s="21">
        <v>44792</v>
      </c>
      <c r="K222" s="74">
        <f>VLOOKUP(H222,[1]Sheet12!A$2:$B$14969,2,0)</f>
        <v>124005</v>
      </c>
    </row>
    <row r="223" spans="1:11" x14ac:dyDescent="0.25">
      <c r="A223" s="39">
        <v>9</v>
      </c>
      <c r="B223" s="79" t="s">
        <v>619</v>
      </c>
      <c r="C223" s="80" t="s">
        <v>620</v>
      </c>
      <c r="D223" s="81" t="s">
        <v>39</v>
      </c>
      <c r="E223" s="80" t="s">
        <v>621</v>
      </c>
      <c r="F223" s="80" t="s">
        <v>26</v>
      </c>
      <c r="G223" s="61" t="s">
        <v>1717</v>
      </c>
      <c r="H223" s="11" t="str">
        <f t="shared" si="7"/>
        <v>1000809-8BAHAN</v>
      </c>
      <c r="I223" s="10" t="s">
        <v>1717</v>
      </c>
      <c r="J223" s="21">
        <v>44792</v>
      </c>
      <c r="K223" s="74">
        <f>VLOOKUP(H223,[1]Sheet12!A$2:$B$14969,2,0)</f>
        <v>1</v>
      </c>
    </row>
    <row r="224" spans="1:11" x14ac:dyDescent="0.25">
      <c r="A224" s="39">
        <v>10</v>
      </c>
      <c r="B224" s="79" t="s">
        <v>847</v>
      </c>
      <c r="C224" s="80" t="s">
        <v>848</v>
      </c>
      <c r="D224" s="81" t="s">
        <v>39</v>
      </c>
      <c r="E224" s="80" t="s">
        <v>849</v>
      </c>
      <c r="F224" s="80" t="s">
        <v>15</v>
      </c>
      <c r="G224" s="61">
        <v>4</v>
      </c>
      <c r="H224" s="11" t="str">
        <f t="shared" si="7"/>
        <v>1001768-2PARTSHOP</v>
      </c>
      <c r="I224" s="10">
        <v>4</v>
      </c>
      <c r="J224" s="21">
        <v>44792</v>
      </c>
      <c r="K224" s="74">
        <f>VLOOKUP(H224,[1]Sheet12!A$2:$B$14969,2,0)</f>
        <v>1</v>
      </c>
    </row>
    <row r="227" spans="1:1" x14ac:dyDescent="0.25">
      <c r="A227" s="10">
        <f>A224+A206+A188+A168+A148+A127+A105+A83+A62+A39+A17</f>
        <v>110</v>
      </c>
    </row>
  </sheetData>
  <autoFilter ref="A8:G17"/>
  <mergeCells count="11">
    <mergeCell ref="A2:E2"/>
    <mergeCell ref="A23:E23"/>
    <mergeCell ref="A45:E45"/>
    <mergeCell ref="A66:E66"/>
    <mergeCell ref="A89:E89"/>
    <mergeCell ref="A208:E208"/>
    <mergeCell ref="A111:E111"/>
    <mergeCell ref="A133:E133"/>
    <mergeCell ref="A152:E152"/>
    <mergeCell ref="A172:E172"/>
    <mergeCell ref="A190:E190"/>
  </mergeCells>
  <pageMargins left="0.51180555555555496" right="0" top="1.05138888888889" bottom="1.25" header="0.51180555555555496" footer="0.51180555555555496"/>
  <pageSetup paperSize="5" scale="8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6"/>
  <sheetViews>
    <sheetView topLeftCell="A130" zoomScale="87" zoomScaleNormal="87" workbookViewId="0">
      <selection activeCell="J152" sqref="J152"/>
    </sheetView>
  </sheetViews>
  <sheetFormatPr defaultRowHeight="15" x14ac:dyDescent="0.25"/>
  <cols>
    <col min="1" max="1" width="4.5703125" style="10" customWidth="1"/>
    <col min="2" max="2" width="13.28515625" style="11" customWidth="1"/>
    <col min="3" max="3" width="11.140625" style="11" customWidth="1"/>
    <col min="4" max="4" width="9.140625" style="11" customWidth="1"/>
    <col min="5" max="5" width="39.85546875" style="24" customWidth="1"/>
    <col min="6" max="6" width="12.42578125" style="11" customWidth="1"/>
    <col min="7" max="7" width="14.140625" style="10" customWidth="1"/>
    <col min="8" max="8" width="23.5703125" style="11" customWidth="1"/>
    <col min="9" max="9" width="9.140625" style="11" customWidth="1"/>
    <col min="10" max="10" width="13.42578125" style="11" customWidth="1"/>
    <col min="11" max="11" width="11.5703125" style="74" customWidth="1"/>
    <col min="12" max="1025" width="9.140625" style="11" customWidth="1"/>
  </cols>
  <sheetData>
    <row r="1" spans="1:1024" x14ac:dyDescent="0.25">
      <c r="A1" s="26"/>
      <c r="B1" s="27"/>
      <c r="C1" s="27"/>
      <c r="D1" s="27"/>
      <c r="E1" s="28"/>
      <c r="F1" s="27"/>
      <c r="G1" s="26" t="s">
        <v>1458</v>
      </c>
      <c r="H1" s="29"/>
      <c r="I1"/>
      <c r="J1"/>
      <c r="K1" s="4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130" t="s">
        <v>1459</v>
      </c>
      <c r="B2" s="130"/>
      <c r="C2" s="130"/>
      <c r="D2" s="130"/>
      <c r="E2" s="130"/>
      <c r="F2" s="27"/>
      <c r="G2" s="70"/>
      <c r="H2" s="27"/>
      <c r="I2"/>
      <c r="J2"/>
      <c r="K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0" t="s">
        <v>1460</v>
      </c>
      <c r="B3" s="30"/>
      <c r="C3" s="30"/>
      <c r="D3" s="30"/>
      <c r="E3" s="30"/>
      <c r="F3" s="27"/>
      <c r="G3" s="70"/>
      <c r="H3" s="27"/>
      <c r="I3"/>
      <c r="J3"/>
      <c r="K3" s="45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30" t="s">
        <v>1461</v>
      </c>
      <c r="B4" s="30"/>
      <c r="C4" s="30" t="s">
        <v>1462</v>
      </c>
      <c r="D4" s="30"/>
      <c r="E4" s="30"/>
      <c r="F4" s="27"/>
      <c r="G4" s="70"/>
      <c r="H4" s="27"/>
      <c r="I4"/>
      <c r="J4"/>
      <c r="K4" s="45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" customHeight="1" x14ac:dyDescent="0.25">
      <c r="A5" s="29" t="s">
        <v>1463</v>
      </c>
      <c r="B5" s="29"/>
      <c r="C5" s="30" t="s">
        <v>1718</v>
      </c>
      <c r="D5" s="29"/>
      <c r="E5" s="29"/>
      <c r="F5" s="29"/>
      <c r="G5" s="72" t="s">
        <v>1465</v>
      </c>
      <c r="H5" s="46"/>
      <c r="I5"/>
      <c r="J5"/>
      <c r="K5" s="4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customHeight="1" x14ac:dyDescent="0.25">
      <c r="A6" s="29" t="s">
        <v>1466</v>
      </c>
      <c r="B6" s="29"/>
      <c r="C6" s="30" t="s">
        <v>1467</v>
      </c>
      <c r="D6" s="29"/>
      <c r="E6" s="28" t="s">
        <v>1468</v>
      </c>
      <c r="F6" s="27"/>
      <c r="G6" s="73" t="s">
        <v>1469</v>
      </c>
      <c r="H6" s="46"/>
      <c r="I6"/>
      <c r="J6"/>
      <c r="K6" s="4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" customHeight="1" x14ac:dyDescent="0.25">
      <c r="A7" s="26"/>
      <c r="B7" s="30"/>
      <c r="C7" s="27"/>
      <c r="D7" s="27"/>
      <c r="E7" s="28"/>
      <c r="F7" s="27"/>
      <c r="G7" s="37"/>
    </row>
    <row r="8" spans="1:1024" s="10" customFormat="1" ht="30" customHeight="1" x14ac:dyDescent="0.25">
      <c r="A8" s="93" t="s">
        <v>1470</v>
      </c>
      <c r="B8" s="93" t="s">
        <v>1471</v>
      </c>
      <c r="C8" s="94" t="s">
        <v>1472</v>
      </c>
      <c r="D8" s="94" t="s">
        <v>1473</v>
      </c>
      <c r="E8" s="94" t="s">
        <v>1474</v>
      </c>
      <c r="F8" s="94" t="s">
        <v>1475</v>
      </c>
      <c r="G8" s="93" t="s">
        <v>1476</v>
      </c>
      <c r="H8" s="95" t="s">
        <v>1477</v>
      </c>
      <c r="I8" s="95" t="s">
        <v>1712</v>
      </c>
      <c r="J8" s="95" t="s">
        <v>1479</v>
      </c>
      <c r="K8" s="96" t="s">
        <v>1480</v>
      </c>
    </row>
    <row r="9" spans="1:1024" ht="35.1" customHeight="1" x14ac:dyDescent="0.25">
      <c r="A9" s="97">
        <v>1</v>
      </c>
      <c r="B9" s="98" t="s">
        <v>82</v>
      </c>
      <c r="C9" s="99" t="s">
        <v>83</v>
      </c>
      <c r="D9" s="100" t="s">
        <v>73</v>
      </c>
      <c r="E9" s="99" t="s">
        <v>84</v>
      </c>
      <c r="F9" s="99" t="s">
        <v>15</v>
      </c>
      <c r="G9" s="101">
        <v>1</v>
      </c>
      <c r="H9" s="99" t="str">
        <f t="shared" ref="H9:H23" si="0">CONCATENATE(C9&amp;F9)</f>
        <v>1004772-7PARTSHOP</v>
      </c>
      <c r="I9" s="101">
        <v>1</v>
      </c>
      <c r="J9" s="107">
        <v>44806</v>
      </c>
      <c r="K9" s="102">
        <f>VLOOKUP(H9,[1]Sheet12!A$2:$B$14969,2,0)</f>
        <v>200000</v>
      </c>
    </row>
    <row r="10" spans="1:1024" ht="35.1" customHeight="1" x14ac:dyDescent="0.25">
      <c r="A10" s="97">
        <v>2</v>
      </c>
      <c r="B10" s="98" t="s">
        <v>60</v>
      </c>
      <c r="C10" s="99" t="s">
        <v>61</v>
      </c>
      <c r="D10" s="100" t="s">
        <v>13</v>
      </c>
      <c r="E10" s="99" t="s">
        <v>62</v>
      </c>
      <c r="F10" s="99" t="s">
        <v>15</v>
      </c>
      <c r="G10" s="101">
        <v>15</v>
      </c>
      <c r="H10" s="99" t="str">
        <f t="shared" si="0"/>
        <v>1002884-6PARTSHOP</v>
      </c>
      <c r="I10" s="101">
        <v>15</v>
      </c>
      <c r="J10" s="107">
        <v>44806</v>
      </c>
      <c r="K10" s="102">
        <f>VLOOKUP(H10,[1]Sheet12!A$2:$B$14969,2,0)</f>
        <v>716216</v>
      </c>
    </row>
    <row r="11" spans="1:1024" ht="35.1" customHeight="1" x14ac:dyDescent="0.25">
      <c r="A11" s="97">
        <v>3</v>
      </c>
      <c r="B11" s="98" t="s">
        <v>184</v>
      </c>
      <c r="C11" s="99" t="s">
        <v>185</v>
      </c>
      <c r="D11" s="100" t="s">
        <v>156</v>
      </c>
      <c r="E11" s="99" t="s">
        <v>186</v>
      </c>
      <c r="F11" s="99" t="s">
        <v>26</v>
      </c>
      <c r="G11" s="101">
        <v>1</v>
      </c>
      <c r="H11" s="99" t="str">
        <f t="shared" si="0"/>
        <v>1000543-9BAHAN</v>
      </c>
      <c r="I11" s="101">
        <v>1</v>
      </c>
      <c r="J11" s="107">
        <v>44806</v>
      </c>
      <c r="K11" s="102" t="e">
        <f>VLOOKUP(H11,[1]Sheet12!A$2:$B$14969,2,0)</f>
        <v>#VALUE!</v>
      </c>
    </row>
    <row r="12" spans="1:1024" ht="35.1" customHeight="1" x14ac:dyDescent="0.25">
      <c r="A12" s="97">
        <v>4</v>
      </c>
      <c r="B12" s="98" t="s">
        <v>196</v>
      </c>
      <c r="C12" s="99" t="s">
        <v>197</v>
      </c>
      <c r="D12" s="100" t="s">
        <v>156</v>
      </c>
      <c r="E12" s="99" t="s">
        <v>198</v>
      </c>
      <c r="F12" s="99" t="s">
        <v>67</v>
      </c>
      <c r="G12" s="101">
        <v>1</v>
      </c>
      <c r="H12" s="99" t="str">
        <f t="shared" si="0"/>
        <v>1009828-3AFKIR</v>
      </c>
      <c r="I12" s="101">
        <v>1</v>
      </c>
      <c r="J12" s="107">
        <v>44806</v>
      </c>
      <c r="K12" s="102">
        <f>VLOOKUP(H12,[1]Sheet12!A$2:$B$14969,2,0)</f>
        <v>0</v>
      </c>
    </row>
    <row r="13" spans="1:1024" ht="35.1" customHeight="1" x14ac:dyDescent="0.25">
      <c r="A13" s="97">
        <v>5</v>
      </c>
      <c r="B13" s="98" t="s">
        <v>142</v>
      </c>
      <c r="C13" s="99" t="s">
        <v>143</v>
      </c>
      <c r="D13" s="100" t="s">
        <v>55</v>
      </c>
      <c r="E13" s="99" t="s">
        <v>144</v>
      </c>
      <c r="F13" s="99" t="s">
        <v>26</v>
      </c>
      <c r="G13" s="101">
        <v>8</v>
      </c>
      <c r="H13" s="99" t="str">
        <f t="shared" si="0"/>
        <v>1002825-0BAHAN</v>
      </c>
      <c r="I13" s="101">
        <v>8</v>
      </c>
      <c r="J13" s="107">
        <v>44806</v>
      </c>
      <c r="K13" s="102" t="e">
        <f>VLOOKUP(H13,[1]Sheet12!A$2:$B$14969,2,0)</f>
        <v>#VALUE!</v>
      </c>
    </row>
    <row r="14" spans="1:1024" ht="35.1" customHeight="1" x14ac:dyDescent="0.25">
      <c r="A14" s="97">
        <v>6</v>
      </c>
      <c r="B14" s="98" t="s">
        <v>151</v>
      </c>
      <c r="C14" s="99" t="s">
        <v>152</v>
      </c>
      <c r="D14" s="100" t="s">
        <v>55</v>
      </c>
      <c r="E14" s="99" t="s">
        <v>153</v>
      </c>
      <c r="F14" s="99" t="s">
        <v>26</v>
      </c>
      <c r="G14" s="101">
        <v>5</v>
      </c>
      <c r="H14" s="99" t="str">
        <f t="shared" si="0"/>
        <v>1002831-5BAHAN</v>
      </c>
      <c r="I14" s="101">
        <v>5</v>
      </c>
      <c r="J14" s="107">
        <v>44806</v>
      </c>
      <c r="K14" s="102">
        <f>VLOOKUP(H14,[1]Sheet12!A$2:$B$14969,2,0)</f>
        <v>0</v>
      </c>
    </row>
    <row r="15" spans="1:1024" ht="35.1" customHeight="1" x14ac:dyDescent="0.25">
      <c r="A15" s="97">
        <v>7</v>
      </c>
      <c r="B15" s="98" t="s">
        <v>37</v>
      </c>
      <c r="C15" s="99" t="s">
        <v>38</v>
      </c>
      <c r="D15" s="100" t="s">
        <v>39</v>
      </c>
      <c r="E15" s="99" t="s">
        <v>40</v>
      </c>
      <c r="F15" s="99" t="s">
        <v>15</v>
      </c>
      <c r="G15" s="101">
        <v>1</v>
      </c>
      <c r="H15" s="99" t="str">
        <f t="shared" si="0"/>
        <v>1001244-3PARTSHOP</v>
      </c>
      <c r="I15" s="101">
        <v>1</v>
      </c>
      <c r="J15" s="107">
        <v>44806</v>
      </c>
      <c r="K15" s="102" t="e">
        <f>VLOOKUP(H15,[1]Sheet12!A$2:$B$14969,2,0)</f>
        <v>#VALUE!</v>
      </c>
    </row>
    <row r="16" spans="1:1024" ht="35.1" customHeight="1" x14ac:dyDescent="0.25">
      <c r="A16" s="97">
        <v>8</v>
      </c>
      <c r="B16" s="98" t="s">
        <v>145</v>
      </c>
      <c r="C16" s="99" t="s">
        <v>146</v>
      </c>
      <c r="D16" s="100" t="s">
        <v>39</v>
      </c>
      <c r="E16" s="99" t="s">
        <v>147</v>
      </c>
      <c r="F16" s="99" t="s">
        <v>26</v>
      </c>
      <c r="G16" s="101">
        <v>3</v>
      </c>
      <c r="H16" s="99" t="str">
        <f t="shared" si="0"/>
        <v>1002827-7BAHAN</v>
      </c>
      <c r="I16" s="101">
        <v>3</v>
      </c>
      <c r="J16" s="107">
        <v>44806</v>
      </c>
      <c r="K16" s="102" t="e">
        <f>VLOOKUP(H16,[1]Sheet12!A$2:$B$14969,2,0)</f>
        <v>#VALUE!</v>
      </c>
    </row>
    <row r="17" spans="1:11" ht="35.1" customHeight="1" x14ac:dyDescent="0.25">
      <c r="A17" s="97">
        <v>9</v>
      </c>
      <c r="B17" s="98" t="s">
        <v>148</v>
      </c>
      <c r="C17" s="99" t="s">
        <v>149</v>
      </c>
      <c r="D17" s="100" t="s">
        <v>39</v>
      </c>
      <c r="E17" s="99" t="s">
        <v>150</v>
      </c>
      <c r="F17" s="99" t="s">
        <v>26</v>
      </c>
      <c r="G17" s="101">
        <v>8</v>
      </c>
      <c r="H17" s="99" t="str">
        <f t="shared" si="0"/>
        <v>1002829-3BAHAN</v>
      </c>
      <c r="I17" s="101">
        <v>8</v>
      </c>
      <c r="J17" s="107">
        <v>44806</v>
      </c>
      <c r="K17" s="102" t="e">
        <f>VLOOKUP(H17,[1]Sheet12!A$2:$B$14969,2,0)</f>
        <v>#VALUE!</v>
      </c>
    </row>
    <row r="18" spans="1:11" ht="35.1" customHeight="1" x14ac:dyDescent="0.25">
      <c r="A18" s="97">
        <v>10</v>
      </c>
      <c r="B18" s="98" t="s">
        <v>34</v>
      </c>
      <c r="C18" s="99" t="s">
        <v>35</v>
      </c>
      <c r="D18" s="100"/>
      <c r="E18" s="99" t="s">
        <v>36</v>
      </c>
      <c r="F18" s="99" t="s">
        <v>15</v>
      </c>
      <c r="G18" s="101">
        <v>1</v>
      </c>
      <c r="H18" s="99" t="str">
        <f t="shared" si="0"/>
        <v>1001245-1PARTSHOP</v>
      </c>
      <c r="I18" s="101">
        <v>1</v>
      </c>
      <c r="J18" s="107">
        <v>44806</v>
      </c>
      <c r="K18" s="102" t="e">
        <f>VLOOKUP(H18,[1]Sheet12!A$2:$B$14969,2,0)</f>
        <v>#VALUE!</v>
      </c>
    </row>
    <row r="19" spans="1:11" ht="30" customHeight="1" x14ac:dyDescent="0.25">
      <c r="B19" s="57"/>
      <c r="C19" s="22"/>
      <c r="D19" s="22"/>
      <c r="E19" s="22"/>
      <c r="H19" s="11" t="str">
        <f t="shared" si="0"/>
        <v/>
      </c>
    </row>
    <row r="20" spans="1:11" ht="30" customHeight="1" x14ac:dyDescent="0.25">
      <c r="B20" s="30" t="s">
        <v>1481</v>
      </c>
      <c r="D20" s="27"/>
      <c r="E20" s="46" t="s">
        <v>1482</v>
      </c>
      <c r="F20" s="10"/>
      <c r="G20" s="26"/>
      <c r="H20" s="11" t="str">
        <f t="shared" si="0"/>
        <v/>
      </c>
    </row>
    <row r="21" spans="1:11" x14ac:dyDescent="0.25">
      <c r="H21" s="11" t="str">
        <f t="shared" si="0"/>
        <v/>
      </c>
    </row>
    <row r="22" spans="1:11" x14ac:dyDescent="0.25">
      <c r="H22" s="11" t="str">
        <f t="shared" si="0"/>
        <v/>
      </c>
    </row>
    <row r="23" spans="1:11" x14ac:dyDescent="0.25">
      <c r="A23" s="26"/>
      <c r="B23" s="27"/>
      <c r="C23" s="27"/>
      <c r="D23" s="27"/>
      <c r="E23" s="28"/>
      <c r="F23" s="27"/>
      <c r="G23" s="26" t="s">
        <v>1458</v>
      </c>
      <c r="H23" s="11" t="str">
        <f t="shared" si="0"/>
        <v/>
      </c>
    </row>
    <row r="24" spans="1:11" x14ac:dyDescent="0.25">
      <c r="A24" s="130" t="s">
        <v>1459</v>
      </c>
      <c r="B24" s="130"/>
      <c r="C24" s="130"/>
      <c r="D24" s="130"/>
      <c r="E24" s="130"/>
      <c r="F24" s="27"/>
      <c r="G24" s="70"/>
    </row>
    <row r="25" spans="1:11" x14ac:dyDescent="0.25">
      <c r="A25" s="30" t="s">
        <v>1460</v>
      </c>
      <c r="B25" s="30"/>
      <c r="C25" s="30"/>
      <c r="D25" s="30"/>
      <c r="E25" s="30"/>
      <c r="F25" s="27"/>
      <c r="G25" s="70"/>
    </row>
    <row r="26" spans="1:11" x14ac:dyDescent="0.25">
      <c r="A26" s="30" t="s">
        <v>1461</v>
      </c>
      <c r="B26" s="30"/>
      <c r="C26" s="30" t="s">
        <v>1462</v>
      </c>
      <c r="D26" s="30"/>
      <c r="E26" s="30"/>
      <c r="F26" s="27"/>
      <c r="G26" s="70"/>
    </row>
    <row r="27" spans="1:11" x14ac:dyDescent="0.25">
      <c r="A27" s="29" t="s">
        <v>1463</v>
      </c>
      <c r="B27" s="29"/>
      <c r="C27" s="30" t="s">
        <v>1719</v>
      </c>
      <c r="D27" s="29"/>
      <c r="E27" s="29"/>
      <c r="F27" s="29"/>
      <c r="G27" s="72" t="s">
        <v>1465</v>
      </c>
    </row>
    <row r="28" spans="1:11" x14ac:dyDescent="0.25">
      <c r="A28" s="29" t="s">
        <v>1466</v>
      </c>
      <c r="B28" s="29"/>
      <c r="C28" s="30" t="s">
        <v>1467</v>
      </c>
      <c r="D28" s="29"/>
      <c r="E28" s="28" t="s">
        <v>1468</v>
      </c>
      <c r="F28" s="27"/>
      <c r="G28" s="73" t="s">
        <v>1469</v>
      </c>
    </row>
    <row r="29" spans="1:11" x14ac:dyDescent="0.25">
      <c r="A29" s="26"/>
      <c r="B29" s="30"/>
      <c r="C29" s="27"/>
      <c r="D29" s="27"/>
      <c r="E29" s="28"/>
      <c r="F29" s="27"/>
      <c r="G29" s="37"/>
    </row>
    <row r="30" spans="1:11" ht="30" x14ac:dyDescent="0.25">
      <c r="A30" s="34" t="s">
        <v>1470</v>
      </c>
      <c r="B30" s="34" t="s">
        <v>1471</v>
      </c>
      <c r="C30" s="35" t="s">
        <v>1472</v>
      </c>
      <c r="D30" s="94" t="s">
        <v>1473</v>
      </c>
      <c r="E30" s="94" t="s">
        <v>1474</v>
      </c>
      <c r="F30" s="94" t="s">
        <v>1475</v>
      </c>
      <c r="G30" s="93" t="s">
        <v>1476</v>
      </c>
      <c r="H30" s="95" t="s">
        <v>1477</v>
      </c>
      <c r="I30" s="95" t="s">
        <v>1712</v>
      </c>
      <c r="J30" s="95" t="s">
        <v>1479</v>
      </c>
      <c r="K30" s="96" t="s">
        <v>1480</v>
      </c>
    </row>
    <row r="31" spans="1:11" ht="21.95" customHeight="1" x14ac:dyDescent="0.25">
      <c r="A31" s="39">
        <v>1</v>
      </c>
      <c r="B31" s="79" t="s">
        <v>582</v>
      </c>
      <c r="C31" s="80" t="s">
        <v>583</v>
      </c>
      <c r="D31" s="100" t="s">
        <v>113</v>
      </c>
      <c r="E31" s="99" t="s">
        <v>584</v>
      </c>
      <c r="F31" s="99" t="s">
        <v>15</v>
      </c>
      <c r="G31" s="101">
        <v>3</v>
      </c>
      <c r="H31" s="99" t="str">
        <f t="shared" ref="H31:H41" si="1">CONCATENATE(C31&amp;F31)</f>
        <v>1002887-0PARTSHOP</v>
      </c>
      <c r="I31" s="101">
        <v>3</v>
      </c>
      <c r="J31" s="107">
        <v>44810</v>
      </c>
      <c r="K31" s="102">
        <f>VLOOKUP(H31,[1]Sheet12!A$2:$B$14969,2,0)</f>
        <v>87083</v>
      </c>
    </row>
    <row r="32" spans="1:11" ht="21.95" customHeight="1" x14ac:dyDescent="0.25">
      <c r="A32" s="39">
        <v>2</v>
      </c>
      <c r="B32" s="79" t="s">
        <v>641</v>
      </c>
      <c r="C32" s="80" t="s">
        <v>642</v>
      </c>
      <c r="D32" s="100" t="s">
        <v>113</v>
      </c>
      <c r="E32" s="99" t="s">
        <v>643</v>
      </c>
      <c r="F32" s="99" t="s">
        <v>15</v>
      </c>
      <c r="G32" s="101">
        <v>1</v>
      </c>
      <c r="H32" s="99" t="str">
        <f t="shared" si="1"/>
        <v>1000707-5PARTSHOP</v>
      </c>
      <c r="I32" s="101">
        <v>1</v>
      </c>
      <c r="J32" s="107">
        <v>44810</v>
      </c>
      <c r="K32" s="102">
        <f>VLOOKUP(H32,[1]Sheet12!A$2:$B$14969,2,0)</f>
        <v>300000</v>
      </c>
    </row>
    <row r="33" spans="1:14" ht="21.95" customHeight="1" x14ac:dyDescent="0.25">
      <c r="A33" s="39">
        <v>3</v>
      </c>
      <c r="B33" s="79" t="s">
        <v>646</v>
      </c>
      <c r="C33" s="80" t="s">
        <v>647</v>
      </c>
      <c r="D33" s="100" t="s">
        <v>113</v>
      </c>
      <c r="E33" s="99" t="s">
        <v>648</v>
      </c>
      <c r="F33" s="99" t="s">
        <v>301</v>
      </c>
      <c r="G33" s="101">
        <v>1</v>
      </c>
      <c r="H33" s="99" t="str">
        <f t="shared" si="1"/>
        <v>1001033-5HOP</v>
      </c>
      <c r="I33" s="101">
        <v>1</v>
      </c>
      <c r="J33" s="107">
        <v>44810</v>
      </c>
      <c r="K33" s="102" t="e">
        <f>VLOOKUP(H33,[1]Sheet12!A$2:$B$14969,2,0)</f>
        <v>#VALUE!</v>
      </c>
    </row>
    <row r="34" spans="1:14" ht="21.95" customHeight="1" x14ac:dyDescent="0.25">
      <c r="A34" s="39">
        <v>4</v>
      </c>
      <c r="B34" s="79" t="s">
        <v>649</v>
      </c>
      <c r="C34" s="80" t="s">
        <v>650</v>
      </c>
      <c r="D34" s="100" t="s">
        <v>113</v>
      </c>
      <c r="E34" s="99" t="s">
        <v>651</v>
      </c>
      <c r="F34" s="99" t="s">
        <v>15</v>
      </c>
      <c r="G34" s="101">
        <v>2</v>
      </c>
      <c r="H34" s="99" t="str">
        <f t="shared" si="1"/>
        <v>1001472-1PARTSHOP</v>
      </c>
      <c r="I34" s="101">
        <v>2</v>
      </c>
      <c r="J34" s="107">
        <v>44810</v>
      </c>
      <c r="K34" s="102">
        <f>VLOOKUP(H34,[1]Sheet12!A$2:$B$14969,2,0)</f>
        <v>406000</v>
      </c>
    </row>
    <row r="35" spans="1:14" ht="21.95" customHeight="1" x14ac:dyDescent="0.25">
      <c r="A35" s="39">
        <v>5</v>
      </c>
      <c r="B35" s="79" t="s">
        <v>574</v>
      </c>
      <c r="C35" s="80" t="s">
        <v>575</v>
      </c>
      <c r="D35" s="100" t="s">
        <v>48</v>
      </c>
      <c r="E35" s="99" t="s">
        <v>576</v>
      </c>
      <c r="F35" s="99" t="s">
        <v>15</v>
      </c>
      <c r="G35" s="101">
        <v>26</v>
      </c>
      <c r="H35" s="99" t="str">
        <f t="shared" si="1"/>
        <v>1003525-7PARTSHOP</v>
      </c>
      <c r="I35" s="101">
        <v>26</v>
      </c>
      <c r="J35" s="107">
        <v>44810</v>
      </c>
      <c r="K35" s="102">
        <f>VLOOKUP(H35,[1]Sheet12!A$2:$B$14969,2,0)</f>
        <v>86224</v>
      </c>
    </row>
    <row r="36" spans="1:14" ht="21.95" customHeight="1" x14ac:dyDescent="0.25">
      <c r="A36" s="39">
        <v>6</v>
      </c>
      <c r="B36" s="79" t="s">
        <v>577</v>
      </c>
      <c r="C36" s="80" t="s">
        <v>578</v>
      </c>
      <c r="D36" s="100" t="s">
        <v>48</v>
      </c>
      <c r="E36" s="99" t="s">
        <v>579</v>
      </c>
      <c r="F36" s="99" t="s">
        <v>15</v>
      </c>
      <c r="G36" s="101" t="s">
        <v>1720</v>
      </c>
      <c r="H36" s="99" t="str">
        <f t="shared" si="1"/>
        <v>1003206-1PARTSHOP</v>
      </c>
      <c r="I36" s="101" t="s">
        <v>1720</v>
      </c>
      <c r="J36" s="107">
        <v>44810</v>
      </c>
      <c r="K36" s="102">
        <f>VLOOKUP(H36,[1]Sheet12!A$2:$B$14969,2,0)</f>
        <v>28249</v>
      </c>
      <c r="N36" s="103"/>
    </row>
    <row r="37" spans="1:14" ht="21.95" customHeight="1" x14ac:dyDescent="0.25">
      <c r="A37" s="39">
        <v>7</v>
      </c>
      <c r="B37" s="79" t="s">
        <v>661</v>
      </c>
      <c r="C37" s="80" t="s">
        <v>662</v>
      </c>
      <c r="D37" s="100" t="s">
        <v>48</v>
      </c>
      <c r="E37" s="99" t="s">
        <v>663</v>
      </c>
      <c r="F37" s="99" t="s">
        <v>44</v>
      </c>
      <c r="G37" s="101">
        <v>5</v>
      </c>
      <c r="H37" s="99" t="str">
        <f t="shared" si="1"/>
        <v>1009895-1TOKO</v>
      </c>
      <c r="I37" s="101">
        <v>5</v>
      </c>
      <c r="J37" s="107">
        <v>44810</v>
      </c>
      <c r="K37" s="102">
        <f>VLOOKUP(H37,[1]Sheet12!A$2:$B$14969,2,0)</f>
        <v>7500</v>
      </c>
    </row>
    <row r="38" spans="1:14" ht="21.95" customHeight="1" x14ac:dyDescent="0.25">
      <c r="A38" s="39">
        <v>8</v>
      </c>
      <c r="B38" s="79" t="s">
        <v>652</v>
      </c>
      <c r="C38" s="80" t="s">
        <v>653</v>
      </c>
      <c r="D38" s="100" t="s">
        <v>39</v>
      </c>
      <c r="E38" s="99" t="s">
        <v>654</v>
      </c>
      <c r="F38" s="99" t="s">
        <v>44</v>
      </c>
      <c r="G38" s="101">
        <v>55</v>
      </c>
      <c r="H38" s="99" t="str">
        <f t="shared" si="1"/>
        <v>1003297-5TOKO</v>
      </c>
      <c r="I38" s="101">
        <v>55</v>
      </c>
      <c r="J38" s="107">
        <v>44810</v>
      </c>
      <c r="K38" s="102">
        <f>VLOOKUP(H38,[1]Sheet12!A$2:$B$14969,2,0)</f>
        <v>200</v>
      </c>
    </row>
    <row r="39" spans="1:14" ht="21.95" customHeight="1" x14ac:dyDescent="0.25">
      <c r="A39" s="39">
        <v>9</v>
      </c>
      <c r="B39" s="79" t="s">
        <v>1385</v>
      </c>
      <c r="C39" s="80" t="s">
        <v>1386</v>
      </c>
      <c r="D39" s="100" t="s">
        <v>604</v>
      </c>
      <c r="E39" s="99" t="s">
        <v>1387</v>
      </c>
      <c r="F39" s="99" t="s">
        <v>15</v>
      </c>
      <c r="G39" s="101">
        <v>2</v>
      </c>
      <c r="H39" s="99" t="str">
        <f t="shared" si="1"/>
        <v>1000023-2PARTSHOP</v>
      </c>
      <c r="I39" s="101">
        <v>2</v>
      </c>
      <c r="J39" s="107">
        <v>44810</v>
      </c>
      <c r="K39" s="102">
        <f>VLOOKUP(H39,[1]Sheet12!A$2:$B$14969,2,0)</f>
        <v>106667</v>
      </c>
    </row>
    <row r="40" spans="1:14" ht="21.95" customHeight="1" x14ac:dyDescent="0.25">
      <c r="A40" s="39">
        <v>10</v>
      </c>
      <c r="B40" s="79" t="s">
        <v>1721</v>
      </c>
      <c r="C40" s="80" t="s">
        <v>1722</v>
      </c>
      <c r="D40" s="100" t="s">
        <v>604</v>
      </c>
      <c r="E40" s="99" t="s">
        <v>1723</v>
      </c>
      <c r="F40" s="99" t="s">
        <v>15</v>
      </c>
      <c r="G40" s="101">
        <v>2</v>
      </c>
      <c r="H40" s="99" t="str">
        <f t="shared" si="1"/>
        <v>1000439-4PARTSHOP</v>
      </c>
      <c r="I40" s="101">
        <v>2</v>
      </c>
      <c r="J40" s="107">
        <v>44810</v>
      </c>
      <c r="K40" s="102">
        <f>VLOOKUP(H40,[1]Sheet12!A$2:$B$14969,2,0)</f>
        <v>95000</v>
      </c>
    </row>
    <row r="41" spans="1:14" ht="21.95" customHeight="1" x14ac:dyDescent="0.25">
      <c r="A41" s="39">
        <v>11</v>
      </c>
      <c r="B41" s="79" t="s">
        <v>1442</v>
      </c>
      <c r="C41" s="80" t="s">
        <v>1443</v>
      </c>
      <c r="D41" s="100" t="s">
        <v>73</v>
      </c>
      <c r="E41" s="99" t="s">
        <v>1444</v>
      </c>
      <c r="F41" s="99" t="s">
        <v>15</v>
      </c>
      <c r="G41" s="101">
        <v>8</v>
      </c>
      <c r="H41" s="99" t="str">
        <f t="shared" si="1"/>
        <v>1000985-1PARTSHOP</v>
      </c>
      <c r="I41" s="101">
        <v>8</v>
      </c>
      <c r="J41" s="107">
        <v>44810</v>
      </c>
      <c r="K41" s="102">
        <f>VLOOKUP(H41,[1]Sheet12!A$2:$B$14969,2,0)</f>
        <v>29104</v>
      </c>
    </row>
    <row r="42" spans="1:14" x14ac:dyDescent="0.25">
      <c r="B42" s="30" t="s">
        <v>1481</v>
      </c>
      <c r="D42" s="27"/>
      <c r="E42" s="46" t="s">
        <v>1482</v>
      </c>
      <c r="F42" s="10"/>
      <c r="G42" s="26"/>
    </row>
    <row r="45" spans="1:14" x14ac:dyDescent="0.25">
      <c r="A45" s="26"/>
      <c r="B45" s="27"/>
      <c r="C45" s="27"/>
      <c r="D45" s="27"/>
      <c r="E45" s="28"/>
      <c r="F45" s="27"/>
      <c r="G45" s="26" t="s">
        <v>1458</v>
      </c>
    </row>
    <row r="46" spans="1:14" x14ac:dyDescent="0.25">
      <c r="A46" s="130" t="s">
        <v>1459</v>
      </c>
      <c r="B46" s="130"/>
      <c r="C46" s="130"/>
      <c r="D46" s="130"/>
      <c r="E46" s="130"/>
      <c r="F46" s="27"/>
      <c r="G46" s="70"/>
    </row>
    <row r="47" spans="1:14" x14ac:dyDescent="0.25">
      <c r="A47" s="30" t="s">
        <v>1460</v>
      </c>
      <c r="B47" s="30"/>
      <c r="C47" s="30"/>
      <c r="D47" s="30"/>
      <c r="E47" s="30"/>
      <c r="F47" s="27"/>
      <c r="G47" s="70"/>
    </row>
    <row r="48" spans="1:14" x14ac:dyDescent="0.25">
      <c r="A48" s="30" t="s">
        <v>1461</v>
      </c>
      <c r="B48" s="30"/>
      <c r="C48" s="30" t="s">
        <v>1462</v>
      </c>
      <c r="D48" s="30"/>
      <c r="E48" s="30"/>
      <c r="F48" s="27"/>
      <c r="G48" s="70"/>
    </row>
    <row r="49" spans="1:11" x14ac:dyDescent="0.25">
      <c r="A49" s="29" t="s">
        <v>1463</v>
      </c>
      <c r="B49" s="29"/>
      <c r="C49" s="30" t="s">
        <v>1724</v>
      </c>
      <c r="D49" s="29"/>
      <c r="E49" s="29"/>
      <c r="F49" s="29"/>
      <c r="G49" s="72" t="s">
        <v>1465</v>
      </c>
    </row>
    <row r="50" spans="1:11" x14ac:dyDescent="0.25">
      <c r="A50" s="29" t="s">
        <v>1466</v>
      </c>
      <c r="B50" s="29"/>
      <c r="C50" s="30" t="s">
        <v>1897</v>
      </c>
      <c r="D50" s="29"/>
      <c r="E50" s="28" t="s">
        <v>1468</v>
      </c>
      <c r="F50" s="27"/>
      <c r="G50" s="73" t="s">
        <v>1469</v>
      </c>
    </row>
    <row r="51" spans="1:11" x14ac:dyDescent="0.25">
      <c r="A51" s="26"/>
      <c r="B51" s="30"/>
      <c r="C51" s="27"/>
      <c r="D51" s="27"/>
      <c r="E51" s="28"/>
      <c r="F51" s="27"/>
      <c r="G51" s="37"/>
    </row>
    <row r="52" spans="1:11" ht="30" x14ac:dyDescent="0.25">
      <c r="A52" s="34" t="s">
        <v>1470</v>
      </c>
      <c r="B52" s="34" t="s">
        <v>1471</v>
      </c>
      <c r="C52" s="35" t="s">
        <v>1472</v>
      </c>
      <c r="D52" s="35" t="s">
        <v>1473</v>
      </c>
      <c r="E52" s="35" t="s">
        <v>1474</v>
      </c>
      <c r="F52" s="35" t="s">
        <v>1475</v>
      </c>
      <c r="G52" s="34" t="s">
        <v>1476</v>
      </c>
      <c r="H52" s="8" t="s">
        <v>1477</v>
      </c>
      <c r="I52" s="8" t="s">
        <v>1712</v>
      </c>
      <c r="J52" s="8" t="s">
        <v>1479</v>
      </c>
      <c r="K52" s="59" t="s">
        <v>1480</v>
      </c>
    </row>
    <row r="53" spans="1:11" ht="35.1" customHeight="1" x14ac:dyDescent="0.25">
      <c r="A53" s="39">
        <v>1</v>
      </c>
      <c r="B53" s="79" t="s">
        <v>1158</v>
      </c>
      <c r="C53" s="80" t="s">
        <v>1159</v>
      </c>
      <c r="D53" s="81" t="s">
        <v>604</v>
      </c>
      <c r="E53" s="80" t="s">
        <v>1160</v>
      </c>
      <c r="F53" s="80" t="s">
        <v>15</v>
      </c>
      <c r="G53" s="104">
        <v>3</v>
      </c>
      <c r="H53" s="11" t="str">
        <f t="shared" ref="H53:H62" si="2">CONCATENATE(C53&amp;F53)</f>
        <v>1000021-6PARTSHOP</v>
      </c>
      <c r="I53" s="11">
        <v>3</v>
      </c>
      <c r="J53" s="105">
        <v>44813</v>
      </c>
      <c r="K53" s="74">
        <f>VLOOKUP(H53,[1]Sheet12!A$2:$B$14969,2,0)</f>
        <v>84464</v>
      </c>
    </row>
    <row r="54" spans="1:11" ht="35.1" customHeight="1" x14ac:dyDescent="0.25">
      <c r="A54" s="39">
        <v>2</v>
      </c>
      <c r="B54" s="79" t="s">
        <v>1161</v>
      </c>
      <c r="C54" s="80" t="s">
        <v>1162</v>
      </c>
      <c r="D54" s="81" t="s">
        <v>113</v>
      </c>
      <c r="E54" s="80" t="s">
        <v>1163</v>
      </c>
      <c r="F54" s="80" t="s">
        <v>15</v>
      </c>
      <c r="G54" s="104">
        <v>3</v>
      </c>
      <c r="H54" s="11" t="str">
        <f t="shared" si="2"/>
        <v>1000337-1PARTSHOP</v>
      </c>
      <c r="I54" s="11">
        <v>3</v>
      </c>
      <c r="J54" s="105">
        <v>44813</v>
      </c>
      <c r="K54" s="74">
        <f>VLOOKUP(H54,[1]Sheet12!A$2:$B$14969,2,0)</f>
        <v>39091</v>
      </c>
    </row>
    <row r="55" spans="1:11" ht="35.1" customHeight="1" x14ac:dyDescent="0.25">
      <c r="A55" s="39">
        <v>3</v>
      </c>
      <c r="B55" s="79" t="s">
        <v>1164</v>
      </c>
      <c r="C55" s="80" t="s">
        <v>1165</v>
      </c>
      <c r="D55" s="81" t="s">
        <v>113</v>
      </c>
      <c r="E55" s="80" t="s">
        <v>1166</v>
      </c>
      <c r="F55" s="80" t="s">
        <v>15</v>
      </c>
      <c r="G55" s="104">
        <v>3</v>
      </c>
      <c r="H55" s="11" t="str">
        <f t="shared" si="2"/>
        <v>1000263-4PARTSHOP</v>
      </c>
      <c r="I55" s="11">
        <v>3</v>
      </c>
      <c r="J55" s="105">
        <v>44813</v>
      </c>
      <c r="K55" s="74">
        <f>VLOOKUP(H55,[1]Sheet12!A$2:$B$14969,2,0)</f>
        <v>47559</v>
      </c>
    </row>
    <row r="56" spans="1:11" ht="35.1" customHeight="1" x14ac:dyDescent="0.25">
      <c r="A56" s="39">
        <v>4</v>
      </c>
      <c r="B56" s="79" t="s">
        <v>1167</v>
      </c>
      <c r="C56" s="80" t="s">
        <v>1168</v>
      </c>
      <c r="D56" s="81" t="s">
        <v>604</v>
      </c>
      <c r="E56" s="80" t="s">
        <v>1169</v>
      </c>
      <c r="F56" s="80" t="s">
        <v>15</v>
      </c>
      <c r="G56" s="104">
        <v>2</v>
      </c>
      <c r="H56" s="11" t="str">
        <f t="shared" si="2"/>
        <v>1000466-1PARTSHOP</v>
      </c>
      <c r="I56" s="11">
        <v>2</v>
      </c>
      <c r="J56" s="105">
        <v>44813</v>
      </c>
      <c r="K56" s="74">
        <f>VLOOKUP(H56,[1]Sheet12!A$2:$B$14969,2,0)</f>
        <v>40568</v>
      </c>
    </row>
    <row r="57" spans="1:11" ht="35.1" customHeight="1" x14ac:dyDescent="0.25">
      <c r="A57" s="39">
        <v>5</v>
      </c>
      <c r="B57" s="79" t="s">
        <v>1200</v>
      </c>
      <c r="C57" s="80" t="s">
        <v>1201</v>
      </c>
      <c r="D57" s="81" t="s">
        <v>230</v>
      </c>
      <c r="E57" s="80" t="s">
        <v>1202</v>
      </c>
      <c r="F57" s="80" t="s">
        <v>15</v>
      </c>
      <c r="G57" s="104">
        <v>8.5</v>
      </c>
      <c r="H57" s="11" t="str">
        <f t="shared" si="2"/>
        <v>1000508-0PARTSHOP</v>
      </c>
      <c r="I57" s="11">
        <v>8.5</v>
      </c>
      <c r="J57" s="105">
        <v>44813</v>
      </c>
      <c r="K57" s="74">
        <f>VLOOKUP(H57,[1]Sheet12!A$2:$B$14969,2,0)</f>
        <v>38462</v>
      </c>
    </row>
    <row r="58" spans="1:11" ht="35.1" customHeight="1" x14ac:dyDescent="0.25">
      <c r="A58" s="39">
        <v>6</v>
      </c>
      <c r="B58" s="79" t="s">
        <v>1206</v>
      </c>
      <c r="C58" s="80" t="s">
        <v>1207</v>
      </c>
      <c r="D58" s="81" t="s">
        <v>73</v>
      </c>
      <c r="E58" s="80" t="s">
        <v>1208</v>
      </c>
      <c r="F58" s="80" t="s">
        <v>15</v>
      </c>
      <c r="G58" s="104">
        <v>1</v>
      </c>
      <c r="H58" s="11" t="str">
        <f t="shared" si="2"/>
        <v>1004761-1PARTSHOP</v>
      </c>
      <c r="I58" s="11">
        <v>1</v>
      </c>
      <c r="J58" s="105">
        <v>44813</v>
      </c>
      <c r="K58" s="74">
        <f>VLOOKUP(H58,[1]Sheet12!A$2:$B$14969,2,0)</f>
        <v>100000</v>
      </c>
    </row>
    <row r="59" spans="1:11" ht="35.1" customHeight="1" x14ac:dyDescent="0.25">
      <c r="A59" s="39">
        <v>7</v>
      </c>
      <c r="B59" s="79" t="s">
        <v>1235</v>
      </c>
      <c r="C59" s="80" t="s">
        <v>1236</v>
      </c>
      <c r="D59" s="81" t="s">
        <v>411</v>
      </c>
      <c r="E59" s="80" t="s">
        <v>1237</v>
      </c>
      <c r="F59" s="80" t="s">
        <v>15</v>
      </c>
      <c r="G59" s="104">
        <v>6</v>
      </c>
      <c r="H59" s="11" t="str">
        <f t="shared" si="2"/>
        <v>1000448-3PARTSHOP</v>
      </c>
      <c r="I59" s="11">
        <v>6</v>
      </c>
      <c r="J59" s="105">
        <v>44813</v>
      </c>
      <c r="K59" s="74">
        <f>VLOOKUP(H59,[1]Sheet12!A$2:$B$14969,2,0)</f>
        <v>97674</v>
      </c>
    </row>
    <row r="60" spans="1:11" ht="35.1" customHeight="1" x14ac:dyDescent="0.25">
      <c r="A60" s="39">
        <v>8</v>
      </c>
      <c r="B60" s="79" t="s">
        <v>1430</v>
      </c>
      <c r="C60" s="80" t="s">
        <v>1431</v>
      </c>
      <c r="D60" s="81" t="s">
        <v>109</v>
      </c>
      <c r="E60" s="80" t="s">
        <v>1432</v>
      </c>
      <c r="F60" s="80" t="s">
        <v>15</v>
      </c>
      <c r="G60" s="104">
        <v>2</v>
      </c>
      <c r="H60" s="11" t="str">
        <f t="shared" si="2"/>
        <v>1000137-9PARTSHOP</v>
      </c>
      <c r="I60" s="11">
        <v>2</v>
      </c>
      <c r="J60" s="105">
        <v>44813</v>
      </c>
      <c r="K60" s="74">
        <f>VLOOKUP(H60,[1]Sheet12!A$2:$B$14969,2,0)</f>
        <v>17500</v>
      </c>
    </row>
    <row r="61" spans="1:11" ht="35.1" customHeight="1" x14ac:dyDescent="0.25">
      <c r="A61" s="39">
        <v>9</v>
      </c>
      <c r="B61" s="79" t="s">
        <v>1433</v>
      </c>
      <c r="C61" s="80" t="s">
        <v>1434</v>
      </c>
      <c r="D61" s="81"/>
      <c r="E61" s="80" t="s">
        <v>1435</v>
      </c>
      <c r="F61" s="80" t="s">
        <v>342</v>
      </c>
      <c r="G61" s="104">
        <v>10</v>
      </c>
      <c r="H61" s="11" t="str">
        <f t="shared" si="2"/>
        <v>1011486-6IGP</v>
      </c>
      <c r="I61" s="11">
        <v>10</v>
      </c>
      <c r="J61" s="105">
        <v>44813</v>
      </c>
      <c r="K61" s="74" t="e">
        <f>VLOOKUP(H61,[1]Sheet12!A$2:$B$14969,2,0)</f>
        <v>#VALUE!</v>
      </c>
    </row>
    <row r="62" spans="1:11" ht="35.1" customHeight="1" x14ac:dyDescent="0.25">
      <c r="A62" s="39">
        <v>10</v>
      </c>
      <c r="B62" s="79" t="s">
        <v>1433</v>
      </c>
      <c r="C62" s="80" t="s">
        <v>1434</v>
      </c>
      <c r="D62" s="81"/>
      <c r="E62" s="80" t="s">
        <v>1435</v>
      </c>
      <c r="F62" s="80" t="s">
        <v>15</v>
      </c>
      <c r="G62" s="104">
        <v>4</v>
      </c>
      <c r="H62" s="11" t="str">
        <f t="shared" si="2"/>
        <v>1011486-6PARTSHOP</v>
      </c>
      <c r="I62" s="11">
        <v>4</v>
      </c>
      <c r="J62" s="105">
        <v>44813</v>
      </c>
      <c r="K62" s="74" t="e">
        <f>VLOOKUP(H62,[1]Sheet12!A$2:$B$14969,2,0)</f>
        <v>#VALUE!</v>
      </c>
    </row>
    <row r="63" spans="1:11" x14ac:dyDescent="0.25">
      <c r="B63" s="57"/>
      <c r="C63" s="22"/>
      <c r="D63" s="22"/>
      <c r="E63" s="22"/>
    </row>
    <row r="64" spans="1:11" x14ac:dyDescent="0.25">
      <c r="B64" s="30" t="s">
        <v>1481</v>
      </c>
      <c r="D64" s="27"/>
      <c r="E64" s="46" t="s">
        <v>1482</v>
      </c>
      <c r="F64" s="10"/>
      <c r="G64" s="26"/>
    </row>
    <row r="67" spans="1:11" x14ac:dyDescent="0.25">
      <c r="A67" s="26"/>
      <c r="B67" s="27"/>
      <c r="C67" s="27"/>
      <c r="D67" s="27"/>
      <c r="E67" s="28"/>
      <c r="F67" s="27"/>
      <c r="G67" s="26" t="s">
        <v>1458</v>
      </c>
    </row>
    <row r="68" spans="1:11" x14ac:dyDescent="0.25">
      <c r="A68" s="130" t="s">
        <v>1459</v>
      </c>
      <c r="B68" s="130"/>
      <c r="C68" s="130"/>
      <c r="D68" s="130"/>
      <c r="E68" s="130"/>
      <c r="F68" s="27"/>
      <c r="G68" s="70"/>
    </row>
    <row r="69" spans="1:11" x14ac:dyDescent="0.25">
      <c r="A69" s="30" t="s">
        <v>1460</v>
      </c>
      <c r="B69" s="30"/>
      <c r="C69" s="30"/>
      <c r="D69" s="30"/>
      <c r="E69" s="30"/>
      <c r="F69" s="27"/>
      <c r="G69" s="70"/>
    </row>
    <row r="70" spans="1:11" x14ac:dyDescent="0.25">
      <c r="A70" s="30" t="s">
        <v>1461</v>
      </c>
      <c r="B70" s="30"/>
      <c r="C70" s="30" t="s">
        <v>1462</v>
      </c>
      <c r="D70" s="30"/>
      <c r="E70" s="30"/>
      <c r="F70" s="27"/>
      <c r="G70" s="70"/>
    </row>
    <row r="71" spans="1:11" x14ac:dyDescent="0.25">
      <c r="A71" s="29" t="s">
        <v>1463</v>
      </c>
      <c r="B71" s="29"/>
      <c r="C71" s="30" t="s">
        <v>1899</v>
      </c>
      <c r="D71" s="29"/>
      <c r="E71" s="29"/>
      <c r="F71" s="29"/>
      <c r="G71" s="72" t="s">
        <v>1465</v>
      </c>
    </row>
    <row r="72" spans="1:11" x14ac:dyDescent="0.25">
      <c r="A72" s="29" t="s">
        <v>1466</v>
      </c>
      <c r="B72" s="29"/>
      <c r="C72" s="30" t="s">
        <v>1467</v>
      </c>
      <c r="D72" s="29"/>
      <c r="E72" s="28" t="s">
        <v>1468</v>
      </c>
      <c r="F72" s="27"/>
      <c r="G72" s="73" t="s">
        <v>1469</v>
      </c>
    </row>
    <row r="73" spans="1:11" x14ac:dyDescent="0.25">
      <c r="A73" s="26"/>
      <c r="B73" s="30"/>
      <c r="C73" s="27"/>
      <c r="D73" s="27"/>
      <c r="E73" s="28"/>
      <c r="F73" s="27"/>
      <c r="G73" s="37"/>
    </row>
    <row r="74" spans="1:11" ht="30" x14ac:dyDescent="0.25">
      <c r="A74" s="34" t="s">
        <v>1470</v>
      </c>
      <c r="B74" s="34" t="s">
        <v>1471</v>
      </c>
      <c r="C74" s="35" t="s">
        <v>1472</v>
      </c>
      <c r="D74" s="35" t="s">
        <v>1473</v>
      </c>
      <c r="E74" s="35" t="s">
        <v>1474</v>
      </c>
      <c r="F74" s="35" t="s">
        <v>1475</v>
      </c>
      <c r="G74" s="34" t="s">
        <v>1476</v>
      </c>
      <c r="H74" s="8" t="s">
        <v>1477</v>
      </c>
      <c r="I74" s="8" t="s">
        <v>1712</v>
      </c>
      <c r="J74" s="8" t="s">
        <v>1479</v>
      </c>
      <c r="K74" s="59" t="s">
        <v>1480</v>
      </c>
    </row>
    <row r="75" spans="1:11" ht="35.1" customHeight="1" x14ac:dyDescent="0.25">
      <c r="A75" s="39">
        <v>1</v>
      </c>
      <c r="B75" s="79" t="s">
        <v>1415</v>
      </c>
      <c r="C75" s="80" t="s">
        <v>1416</v>
      </c>
      <c r="D75" s="81" t="s">
        <v>55</v>
      </c>
      <c r="E75" s="80" t="s">
        <v>1417</v>
      </c>
      <c r="F75" s="80" t="s">
        <v>21</v>
      </c>
      <c r="G75" s="104">
        <v>10</v>
      </c>
      <c r="H75" s="11" t="str">
        <f t="shared" ref="H75:H81" si="3">CONCATENATE(C75&amp;F75)</f>
        <v>1002810-2HSLREPAIR</v>
      </c>
      <c r="I75" s="112">
        <v>10</v>
      </c>
      <c r="J75" s="111">
        <v>44817</v>
      </c>
      <c r="K75" s="74">
        <f>VLOOKUP(H75,[1]Sheet12!A$2:$B$14969,2,0)</f>
        <v>145000</v>
      </c>
    </row>
    <row r="76" spans="1:11" ht="35.1" customHeight="1" x14ac:dyDescent="0.25">
      <c r="A76" s="39">
        <v>2</v>
      </c>
      <c r="B76" s="79" t="s">
        <v>1418</v>
      </c>
      <c r="C76" s="80" t="s">
        <v>1419</v>
      </c>
      <c r="D76" s="81" t="s">
        <v>55</v>
      </c>
      <c r="E76" s="80" t="s">
        <v>1420</v>
      </c>
      <c r="F76" s="80" t="s">
        <v>21</v>
      </c>
      <c r="G76" s="104">
        <v>10</v>
      </c>
      <c r="H76" s="11" t="str">
        <f t="shared" si="3"/>
        <v>1011042-9HSLREPAIR</v>
      </c>
      <c r="I76" s="112">
        <v>10</v>
      </c>
      <c r="J76" s="111">
        <v>44817</v>
      </c>
      <c r="K76" s="74" t="e">
        <f>VLOOKUP(H76,[1]Sheet12!A$2:$B$14969,2,0)</f>
        <v>#VALUE!</v>
      </c>
    </row>
    <row r="77" spans="1:11" ht="35.1" customHeight="1" x14ac:dyDescent="0.25">
      <c r="A77" s="39">
        <v>3</v>
      </c>
      <c r="B77" s="79" t="s">
        <v>1418</v>
      </c>
      <c r="C77" s="80" t="s">
        <v>1419</v>
      </c>
      <c r="D77" s="81" t="s">
        <v>55</v>
      </c>
      <c r="E77" s="80" t="s">
        <v>1420</v>
      </c>
      <c r="F77" s="80" t="s">
        <v>15</v>
      </c>
      <c r="G77" s="104">
        <v>24</v>
      </c>
      <c r="H77" s="11" t="str">
        <f t="shared" si="3"/>
        <v>1011042-9PARTSHOP</v>
      </c>
      <c r="I77" s="112">
        <v>24</v>
      </c>
      <c r="J77" s="111">
        <v>44817</v>
      </c>
      <c r="K77" s="74">
        <f>VLOOKUP(H77,[1]Sheet12!A$2:$B$14969,2,0)</f>
        <v>1281674</v>
      </c>
    </row>
    <row r="78" spans="1:11" ht="35.1" customHeight="1" x14ac:dyDescent="0.25">
      <c r="A78" s="39">
        <v>4</v>
      </c>
      <c r="B78" s="79" t="s">
        <v>1421</v>
      </c>
      <c r="C78" s="80" t="s">
        <v>1422</v>
      </c>
      <c r="D78" s="81" t="s">
        <v>55</v>
      </c>
      <c r="E78" s="80" t="s">
        <v>1423</v>
      </c>
      <c r="F78" s="80" t="s">
        <v>67</v>
      </c>
      <c r="G78" s="104">
        <v>1</v>
      </c>
      <c r="H78" s="11" t="str">
        <f t="shared" si="3"/>
        <v>1010869-6AFKIR</v>
      </c>
      <c r="I78" s="112">
        <v>1</v>
      </c>
      <c r="J78" s="111">
        <v>44817</v>
      </c>
      <c r="K78" s="74" t="e">
        <f>VLOOKUP(H78,[1]Sheet12!A$2:$B$14969,2,0)</f>
        <v>#VALUE!</v>
      </c>
    </row>
    <row r="79" spans="1:11" ht="35.1" customHeight="1" x14ac:dyDescent="0.25">
      <c r="A79" s="39">
        <v>5</v>
      </c>
      <c r="B79" s="79" t="s">
        <v>1421</v>
      </c>
      <c r="C79" s="80" t="s">
        <v>1422</v>
      </c>
      <c r="D79" s="81" t="s">
        <v>55</v>
      </c>
      <c r="E79" s="80" t="s">
        <v>1423</v>
      </c>
      <c r="F79" s="80" t="s">
        <v>15</v>
      </c>
      <c r="G79" s="104">
        <v>12</v>
      </c>
      <c r="H79" s="11" t="str">
        <f t="shared" si="3"/>
        <v>1010869-6PARTSHOP</v>
      </c>
      <c r="I79" s="112">
        <v>12</v>
      </c>
      <c r="J79" s="111">
        <v>44817</v>
      </c>
      <c r="K79" s="74" t="e">
        <f>VLOOKUP(H79,[1]Sheet12!A$2:$B$14969,2,0)</f>
        <v>#VALUE!</v>
      </c>
    </row>
    <row r="80" spans="1:11" ht="35.1" customHeight="1" x14ac:dyDescent="0.25">
      <c r="A80" s="39">
        <v>6</v>
      </c>
      <c r="B80" s="79" t="s">
        <v>1424</v>
      </c>
      <c r="C80" s="80" t="s">
        <v>1425</v>
      </c>
      <c r="D80" s="81" t="s">
        <v>55</v>
      </c>
      <c r="E80" s="80" t="s">
        <v>1426</v>
      </c>
      <c r="F80" s="80" t="s">
        <v>67</v>
      </c>
      <c r="G80" s="104">
        <v>2</v>
      </c>
      <c r="H80" s="11" t="str">
        <f t="shared" si="3"/>
        <v>1002816-1AFKIR</v>
      </c>
      <c r="I80" s="112">
        <v>2</v>
      </c>
      <c r="J80" s="111">
        <v>44817</v>
      </c>
      <c r="K80" s="74" t="e">
        <f>VLOOKUP(H80,[1]Sheet12!A$2:$B$14969,2,0)</f>
        <v>#VALUE!</v>
      </c>
    </row>
    <row r="81" spans="1:11" ht="35.1" customHeight="1" x14ac:dyDescent="0.25">
      <c r="A81" s="39">
        <v>7</v>
      </c>
      <c r="B81" s="79" t="s">
        <v>1427</v>
      </c>
      <c r="C81" s="80" t="s">
        <v>1428</v>
      </c>
      <c r="D81" s="81" t="s">
        <v>55</v>
      </c>
      <c r="E81" s="80" t="s">
        <v>1429</v>
      </c>
      <c r="F81" s="80" t="s">
        <v>67</v>
      </c>
      <c r="G81" s="104">
        <v>3</v>
      </c>
      <c r="H81" s="11" t="str">
        <f t="shared" si="3"/>
        <v>1010928-5AFKIR</v>
      </c>
      <c r="I81" s="112">
        <v>3</v>
      </c>
      <c r="J81" s="111">
        <v>44817</v>
      </c>
      <c r="K81" s="74" t="e">
        <f>VLOOKUP(H81,[1]Sheet12!A$2:$B$14969,2,0)</f>
        <v>#VALUE!</v>
      </c>
    </row>
    <row r="84" spans="1:11" x14ac:dyDescent="0.25">
      <c r="A84" s="130" t="s">
        <v>1459</v>
      </c>
      <c r="B84" s="130"/>
      <c r="C84" s="130"/>
      <c r="D84" s="130"/>
      <c r="E84" s="130"/>
      <c r="F84" s="27"/>
      <c r="G84" s="70"/>
    </row>
    <row r="85" spans="1:11" x14ac:dyDescent="0.25">
      <c r="A85" s="30" t="s">
        <v>1460</v>
      </c>
      <c r="B85" s="30"/>
      <c r="C85" s="30"/>
      <c r="D85" s="30"/>
      <c r="E85" s="30"/>
      <c r="F85" s="27"/>
      <c r="G85" s="70"/>
    </row>
    <row r="86" spans="1:11" ht="15.75" thickBot="1" x14ac:dyDescent="0.3">
      <c r="A86" s="30" t="s">
        <v>1461</v>
      </c>
      <c r="B86" s="30"/>
      <c r="C86" s="30" t="s">
        <v>1462</v>
      </c>
      <c r="D86" s="30"/>
      <c r="E86" s="30"/>
      <c r="F86" s="27"/>
      <c r="G86" s="70"/>
    </row>
    <row r="87" spans="1:11" x14ac:dyDescent="0.25">
      <c r="A87" s="29" t="s">
        <v>1463</v>
      </c>
      <c r="B87" s="29"/>
      <c r="C87" s="30" t="s">
        <v>1900</v>
      </c>
      <c r="D87" s="29"/>
      <c r="E87" s="29"/>
      <c r="F87" s="29"/>
      <c r="G87" s="72" t="s">
        <v>1465</v>
      </c>
    </row>
    <row r="88" spans="1:11" x14ac:dyDescent="0.25">
      <c r="A88" s="29" t="s">
        <v>1466</v>
      </c>
      <c r="B88" s="29"/>
      <c r="C88" s="30" t="s">
        <v>1467</v>
      </c>
      <c r="D88" s="29"/>
      <c r="E88" s="28" t="s">
        <v>1468</v>
      </c>
      <c r="F88" s="27"/>
      <c r="G88" s="108" t="s">
        <v>1469</v>
      </c>
    </row>
    <row r="89" spans="1:11" x14ac:dyDescent="0.25">
      <c r="A89" s="34"/>
      <c r="B89" s="109"/>
      <c r="C89" s="60"/>
      <c r="D89" s="60"/>
      <c r="E89" s="110"/>
      <c r="F89" s="60"/>
      <c r="G89" s="35"/>
    </row>
    <row r="90" spans="1:11" ht="30" x14ac:dyDescent="0.25">
      <c r="A90" s="34" t="s">
        <v>1470</v>
      </c>
      <c r="B90" s="34" t="s">
        <v>1471</v>
      </c>
      <c r="C90" s="35" t="s">
        <v>1472</v>
      </c>
      <c r="D90" s="35" t="s">
        <v>1473</v>
      </c>
      <c r="E90" s="35" t="s">
        <v>1474</v>
      </c>
      <c r="F90" s="35" t="s">
        <v>1475</v>
      </c>
      <c r="G90" s="34" t="s">
        <v>1476</v>
      </c>
      <c r="H90" s="8" t="s">
        <v>1477</v>
      </c>
      <c r="I90" s="8" t="s">
        <v>1712</v>
      </c>
      <c r="J90" s="8" t="s">
        <v>1479</v>
      </c>
      <c r="K90" s="59" t="s">
        <v>1480</v>
      </c>
    </row>
    <row r="91" spans="1:11" x14ac:dyDescent="0.25">
      <c r="A91" s="39">
        <v>1</v>
      </c>
      <c r="B91" s="79" t="s">
        <v>280</v>
      </c>
      <c r="C91" s="80" t="s">
        <v>281</v>
      </c>
      <c r="D91" s="81" t="s">
        <v>263</v>
      </c>
      <c r="E91" s="80" t="s">
        <v>282</v>
      </c>
      <c r="F91" s="80" t="s">
        <v>15</v>
      </c>
      <c r="G91" s="79">
        <v>24</v>
      </c>
      <c r="H91" s="11" t="str">
        <f t="shared" ref="H91:H100" si="4">CONCATENATE(C91&amp;F91)</f>
        <v>1000286-3PARTSHOP</v>
      </c>
      <c r="I91" s="10">
        <v>24</v>
      </c>
      <c r="J91" s="113">
        <v>44820</v>
      </c>
      <c r="K91" s="14"/>
    </row>
    <row r="92" spans="1:11" x14ac:dyDescent="0.25">
      <c r="A92" s="39">
        <v>2</v>
      </c>
      <c r="B92" s="79" t="s">
        <v>283</v>
      </c>
      <c r="C92" s="80" t="s">
        <v>284</v>
      </c>
      <c r="D92" s="81" t="s">
        <v>263</v>
      </c>
      <c r="E92" s="80" t="s">
        <v>285</v>
      </c>
      <c r="F92" s="80" t="s">
        <v>15</v>
      </c>
      <c r="G92" s="79">
        <v>10</v>
      </c>
      <c r="H92" s="11" t="str">
        <f t="shared" si="4"/>
        <v>1001754-2PARTSHOP</v>
      </c>
      <c r="I92" s="10">
        <v>10</v>
      </c>
      <c r="J92" s="113">
        <v>44820</v>
      </c>
      <c r="K92" s="14"/>
    </row>
    <row r="93" spans="1:11" x14ac:dyDescent="0.25">
      <c r="A93" s="39">
        <v>3</v>
      </c>
      <c r="B93" s="79" t="s">
        <v>286</v>
      </c>
      <c r="C93" s="80" t="s">
        <v>287</v>
      </c>
      <c r="D93" s="81" t="s">
        <v>263</v>
      </c>
      <c r="E93" s="80" t="s">
        <v>288</v>
      </c>
      <c r="F93" s="80" t="s">
        <v>15</v>
      </c>
      <c r="G93" s="79">
        <v>12</v>
      </c>
      <c r="H93" s="11" t="str">
        <f t="shared" si="4"/>
        <v>1001753-4PARTSHOP</v>
      </c>
      <c r="I93" s="10">
        <v>12</v>
      </c>
      <c r="J93" s="113">
        <v>44820</v>
      </c>
      <c r="K93" s="14"/>
    </row>
    <row r="94" spans="1:11" x14ac:dyDescent="0.25">
      <c r="A94" s="39">
        <v>4</v>
      </c>
      <c r="B94" s="79" t="s">
        <v>289</v>
      </c>
      <c r="C94" s="80" t="s">
        <v>290</v>
      </c>
      <c r="D94" s="81" t="s">
        <v>263</v>
      </c>
      <c r="E94" s="80" t="s">
        <v>291</v>
      </c>
      <c r="F94" s="80" t="s">
        <v>15</v>
      </c>
      <c r="G94" s="79">
        <v>35</v>
      </c>
      <c r="H94" s="11" t="str">
        <f t="shared" si="4"/>
        <v>1000394-0PARTSHOP</v>
      </c>
      <c r="I94" s="10">
        <v>35</v>
      </c>
      <c r="J94" s="113">
        <v>44820</v>
      </c>
      <c r="K94" s="14"/>
    </row>
    <row r="95" spans="1:11" x14ac:dyDescent="0.25">
      <c r="A95" s="39">
        <v>5</v>
      </c>
      <c r="B95" s="79" t="s">
        <v>292</v>
      </c>
      <c r="C95" s="80" t="s">
        <v>293</v>
      </c>
      <c r="D95" s="81" t="s">
        <v>263</v>
      </c>
      <c r="E95" s="80" t="s">
        <v>294</v>
      </c>
      <c r="F95" s="80" t="s">
        <v>15</v>
      </c>
      <c r="G95" s="79">
        <v>59</v>
      </c>
      <c r="H95" s="11" t="str">
        <f t="shared" si="4"/>
        <v>1000395-9PARTSHOP</v>
      </c>
      <c r="I95" s="10">
        <v>59</v>
      </c>
      <c r="J95" s="113">
        <v>44820</v>
      </c>
      <c r="K95" s="14"/>
    </row>
    <row r="96" spans="1:11" x14ac:dyDescent="0.25">
      <c r="A96" s="39">
        <v>6</v>
      </c>
      <c r="B96" s="79" t="e">
        <v>#N/A</v>
      </c>
      <c r="C96" s="80" t="s">
        <v>295</v>
      </c>
      <c r="D96" s="81" t="s">
        <v>263</v>
      </c>
      <c r="E96" s="80" t="s">
        <v>296</v>
      </c>
      <c r="F96" s="80" t="s">
        <v>52</v>
      </c>
      <c r="G96" s="79">
        <v>0</v>
      </c>
      <c r="H96" s="11" t="str">
        <f t="shared" si="4"/>
        <v>1000486-6BEKAS</v>
      </c>
      <c r="I96" s="10">
        <v>0</v>
      </c>
      <c r="J96" s="113">
        <v>44820</v>
      </c>
      <c r="K96" s="14"/>
    </row>
    <row r="97" spans="1:11" x14ac:dyDescent="0.25">
      <c r="A97" s="39">
        <v>7</v>
      </c>
      <c r="B97" s="79" t="s">
        <v>297</v>
      </c>
      <c r="C97" s="80" t="s">
        <v>295</v>
      </c>
      <c r="D97" s="81" t="s">
        <v>263</v>
      </c>
      <c r="E97" s="80" t="s">
        <v>296</v>
      </c>
      <c r="F97" s="80" t="s">
        <v>15</v>
      </c>
      <c r="G97" s="79">
        <v>2</v>
      </c>
      <c r="H97" s="11" t="str">
        <f t="shared" si="4"/>
        <v>1000486-6PARTSHOP</v>
      </c>
      <c r="I97" s="10">
        <v>2</v>
      </c>
      <c r="J97" s="113">
        <v>44820</v>
      </c>
      <c r="K97" s="14"/>
    </row>
    <row r="98" spans="1:11" x14ac:dyDescent="0.25">
      <c r="A98" s="39">
        <v>8</v>
      </c>
      <c r="B98" s="79" t="s">
        <v>298</v>
      </c>
      <c r="C98" s="80" t="s">
        <v>299</v>
      </c>
      <c r="D98" s="81" t="s">
        <v>39</v>
      </c>
      <c r="E98" s="80" t="s">
        <v>300</v>
      </c>
      <c r="F98" s="80" t="s">
        <v>301</v>
      </c>
      <c r="G98" s="79">
        <v>0</v>
      </c>
      <c r="H98" s="11" t="str">
        <f t="shared" si="4"/>
        <v>1000356-8HOP</v>
      </c>
      <c r="I98" s="10">
        <v>0</v>
      </c>
      <c r="J98" s="113">
        <v>44820</v>
      </c>
      <c r="K98" s="14"/>
    </row>
    <row r="99" spans="1:11" x14ac:dyDescent="0.25">
      <c r="A99" s="39">
        <v>9</v>
      </c>
      <c r="B99" s="79" t="s">
        <v>302</v>
      </c>
      <c r="C99" s="80" t="s">
        <v>303</v>
      </c>
      <c r="D99" s="81" t="s">
        <v>94</v>
      </c>
      <c r="E99" s="80" t="s">
        <v>304</v>
      </c>
      <c r="F99" s="80" t="s">
        <v>15</v>
      </c>
      <c r="G99" s="79">
        <v>4</v>
      </c>
      <c r="H99" s="11" t="str">
        <f t="shared" si="4"/>
        <v>1004230-1PARTSHOP</v>
      </c>
      <c r="I99" s="10">
        <v>4</v>
      </c>
      <c r="J99" s="113">
        <v>44820</v>
      </c>
      <c r="K99" s="14"/>
    </row>
    <row r="100" spans="1:11" x14ac:dyDescent="0.25">
      <c r="A100" s="39">
        <v>10</v>
      </c>
      <c r="B100" s="79" t="s">
        <v>305</v>
      </c>
      <c r="C100" s="80" t="s">
        <v>306</v>
      </c>
      <c r="D100" s="81" t="s">
        <v>109</v>
      </c>
      <c r="E100" s="80" t="s">
        <v>307</v>
      </c>
      <c r="F100" s="80" t="s">
        <v>15</v>
      </c>
      <c r="G100" s="79">
        <v>2</v>
      </c>
      <c r="H100" s="11" t="str">
        <f t="shared" si="4"/>
        <v>1000358-4PARTSHOP</v>
      </c>
      <c r="I100" s="10">
        <v>2</v>
      </c>
      <c r="J100" s="113">
        <v>44820</v>
      </c>
      <c r="K100" s="14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3" spans="1:11" x14ac:dyDescent="0.25">
      <c r="A103" s="130" t="s">
        <v>1459</v>
      </c>
      <c r="B103" s="130"/>
      <c r="C103" s="130"/>
      <c r="D103" s="130"/>
      <c r="E103" s="130"/>
      <c r="F103" s="27"/>
      <c r="G103" s="70"/>
    </row>
    <row r="104" spans="1:11" x14ac:dyDescent="0.25">
      <c r="A104" s="30" t="s">
        <v>1460</v>
      </c>
      <c r="B104" s="30"/>
      <c r="C104" s="30"/>
      <c r="D104" s="30"/>
      <c r="E104" s="30"/>
      <c r="F104" s="27"/>
      <c r="G104" s="70"/>
    </row>
    <row r="105" spans="1:11" ht="15.75" thickBot="1" x14ac:dyDescent="0.3">
      <c r="A105" s="30" t="s">
        <v>1461</v>
      </c>
      <c r="B105" s="30"/>
      <c r="C105" s="30" t="s">
        <v>1462</v>
      </c>
      <c r="D105" s="30"/>
      <c r="E105" s="30"/>
      <c r="F105" s="27"/>
      <c r="G105" s="70"/>
    </row>
    <row r="106" spans="1:11" x14ac:dyDescent="0.25">
      <c r="A106" s="29" t="s">
        <v>1463</v>
      </c>
      <c r="B106" s="29"/>
      <c r="C106" s="30" t="s">
        <v>1901</v>
      </c>
      <c r="D106" s="29"/>
      <c r="E106" s="29"/>
      <c r="F106" s="29"/>
      <c r="G106" s="72" t="s">
        <v>1465</v>
      </c>
    </row>
    <row r="107" spans="1:11" x14ac:dyDescent="0.25">
      <c r="A107" s="29" t="s">
        <v>1466</v>
      </c>
      <c r="B107" s="29"/>
      <c r="C107" s="30" t="s">
        <v>1467</v>
      </c>
      <c r="D107" s="29"/>
      <c r="E107" s="28" t="s">
        <v>1468</v>
      </c>
      <c r="F107" s="27"/>
      <c r="G107" s="108" t="s">
        <v>1469</v>
      </c>
    </row>
    <row r="108" spans="1:11" x14ac:dyDescent="0.25">
      <c r="A108" s="34"/>
      <c r="B108" s="109"/>
      <c r="C108" s="60"/>
      <c r="D108" s="60"/>
      <c r="E108" s="110"/>
      <c r="F108" s="60"/>
      <c r="G108" s="35"/>
    </row>
    <row r="109" spans="1:11" ht="30" x14ac:dyDescent="0.25">
      <c r="A109" s="34" t="s">
        <v>1470</v>
      </c>
      <c r="B109" s="34" t="s">
        <v>1471</v>
      </c>
      <c r="C109" s="35" t="s">
        <v>1472</v>
      </c>
      <c r="D109" s="35" t="s">
        <v>1473</v>
      </c>
      <c r="E109" s="35" t="s">
        <v>1474</v>
      </c>
      <c r="F109" s="35" t="s">
        <v>1475</v>
      </c>
      <c r="G109" s="34" t="s">
        <v>1476</v>
      </c>
      <c r="H109" s="8" t="s">
        <v>1477</v>
      </c>
      <c r="I109" s="8" t="s">
        <v>1712</v>
      </c>
      <c r="J109" s="8" t="s">
        <v>1479</v>
      </c>
      <c r="K109" s="59" t="s">
        <v>1480</v>
      </c>
    </row>
    <row r="110" spans="1:11" x14ac:dyDescent="0.25">
      <c r="A110" s="39">
        <v>1</v>
      </c>
      <c r="B110" s="79" t="s">
        <v>249</v>
      </c>
      <c r="C110" s="80" t="s">
        <v>250</v>
      </c>
      <c r="D110" s="81" t="s">
        <v>94</v>
      </c>
      <c r="E110" s="80" t="s">
        <v>251</v>
      </c>
      <c r="F110" s="80" t="s">
        <v>15</v>
      </c>
      <c r="G110" s="104">
        <v>4</v>
      </c>
      <c r="H110" s="11" t="str">
        <f t="shared" ref="H110:H119" si="5">CONCATENATE(C110&amp;F110)</f>
        <v>1010895-5PARTSHOP</v>
      </c>
      <c r="I110" s="112">
        <v>4</v>
      </c>
      <c r="J110" s="113">
        <v>44824</v>
      </c>
      <c r="K110" s="14"/>
    </row>
    <row r="111" spans="1:11" x14ac:dyDescent="0.25">
      <c r="A111" s="39">
        <v>2</v>
      </c>
      <c r="B111" s="79" t="s">
        <v>252</v>
      </c>
      <c r="C111" s="80" t="s">
        <v>253</v>
      </c>
      <c r="D111" s="81" t="s">
        <v>94</v>
      </c>
      <c r="E111" s="80" t="s">
        <v>254</v>
      </c>
      <c r="F111" s="80" t="s">
        <v>15</v>
      </c>
      <c r="G111" s="104">
        <v>3</v>
      </c>
      <c r="H111" s="11" t="str">
        <f t="shared" si="5"/>
        <v>1009269-2PARTSHOP</v>
      </c>
      <c r="I111" s="112">
        <v>3</v>
      </c>
      <c r="J111" s="113">
        <v>44824</v>
      </c>
      <c r="K111" s="14"/>
    </row>
    <row r="112" spans="1:11" x14ac:dyDescent="0.25">
      <c r="A112" s="39">
        <v>3</v>
      </c>
      <c r="B112" s="79" t="s">
        <v>255</v>
      </c>
      <c r="C112" s="80" t="s">
        <v>256</v>
      </c>
      <c r="D112" s="81" t="s">
        <v>94</v>
      </c>
      <c r="E112" s="80" t="s">
        <v>257</v>
      </c>
      <c r="F112" s="80" t="s">
        <v>15</v>
      </c>
      <c r="G112" s="104">
        <v>3</v>
      </c>
      <c r="H112" s="11" t="str">
        <f t="shared" si="5"/>
        <v>1009225-0PARTSHOP</v>
      </c>
      <c r="I112" s="112">
        <v>3</v>
      </c>
      <c r="J112" s="113">
        <v>44824</v>
      </c>
      <c r="K112" s="14"/>
    </row>
    <row r="113" spans="1:11" x14ac:dyDescent="0.25">
      <c r="A113" s="39">
        <v>4</v>
      </c>
      <c r="B113" s="79" t="s">
        <v>258</v>
      </c>
      <c r="C113" s="80" t="s">
        <v>259</v>
      </c>
      <c r="D113" s="81" t="s">
        <v>109</v>
      </c>
      <c r="E113" s="80" t="s">
        <v>260</v>
      </c>
      <c r="F113" s="80" t="s">
        <v>15</v>
      </c>
      <c r="G113" s="104">
        <v>3</v>
      </c>
      <c r="H113" s="11" t="str">
        <f t="shared" si="5"/>
        <v>1000206-5PARTSHOP</v>
      </c>
      <c r="I113" s="112">
        <v>3</v>
      </c>
      <c r="J113" s="113">
        <v>44824</v>
      </c>
      <c r="K113" s="14"/>
    </row>
    <row r="114" spans="1:11" x14ac:dyDescent="0.25">
      <c r="A114" s="39">
        <v>5</v>
      </c>
      <c r="B114" s="79" t="s">
        <v>261</v>
      </c>
      <c r="C114" s="80" t="s">
        <v>262</v>
      </c>
      <c r="D114" s="81" t="s">
        <v>263</v>
      </c>
      <c r="E114" s="80" t="s">
        <v>264</v>
      </c>
      <c r="F114" s="80" t="s">
        <v>15</v>
      </c>
      <c r="G114" s="104">
        <v>22</v>
      </c>
      <c r="H114" s="11" t="str">
        <f t="shared" si="5"/>
        <v>1003898-1PARTSHOP</v>
      </c>
      <c r="I114" s="112">
        <v>22</v>
      </c>
      <c r="J114" s="113">
        <v>44824</v>
      </c>
      <c r="K114" s="14"/>
    </row>
    <row r="115" spans="1:11" x14ac:dyDescent="0.25">
      <c r="A115" s="39">
        <v>6</v>
      </c>
      <c r="B115" s="79" t="s">
        <v>265</v>
      </c>
      <c r="C115" s="80" t="s">
        <v>266</v>
      </c>
      <c r="D115" s="81" t="s">
        <v>263</v>
      </c>
      <c r="E115" s="80" t="s">
        <v>267</v>
      </c>
      <c r="F115" s="80" t="s">
        <v>15</v>
      </c>
      <c r="G115" s="104">
        <v>12</v>
      </c>
      <c r="H115" s="11" t="str">
        <f t="shared" si="5"/>
        <v>1000499-8PARTSHOP</v>
      </c>
      <c r="I115" s="112">
        <v>12</v>
      </c>
      <c r="J115" s="113">
        <v>44824</v>
      </c>
      <c r="K115" s="14"/>
    </row>
    <row r="116" spans="1:11" x14ac:dyDescent="0.25">
      <c r="A116" s="39">
        <v>7</v>
      </c>
      <c r="B116" s="79" t="s">
        <v>268</v>
      </c>
      <c r="C116" s="80" t="s">
        <v>269</v>
      </c>
      <c r="D116" s="81" t="s">
        <v>263</v>
      </c>
      <c r="E116" s="80" t="s">
        <v>270</v>
      </c>
      <c r="F116" s="80" t="s">
        <v>15</v>
      </c>
      <c r="G116" s="104">
        <v>12</v>
      </c>
      <c r="H116" s="11" t="str">
        <f t="shared" si="5"/>
        <v>1001137-4PARTSHOP</v>
      </c>
      <c r="I116" s="112">
        <v>12</v>
      </c>
      <c r="J116" s="113">
        <v>44824</v>
      </c>
      <c r="K116" s="14"/>
    </row>
    <row r="117" spans="1:11" x14ac:dyDescent="0.25">
      <c r="A117" s="39">
        <v>8</v>
      </c>
      <c r="B117" s="79" t="s">
        <v>271</v>
      </c>
      <c r="C117" s="80" t="s">
        <v>272</v>
      </c>
      <c r="D117" s="81" t="s">
        <v>263</v>
      </c>
      <c r="E117" s="80" t="s">
        <v>273</v>
      </c>
      <c r="F117" s="80" t="s">
        <v>15</v>
      </c>
      <c r="G117" s="104">
        <v>6</v>
      </c>
      <c r="H117" s="11" t="str">
        <f t="shared" si="5"/>
        <v>1000292-8PARTSHOP</v>
      </c>
      <c r="I117" s="112">
        <v>6</v>
      </c>
      <c r="J117" s="113">
        <v>44824</v>
      </c>
      <c r="K117" s="14"/>
    </row>
    <row r="118" spans="1:11" x14ac:dyDescent="0.25">
      <c r="A118" s="39">
        <v>9</v>
      </c>
      <c r="B118" s="79" t="s">
        <v>274</v>
      </c>
      <c r="C118" s="80" t="s">
        <v>275</v>
      </c>
      <c r="D118" s="81" t="s">
        <v>263</v>
      </c>
      <c r="E118" s="80" t="s">
        <v>276</v>
      </c>
      <c r="F118" s="80" t="s">
        <v>15</v>
      </c>
      <c r="G118" s="104">
        <v>24</v>
      </c>
      <c r="H118" s="11" t="str">
        <f t="shared" si="5"/>
        <v>1000291-1PARTSHOP</v>
      </c>
      <c r="I118" s="112">
        <v>24</v>
      </c>
      <c r="J118" s="113">
        <v>44824</v>
      </c>
      <c r="K118" s="14"/>
    </row>
    <row r="119" spans="1:11" x14ac:dyDescent="0.25">
      <c r="A119" s="39">
        <v>10</v>
      </c>
      <c r="B119" s="79" t="s">
        <v>277</v>
      </c>
      <c r="C119" s="80" t="s">
        <v>278</v>
      </c>
      <c r="D119" s="81" t="s">
        <v>263</v>
      </c>
      <c r="E119" s="80" t="s">
        <v>279</v>
      </c>
      <c r="F119" s="80" t="s">
        <v>15</v>
      </c>
      <c r="G119" s="104">
        <v>23</v>
      </c>
      <c r="H119" s="11" t="str">
        <f t="shared" si="5"/>
        <v>1000287-1PARTSHOP</v>
      </c>
      <c r="I119" s="112">
        <v>23</v>
      </c>
      <c r="J119" s="113">
        <v>44824</v>
      </c>
      <c r="K119" s="14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A121" s="130" t="s">
        <v>1459</v>
      </c>
      <c r="B121" s="130"/>
      <c r="C121" s="130"/>
      <c r="D121" s="130"/>
      <c r="E121" s="130"/>
      <c r="F121" s="27"/>
      <c r="G121" s="70"/>
    </row>
    <row r="122" spans="1:11" x14ac:dyDescent="0.25">
      <c r="A122" s="30" t="s">
        <v>1460</v>
      </c>
      <c r="B122" s="30"/>
      <c r="C122" s="30"/>
      <c r="D122" s="30"/>
      <c r="E122" s="30"/>
      <c r="F122" s="27"/>
      <c r="G122" s="70"/>
    </row>
    <row r="123" spans="1:11" ht="15.75" thickBot="1" x14ac:dyDescent="0.3">
      <c r="A123" s="30" t="s">
        <v>1461</v>
      </c>
      <c r="B123" s="30"/>
      <c r="C123" s="30" t="s">
        <v>1462</v>
      </c>
      <c r="D123" s="30"/>
      <c r="E123" s="30"/>
      <c r="F123" s="27"/>
      <c r="G123" s="70"/>
    </row>
    <row r="124" spans="1:11" x14ac:dyDescent="0.25">
      <c r="A124" s="29" t="s">
        <v>1463</v>
      </c>
      <c r="B124" s="29"/>
      <c r="C124" s="30" t="s">
        <v>1902</v>
      </c>
      <c r="D124" s="29"/>
      <c r="E124" s="29"/>
      <c r="F124" s="29"/>
      <c r="G124" s="72" t="s">
        <v>1465</v>
      </c>
    </row>
    <row r="125" spans="1:11" x14ac:dyDescent="0.25">
      <c r="A125" s="29" t="s">
        <v>1466</v>
      </c>
      <c r="B125" s="29"/>
      <c r="C125" s="30" t="s">
        <v>1467</v>
      </c>
      <c r="D125" s="29"/>
      <c r="E125" s="28" t="s">
        <v>1468</v>
      </c>
      <c r="F125" s="27"/>
      <c r="G125" s="108" t="s">
        <v>1469</v>
      </c>
    </row>
    <row r="126" spans="1:11" x14ac:dyDescent="0.25">
      <c r="A126" s="34"/>
      <c r="B126" s="109"/>
      <c r="C126" s="60"/>
      <c r="D126" s="60"/>
      <c r="E126" s="110"/>
      <c r="F126" s="60"/>
      <c r="G126" s="35"/>
    </row>
    <row r="127" spans="1:11" ht="30" x14ac:dyDescent="0.25">
      <c r="A127" s="34" t="s">
        <v>1470</v>
      </c>
      <c r="B127" s="34" t="s">
        <v>1471</v>
      </c>
      <c r="C127" s="35" t="s">
        <v>1472</v>
      </c>
      <c r="D127" s="35" t="s">
        <v>1473</v>
      </c>
      <c r="E127" s="35" t="s">
        <v>1474</v>
      </c>
      <c r="F127" s="35" t="s">
        <v>1475</v>
      </c>
      <c r="G127" s="34" t="s">
        <v>1476</v>
      </c>
      <c r="H127" s="8" t="s">
        <v>1477</v>
      </c>
      <c r="I127" s="8" t="s">
        <v>1712</v>
      </c>
      <c r="J127" s="8" t="s">
        <v>1479</v>
      </c>
      <c r="K127" s="59" t="s">
        <v>1480</v>
      </c>
    </row>
    <row r="128" spans="1:11" x14ac:dyDescent="0.25">
      <c r="A128" s="39">
        <v>1</v>
      </c>
      <c r="B128" s="79" t="s">
        <v>214</v>
      </c>
      <c r="C128" s="80" t="s">
        <v>215</v>
      </c>
      <c r="D128" s="81" t="s">
        <v>156</v>
      </c>
      <c r="E128" s="80" t="s">
        <v>216</v>
      </c>
      <c r="F128" s="80" t="s">
        <v>67</v>
      </c>
      <c r="G128" s="79">
        <v>0</v>
      </c>
      <c r="H128" s="11" t="str">
        <f t="shared" ref="H128:H137" si="6">CONCATENATE(C128&amp;F128)</f>
        <v>1010865-3AFKIR</v>
      </c>
      <c r="I128" s="10">
        <v>0</v>
      </c>
      <c r="J128" s="113">
        <v>44827</v>
      </c>
      <c r="K128" s="14"/>
    </row>
    <row r="129" spans="1:11" x14ac:dyDescent="0.25">
      <c r="A129" s="39">
        <v>2</v>
      </c>
      <c r="B129" s="79" t="s">
        <v>214</v>
      </c>
      <c r="C129" s="80" t="s">
        <v>215</v>
      </c>
      <c r="D129" s="81" t="s">
        <v>156</v>
      </c>
      <c r="E129" s="80" t="s">
        <v>216</v>
      </c>
      <c r="F129" s="80" t="s">
        <v>26</v>
      </c>
      <c r="G129" s="79">
        <v>0</v>
      </c>
      <c r="H129" s="11" t="str">
        <f t="shared" si="6"/>
        <v>1010865-3BAHAN</v>
      </c>
      <c r="I129" s="10">
        <v>0</v>
      </c>
      <c r="J129" s="113">
        <v>44827</v>
      </c>
      <c r="K129" s="14"/>
    </row>
    <row r="130" spans="1:11" x14ac:dyDescent="0.25">
      <c r="A130" s="39">
        <v>3</v>
      </c>
      <c r="B130" s="79" t="e">
        <v>#N/A</v>
      </c>
      <c r="C130" s="80" t="s">
        <v>217</v>
      </c>
      <c r="D130" s="81" t="e">
        <v>#N/A</v>
      </c>
      <c r="E130" s="80" t="s">
        <v>218</v>
      </c>
      <c r="F130" s="80" t="s">
        <v>67</v>
      </c>
      <c r="G130" s="79">
        <v>0</v>
      </c>
      <c r="H130" s="11" t="str">
        <f t="shared" si="6"/>
        <v>1011453-1AFKIR</v>
      </c>
      <c r="I130" s="10">
        <v>0</v>
      </c>
      <c r="J130" s="113">
        <v>44827</v>
      </c>
      <c r="K130" s="14"/>
    </row>
    <row r="131" spans="1:11" x14ac:dyDescent="0.25">
      <c r="A131" s="39">
        <v>4</v>
      </c>
      <c r="B131" s="79" t="s">
        <v>219</v>
      </c>
      <c r="C131" s="80" t="s">
        <v>220</v>
      </c>
      <c r="D131" s="81" t="s">
        <v>156</v>
      </c>
      <c r="E131" s="80" t="s">
        <v>221</v>
      </c>
      <c r="F131" s="80" t="s">
        <v>158</v>
      </c>
      <c r="G131" s="79">
        <v>0</v>
      </c>
      <c r="H131" s="11" t="str">
        <f t="shared" si="6"/>
        <v>1009747-3VULKANISIR</v>
      </c>
      <c r="I131" s="10">
        <v>0</v>
      </c>
      <c r="J131" s="113">
        <v>44827</v>
      </c>
      <c r="K131" s="14"/>
    </row>
    <row r="132" spans="1:11" x14ac:dyDescent="0.25">
      <c r="A132" s="39">
        <v>5</v>
      </c>
      <c r="B132" s="79" t="s">
        <v>219</v>
      </c>
      <c r="C132" s="80" t="s">
        <v>220</v>
      </c>
      <c r="D132" s="81" t="s">
        <v>156</v>
      </c>
      <c r="E132" s="80" t="s">
        <v>221</v>
      </c>
      <c r="F132" s="80" t="s">
        <v>15</v>
      </c>
      <c r="G132" s="79">
        <v>0</v>
      </c>
      <c r="H132" s="11" t="str">
        <f t="shared" si="6"/>
        <v>1009747-3PARTSHOP</v>
      </c>
      <c r="I132" s="10">
        <v>0</v>
      </c>
      <c r="J132" s="113">
        <v>44827</v>
      </c>
      <c r="K132" s="14"/>
    </row>
    <row r="133" spans="1:11" x14ac:dyDescent="0.25">
      <c r="A133" s="39">
        <v>6</v>
      </c>
      <c r="B133" s="79" t="s">
        <v>222</v>
      </c>
      <c r="C133" s="80" t="s">
        <v>223</v>
      </c>
      <c r="D133" s="81" t="e">
        <v>#N/A</v>
      </c>
      <c r="E133" s="80" t="s">
        <v>224</v>
      </c>
      <c r="F133" s="80" t="s">
        <v>158</v>
      </c>
      <c r="G133" s="79">
        <v>0</v>
      </c>
      <c r="H133" s="11" t="str">
        <f t="shared" si="6"/>
        <v>1011395-9VULKANISIR</v>
      </c>
      <c r="I133" s="10">
        <v>0</v>
      </c>
      <c r="J133" s="113">
        <v>44827</v>
      </c>
      <c r="K133" s="14"/>
    </row>
    <row r="134" spans="1:11" x14ac:dyDescent="0.25">
      <c r="A134" s="39">
        <v>7</v>
      </c>
      <c r="B134" s="79" t="s">
        <v>166</v>
      </c>
      <c r="C134" s="80" t="s">
        <v>167</v>
      </c>
      <c r="D134" s="81" t="e">
        <v>#N/A</v>
      </c>
      <c r="E134" s="80" t="s">
        <v>168</v>
      </c>
      <c r="F134" s="80" t="s">
        <v>15</v>
      </c>
      <c r="G134" s="79">
        <v>0</v>
      </c>
      <c r="H134" s="11" t="str">
        <f t="shared" si="6"/>
        <v>1009755-4PARTSHOP</v>
      </c>
      <c r="I134" s="10">
        <v>0</v>
      </c>
      <c r="J134" s="113">
        <v>44827</v>
      </c>
      <c r="K134" s="14"/>
    </row>
    <row r="135" spans="1:11" x14ac:dyDescent="0.25">
      <c r="A135" s="39">
        <v>8</v>
      </c>
      <c r="B135" s="79" t="s">
        <v>169</v>
      </c>
      <c r="C135" s="80" t="s">
        <v>170</v>
      </c>
      <c r="D135" s="81" t="s">
        <v>156</v>
      </c>
      <c r="E135" s="80" t="s">
        <v>171</v>
      </c>
      <c r="F135" s="80" t="s">
        <v>67</v>
      </c>
      <c r="G135" s="79">
        <v>0</v>
      </c>
      <c r="H135" s="11" t="str">
        <f t="shared" si="6"/>
        <v>1000559-5AFKIR</v>
      </c>
      <c r="I135" s="10">
        <v>0</v>
      </c>
      <c r="J135" s="113">
        <v>44827</v>
      </c>
      <c r="K135" s="14"/>
    </row>
    <row r="136" spans="1:11" x14ac:dyDescent="0.25">
      <c r="A136" s="39">
        <v>9</v>
      </c>
      <c r="B136" s="79" t="s">
        <v>172</v>
      </c>
      <c r="C136" s="80" t="s">
        <v>173</v>
      </c>
      <c r="D136" s="81" t="s">
        <v>39</v>
      </c>
      <c r="E136" s="80" t="s">
        <v>174</v>
      </c>
      <c r="F136" s="80" t="s">
        <v>52</v>
      </c>
      <c r="G136" s="79">
        <v>11</v>
      </c>
      <c r="H136" s="11" t="str">
        <f t="shared" si="6"/>
        <v>1000566-8BEKAS</v>
      </c>
      <c r="I136" s="10">
        <v>11</v>
      </c>
      <c r="J136" s="113">
        <v>44827</v>
      </c>
      <c r="K136" s="14"/>
    </row>
    <row r="137" spans="1:11" x14ac:dyDescent="0.25">
      <c r="A137" s="39">
        <v>10</v>
      </c>
      <c r="B137" s="79" t="s">
        <v>175</v>
      </c>
      <c r="C137" s="80" t="s">
        <v>176</v>
      </c>
      <c r="D137" s="81" t="s">
        <v>39</v>
      </c>
      <c r="E137" s="80" t="s">
        <v>177</v>
      </c>
      <c r="F137" s="80" t="s">
        <v>15</v>
      </c>
      <c r="G137" s="79">
        <v>0</v>
      </c>
      <c r="H137" s="11" t="str">
        <f t="shared" si="6"/>
        <v>1000558-7PARTSHOP</v>
      </c>
      <c r="I137" s="10">
        <v>0</v>
      </c>
      <c r="J137" s="113">
        <v>44827</v>
      </c>
      <c r="K137" s="14"/>
    </row>
    <row r="139" spans="1:11" x14ac:dyDescent="0.25">
      <c r="A139" s="130" t="s">
        <v>1459</v>
      </c>
      <c r="B139" s="130"/>
      <c r="C139" s="130"/>
      <c r="D139" s="130"/>
      <c r="E139" s="130"/>
      <c r="F139" s="27"/>
      <c r="G139" s="70"/>
    </row>
    <row r="140" spans="1:11" x14ac:dyDescent="0.25">
      <c r="A140" s="117" t="s">
        <v>1460</v>
      </c>
      <c r="B140" s="117"/>
      <c r="C140" s="117"/>
      <c r="D140" s="117"/>
      <c r="E140" s="117"/>
      <c r="F140" s="27"/>
      <c r="G140" s="70"/>
    </row>
    <row r="141" spans="1:11" ht="15.75" thickBot="1" x14ac:dyDescent="0.3">
      <c r="A141" s="117" t="s">
        <v>1461</v>
      </c>
      <c r="B141" s="117"/>
      <c r="C141" s="117" t="s">
        <v>1462</v>
      </c>
      <c r="D141" s="117"/>
      <c r="E141" s="117"/>
      <c r="F141" s="27"/>
      <c r="G141" s="70"/>
    </row>
    <row r="142" spans="1:11" x14ac:dyDescent="0.25">
      <c r="A142" s="29" t="s">
        <v>1463</v>
      </c>
      <c r="B142" s="29"/>
      <c r="C142" s="117" t="s">
        <v>9804</v>
      </c>
      <c r="D142" s="29"/>
      <c r="E142" s="29"/>
      <c r="F142" s="29"/>
      <c r="G142" s="118" t="s">
        <v>1465</v>
      </c>
    </row>
    <row r="143" spans="1:11" x14ac:dyDescent="0.25">
      <c r="A143" s="29" t="s">
        <v>1466</v>
      </c>
      <c r="B143" s="29"/>
      <c r="C143" s="117" t="s">
        <v>1467</v>
      </c>
      <c r="D143" s="29"/>
      <c r="E143" s="119" t="s">
        <v>1468</v>
      </c>
      <c r="F143" s="27"/>
      <c r="G143" s="120" t="s">
        <v>1469</v>
      </c>
    </row>
    <row r="144" spans="1:11" x14ac:dyDescent="0.25">
      <c r="A144" s="34"/>
      <c r="B144" s="109"/>
      <c r="C144" s="60"/>
      <c r="D144" s="60"/>
      <c r="E144" s="121"/>
      <c r="F144" s="60"/>
      <c r="G144" s="34"/>
    </row>
    <row r="145" spans="1:11" x14ac:dyDescent="0.25">
      <c r="A145" s="34" t="s">
        <v>1470</v>
      </c>
      <c r="B145" s="34" t="s">
        <v>1471</v>
      </c>
      <c r="C145" s="34" t="s">
        <v>1472</v>
      </c>
      <c r="D145" s="34" t="s">
        <v>1473</v>
      </c>
      <c r="E145" s="34" t="s">
        <v>1474</v>
      </c>
      <c r="F145" s="34" t="s">
        <v>1475</v>
      </c>
      <c r="G145" s="34" t="s">
        <v>1476</v>
      </c>
      <c r="H145" s="8" t="s">
        <v>1477</v>
      </c>
      <c r="I145" s="8" t="s">
        <v>1712</v>
      </c>
      <c r="J145" s="8" t="s">
        <v>1479</v>
      </c>
      <c r="K145" s="59" t="s">
        <v>1480</v>
      </c>
    </row>
    <row r="146" spans="1:11" x14ac:dyDescent="0.25">
      <c r="A146" s="122">
        <v>1</v>
      </c>
      <c r="B146" s="80" t="s">
        <v>424</v>
      </c>
      <c r="C146" s="123" t="s">
        <v>425</v>
      </c>
      <c r="D146" s="123" t="s">
        <v>9785</v>
      </c>
      <c r="E146" s="123" t="s">
        <v>3546</v>
      </c>
      <c r="F146" s="80" t="s">
        <v>15</v>
      </c>
      <c r="G146" s="79">
        <v>1</v>
      </c>
      <c r="H146" s="11" t="str">
        <f t="shared" ref="H146:H155" si="7">CONCATENATE(C146&amp;F146)</f>
        <v>1000063-1PARTSHOP</v>
      </c>
      <c r="I146" s="10">
        <v>1</v>
      </c>
      <c r="J146" s="113">
        <v>44834</v>
      </c>
      <c r="K146" s="14"/>
    </row>
    <row r="147" spans="1:11" x14ac:dyDescent="0.25">
      <c r="A147" s="122">
        <v>2</v>
      </c>
      <c r="B147" s="80" t="s">
        <v>445</v>
      </c>
      <c r="C147" s="123" t="s">
        <v>446</v>
      </c>
      <c r="D147" s="123" t="s">
        <v>9785</v>
      </c>
      <c r="E147" s="123" t="s">
        <v>1834</v>
      </c>
      <c r="F147" s="80" t="s">
        <v>15</v>
      </c>
      <c r="G147" s="79">
        <v>6</v>
      </c>
      <c r="H147" s="11" t="str">
        <f t="shared" si="7"/>
        <v>1001743-7PARTSHOP</v>
      </c>
      <c r="I147" s="10">
        <v>6</v>
      </c>
      <c r="J147" s="113">
        <v>44834</v>
      </c>
      <c r="K147" s="14"/>
    </row>
    <row r="148" spans="1:11" x14ac:dyDescent="0.25">
      <c r="A148" s="122">
        <v>3</v>
      </c>
      <c r="B148" s="80" t="s">
        <v>448</v>
      </c>
      <c r="C148" s="123" t="s">
        <v>449</v>
      </c>
      <c r="D148" s="123" t="s">
        <v>9785</v>
      </c>
      <c r="E148" s="123" t="s">
        <v>3810</v>
      </c>
      <c r="F148" s="80" t="s">
        <v>15</v>
      </c>
      <c r="G148" s="79">
        <v>10</v>
      </c>
      <c r="H148" s="11" t="str">
        <f t="shared" si="7"/>
        <v>1001170-6PARTSHOP</v>
      </c>
      <c r="I148" s="10">
        <v>10</v>
      </c>
      <c r="J148" s="113">
        <v>44834</v>
      </c>
      <c r="K148" s="14"/>
    </row>
    <row r="149" spans="1:11" x14ac:dyDescent="0.25">
      <c r="A149" s="122">
        <v>4</v>
      </c>
      <c r="B149" s="80" t="s">
        <v>451</v>
      </c>
      <c r="C149" s="123" t="s">
        <v>452</v>
      </c>
      <c r="D149" s="123" t="s">
        <v>9785</v>
      </c>
      <c r="E149" s="123" t="s">
        <v>3811</v>
      </c>
      <c r="F149" s="80" t="s">
        <v>15</v>
      </c>
      <c r="G149" s="79">
        <v>6</v>
      </c>
      <c r="H149" s="11" t="str">
        <f t="shared" si="7"/>
        <v>1001205-2PARTSHOP</v>
      </c>
      <c r="I149" s="10">
        <v>6</v>
      </c>
      <c r="J149" s="113">
        <v>44834</v>
      </c>
      <c r="K149" s="14"/>
    </row>
    <row r="150" spans="1:11" x14ac:dyDescent="0.25">
      <c r="A150" s="124">
        <v>7</v>
      </c>
      <c r="B150" s="125" t="s">
        <v>524</v>
      </c>
      <c r="C150" s="126" t="s">
        <v>525</v>
      </c>
      <c r="D150" s="126" t="s">
        <v>9787</v>
      </c>
      <c r="E150" s="126" t="s">
        <v>1816</v>
      </c>
      <c r="F150" s="125" t="s">
        <v>15</v>
      </c>
      <c r="G150" s="127">
        <v>27</v>
      </c>
      <c r="H150" s="128" t="str">
        <f t="shared" si="7"/>
        <v>1001432-2PARTSHOP</v>
      </c>
      <c r="I150" s="10">
        <v>26</v>
      </c>
      <c r="J150" s="113">
        <v>44834</v>
      </c>
      <c r="K150" s="14"/>
    </row>
    <row r="151" spans="1:11" x14ac:dyDescent="0.25">
      <c r="A151" s="124">
        <v>8</v>
      </c>
      <c r="B151" s="125" t="s">
        <v>529</v>
      </c>
      <c r="C151" s="126" t="s">
        <v>527</v>
      </c>
      <c r="D151" s="126" t="s">
        <v>9787</v>
      </c>
      <c r="E151" s="126" t="s">
        <v>1817</v>
      </c>
      <c r="F151" s="125" t="s">
        <v>15</v>
      </c>
      <c r="G151" s="127">
        <v>6</v>
      </c>
      <c r="H151" s="128" t="str">
        <f t="shared" si="7"/>
        <v>1001433-0PARTSHOP</v>
      </c>
      <c r="I151" s="10">
        <v>25</v>
      </c>
      <c r="J151" s="113">
        <v>44834</v>
      </c>
      <c r="K151" s="14"/>
    </row>
    <row r="152" spans="1:11" x14ac:dyDescent="0.25">
      <c r="A152" s="122">
        <v>5</v>
      </c>
      <c r="B152" s="80" t="s">
        <v>4091</v>
      </c>
      <c r="C152" s="123" t="s">
        <v>4089</v>
      </c>
      <c r="D152" s="123" t="s">
        <v>39</v>
      </c>
      <c r="E152" s="123" t="s">
        <v>4090</v>
      </c>
      <c r="F152" s="80" t="s">
        <v>301</v>
      </c>
      <c r="G152" s="79">
        <v>2</v>
      </c>
      <c r="H152" s="11" t="str">
        <f t="shared" si="7"/>
        <v>1000301-0HOP</v>
      </c>
      <c r="I152" s="10">
        <v>2</v>
      </c>
      <c r="J152" s="113">
        <v>44834</v>
      </c>
      <c r="K152" s="14"/>
    </row>
    <row r="153" spans="1:11" x14ac:dyDescent="0.25">
      <c r="A153" s="122">
        <v>6</v>
      </c>
      <c r="B153" s="80" t="s">
        <v>4094</v>
      </c>
      <c r="C153" s="123" t="s">
        <v>4092</v>
      </c>
      <c r="D153" s="123" t="s">
        <v>39</v>
      </c>
      <c r="E153" s="123" t="s">
        <v>4093</v>
      </c>
      <c r="F153" s="80" t="s">
        <v>301</v>
      </c>
      <c r="G153" s="79">
        <v>2</v>
      </c>
      <c r="H153" s="11" t="str">
        <f t="shared" si="7"/>
        <v>1000300-2HOP</v>
      </c>
      <c r="I153" s="10">
        <v>2</v>
      </c>
      <c r="J153" s="113">
        <v>44834</v>
      </c>
      <c r="K153" s="14"/>
    </row>
    <row r="154" spans="1:11" x14ac:dyDescent="0.25">
      <c r="A154" s="122">
        <v>9</v>
      </c>
      <c r="B154" s="80" t="s">
        <v>4130</v>
      </c>
      <c r="C154" s="123" t="s">
        <v>4128</v>
      </c>
      <c r="D154" s="123" t="s">
        <v>39</v>
      </c>
      <c r="E154" s="123" t="s">
        <v>4129</v>
      </c>
      <c r="F154" s="80" t="s">
        <v>342</v>
      </c>
      <c r="G154" s="79">
        <v>4</v>
      </c>
      <c r="H154" s="11" t="str">
        <f t="shared" si="7"/>
        <v>1001429-2IGP</v>
      </c>
      <c r="I154" s="10">
        <v>4</v>
      </c>
      <c r="J154" s="113">
        <v>44834</v>
      </c>
      <c r="K154" s="14"/>
    </row>
    <row r="155" spans="1:11" x14ac:dyDescent="0.25">
      <c r="A155" s="122">
        <v>10</v>
      </c>
      <c r="B155" s="80" t="s">
        <v>1608</v>
      </c>
      <c r="C155" s="123" t="s">
        <v>1609</v>
      </c>
      <c r="D155" s="123" t="s">
        <v>39</v>
      </c>
      <c r="E155" s="123" t="s">
        <v>4249</v>
      </c>
      <c r="F155" s="80" t="s">
        <v>52</v>
      </c>
      <c r="G155" s="79">
        <v>1</v>
      </c>
      <c r="H155" s="11" t="str">
        <f t="shared" si="7"/>
        <v>1001450-0BEKAS</v>
      </c>
      <c r="I155" s="10">
        <v>1</v>
      </c>
      <c r="J155" s="113">
        <v>44834</v>
      </c>
      <c r="K155" s="14"/>
    </row>
    <row r="156" spans="1:11" x14ac:dyDescent="0.25">
      <c r="A156"/>
      <c r="B156"/>
      <c r="C156"/>
      <c r="D156"/>
      <c r="E156"/>
      <c r="F156"/>
      <c r="G156"/>
      <c r="H156"/>
      <c r="I156"/>
      <c r="J156"/>
      <c r="K156"/>
    </row>
  </sheetData>
  <mergeCells count="8">
    <mergeCell ref="A139:E139"/>
    <mergeCell ref="A121:E121"/>
    <mergeCell ref="A103:E103"/>
    <mergeCell ref="A2:E2"/>
    <mergeCell ref="A24:E24"/>
    <mergeCell ref="A46:E46"/>
    <mergeCell ref="A68:E68"/>
    <mergeCell ref="A84:E8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82" workbookViewId="0">
      <selection activeCell="C42" sqref="C42"/>
    </sheetView>
  </sheetViews>
  <sheetFormatPr defaultColWidth="28.28515625" defaultRowHeight="15" x14ac:dyDescent="0.25"/>
  <cols>
    <col min="1" max="1" width="5.140625" customWidth="1"/>
    <col min="2" max="2" width="14.7109375" customWidth="1"/>
    <col min="3" max="3" width="17.85546875" customWidth="1"/>
    <col min="4" max="4" width="11.42578125" customWidth="1"/>
    <col min="5" max="5" width="31.42578125" customWidth="1"/>
    <col min="6" max="6" width="17.42578125" customWidth="1"/>
    <col min="7" max="7" width="11.140625" customWidth="1"/>
    <col min="8" max="8" width="19.7109375" customWidth="1"/>
    <col min="9" max="9" width="10.140625" customWidth="1"/>
    <col min="10" max="10" width="17.42578125" customWidth="1"/>
  </cols>
  <sheetData>
    <row r="1" spans="1:11" x14ac:dyDescent="0.25">
      <c r="A1" s="130" t="s">
        <v>1459</v>
      </c>
      <c r="B1" s="130"/>
      <c r="C1" s="130"/>
      <c r="D1" s="130"/>
      <c r="E1" s="130"/>
      <c r="F1" s="27"/>
      <c r="G1" s="70"/>
      <c r="H1" s="11"/>
      <c r="I1" s="11"/>
      <c r="J1" s="11"/>
      <c r="K1" s="74"/>
    </row>
    <row r="2" spans="1:11" x14ac:dyDescent="0.25">
      <c r="A2" s="129" t="s">
        <v>1460</v>
      </c>
      <c r="B2" s="129"/>
      <c r="C2" s="129"/>
      <c r="D2" s="129"/>
      <c r="E2" s="129"/>
      <c r="F2" s="27"/>
      <c r="G2" s="70"/>
      <c r="H2" s="11"/>
      <c r="I2" s="11"/>
      <c r="J2" s="11"/>
      <c r="K2" s="74"/>
    </row>
    <row r="3" spans="1:11" ht="15.75" thickBot="1" x14ac:dyDescent="0.3">
      <c r="A3" s="129" t="s">
        <v>1461</v>
      </c>
      <c r="B3" s="129"/>
      <c r="C3" s="129" t="s">
        <v>1462</v>
      </c>
      <c r="D3" s="129"/>
      <c r="E3" s="129"/>
      <c r="F3" s="27"/>
      <c r="G3" s="70"/>
      <c r="H3" s="11"/>
      <c r="I3" s="11"/>
      <c r="J3" s="11"/>
      <c r="K3" s="74"/>
    </row>
    <row r="4" spans="1:11" x14ac:dyDescent="0.25">
      <c r="A4" s="29" t="s">
        <v>1463</v>
      </c>
      <c r="B4" s="29"/>
      <c r="C4" s="129" t="s">
        <v>9803</v>
      </c>
      <c r="D4" s="29"/>
      <c r="E4" s="29"/>
      <c r="F4" s="29"/>
      <c r="G4" s="118" t="s">
        <v>1465</v>
      </c>
      <c r="H4" s="11"/>
      <c r="I4" s="11"/>
      <c r="J4" s="11"/>
      <c r="K4" s="74"/>
    </row>
    <row r="5" spans="1:11" x14ac:dyDescent="0.25">
      <c r="A5" s="29" t="s">
        <v>1466</v>
      </c>
      <c r="B5" s="29"/>
      <c r="C5" s="129" t="s">
        <v>1467</v>
      </c>
      <c r="D5" s="29"/>
      <c r="E5" s="119" t="s">
        <v>1468</v>
      </c>
      <c r="F5" s="27"/>
      <c r="G5" s="120" t="s">
        <v>1469</v>
      </c>
      <c r="H5" s="11"/>
      <c r="I5" s="11"/>
      <c r="J5" s="11"/>
      <c r="K5" s="74"/>
    </row>
    <row r="6" spans="1:11" x14ac:dyDescent="0.25">
      <c r="A6" s="34"/>
      <c r="B6" s="109"/>
      <c r="C6" s="60"/>
      <c r="D6" s="60"/>
      <c r="E6" s="121"/>
      <c r="F6" s="60"/>
      <c r="G6" s="34"/>
      <c r="H6" s="11"/>
      <c r="I6" s="11"/>
      <c r="J6" s="11"/>
      <c r="K6" s="74"/>
    </row>
    <row r="7" spans="1:11" x14ac:dyDescent="0.25">
      <c r="A7" s="34" t="s">
        <v>1470</v>
      </c>
      <c r="B7" s="34" t="s">
        <v>1471</v>
      </c>
      <c r="C7" s="34" t="s">
        <v>1472</v>
      </c>
      <c r="D7" s="34" t="s">
        <v>1473</v>
      </c>
      <c r="E7" s="34" t="s">
        <v>1474</v>
      </c>
      <c r="F7" s="34" t="s">
        <v>1475</v>
      </c>
      <c r="G7" s="34" t="s">
        <v>1476</v>
      </c>
      <c r="H7" s="8" t="s">
        <v>1477</v>
      </c>
      <c r="I7" s="8" t="s">
        <v>1712</v>
      </c>
      <c r="J7" s="8" t="s">
        <v>1479</v>
      </c>
      <c r="K7" s="59" t="s">
        <v>1480</v>
      </c>
    </row>
    <row r="8" spans="1:11" x14ac:dyDescent="0.25">
      <c r="A8" s="122">
        <v>1</v>
      </c>
      <c r="B8" s="80" t="s">
        <v>2029</v>
      </c>
      <c r="C8" s="123" t="s">
        <v>2027</v>
      </c>
      <c r="D8" s="123" t="s">
        <v>1717</v>
      </c>
      <c r="E8" s="123" t="s">
        <v>2028</v>
      </c>
      <c r="F8" s="80" t="s">
        <v>50</v>
      </c>
      <c r="G8" s="79"/>
      <c r="H8" s="11" t="str">
        <f t="shared" ref="H8:H17" si="0">CONCATENATE(C8&amp;F8)</f>
        <v>1011784-9BUATAN</v>
      </c>
      <c r="I8" s="10"/>
      <c r="J8" s="113"/>
      <c r="K8" s="14"/>
    </row>
    <row r="9" spans="1:11" x14ac:dyDescent="0.25">
      <c r="A9" s="122">
        <v>2</v>
      </c>
      <c r="B9" s="80" t="s">
        <v>71</v>
      </c>
      <c r="C9" s="123" t="s">
        <v>72</v>
      </c>
      <c r="D9" s="123" t="s">
        <v>9780</v>
      </c>
      <c r="E9" s="123" t="s">
        <v>1874</v>
      </c>
      <c r="F9" s="80" t="s">
        <v>44</v>
      </c>
      <c r="G9" s="79"/>
      <c r="H9" s="11" t="str">
        <f t="shared" si="0"/>
        <v>1009090-8TOKO</v>
      </c>
      <c r="I9" s="10"/>
      <c r="J9" s="113"/>
      <c r="K9" s="14"/>
    </row>
    <row r="10" spans="1:11" x14ac:dyDescent="0.25">
      <c r="A10" s="122">
        <v>3</v>
      </c>
      <c r="B10" s="80" t="s">
        <v>71</v>
      </c>
      <c r="C10" s="123" t="s">
        <v>72</v>
      </c>
      <c r="D10" s="123" t="s">
        <v>9780</v>
      </c>
      <c r="E10" s="123" t="s">
        <v>1874</v>
      </c>
      <c r="F10" s="80" t="s">
        <v>15</v>
      </c>
      <c r="G10" s="79"/>
      <c r="H10" s="11" t="str">
        <f t="shared" si="0"/>
        <v>1009090-8PARTSHOP</v>
      </c>
      <c r="I10" s="10"/>
      <c r="J10" s="113"/>
      <c r="K10" s="14"/>
    </row>
    <row r="11" spans="1:11" x14ac:dyDescent="0.25">
      <c r="A11" s="122">
        <v>4</v>
      </c>
      <c r="B11" s="80" t="s">
        <v>75</v>
      </c>
      <c r="C11" s="123" t="s">
        <v>76</v>
      </c>
      <c r="D11" s="123" t="s">
        <v>9780</v>
      </c>
      <c r="E11" s="123" t="s">
        <v>1848</v>
      </c>
      <c r="F11" s="80" t="s">
        <v>44</v>
      </c>
      <c r="G11" s="79"/>
      <c r="H11" s="11" t="str">
        <f t="shared" si="0"/>
        <v>1003194-4TOKO</v>
      </c>
      <c r="I11" s="10"/>
      <c r="J11" s="113"/>
      <c r="K11" s="14"/>
    </row>
    <row r="12" spans="1:11" x14ac:dyDescent="0.25">
      <c r="A12" s="122">
        <v>5</v>
      </c>
      <c r="B12" s="80" t="s">
        <v>78</v>
      </c>
      <c r="C12" s="123" t="s">
        <v>79</v>
      </c>
      <c r="D12" s="123" t="s">
        <v>9794</v>
      </c>
      <c r="E12" s="123" t="s">
        <v>1854</v>
      </c>
      <c r="F12" s="80" t="s">
        <v>15</v>
      </c>
      <c r="G12" s="79"/>
      <c r="H12" s="11" t="str">
        <f t="shared" si="0"/>
        <v>1003274-6PARTSHOP</v>
      </c>
      <c r="I12" s="10"/>
      <c r="J12" s="113"/>
      <c r="K12" s="14"/>
    </row>
    <row r="13" spans="1:11" x14ac:dyDescent="0.25">
      <c r="A13" s="122">
        <v>6</v>
      </c>
      <c r="B13" s="80" t="s">
        <v>409</v>
      </c>
      <c r="C13" s="123" t="s">
        <v>410</v>
      </c>
      <c r="D13" s="123" t="s">
        <v>9779</v>
      </c>
      <c r="E13" s="123" t="s">
        <v>3467</v>
      </c>
      <c r="F13" s="80" t="s">
        <v>44</v>
      </c>
      <c r="G13" s="79"/>
      <c r="H13" s="11" t="str">
        <f t="shared" si="0"/>
        <v>1003268-1TOKO</v>
      </c>
      <c r="I13" s="10"/>
      <c r="J13" s="113"/>
      <c r="K13" s="14"/>
    </row>
    <row r="14" spans="1:11" x14ac:dyDescent="0.25">
      <c r="A14" s="122">
        <v>7</v>
      </c>
      <c r="B14" s="80" t="s">
        <v>413</v>
      </c>
      <c r="C14" s="123" t="s">
        <v>414</v>
      </c>
      <c r="D14" s="123" t="s">
        <v>9779</v>
      </c>
      <c r="E14" s="123" t="s">
        <v>3477</v>
      </c>
      <c r="F14" s="80" t="s">
        <v>44</v>
      </c>
      <c r="G14" s="79"/>
      <c r="H14" s="11" t="str">
        <f t="shared" si="0"/>
        <v>1003271-1TOKO</v>
      </c>
      <c r="I14" s="10"/>
      <c r="J14" s="113"/>
      <c r="K14" s="14"/>
    </row>
    <row r="15" spans="1:11" x14ac:dyDescent="0.25">
      <c r="A15" s="122">
        <v>8</v>
      </c>
      <c r="B15" s="80" t="s">
        <v>53</v>
      </c>
      <c r="C15" s="123" t="s">
        <v>54</v>
      </c>
      <c r="D15" s="123" t="s">
        <v>9796</v>
      </c>
      <c r="E15" s="123" t="s">
        <v>1936</v>
      </c>
      <c r="F15" s="80" t="s">
        <v>67</v>
      </c>
      <c r="G15" s="79"/>
      <c r="H15" s="11" t="str">
        <f t="shared" si="0"/>
        <v>1011529-3AFKIR</v>
      </c>
      <c r="I15" s="10"/>
      <c r="J15" s="113"/>
      <c r="K15" s="14"/>
    </row>
    <row r="16" spans="1:11" x14ac:dyDescent="0.25">
      <c r="A16" s="122">
        <v>9</v>
      </c>
      <c r="B16" s="80" t="s">
        <v>1937</v>
      </c>
      <c r="C16" s="123" t="s">
        <v>1758</v>
      </c>
      <c r="D16" s="123" t="s">
        <v>9796</v>
      </c>
      <c r="E16" s="123" t="s">
        <v>1896</v>
      </c>
      <c r="F16" s="80" t="s">
        <v>52</v>
      </c>
      <c r="G16" s="79"/>
      <c r="H16" s="11" t="str">
        <f t="shared" si="0"/>
        <v>1011755-5BEKAS</v>
      </c>
      <c r="I16" s="10"/>
      <c r="J16" s="113"/>
      <c r="K16" s="14"/>
    </row>
    <row r="17" spans="1:11" x14ac:dyDescent="0.25">
      <c r="A17" s="122">
        <v>10</v>
      </c>
      <c r="B17" s="80" t="s">
        <v>2842</v>
      </c>
      <c r="C17" s="123" t="s">
        <v>1750</v>
      </c>
      <c r="D17" s="123" t="s">
        <v>39</v>
      </c>
      <c r="E17" s="123" t="s">
        <v>1819</v>
      </c>
      <c r="F17" s="80" t="s">
        <v>15</v>
      </c>
      <c r="G17" s="79"/>
      <c r="H17" s="11" t="str">
        <f t="shared" si="0"/>
        <v>1001464-0PARTSHOP</v>
      </c>
      <c r="I17" s="10"/>
      <c r="J17" s="113"/>
      <c r="K17" s="14"/>
    </row>
    <row r="18" spans="1:11" x14ac:dyDescent="0.25">
      <c r="A18" s="10"/>
      <c r="B18" s="11"/>
      <c r="C18" s="11"/>
      <c r="D18" s="11"/>
      <c r="E18" s="24"/>
      <c r="F18" s="11"/>
      <c r="G18" s="10"/>
      <c r="H18" s="11"/>
      <c r="I18" s="11"/>
      <c r="J18" s="11"/>
      <c r="K18" s="74"/>
    </row>
    <row r="20" spans="1:11" x14ac:dyDescent="0.25">
      <c r="A20" s="130" t="s">
        <v>1459</v>
      </c>
      <c r="B20" s="130"/>
      <c r="C20" s="130"/>
      <c r="D20" s="130"/>
      <c r="E20" s="130"/>
      <c r="F20" s="27"/>
      <c r="G20" s="70"/>
      <c r="H20" s="11"/>
      <c r="I20" s="11"/>
      <c r="J20" s="11"/>
      <c r="K20" s="74"/>
    </row>
    <row r="21" spans="1:11" x14ac:dyDescent="0.25">
      <c r="A21" s="129" t="s">
        <v>1460</v>
      </c>
      <c r="B21" s="129"/>
      <c r="C21" s="129"/>
      <c r="D21" s="129"/>
      <c r="E21" s="129"/>
      <c r="F21" s="27"/>
      <c r="G21" s="70"/>
      <c r="H21" s="11"/>
      <c r="I21" s="11"/>
      <c r="J21" s="11"/>
      <c r="K21" s="74"/>
    </row>
    <row r="22" spans="1:11" ht="15.75" thickBot="1" x14ac:dyDescent="0.3">
      <c r="A22" s="129" t="s">
        <v>1461</v>
      </c>
      <c r="B22" s="129"/>
      <c r="C22" s="129" t="s">
        <v>1462</v>
      </c>
      <c r="D22" s="129"/>
      <c r="E22" s="129"/>
      <c r="F22" s="27"/>
      <c r="G22" s="70"/>
      <c r="H22" s="11"/>
      <c r="I22" s="11"/>
      <c r="J22" s="11"/>
      <c r="K22" s="74"/>
    </row>
    <row r="23" spans="1:11" x14ac:dyDescent="0.25">
      <c r="A23" s="29" t="s">
        <v>1463</v>
      </c>
      <c r="B23" s="29"/>
      <c r="C23" s="129" t="s">
        <v>9803</v>
      </c>
      <c r="D23" s="29"/>
      <c r="E23" s="29"/>
      <c r="F23" s="29"/>
      <c r="G23" s="118" t="s">
        <v>1465</v>
      </c>
      <c r="H23" s="11"/>
      <c r="I23" s="11"/>
      <c r="J23" s="11"/>
      <c r="K23" s="74"/>
    </row>
    <row r="24" spans="1:11" x14ac:dyDescent="0.25">
      <c r="A24" s="29" t="s">
        <v>1466</v>
      </c>
      <c r="B24" s="29"/>
      <c r="C24" s="129" t="s">
        <v>1467</v>
      </c>
      <c r="D24" s="29"/>
      <c r="E24" s="119" t="s">
        <v>1468</v>
      </c>
      <c r="F24" s="27"/>
      <c r="G24" s="120" t="s">
        <v>1469</v>
      </c>
      <c r="H24" s="11"/>
      <c r="I24" s="11"/>
      <c r="J24" s="11"/>
      <c r="K24" s="74"/>
    </row>
    <row r="25" spans="1:11" x14ac:dyDescent="0.25">
      <c r="A25" s="34"/>
      <c r="B25" s="109"/>
      <c r="C25" s="60"/>
      <c r="D25" s="60"/>
      <c r="E25" s="121"/>
      <c r="F25" s="60"/>
      <c r="G25" s="34"/>
      <c r="H25" s="11"/>
      <c r="I25" s="11"/>
      <c r="J25" s="11"/>
      <c r="K25" s="74"/>
    </row>
    <row r="26" spans="1:11" x14ac:dyDescent="0.25">
      <c r="A26" s="34" t="s">
        <v>1470</v>
      </c>
      <c r="B26" s="34" t="s">
        <v>1471</v>
      </c>
      <c r="C26" s="34" t="s">
        <v>1472</v>
      </c>
      <c r="D26" s="34" t="s">
        <v>1473</v>
      </c>
      <c r="E26" s="34" t="s">
        <v>1474</v>
      </c>
      <c r="F26" s="34" t="s">
        <v>1475</v>
      </c>
      <c r="G26" s="34" t="s">
        <v>1476</v>
      </c>
      <c r="H26" s="8" t="s">
        <v>1477</v>
      </c>
      <c r="I26" s="8" t="s">
        <v>1712</v>
      </c>
      <c r="J26" s="8" t="s">
        <v>1479</v>
      </c>
      <c r="K26" s="59" t="s">
        <v>1480</v>
      </c>
    </row>
    <row r="27" spans="1:11" x14ac:dyDescent="0.25">
      <c r="A27" s="122">
        <v>1</v>
      </c>
      <c r="B27" s="80" t="s">
        <v>424</v>
      </c>
      <c r="C27" s="123" t="s">
        <v>425</v>
      </c>
      <c r="D27" s="123" t="s">
        <v>9785</v>
      </c>
      <c r="E27" s="123" t="s">
        <v>3546</v>
      </c>
      <c r="F27" s="80" t="s">
        <v>15</v>
      </c>
      <c r="G27" s="79"/>
      <c r="H27" s="11" t="str">
        <f t="shared" ref="H27:H36" si="1">CONCATENATE(C27&amp;F27)</f>
        <v>1000063-1PARTSHOP</v>
      </c>
      <c r="I27" s="10"/>
      <c r="J27" s="113"/>
      <c r="K27" s="14"/>
    </row>
    <row r="28" spans="1:11" x14ac:dyDescent="0.25">
      <c r="A28" s="122">
        <v>2</v>
      </c>
      <c r="B28" s="80" t="s">
        <v>445</v>
      </c>
      <c r="C28" s="123" t="s">
        <v>446</v>
      </c>
      <c r="D28" s="123" t="s">
        <v>9785</v>
      </c>
      <c r="E28" s="123" t="s">
        <v>1834</v>
      </c>
      <c r="F28" s="80" t="s">
        <v>15</v>
      </c>
      <c r="G28" s="79"/>
      <c r="H28" s="11" t="str">
        <f t="shared" si="1"/>
        <v>1001743-7PARTSHOP</v>
      </c>
      <c r="I28" s="10"/>
      <c r="J28" s="113"/>
      <c r="K28" s="14"/>
    </row>
    <row r="29" spans="1:11" x14ac:dyDescent="0.25">
      <c r="A29" s="122">
        <v>3</v>
      </c>
      <c r="B29" s="80" t="s">
        <v>448</v>
      </c>
      <c r="C29" s="123" t="s">
        <v>449</v>
      </c>
      <c r="D29" s="123" t="s">
        <v>9785</v>
      </c>
      <c r="E29" s="123" t="s">
        <v>3810</v>
      </c>
      <c r="F29" s="80" t="s">
        <v>15</v>
      </c>
      <c r="G29" s="79"/>
      <c r="H29" s="11" t="str">
        <f t="shared" si="1"/>
        <v>1001170-6PARTSHOP</v>
      </c>
      <c r="I29" s="10"/>
      <c r="J29" s="113"/>
      <c r="K29" s="14"/>
    </row>
    <row r="30" spans="1:11" x14ac:dyDescent="0.25">
      <c r="A30" s="122">
        <v>4</v>
      </c>
      <c r="B30" s="80" t="s">
        <v>451</v>
      </c>
      <c r="C30" s="123" t="s">
        <v>452</v>
      </c>
      <c r="D30" s="123" t="s">
        <v>9785</v>
      </c>
      <c r="E30" s="123" t="s">
        <v>3811</v>
      </c>
      <c r="F30" s="80" t="s">
        <v>15</v>
      </c>
      <c r="G30" s="79"/>
      <c r="H30" s="11" t="str">
        <f t="shared" si="1"/>
        <v>1001205-2PARTSHOP</v>
      </c>
      <c r="I30" s="10"/>
      <c r="J30" s="113"/>
      <c r="K30" s="14"/>
    </row>
    <row r="31" spans="1:11" x14ac:dyDescent="0.25">
      <c r="A31" s="122">
        <v>7</v>
      </c>
      <c r="B31" s="80" t="s">
        <v>524</v>
      </c>
      <c r="C31" s="123" t="s">
        <v>525</v>
      </c>
      <c r="D31" s="123" t="s">
        <v>9787</v>
      </c>
      <c r="E31" s="123" t="s">
        <v>1816</v>
      </c>
      <c r="F31" s="80" t="s">
        <v>15</v>
      </c>
      <c r="G31" s="79"/>
      <c r="H31" s="11" t="str">
        <f t="shared" si="1"/>
        <v>1001432-2PARTSHOP</v>
      </c>
      <c r="I31" s="10"/>
      <c r="J31" s="113"/>
      <c r="K31" s="14"/>
    </row>
    <row r="32" spans="1:11" x14ac:dyDescent="0.25">
      <c r="A32" s="122">
        <v>8</v>
      </c>
      <c r="B32" s="80" t="s">
        <v>529</v>
      </c>
      <c r="C32" s="123" t="s">
        <v>527</v>
      </c>
      <c r="D32" s="123" t="s">
        <v>9787</v>
      </c>
      <c r="E32" s="123" t="s">
        <v>1817</v>
      </c>
      <c r="F32" s="80" t="s">
        <v>15</v>
      </c>
      <c r="G32" s="79"/>
      <c r="H32" s="11" t="str">
        <f t="shared" si="1"/>
        <v>1001433-0PARTSHOP</v>
      </c>
      <c r="I32" s="10"/>
      <c r="J32" s="113"/>
      <c r="K32" s="14"/>
    </row>
    <row r="33" spans="1:11" x14ac:dyDescent="0.25">
      <c r="A33" s="122">
        <v>5</v>
      </c>
      <c r="B33" s="80" t="s">
        <v>4091</v>
      </c>
      <c r="C33" s="123" t="s">
        <v>4089</v>
      </c>
      <c r="D33" s="123" t="s">
        <v>39</v>
      </c>
      <c r="E33" s="123" t="s">
        <v>4090</v>
      </c>
      <c r="F33" s="80" t="s">
        <v>301</v>
      </c>
      <c r="G33" s="79"/>
      <c r="H33" s="11" t="str">
        <f t="shared" si="1"/>
        <v>1000301-0HOP</v>
      </c>
      <c r="I33" s="10"/>
      <c r="J33" s="113"/>
      <c r="K33" s="14"/>
    </row>
    <row r="34" spans="1:11" x14ac:dyDescent="0.25">
      <c r="A34" s="122">
        <v>6</v>
      </c>
      <c r="B34" s="80" t="s">
        <v>4094</v>
      </c>
      <c r="C34" s="123" t="s">
        <v>4092</v>
      </c>
      <c r="D34" s="123" t="s">
        <v>39</v>
      </c>
      <c r="E34" s="123" t="s">
        <v>4093</v>
      </c>
      <c r="F34" s="80" t="s">
        <v>301</v>
      </c>
      <c r="G34" s="79"/>
      <c r="H34" s="11" t="str">
        <f t="shared" si="1"/>
        <v>1000300-2HOP</v>
      </c>
      <c r="I34" s="10"/>
      <c r="J34" s="113"/>
      <c r="K34" s="14"/>
    </row>
    <row r="35" spans="1:11" x14ac:dyDescent="0.25">
      <c r="A35" s="122">
        <v>9</v>
      </c>
      <c r="B35" s="80" t="s">
        <v>4130</v>
      </c>
      <c r="C35" s="123" t="s">
        <v>4128</v>
      </c>
      <c r="D35" s="123" t="s">
        <v>39</v>
      </c>
      <c r="E35" s="123" t="s">
        <v>4129</v>
      </c>
      <c r="F35" s="80" t="s">
        <v>342</v>
      </c>
      <c r="G35" s="79"/>
      <c r="H35" s="11" t="str">
        <f t="shared" si="1"/>
        <v>1001429-2IGP</v>
      </c>
      <c r="I35" s="10"/>
      <c r="J35" s="113"/>
      <c r="K35" s="14"/>
    </row>
    <row r="36" spans="1:11" x14ac:dyDescent="0.25">
      <c r="A36" s="122">
        <v>10</v>
      </c>
      <c r="B36" s="80" t="s">
        <v>1608</v>
      </c>
      <c r="C36" s="123" t="s">
        <v>1609</v>
      </c>
      <c r="D36" s="123" t="s">
        <v>39</v>
      </c>
      <c r="E36" s="123" t="s">
        <v>4249</v>
      </c>
      <c r="F36" s="80" t="s">
        <v>52</v>
      </c>
      <c r="G36" s="79"/>
      <c r="H36" s="11" t="str">
        <f t="shared" si="1"/>
        <v>1001450-0BEKAS</v>
      </c>
      <c r="I36" s="10"/>
      <c r="J36" s="113"/>
      <c r="K36" s="14"/>
    </row>
    <row r="38" spans="1:11" x14ac:dyDescent="0.25">
      <c r="A38" s="130" t="s">
        <v>1459</v>
      </c>
      <c r="B38" s="130"/>
      <c r="C38" s="130"/>
      <c r="D38" s="130"/>
      <c r="E38" s="130"/>
      <c r="F38" s="27"/>
      <c r="G38" s="70"/>
      <c r="H38" s="11"/>
      <c r="I38" s="11"/>
      <c r="J38" s="11"/>
      <c r="K38" s="74"/>
    </row>
    <row r="39" spans="1:11" x14ac:dyDescent="0.25">
      <c r="A39" s="129" t="s">
        <v>1460</v>
      </c>
      <c r="B39" s="129"/>
      <c r="C39" s="129"/>
      <c r="D39" s="129"/>
      <c r="E39" s="129"/>
      <c r="F39" s="27"/>
      <c r="G39" s="70"/>
      <c r="H39" s="11"/>
      <c r="I39" s="11"/>
      <c r="J39" s="11"/>
      <c r="K39" s="74"/>
    </row>
    <row r="40" spans="1:11" ht="15.75" thickBot="1" x14ac:dyDescent="0.3">
      <c r="A40" s="129" t="s">
        <v>1461</v>
      </c>
      <c r="B40" s="129"/>
      <c r="C40" s="129" t="s">
        <v>1462</v>
      </c>
      <c r="D40" s="129"/>
      <c r="E40" s="129"/>
      <c r="F40" s="27"/>
      <c r="G40" s="70"/>
      <c r="H40" s="11"/>
      <c r="I40" s="11"/>
      <c r="J40" s="11"/>
      <c r="K40" s="74"/>
    </row>
    <row r="41" spans="1:11" x14ac:dyDescent="0.25">
      <c r="A41" s="29" t="s">
        <v>1463</v>
      </c>
      <c r="B41" s="29"/>
      <c r="C41" s="129" t="s">
        <v>9805</v>
      </c>
      <c r="D41" s="29"/>
      <c r="E41" s="29"/>
      <c r="F41" s="29"/>
      <c r="G41" s="118" t="s">
        <v>1465</v>
      </c>
      <c r="H41" s="11"/>
      <c r="I41" s="11"/>
      <c r="J41" s="11"/>
      <c r="K41" s="74"/>
    </row>
    <row r="42" spans="1:11" x14ac:dyDescent="0.25">
      <c r="A42" s="29" t="s">
        <v>1466</v>
      </c>
      <c r="B42" s="29"/>
      <c r="C42" s="129" t="s">
        <v>1467</v>
      </c>
      <c r="D42" s="29"/>
      <c r="E42" s="119" t="s">
        <v>1468</v>
      </c>
      <c r="F42" s="27"/>
      <c r="G42" s="120" t="s">
        <v>1469</v>
      </c>
      <c r="H42" s="11"/>
      <c r="I42" s="11"/>
      <c r="J42" s="11"/>
      <c r="K42" s="74"/>
    </row>
    <row r="43" spans="1:11" x14ac:dyDescent="0.25">
      <c r="A43" s="34"/>
      <c r="B43" s="109"/>
      <c r="C43" s="60"/>
      <c r="D43" s="60"/>
      <c r="E43" s="121"/>
      <c r="F43" s="60"/>
      <c r="G43" s="34"/>
      <c r="H43" s="11"/>
      <c r="I43" s="11"/>
      <c r="J43" s="11"/>
      <c r="K43" s="74"/>
    </row>
    <row r="44" spans="1:11" x14ac:dyDescent="0.25">
      <c r="A44" s="34" t="s">
        <v>1470</v>
      </c>
      <c r="B44" s="34" t="s">
        <v>1471</v>
      </c>
      <c r="C44" s="34" t="s">
        <v>1472</v>
      </c>
      <c r="D44" s="34" t="s">
        <v>1473</v>
      </c>
      <c r="E44" s="34" t="s">
        <v>1474</v>
      </c>
      <c r="F44" s="34" t="s">
        <v>1475</v>
      </c>
      <c r="G44" s="34" t="s">
        <v>1476</v>
      </c>
      <c r="H44" s="8" t="s">
        <v>1477</v>
      </c>
      <c r="I44" s="8" t="s">
        <v>1712</v>
      </c>
      <c r="J44" s="8" t="s">
        <v>1479</v>
      </c>
      <c r="K44" s="59" t="s">
        <v>1480</v>
      </c>
    </row>
    <row r="45" spans="1:11" x14ac:dyDescent="0.25">
      <c r="A45" s="122">
        <v>1</v>
      </c>
      <c r="B45" s="80" t="s">
        <v>4735</v>
      </c>
      <c r="C45" s="123" t="s">
        <v>4733</v>
      </c>
      <c r="D45" s="123" t="s">
        <v>1717</v>
      </c>
      <c r="E45" s="123" t="s">
        <v>4734</v>
      </c>
      <c r="F45" s="80" t="s">
        <v>52</v>
      </c>
      <c r="G45" s="79">
        <v>6</v>
      </c>
      <c r="H45" s="11" t="str">
        <f t="shared" ref="H45:H54" si="2">CONCATENATE(C45&amp;F45)</f>
        <v>1004960-6BEKAS</v>
      </c>
      <c r="I45" s="10">
        <v>6</v>
      </c>
      <c r="J45" s="113">
        <v>44839</v>
      </c>
      <c r="K45" s="14"/>
    </row>
    <row r="46" spans="1:11" x14ac:dyDescent="0.25">
      <c r="A46" s="122">
        <v>2</v>
      </c>
      <c r="B46" s="80" t="s">
        <v>4802</v>
      </c>
      <c r="C46" s="123" t="s">
        <v>1754</v>
      </c>
      <c r="D46" s="123" t="s">
        <v>9780</v>
      </c>
      <c r="E46" s="123" t="s">
        <v>1858</v>
      </c>
      <c r="F46" s="80" t="s">
        <v>15</v>
      </c>
      <c r="G46" s="79">
        <v>3</v>
      </c>
      <c r="H46" s="11" t="str">
        <f t="shared" si="2"/>
        <v>1003385-8PARTSHOP</v>
      </c>
      <c r="I46" s="10">
        <v>3</v>
      </c>
      <c r="J46" s="113">
        <v>44839</v>
      </c>
      <c r="K46" s="14"/>
    </row>
    <row r="47" spans="1:11" x14ac:dyDescent="0.25">
      <c r="A47" s="122">
        <v>3</v>
      </c>
      <c r="B47" s="80" t="s">
        <v>4856</v>
      </c>
      <c r="C47" s="123" t="s">
        <v>1752</v>
      </c>
      <c r="D47" s="123" t="s">
        <v>9780</v>
      </c>
      <c r="E47" s="123" t="s">
        <v>1844</v>
      </c>
      <c r="F47" s="80" t="s">
        <v>15</v>
      </c>
      <c r="G47" s="79">
        <v>0</v>
      </c>
      <c r="H47" s="11" t="str">
        <f t="shared" si="2"/>
        <v>1002995-8PARTSHOP</v>
      </c>
      <c r="I47" s="10">
        <v>0</v>
      </c>
      <c r="J47" s="113">
        <v>44839</v>
      </c>
      <c r="K47" s="14"/>
    </row>
    <row r="48" spans="1:11" x14ac:dyDescent="0.25">
      <c r="A48" s="122">
        <v>4</v>
      </c>
      <c r="B48" s="80" t="s">
        <v>703</v>
      </c>
      <c r="C48" s="123" t="s">
        <v>704</v>
      </c>
      <c r="D48" s="123" t="s">
        <v>9785</v>
      </c>
      <c r="E48" s="123" t="s">
        <v>705</v>
      </c>
      <c r="F48" s="80" t="s">
        <v>15</v>
      </c>
      <c r="G48" s="79">
        <v>6</v>
      </c>
      <c r="H48" s="11" t="str">
        <f t="shared" si="2"/>
        <v>1000483-1PARTSHOP</v>
      </c>
      <c r="I48" s="10">
        <v>6</v>
      </c>
      <c r="J48" s="113">
        <v>44839</v>
      </c>
      <c r="K48" s="14"/>
    </row>
    <row r="49" spans="1:11" x14ac:dyDescent="0.25">
      <c r="A49" s="122">
        <v>5</v>
      </c>
      <c r="B49" s="80" t="s">
        <v>706</v>
      </c>
      <c r="C49" s="123" t="s">
        <v>707</v>
      </c>
      <c r="D49" s="123" t="s">
        <v>9785</v>
      </c>
      <c r="E49" s="123" t="s">
        <v>1790</v>
      </c>
      <c r="F49" s="80" t="s">
        <v>15</v>
      </c>
      <c r="G49" s="79">
        <v>6</v>
      </c>
      <c r="H49" s="11" t="str">
        <f t="shared" si="2"/>
        <v>1000463-7PARTSHOP</v>
      </c>
      <c r="I49" s="10">
        <v>6</v>
      </c>
      <c r="J49" s="113">
        <v>44839</v>
      </c>
      <c r="K49" s="14"/>
    </row>
    <row r="50" spans="1:11" x14ac:dyDescent="0.25">
      <c r="A50" s="122">
        <v>6</v>
      </c>
      <c r="B50" s="80" t="s">
        <v>670</v>
      </c>
      <c r="C50" s="123" t="s">
        <v>671</v>
      </c>
      <c r="D50" s="123" t="s">
        <v>9794</v>
      </c>
      <c r="E50" s="123" t="s">
        <v>1801</v>
      </c>
      <c r="F50" s="80" t="s">
        <v>26</v>
      </c>
      <c r="G50" s="79">
        <v>1</v>
      </c>
      <c r="H50" s="11" t="str">
        <f t="shared" si="2"/>
        <v>1000616-8BAHAN</v>
      </c>
      <c r="I50" s="10">
        <v>1</v>
      </c>
      <c r="J50" s="113">
        <v>44839</v>
      </c>
      <c r="K50" s="14"/>
    </row>
    <row r="51" spans="1:11" x14ac:dyDescent="0.25">
      <c r="A51" s="122">
        <v>7</v>
      </c>
      <c r="B51" s="80" t="s">
        <v>559</v>
      </c>
      <c r="C51" s="123" t="s">
        <v>560</v>
      </c>
      <c r="D51" s="123" t="s">
        <v>9781</v>
      </c>
      <c r="E51" s="123" t="s">
        <v>1778</v>
      </c>
      <c r="F51" s="80" t="s">
        <v>15</v>
      </c>
      <c r="G51" s="79">
        <v>2</v>
      </c>
      <c r="H51" s="11" t="str">
        <f t="shared" si="2"/>
        <v>1000360-6PARTSHOP</v>
      </c>
      <c r="I51" s="10">
        <v>2</v>
      </c>
      <c r="J51" s="113">
        <v>44839</v>
      </c>
      <c r="K51" s="14"/>
    </row>
    <row r="52" spans="1:11" x14ac:dyDescent="0.25">
      <c r="A52" s="122">
        <v>8</v>
      </c>
      <c r="B52" s="80" t="s">
        <v>562</v>
      </c>
      <c r="C52" s="123" t="s">
        <v>563</v>
      </c>
      <c r="D52" s="123" t="s">
        <v>9781</v>
      </c>
      <c r="E52" s="123" t="s">
        <v>1779</v>
      </c>
      <c r="F52" s="80" t="s">
        <v>15</v>
      </c>
      <c r="G52" s="79">
        <v>2</v>
      </c>
      <c r="H52" s="11" t="str">
        <f t="shared" si="2"/>
        <v>1000361-4PARTSHOP</v>
      </c>
      <c r="I52" s="10">
        <v>2</v>
      </c>
      <c r="J52" s="113">
        <v>44839</v>
      </c>
      <c r="K52" s="14"/>
    </row>
    <row r="53" spans="1:11" x14ac:dyDescent="0.25">
      <c r="A53" s="122">
        <v>9</v>
      </c>
      <c r="B53" s="80" t="s">
        <v>628</v>
      </c>
      <c r="C53" s="123" t="s">
        <v>629</v>
      </c>
      <c r="D53" s="123" t="s">
        <v>9779</v>
      </c>
      <c r="E53" s="123" t="s">
        <v>630</v>
      </c>
      <c r="F53" s="80" t="s">
        <v>15</v>
      </c>
      <c r="G53" s="79">
        <v>15</v>
      </c>
      <c r="H53" s="11" t="str">
        <f t="shared" si="2"/>
        <v>1002986-9PARTSHOP</v>
      </c>
      <c r="I53" s="10">
        <v>15</v>
      </c>
      <c r="J53" s="113">
        <v>44839</v>
      </c>
      <c r="K53" s="14"/>
    </row>
    <row r="54" spans="1:11" x14ac:dyDescent="0.25">
      <c r="A54" s="122">
        <v>10</v>
      </c>
      <c r="B54" s="80" t="s">
        <v>718</v>
      </c>
      <c r="C54" s="123" t="s">
        <v>719</v>
      </c>
      <c r="D54" s="123" t="s">
        <v>9796</v>
      </c>
      <c r="E54" s="123" t="s">
        <v>5179</v>
      </c>
      <c r="F54" s="80" t="s">
        <v>15</v>
      </c>
      <c r="G54" s="79">
        <v>20</v>
      </c>
      <c r="H54" s="11" t="str">
        <f t="shared" si="2"/>
        <v>1003202-9PARTSHOP</v>
      </c>
      <c r="I54" s="10">
        <v>20</v>
      </c>
      <c r="J54" s="113">
        <v>44839</v>
      </c>
      <c r="K54" s="14"/>
    </row>
    <row r="57" spans="1:11" x14ac:dyDescent="0.25">
      <c r="A57" s="130" t="s">
        <v>1459</v>
      </c>
      <c r="B57" s="130"/>
      <c r="C57" s="130"/>
      <c r="D57" s="130"/>
      <c r="E57" s="130"/>
      <c r="F57" s="27"/>
      <c r="G57" s="70"/>
      <c r="H57" s="11"/>
      <c r="I57" s="11"/>
      <c r="J57" s="11"/>
      <c r="K57" s="74"/>
    </row>
    <row r="58" spans="1:11" x14ac:dyDescent="0.25">
      <c r="A58" s="129" t="s">
        <v>1460</v>
      </c>
      <c r="B58" s="129"/>
      <c r="C58" s="129"/>
      <c r="D58" s="129"/>
      <c r="E58" s="129"/>
      <c r="F58" s="27"/>
      <c r="G58" s="70"/>
      <c r="H58" s="11"/>
      <c r="I58" s="11"/>
      <c r="J58" s="11"/>
      <c r="K58" s="74"/>
    </row>
    <row r="59" spans="1:11" ht="15.75" thickBot="1" x14ac:dyDescent="0.3">
      <c r="A59" s="129" t="s">
        <v>1461</v>
      </c>
      <c r="B59" s="129"/>
      <c r="C59" s="129" t="s">
        <v>1462</v>
      </c>
      <c r="D59" s="129"/>
      <c r="E59" s="129"/>
      <c r="F59" s="27"/>
      <c r="G59" s="70"/>
      <c r="H59" s="11"/>
      <c r="I59" s="11"/>
      <c r="J59" s="11"/>
      <c r="K59" s="74"/>
    </row>
    <row r="60" spans="1:11" x14ac:dyDescent="0.25">
      <c r="A60" s="29" t="s">
        <v>1463</v>
      </c>
      <c r="B60" s="29"/>
      <c r="C60" s="129" t="s">
        <v>9803</v>
      </c>
      <c r="D60" s="29"/>
      <c r="E60" s="29"/>
      <c r="F60" s="29"/>
      <c r="G60" s="118" t="s">
        <v>1465</v>
      </c>
      <c r="H60" s="11"/>
      <c r="I60" s="11"/>
      <c r="J60" s="11"/>
      <c r="K60" s="74"/>
    </row>
    <row r="61" spans="1:11" x14ac:dyDescent="0.25">
      <c r="A61" s="29" t="s">
        <v>1466</v>
      </c>
      <c r="B61" s="29"/>
      <c r="C61" s="129" t="s">
        <v>1467</v>
      </c>
      <c r="D61" s="29"/>
      <c r="E61" s="119" t="s">
        <v>1468</v>
      </c>
      <c r="F61" s="27"/>
      <c r="G61" s="120" t="s">
        <v>1469</v>
      </c>
      <c r="H61" s="11"/>
      <c r="I61" s="11"/>
      <c r="J61" s="11"/>
      <c r="K61" s="74"/>
    </row>
    <row r="62" spans="1:11" x14ac:dyDescent="0.25">
      <c r="A62" s="34"/>
      <c r="B62" s="109"/>
      <c r="C62" s="60"/>
      <c r="D62" s="60"/>
      <c r="E62" s="121"/>
      <c r="F62" s="60"/>
      <c r="G62" s="34"/>
      <c r="H62" s="11"/>
      <c r="I62" s="11"/>
      <c r="J62" s="11"/>
      <c r="K62" s="74"/>
    </row>
    <row r="63" spans="1:11" x14ac:dyDescent="0.25">
      <c r="A63" s="34" t="s">
        <v>1470</v>
      </c>
      <c r="B63" s="34" t="s">
        <v>1471</v>
      </c>
      <c r="C63" s="34" t="s">
        <v>1472</v>
      </c>
      <c r="D63" s="34" t="s">
        <v>1473</v>
      </c>
      <c r="E63" s="34" t="s">
        <v>1474</v>
      </c>
      <c r="F63" s="34" t="s">
        <v>1475</v>
      </c>
      <c r="G63" s="34" t="s">
        <v>1476</v>
      </c>
      <c r="H63" s="8" t="s">
        <v>1477</v>
      </c>
      <c r="I63" s="8" t="s">
        <v>1712</v>
      </c>
      <c r="J63" s="8" t="s">
        <v>1479</v>
      </c>
      <c r="K63" s="59" t="s">
        <v>1480</v>
      </c>
    </row>
    <row r="64" spans="1:11" x14ac:dyDescent="0.25">
      <c r="A64" s="122">
        <v>1</v>
      </c>
      <c r="B64" s="80" t="s">
        <v>1113</v>
      </c>
      <c r="C64" s="123" t="s">
        <v>1114</v>
      </c>
      <c r="D64" s="123" t="s">
        <v>9788</v>
      </c>
      <c r="E64" s="123" t="s">
        <v>1873</v>
      </c>
      <c r="F64" s="80" t="s">
        <v>15</v>
      </c>
      <c r="G64" s="79"/>
      <c r="H64" s="11" t="str">
        <f t="shared" ref="H64:H73" si="3">CONCATENATE(C64&amp;F64)</f>
        <v>1005888-5PARTSHOP</v>
      </c>
      <c r="I64" s="10"/>
      <c r="J64" s="113"/>
      <c r="K64" s="14"/>
    </row>
    <row r="65" spans="1:11" x14ac:dyDescent="0.25">
      <c r="A65" s="122">
        <v>2</v>
      </c>
      <c r="B65" s="80" t="s">
        <v>1119</v>
      </c>
      <c r="C65" s="123" t="s">
        <v>1120</v>
      </c>
      <c r="D65" s="123" t="s">
        <v>9788</v>
      </c>
      <c r="E65" s="123" t="s">
        <v>7871</v>
      </c>
      <c r="F65" s="80" t="s">
        <v>44</v>
      </c>
      <c r="G65" s="79"/>
      <c r="H65" s="11" t="str">
        <f t="shared" si="3"/>
        <v>1002783-1TOKO</v>
      </c>
      <c r="I65" s="10"/>
      <c r="J65" s="113"/>
      <c r="K65" s="14"/>
    </row>
    <row r="66" spans="1:11" x14ac:dyDescent="0.25">
      <c r="A66" s="122">
        <v>3</v>
      </c>
      <c r="B66" s="80" t="s">
        <v>1140</v>
      </c>
      <c r="C66" s="123" t="s">
        <v>1141</v>
      </c>
      <c r="D66" s="123" t="s">
        <v>9788</v>
      </c>
      <c r="E66" s="123" t="s">
        <v>1836</v>
      </c>
      <c r="F66" s="80" t="s">
        <v>44</v>
      </c>
      <c r="G66" s="79"/>
      <c r="H66" s="11" t="str">
        <f t="shared" si="3"/>
        <v>1002780-7TOKO</v>
      </c>
      <c r="I66" s="10"/>
      <c r="J66" s="113"/>
      <c r="K66" s="14"/>
    </row>
    <row r="67" spans="1:11" x14ac:dyDescent="0.25">
      <c r="A67" s="122">
        <v>4</v>
      </c>
      <c r="B67" s="80" t="s">
        <v>1170</v>
      </c>
      <c r="C67" s="123" t="s">
        <v>1171</v>
      </c>
      <c r="D67" s="123" t="s">
        <v>9780</v>
      </c>
      <c r="E67" s="123" t="s">
        <v>1172</v>
      </c>
      <c r="F67" s="80" t="s">
        <v>15</v>
      </c>
      <c r="G67" s="79"/>
      <c r="H67" s="11" t="str">
        <f t="shared" si="3"/>
        <v>1002867-6PARTSHOP</v>
      </c>
      <c r="I67" s="10"/>
      <c r="J67" s="113"/>
      <c r="K67" s="14"/>
    </row>
    <row r="68" spans="1:11" x14ac:dyDescent="0.25">
      <c r="A68" s="122">
        <v>5</v>
      </c>
      <c r="B68" s="80" t="s">
        <v>1116</v>
      </c>
      <c r="C68" s="123" t="s">
        <v>1117</v>
      </c>
      <c r="D68" s="123" t="s">
        <v>9779</v>
      </c>
      <c r="E68" s="123" t="s">
        <v>7867</v>
      </c>
      <c r="F68" s="80" t="s">
        <v>15</v>
      </c>
      <c r="G68" s="79"/>
      <c r="H68" s="11" t="str">
        <f t="shared" si="3"/>
        <v>1002787-4PARTSHOP</v>
      </c>
      <c r="I68" s="10"/>
      <c r="J68" s="113"/>
      <c r="K68" s="14"/>
    </row>
    <row r="69" spans="1:11" x14ac:dyDescent="0.25">
      <c r="A69" s="122">
        <v>6</v>
      </c>
      <c r="B69" s="80" t="s">
        <v>1125</v>
      </c>
      <c r="C69" s="123" t="s">
        <v>1126</v>
      </c>
      <c r="D69" s="123" t="s">
        <v>9779</v>
      </c>
      <c r="E69" s="123" t="s">
        <v>7885</v>
      </c>
      <c r="F69" s="80" t="s">
        <v>44</v>
      </c>
      <c r="G69" s="79"/>
      <c r="H69" s="11" t="str">
        <f t="shared" si="3"/>
        <v>1002792-0TOKO</v>
      </c>
      <c r="I69" s="10"/>
      <c r="J69" s="113"/>
      <c r="K69" s="14"/>
    </row>
    <row r="70" spans="1:11" x14ac:dyDescent="0.25">
      <c r="A70" s="122">
        <v>7</v>
      </c>
      <c r="B70" s="80" t="s">
        <v>1128</v>
      </c>
      <c r="C70" s="123" t="s">
        <v>1129</v>
      </c>
      <c r="D70" s="123" t="s">
        <v>9779</v>
      </c>
      <c r="E70" s="123" t="s">
        <v>1838</v>
      </c>
      <c r="F70" s="80" t="s">
        <v>44</v>
      </c>
      <c r="G70" s="79"/>
      <c r="H70" s="11" t="str">
        <f t="shared" si="3"/>
        <v>1002784-1TOKO</v>
      </c>
      <c r="I70" s="10"/>
      <c r="J70" s="113"/>
      <c r="K70" s="14"/>
    </row>
    <row r="71" spans="1:11" x14ac:dyDescent="0.25">
      <c r="A71" s="122">
        <v>8</v>
      </c>
      <c r="B71" s="80" t="s">
        <v>1131</v>
      </c>
      <c r="C71" s="123" t="s">
        <v>1132</v>
      </c>
      <c r="D71" s="123" t="s">
        <v>9779</v>
      </c>
      <c r="E71" s="123" t="s">
        <v>7913</v>
      </c>
      <c r="F71" s="80" t="s">
        <v>15</v>
      </c>
      <c r="G71" s="79"/>
      <c r="H71" s="11" t="str">
        <f t="shared" si="3"/>
        <v>1000726-1PARTSHOP</v>
      </c>
      <c r="I71" s="10"/>
      <c r="J71" s="113"/>
      <c r="K71" s="14"/>
    </row>
    <row r="72" spans="1:11" x14ac:dyDescent="0.25">
      <c r="A72" s="122">
        <v>9</v>
      </c>
      <c r="B72" s="80" t="s">
        <v>1134</v>
      </c>
      <c r="C72" s="123" t="s">
        <v>1135</v>
      </c>
      <c r="D72" s="123" t="s">
        <v>9779</v>
      </c>
      <c r="E72" s="123" t="s">
        <v>7914</v>
      </c>
      <c r="F72" s="80" t="s">
        <v>15</v>
      </c>
      <c r="G72" s="79"/>
      <c r="H72" s="11" t="str">
        <f t="shared" si="3"/>
        <v>1002779-3PARTSHOP</v>
      </c>
      <c r="I72" s="10"/>
      <c r="J72" s="113"/>
      <c r="K72" s="14"/>
    </row>
    <row r="73" spans="1:11" x14ac:dyDescent="0.25">
      <c r="A73" s="122">
        <v>10</v>
      </c>
      <c r="B73" s="80" t="s">
        <v>1137</v>
      </c>
      <c r="C73" s="123" t="s">
        <v>1138</v>
      </c>
      <c r="D73" s="123" t="s">
        <v>9779</v>
      </c>
      <c r="E73" s="123" t="s">
        <v>7946</v>
      </c>
      <c r="F73" s="80" t="s">
        <v>15</v>
      </c>
      <c r="G73" s="79"/>
      <c r="H73" s="11" t="str">
        <f t="shared" si="3"/>
        <v>1005886-9PARTSHOP</v>
      </c>
      <c r="I73" s="10"/>
      <c r="J73" s="113"/>
      <c r="K73" s="14"/>
    </row>
    <row r="76" spans="1:11" x14ac:dyDescent="0.25">
      <c r="A76" s="130" t="s">
        <v>1459</v>
      </c>
      <c r="B76" s="130"/>
      <c r="C76" s="130"/>
      <c r="D76" s="130"/>
      <c r="E76" s="130"/>
      <c r="F76" s="27"/>
      <c r="G76" s="70"/>
      <c r="H76" s="11"/>
      <c r="I76" s="11"/>
      <c r="J76" s="11"/>
      <c r="K76" s="74"/>
    </row>
    <row r="77" spans="1:11" x14ac:dyDescent="0.25">
      <c r="A77" s="129" t="s">
        <v>1460</v>
      </c>
      <c r="B77" s="129"/>
      <c r="C77" s="129"/>
      <c r="D77" s="129"/>
      <c r="E77" s="129"/>
      <c r="F77" s="27"/>
      <c r="G77" s="70"/>
      <c r="H77" s="11"/>
      <c r="I77" s="11"/>
      <c r="J77" s="11"/>
      <c r="K77" s="74"/>
    </row>
    <row r="78" spans="1:11" ht="15.75" thickBot="1" x14ac:dyDescent="0.3">
      <c r="A78" s="129" t="s">
        <v>1461</v>
      </c>
      <c r="B78" s="129"/>
      <c r="C78" s="129" t="s">
        <v>1462</v>
      </c>
      <c r="D78" s="129"/>
      <c r="E78" s="129"/>
      <c r="F78" s="27"/>
      <c r="G78" s="70"/>
      <c r="H78" s="11"/>
      <c r="I78" s="11"/>
      <c r="J78" s="11"/>
      <c r="K78" s="74"/>
    </row>
    <row r="79" spans="1:11" x14ac:dyDescent="0.25">
      <c r="A79" s="29" t="s">
        <v>1463</v>
      </c>
      <c r="B79" s="29"/>
      <c r="C79" s="129" t="s">
        <v>9803</v>
      </c>
      <c r="D79" s="29"/>
      <c r="E79" s="29"/>
      <c r="F79" s="29"/>
      <c r="G79" s="118" t="s">
        <v>1465</v>
      </c>
      <c r="H79" s="11"/>
      <c r="I79" s="11"/>
      <c r="J79" s="11"/>
      <c r="K79" s="74"/>
    </row>
    <row r="80" spans="1:11" x14ac:dyDescent="0.25">
      <c r="A80" s="29" t="s">
        <v>1466</v>
      </c>
      <c r="B80" s="29"/>
      <c r="C80" s="129" t="s">
        <v>1467</v>
      </c>
      <c r="D80" s="29"/>
      <c r="E80" s="119" t="s">
        <v>1468</v>
      </c>
      <c r="F80" s="27"/>
      <c r="G80" s="120" t="s">
        <v>1469</v>
      </c>
      <c r="H80" s="11"/>
      <c r="I80" s="11"/>
      <c r="J80" s="11"/>
      <c r="K80" s="74"/>
    </row>
    <row r="81" spans="1:11" x14ac:dyDescent="0.25">
      <c r="A81" s="34"/>
      <c r="B81" s="109"/>
      <c r="C81" s="60"/>
      <c r="D81" s="60"/>
      <c r="E81" s="121"/>
      <c r="F81" s="60"/>
      <c r="G81" s="34"/>
      <c r="H81" s="11"/>
      <c r="I81" s="11"/>
      <c r="J81" s="11"/>
      <c r="K81" s="74"/>
    </row>
    <row r="82" spans="1:11" x14ac:dyDescent="0.25">
      <c r="A82" s="34" t="s">
        <v>1470</v>
      </c>
      <c r="B82" s="34" t="s">
        <v>1471</v>
      </c>
      <c r="C82" s="34" t="s">
        <v>1472</v>
      </c>
      <c r="D82" s="34" t="s">
        <v>1473</v>
      </c>
      <c r="E82" s="34" t="s">
        <v>1474</v>
      </c>
      <c r="F82" s="34" t="s">
        <v>1475</v>
      </c>
      <c r="G82" s="34" t="s">
        <v>1476</v>
      </c>
      <c r="H82" s="8" t="s">
        <v>1477</v>
      </c>
      <c r="I82" s="8" t="s">
        <v>1712</v>
      </c>
      <c r="J82" s="8" t="s">
        <v>1479</v>
      </c>
      <c r="K82" s="59" t="s">
        <v>1480</v>
      </c>
    </row>
    <row r="83" spans="1:11" x14ac:dyDescent="0.25">
      <c r="A83" s="122">
        <v>1</v>
      </c>
      <c r="B83" s="80" t="s">
        <v>1272</v>
      </c>
      <c r="C83" s="123" t="s">
        <v>1273</v>
      </c>
      <c r="D83" s="123" t="s">
        <v>9780</v>
      </c>
      <c r="E83" s="123" t="s">
        <v>1274</v>
      </c>
      <c r="F83" s="80" t="s">
        <v>15</v>
      </c>
      <c r="G83" s="79"/>
      <c r="H83" s="11" t="str">
        <f t="shared" ref="H83:H92" si="4">CONCATENATE(C83&amp;F83)</f>
        <v>1001682-1PARTSHOP</v>
      </c>
      <c r="I83" s="10"/>
      <c r="J83" s="113"/>
      <c r="K83" s="14"/>
    </row>
    <row r="84" spans="1:11" x14ac:dyDescent="0.25">
      <c r="A84" s="122">
        <v>2</v>
      </c>
      <c r="B84" s="80" t="s">
        <v>1229</v>
      </c>
      <c r="C84" s="123" t="s">
        <v>1230</v>
      </c>
      <c r="D84" s="123" t="s">
        <v>9791</v>
      </c>
      <c r="E84" s="123" t="s">
        <v>8563</v>
      </c>
      <c r="F84" s="80" t="s">
        <v>15</v>
      </c>
      <c r="G84" s="79"/>
      <c r="H84" s="11" t="str">
        <f t="shared" si="4"/>
        <v>1000973-6PARTSHOP</v>
      </c>
      <c r="I84" s="10"/>
      <c r="J84" s="113"/>
      <c r="K84" s="14"/>
    </row>
    <row r="85" spans="1:11" x14ac:dyDescent="0.25">
      <c r="A85" s="122">
        <v>3</v>
      </c>
      <c r="B85" s="80" t="s">
        <v>1232</v>
      </c>
      <c r="C85" s="123" t="s">
        <v>1233</v>
      </c>
      <c r="D85" s="123" t="s">
        <v>9791</v>
      </c>
      <c r="E85" s="123" t="s">
        <v>8564</v>
      </c>
      <c r="F85" s="80" t="s">
        <v>15</v>
      </c>
      <c r="G85" s="79"/>
      <c r="H85" s="11" t="str">
        <f t="shared" si="4"/>
        <v>1001044-0PARTSHOP</v>
      </c>
      <c r="I85" s="10"/>
      <c r="J85" s="113"/>
      <c r="K85" s="14"/>
    </row>
    <row r="86" spans="1:11" x14ac:dyDescent="0.25">
      <c r="A86" s="122">
        <v>4</v>
      </c>
      <c r="B86" s="80" t="s">
        <v>1212</v>
      </c>
      <c r="C86" s="123" t="s">
        <v>1213</v>
      </c>
      <c r="D86" s="123" t="s">
        <v>9779</v>
      </c>
      <c r="E86" s="123" t="s">
        <v>1759</v>
      </c>
      <c r="F86" s="80" t="s">
        <v>15</v>
      </c>
      <c r="G86" s="79"/>
      <c r="H86" s="11" t="str">
        <f t="shared" si="4"/>
        <v>1000008-9PARTSHOP</v>
      </c>
      <c r="I86" s="10"/>
      <c r="J86" s="113"/>
      <c r="K86" s="14"/>
    </row>
    <row r="87" spans="1:11" x14ac:dyDescent="0.25">
      <c r="A87" s="122">
        <v>5</v>
      </c>
      <c r="B87" s="80" t="s">
        <v>1215</v>
      </c>
      <c r="C87" s="123" t="s">
        <v>1216</v>
      </c>
      <c r="D87" s="123" t="s">
        <v>9779</v>
      </c>
      <c r="E87" s="123" t="s">
        <v>8540</v>
      </c>
      <c r="F87" s="80" t="s">
        <v>44</v>
      </c>
      <c r="G87" s="79"/>
      <c r="H87" s="11" t="str">
        <f t="shared" si="4"/>
        <v>1001616-3TOKO</v>
      </c>
      <c r="I87" s="10"/>
      <c r="J87" s="113"/>
      <c r="K87" s="14"/>
    </row>
    <row r="88" spans="1:11" x14ac:dyDescent="0.25">
      <c r="A88" s="122">
        <v>6</v>
      </c>
      <c r="B88" s="80" t="s">
        <v>1215</v>
      </c>
      <c r="C88" s="123" t="s">
        <v>1216</v>
      </c>
      <c r="D88" s="123" t="s">
        <v>9779</v>
      </c>
      <c r="E88" s="123" t="s">
        <v>8540</v>
      </c>
      <c r="F88" s="80" t="s">
        <v>15</v>
      </c>
      <c r="G88" s="79"/>
      <c r="H88" s="11" t="str">
        <f t="shared" si="4"/>
        <v>1001616-3PARTSHOP</v>
      </c>
      <c r="I88" s="10"/>
      <c r="J88" s="113"/>
      <c r="K88" s="14"/>
    </row>
    <row r="89" spans="1:11" x14ac:dyDescent="0.25">
      <c r="A89" s="122">
        <v>7</v>
      </c>
      <c r="B89" s="80" t="s">
        <v>1218</v>
      </c>
      <c r="C89" s="123" t="s">
        <v>1219</v>
      </c>
      <c r="D89" s="123" t="s">
        <v>9779</v>
      </c>
      <c r="E89" s="123" t="s">
        <v>8541</v>
      </c>
      <c r="F89" s="80" t="s">
        <v>44</v>
      </c>
      <c r="G89" s="79"/>
      <c r="H89" s="11" t="str">
        <f t="shared" si="4"/>
        <v>1011408-4TOKO</v>
      </c>
      <c r="I89" s="10"/>
      <c r="J89" s="113"/>
      <c r="K89" s="14"/>
    </row>
    <row r="90" spans="1:11" x14ac:dyDescent="0.25">
      <c r="A90" s="122">
        <v>8</v>
      </c>
      <c r="B90" s="80" t="s">
        <v>1221</v>
      </c>
      <c r="C90" s="123" t="s">
        <v>1222</v>
      </c>
      <c r="D90" s="123" t="s">
        <v>9779</v>
      </c>
      <c r="E90" s="123" t="s">
        <v>1760</v>
      </c>
      <c r="F90" s="80" t="s">
        <v>15</v>
      </c>
      <c r="G90" s="79"/>
      <c r="H90" s="11" t="str">
        <f t="shared" si="4"/>
        <v>1000010-0PARTSHOP</v>
      </c>
      <c r="I90" s="10"/>
      <c r="J90" s="113"/>
      <c r="K90" s="14"/>
    </row>
    <row r="91" spans="1:11" x14ac:dyDescent="0.25">
      <c r="A91" s="122">
        <v>9</v>
      </c>
      <c r="B91" s="80" t="s">
        <v>1248</v>
      </c>
      <c r="C91" s="123" t="s">
        <v>1249</v>
      </c>
      <c r="D91" s="123" t="s">
        <v>9779</v>
      </c>
      <c r="E91" s="123" t="s">
        <v>1250</v>
      </c>
      <c r="F91" s="80" t="s">
        <v>44</v>
      </c>
      <c r="G91" s="79"/>
      <c r="H91" s="11" t="str">
        <f t="shared" si="4"/>
        <v>1003253-3TOKO</v>
      </c>
      <c r="I91" s="10"/>
      <c r="J91" s="113"/>
      <c r="K91" s="14"/>
    </row>
    <row r="92" spans="1:11" x14ac:dyDescent="0.25">
      <c r="A92" s="122">
        <v>10</v>
      </c>
      <c r="B92" s="80" t="s">
        <v>1224</v>
      </c>
      <c r="C92" s="123" t="s">
        <v>1225</v>
      </c>
      <c r="D92" s="123" t="s">
        <v>9787</v>
      </c>
      <c r="E92" s="123" t="s">
        <v>1872</v>
      </c>
      <c r="F92" s="80" t="s">
        <v>44</v>
      </c>
      <c r="G92" s="79"/>
      <c r="H92" s="11" t="str">
        <f t="shared" si="4"/>
        <v>1005846-1TOKO</v>
      </c>
      <c r="I92" s="10"/>
      <c r="J92" s="113"/>
      <c r="K92" s="14"/>
    </row>
  </sheetData>
  <mergeCells count="5">
    <mergeCell ref="A1:E1"/>
    <mergeCell ref="A20:E20"/>
    <mergeCell ref="A38:E38"/>
    <mergeCell ref="A57:E57"/>
    <mergeCell ref="A76:E7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76" workbookViewId="0">
      <selection activeCell="E14" sqref="E14"/>
    </sheetView>
  </sheetViews>
  <sheetFormatPr defaultRowHeight="15" x14ac:dyDescent="0.25"/>
  <cols>
    <col min="2" max="2" width="14.85546875" customWidth="1"/>
    <col min="3" max="3" width="11.85546875" customWidth="1"/>
    <col min="5" max="5" width="38.28515625" customWidth="1"/>
    <col min="6" max="6" width="26" customWidth="1"/>
    <col min="8" max="8" width="20" customWidth="1"/>
    <col min="10" max="10" width="12.42578125" customWidth="1"/>
    <col min="13" max="13" width="10.7109375" customWidth="1"/>
  </cols>
  <sheetData>
    <row r="1" spans="1:11" x14ac:dyDescent="0.25">
      <c r="A1" s="130" t="s">
        <v>1459</v>
      </c>
      <c r="B1" s="130"/>
      <c r="C1" s="130"/>
      <c r="D1" s="130"/>
      <c r="E1" s="130"/>
      <c r="F1" s="27"/>
      <c r="G1" s="70"/>
      <c r="H1" s="11"/>
      <c r="I1" s="11"/>
      <c r="J1" s="11"/>
      <c r="K1" s="74"/>
    </row>
    <row r="2" spans="1:11" x14ac:dyDescent="0.25">
      <c r="A2" s="30" t="s">
        <v>1460</v>
      </c>
      <c r="B2" s="30"/>
      <c r="C2" s="30"/>
      <c r="D2" s="30"/>
      <c r="E2" s="30"/>
      <c r="F2" s="27"/>
      <c r="G2" s="70"/>
      <c r="H2" s="11"/>
      <c r="I2" s="11"/>
      <c r="J2" s="11"/>
      <c r="K2" s="74"/>
    </row>
    <row r="3" spans="1:11" ht="15.75" thickBot="1" x14ac:dyDescent="0.3">
      <c r="A3" s="30" t="s">
        <v>1461</v>
      </c>
      <c r="B3" s="30"/>
      <c r="C3" s="30" t="s">
        <v>1462</v>
      </c>
      <c r="D3" s="30"/>
      <c r="E3" s="30"/>
      <c r="F3" s="27"/>
      <c r="G3" s="70"/>
      <c r="H3" s="11"/>
      <c r="I3" s="11"/>
      <c r="J3" s="11"/>
      <c r="K3" s="74"/>
    </row>
    <row r="4" spans="1:11" ht="30" x14ac:dyDescent="0.25">
      <c r="A4" s="29" t="s">
        <v>1463</v>
      </c>
      <c r="B4" s="29"/>
      <c r="C4" s="30" t="s">
        <v>1898</v>
      </c>
      <c r="D4" s="29"/>
      <c r="E4" s="29"/>
      <c r="F4" s="29"/>
      <c r="G4" s="72" t="s">
        <v>1465</v>
      </c>
      <c r="H4" s="11"/>
      <c r="I4" s="11"/>
      <c r="J4" s="11"/>
      <c r="K4" s="74"/>
    </row>
    <row r="5" spans="1:11" ht="15.75" thickBot="1" x14ac:dyDescent="0.3">
      <c r="A5" s="29" t="s">
        <v>1466</v>
      </c>
      <c r="B5" s="29"/>
      <c r="C5" s="30" t="s">
        <v>1467</v>
      </c>
      <c r="D5" s="29"/>
      <c r="E5" s="28" t="s">
        <v>1468</v>
      </c>
      <c r="F5" s="27"/>
      <c r="G5" s="73" t="s">
        <v>1469</v>
      </c>
      <c r="H5" s="11"/>
      <c r="I5" s="11"/>
      <c r="J5" s="11"/>
      <c r="K5" s="74"/>
    </row>
    <row r="6" spans="1:11" x14ac:dyDescent="0.25">
      <c r="A6" s="26"/>
      <c r="B6" s="30"/>
      <c r="C6" s="27"/>
      <c r="D6" s="27"/>
      <c r="E6" s="28"/>
      <c r="F6" s="27"/>
      <c r="G6" s="37"/>
      <c r="H6" s="11"/>
      <c r="I6" s="11"/>
      <c r="J6" s="11"/>
      <c r="K6" s="74"/>
    </row>
    <row r="7" spans="1:11" ht="30" x14ac:dyDescent="0.25">
      <c r="A7" s="34" t="s">
        <v>1470</v>
      </c>
      <c r="B7" s="34" t="s">
        <v>1471</v>
      </c>
      <c r="C7" s="35" t="s">
        <v>1472</v>
      </c>
      <c r="D7" s="35" t="s">
        <v>1473</v>
      </c>
      <c r="E7" s="35" t="s">
        <v>1474</v>
      </c>
      <c r="F7" s="35" t="s">
        <v>1475</v>
      </c>
      <c r="G7" s="34" t="s">
        <v>1476</v>
      </c>
      <c r="H7" s="8" t="s">
        <v>1477</v>
      </c>
      <c r="I7" s="8" t="s">
        <v>1712</v>
      </c>
      <c r="J7" s="8" t="s">
        <v>1479</v>
      </c>
      <c r="K7" s="59" t="s">
        <v>1480</v>
      </c>
    </row>
    <row r="8" spans="1:11" x14ac:dyDescent="0.25">
      <c r="A8" s="39">
        <v>1</v>
      </c>
      <c r="B8" s="79" t="s">
        <v>187</v>
      </c>
      <c r="C8" s="80" t="s">
        <v>188</v>
      </c>
      <c r="D8" s="81" t="e">
        <v>#N/A</v>
      </c>
      <c r="E8" s="80" t="s">
        <v>189</v>
      </c>
      <c r="F8" s="80" t="s">
        <v>15</v>
      </c>
      <c r="G8" s="61"/>
      <c r="H8" s="11" t="str">
        <f t="shared" ref="H8:H17" si="0">CONCATENATE(C8&amp;F8)</f>
        <v>1011549-8PARTSHOP</v>
      </c>
      <c r="I8" s="10"/>
      <c r="J8" s="11"/>
      <c r="K8" s="14" t="e">
        <v>#N/A</v>
      </c>
    </row>
    <row r="9" spans="1:11" x14ac:dyDescent="0.25">
      <c r="A9" s="39">
        <v>2</v>
      </c>
      <c r="B9" s="79" t="s">
        <v>190</v>
      </c>
      <c r="C9" s="80" t="s">
        <v>191</v>
      </c>
      <c r="D9" s="81" t="s">
        <v>156</v>
      </c>
      <c r="E9" s="80" t="s">
        <v>192</v>
      </c>
      <c r="F9" s="80" t="s">
        <v>67</v>
      </c>
      <c r="G9" s="61"/>
      <c r="H9" s="11" t="str">
        <f t="shared" si="0"/>
        <v>1011341-1AFKIR</v>
      </c>
      <c r="I9" s="10"/>
      <c r="J9" s="11"/>
      <c r="K9" s="14" t="e">
        <v>#N/A</v>
      </c>
    </row>
    <row r="10" spans="1:11" x14ac:dyDescent="0.25">
      <c r="A10" s="39">
        <v>3</v>
      </c>
      <c r="B10" s="79" t="e">
        <v>#N/A</v>
      </c>
      <c r="C10" s="80" t="s">
        <v>193</v>
      </c>
      <c r="D10" s="81" t="s">
        <v>39</v>
      </c>
      <c r="E10" s="80" t="s">
        <v>194</v>
      </c>
      <c r="F10" s="80" t="s">
        <v>66</v>
      </c>
      <c r="G10" s="61"/>
      <c r="H10" s="11" t="str">
        <f t="shared" si="0"/>
        <v>1000557-9KLAIM</v>
      </c>
      <c r="I10" s="10"/>
      <c r="J10" s="11"/>
      <c r="K10" s="14" t="e">
        <v>#N/A</v>
      </c>
    </row>
    <row r="11" spans="1:11" x14ac:dyDescent="0.25">
      <c r="A11" s="39">
        <v>4</v>
      </c>
      <c r="B11" s="79" t="s">
        <v>195</v>
      </c>
      <c r="C11" s="80" t="s">
        <v>193</v>
      </c>
      <c r="D11" s="81" t="s">
        <v>39</v>
      </c>
      <c r="E11" s="80" t="s">
        <v>194</v>
      </c>
      <c r="F11" s="80" t="s">
        <v>67</v>
      </c>
      <c r="G11" s="61"/>
      <c r="H11" s="11" t="str">
        <f t="shared" si="0"/>
        <v>1000557-9AFKIR</v>
      </c>
      <c r="I11" s="10"/>
      <c r="J11" s="11"/>
      <c r="K11" s="14" t="e">
        <v>#N/A</v>
      </c>
    </row>
    <row r="12" spans="1:11" x14ac:dyDescent="0.25">
      <c r="A12" s="39">
        <v>5</v>
      </c>
      <c r="B12" s="79" t="s">
        <v>199</v>
      </c>
      <c r="C12" s="80" t="s">
        <v>200</v>
      </c>
      <c r="D12" s="81" t="e">
        <v>#N/A</v>
      </c>
      <c r="E12" s="80" t="s">
        <v>201</v>
      </c>
      <c r="F12" s="80" t="s">
        <v>158</v>
      </c>
      <c r="G12" s="61"/>
      <c r="H12" s="11" t="str">
        <f t="shared" si="0"/>
        <v>1011103-4VULKANISIR</v>
      </c>
      <c r="I12" s="10"/>
      <c r="J12" s="11"/>
      <c r="K12" s="14" t="e">
        <v>#N/A</v>
      </c>
    </row>
    <row r="13" spans="1:11" x14ac:dyDescent="0.25">
      <c r="A13" s="39">
        <v>6</v>
      </c>
      <c r="B13" s="79" t="e">
        <v>#N/A</v>
      </c>
      <c r="C13" s="80" t="s">
        <v>200</v>
      </c>
      <c r="D13" s="81" t="e">
        <v>#N/A</v>
      </c>
      <c r="E13" s="80" t="s">
        <v>201</v>
      </c>
      <c r="F13" s="80" t="s">
        <v>52</v>
      </c>
      <c r="G13" s="61"/>
      <c r="H13" s="11" t="str">
        <f t="shared" si="0"/>
        <v>1011103-4BEKAS</v>
      </c>
      <c r="I13" s="10"/>
      <c r="J13" s="11"/>
      <c r="K13" s="14" t="e">
        <v>#N/A</v>
      </c>
    </row>
    <row r="14" spans="1:11" x14ac:dyDescent="0.25">
      <c r="A14" s="39">
        <v>7</v>
      </c>
      <c r="B14" s="79" t="s">
        <v>202</v>
      </c>
      <c r="C14" s="80" t="s">
        <v>203</v>
      </c>
      <c r="D14" s="81" t="s">
        <v>156</v>
      </c>
      <c r="E14" s="80" t="s">
        <v>204</v>
      </c>
      <c r="F14" s="80" t="s">
        <v>67</v>
      </c>
      <c r="G14" s="61"/>
      <c r="H14" s="11" t="str">
        <f t="shared" si="0"/>
        <v>1009836-4AFKIR</v>
      </c>
      <c r="I14" s="10"/>
      <c r="J14" s="11"/>
      <c r="K14" s="14">
        <v>0</v>
      </c>
    </row>
    <row r="15" spans="1:11" x14ac:dyDescent="0.25">
      <c r="A15" s="39">
        <v>8</v>
      </c>
      <c r="B15" s="79" t="s">
        <v>205</v>
      </c>
      <c r="C15" s="80" t="s">
        <v>206</v>
      </c>
      <c r="D15" s="81" t="s">
        <v>39</v>
      </c>
      <c r="E15" s="80" t="s">
        <v>207</v>
      </c>
      <c r="F15" s="80" t="s">
        <v>26</v>
      </c>
      <c r="G15" s="61"/>
      <c r="H15" s="11" t="str">
        <f t="shared" si="0"/>
        <v>1000571-4BAHAN</v>
      </c>
      <c r="I15" s="10"/>
      <c r="J15" s="11"/>
      <c r="K15" s="14" t="e">
        <v>#N/A</v>
      </c>
    </row>
    <row r="16" spans="1:11" x14ac:dyDescent="0.25">
      <c r="A16" s="39">
        <v>9</v>
      </c>
      <c r="B16" s="79" t="s">
        <v>211</v>
      </c>
      <c r="C16" s="80" t="s">
        <v>212</v>
      </c>
      <c r="D16" s="81" t="e">
        <v>#N/A</v>
      </c>
      <c r="E16" s="80" t="s">
        <v>213</v>
      </c>
      <c r="F16" s="80" t="s">
        <v>66</v>
      </c>
      <c r="G16" s="61"/>
      <c r="H16" s="11" t="str">
        <f t="shared" si="0"/>
        <v>1011111-5KLAIM</v>
      </c>
      <c r="I16" s="10"/>
      <c r="J16" s="11"/>
      <c r="K16" s="14" t="e">
        <v>#N/A</v>
      </c>
    </row>
    <row r="17" spans="1:11" x14ac:dyDescent="0.25">
      <c r="A17" s="39">
        <v>10</v>
      </c>
      <c r="B17" s="79" t="s">
        <v>211</v>
      </c>
      <c r="C17" s="80" t="s">
        <v>212</v>
      </c>
      <c r="D17" s="81" t="e">
        <v>#N/A</v>
      </c>
      <c r="E17" s="80" t="s">
        <v>213</v>
      </c>
      <c r="F17" s="80" t="s">
        <v>67</v>
      </c>
      <c r="G17" s="61"/>
      <c r="H17" s="11" t="str">
        <f t="shared" si="0"/>
        <v>1011111-5AFKIR</v>
      </c>
      <c r="I17" s="10"/>
      <c r="J17" s="11"/>
      <c r="K17" s="14" t="e">
        <v>#N/A</v>
      </c>
    </row>
    <row r="20" spans="1:11" x14ac:dyDescent="0.25">
      <c r="A20" s="130" t="s">
        <v>1459</v>
      </c>
      <c r="B20" s="130"/>
      <c r="C20" s="130"/>
      <c r="D20" s="130"/>
      <c r="E20" s="130"/>
      <c r="F20" s="27"/>
      <c r="G20" s="70"/>
      <c r="H20" s="11"/>
      <c r="I20" s="11"/>
      <c r="J20" s="11"/>
      <c r="K20" s="74"/>
    </row>
    <row r="21" spans="1:11" x14ac:dyDescent="0.25">
      <c r="A21" s="30" t="s">
        <v>1460</v>
      </c>
      <c r="B21" s="30"/>
      <c r="C21" s="30"/>
      <c r="D21" s="30"/>
      <c r="E21" s="30"/>
      <c r="F21" s="27"/>
      <c r="G21" s="70"/>
      <c r="H21" s="11"/>
      <c r="I21" s="11"/>
      <c r="J21" s="11"/>
      <c r="K21" s="74"/>
    </row>
    <row r="22" spans="1:11" ht="15.75" thickBot="1" x14ac:dyDescent="0.3">
      <c r="A22" s="30" t="s">
        <v>1461</v>
      </c>
      <c r="B22" s="30"/>
      <c r="C22" s="30" t="s">
        <v>1462</v>
      </c>
      <c r="D22" s="30"/>
      <c r="E22" s="30"/>
      <c r="F22" s="27"/>
      <c r="G22" s="70"/>
      <c r="H22" s="11"/>
      <c r="I22" s="11"/>
      <c r="J22" s="11"/>
      <c r="K22" s="74"/>
    </row>
    <row r="23" spans="1:11" ht="30" x14ac:dyDescent="0.25">
      <c r="A23" s="29" t="s">
        <v>1463</v>
      </c>
      <c r="B23" s="29"/>
      <c r="C23" s="30" t="s">
        <v>1898</v>
      </c>
      <c r="D23" s="29"/>
      <c r="E23" s="29"/>
      <c r="F23" s="29"/>
      <c r="G23" s="72" t="s">
        <v>1465</v>
      </c>
      <c r="H23" s="11"/>
      <c r="I23" s="11"/>
      <c r="J23" s="11"/>
      <c r="K23" s="74"/>
    </row>
    <row r="24" spans="1:11" x14ac:dyDescent="0.25">
      <c r="A24" s="29" t="s">
        <v>1466</v>
      </c>
      <c r="B24" s="29"/>
      <c r="C24" s="30" t="s">
        <v>1467</v>
      </c>
      <c r="D24" s="29"/>
      <c r="E24" s="28" t="s">
        <v>1468</v>
      </c>
      <c r="F24" s="27"/>
      <c r="G24" s="108" t="s">
        <v>1469</v>
      </c>
      <c r="H24" s="11"/>
      <c r="I24" s="11"/>
      <c r="J24" s="11"/>
      <c r="K24" s="74"/>
    </row>
    <row r="25" spans="1:11" x14ac:dyDescent="0.25">
      <c r="A25" s="34"/>
      <c r="B25" s="109"/>
      <c r="C25" s="60"/>
      <c r="D25" s="60"/>
      <c r="E25" s="110"/>
      <c r="F25" s="60"/>
      <c r="G25" s="35"/>
      <c r="H25" s="11"/>
      <c r="I25" s="11"/>
      <c r="J25" s="11"/>
      <c r="K25" s="74"/>
    </row>
    <row r="26" spans="1:11" ht="30" x14ac:dyDescent="0.25">
      <c r="A26" s="34" t="s">
        <v>1470</v>
      </c>
      <c r="B26" s="34" t="s">
        <v>1471</v>
      </c>
      <c r="C26" s="35" t="s">
        <v>1472</v>
      </c>
      <c r="D26" s="35" t="s">
        <v>1473</v>
      </c>
      <c r="E26" s="35" t="s">
        <v>1474</v>
      </c>
      <c r="F26" s="35" t="s">
        <v>1475</v>
      </c>
      <c r="G26" s="34" t="s">
        <v>1476</v>
      </c>
      <c r="H26" s="8" t="s">
        <v>1477</v>
      </c>
      <c r="I26" s="8" t="s">
        <v>1712</v>
      </c>
      <c r="J26" s="8" t="s">
        <v>1479</v>
      </c>
      <c r="K26" s="59" t="s">
        <v>1480</v>
      </c>
    </row>
    <row r="27" spans="1:11" x14ac:dyDescent="0.25">
      <c r="A27" s="39">
        <v>1</v>
      </c>
      <c r="B27" s="79" t="s">
        <v>214</v>
      </c>
      <c r="C27" s="80" t="s">
        <v>215</v>
      </c>
      <c r="D27" s="81" t="s">
        <v>156</v>
      </c>
      <c r="E27" s="80" t="s">
        <v>216</v>
      </c>
      <c r="F27" s="80" t="s">
        <v>67</v>
      </c>
      <c r="G27" s="61"/>
      <c r="H27" s="11" t="str">
        <f t="shared" ref="H27:H36" si="1">CONCATENATE(C27&amp;F27)</f>
        <v>1010865-3AFKIR</v>
      </c>
      <c r="I27" s="10"/>
      <c r="J27" s="11"/>
      <c r="K27" s="14"/>
    </row>
    <row r="28" spans="1:11" x14ac:dyDescent="0.25">
      <c r="A28" s="39">
        <v>2</v>
      </c>
      <c r="B28" s="79" t="s">
        <v>214</v>
      </c>
      <c r="C28" s="80" t="s">
        <v>215</v>
      </c>
      <c r="D28" s="81" t="s">
        <v>156</v>
      </c>
      <c r="E28" s="80" t="s">
        <v>216</v>
      </c>
      <c r="F28" s="80" t="s">
        <v>26</v>
      </c>
      <c r="G28" s="61"/>
      <c r="H28" s="11" t="str">
        <f t="shared" si="1"/>
        <v>1010865-3BAHAN</v>
      </c>
      <c r="I28" s="10"/>
      <c r="J28" s="11"/>
      <c r="K28" s="14"/>
    </row>
    <row r="29" spans="1:11" x14ac:dyDescent="0.25">
      <c r="A29" s="39">
        <v>3</v>
      </c>
      <c r="B29" s="79" t="e">
        <v>#N/A</v>
      </c>
      <c r="C29" s="80" t="s">
        <v>217</v>
      </c>
      <c r="D29" s="81" t="e">
        <v>#N/A</v>
      </c>
      <c r="E29" s="80" t="s">
        <v>218</v>
      </c>
      <c r="F29" s="80" t="s">
        <v>67</v>
      </c>
      <c r="G29" s="61"/>
      <c r="H29" s="11" t="str">
        <f t="shared" si="1"/>
        <v>1011453-1AFKIR</v>
      </c>
      <c r="I29" s="10"/>
      <c r="J29" s="11"/>
      <c r="K29" s="14"/>
    </row>
    <row r="30" spans="1:11" x14ac:dyDescent="0.25">
      <c r="A30" s="39">
        <v>4</v>
      </c>
      <c r="B30" s="79" t="s">
        <v>219</v>
      </c>
      <c r="C30" s="80" t="s">
        <v>220</v>
      </c>
      <c r="D30" s="81" t="s">
        <v>156</v>
      </c>
      <c r="E30" s="80" t="s">
        <v>221</v>
      </c>
      <c r="F30" s="80" t="s">
        <v>158</v>
      </c>
      <c r="G30" s="61"/>
      <c r="H30" s="11" t="str">
        <f t="shared" si="1"/>
        <v>1009747-3VULKANISIR</v>
      </c>
      <c r="I30" s="10"/>
      <c r="J30" s="11"/>
      <c r="K30" s="14"/>
    </row>
    <row r="31" spans="1:11" x14ac:dyDescent="0.25">
      <c r="A31" s="39">
        <v>5</v>
      </c>
      <c r="B31" s="79" t="s">
        <v>219</v>
      </c>
      <c r="C31" s="80" t="s">
        <v>220</v>
      </c>
      <c r="D31" s="81" t="s">
        <v>156</v>
      </c>
      <c r="E31" s="80" t="s">
        <v>221</v>
      </c>
      <c r="F31" s="80" t="s">
        <v>15</v>
      </c>
      <c r="G31" s="61"/>
      <c r="H31" s="11" t="str">
        <f t="shared" si="1"/>
        <v>1009747-3PARTSHOP</v>
      </c>
      <c r="I31" s="10"/>
      <c r="J31" s="11"/>
      <c r="K31" s="14"/>
    </row>
    <row r="32" spans="1:11" x14ac:dyDescent="0.25">
      <c r="A32" s="39">
        <v>6</v>
      </c>
      <c r="B32" s="79" t="s">
        <v>222</v>
      </c>
      <c r="C32" s="80" t="s">
        <v>223</v>
      </c>
      <c r="D32" s="81" t="e">
        <v>#N/A</v>
      </c>
      <c r="E32" s="80" t="s">
        <v>224</v>
      </c>
      <c r="F32" s="80" t="s">
        <v>158</v>
      </c>
      <c r="G32" s="61"/>
      <c r="H32" s="11" t="str">
        <f t="shared" si="1"/>
        <v>1011395-9VULKANISIR</v>
      </c>
      <c r="I32" s="10"/>
      <c r="J32" s="11"/>
      <c r="K32" s="14"/>
    </row>
    <row r="33" spans="1:11" x14ac:dyDescent="0.25">
      <c r="A33" s="39">
        <v>7</v>
      </c>
      <c r="B33" s="79" t="s">
        <v>166</v>
      </c>
      <c r="C33" s="80" t="s">
        <v>167</v>
      </c>
      <c r="D33" s="81" t="e">
        <v>#N/A</v>
      </c>
      <c r="E33" s="80" t="s">
        <v>168</v>
      </c>
      <c r="F33" s="80" t="s">
        <v>15</v>
      </c>
      <c r="G33" s="61"/>
      <c r="H33" s="11" t="str">
        <f t="shared" si="1"/>
        <v>1009755-4PARTSHOP</v>
      </c>
      <c r="I33" s="10"/>
      <c r="J33" s="11"/>
      <c r="K33" s="14"/>
    </row>
    <row r="34" spans="1:11" x14ac:dyDescent="0.25">
      <c r="A34" s="39">
        <v>8</v>
      </c>
      <c r="B34" s="79" t="s">
        <v>169</v>
      </c>
      <c r="C34" s="80" t="s">
        <v>170</v>
      </c>
      <c r="D34" s="81" t="s">
        <v>156</v>
      </c>
      <c r="E34" s="80" t="s">
        <v>171</v>
      </c>
      <c r="F34" s="80" t="s">
        <v>67</v>
      </c>
      <c r="G34" s="61"/>
      <c r="H34" s="11" t="str">
        <f t="shared" si="1"/>
        <v>1000559-5AFKIR</v>
      </c>
      <c r="I34" s="10"/>
      <c r="J34" s="11"/>
      <c r="K34" s="14"/>
    </row>
    <row r="35" spans="1:11" x14ac:dyDescent="0.25">
      <c r="A35" s="39">
        <v>9</v>
      </c>
      <c r="B35" s="79" t="s">
        <v>172</v>
      </c>
      <c r="C35" s="80" t="s">
        <v>173</v>
      </c>
      <c r="D35" s="81" t="s">
        <v>39</v>
      </c>
      <c r="E35" s="80" t="s">
        <v>174</v>
      </c>
      <c r="F35" s="80" t="s">
        <v>52</v>
      </c>
      <c r="G35" s="61"/>
      <c r="H35" s="11" t="str">
        <f t="shared" si="1"/>
        <v>1000566-8BEKAS</v>
      </c>
      <c r="I35" s="10"/>
      <c r="J35" s="11"/>
      <c r="K35" s="14"/>
    </row>
    <row r="36" spans="1:11" x14ac:dyDescent="0.25">
      <c r="A36" s="39">
        <v>10</v>
      </c>
      <c r="B36" s="79" t="s">
        <v>175</v>
      </c>
      <c r="C36" s="80" t="s">
        <v>176</v>
      </c>
      <c r="D36" s="81" t="s">
        <v>39</v>
      </c>
      <c r="E36" s="80" t="s">
        <v>177</v>
      </c>
      <c r="F36" s="80" t="s">
        <v>15</v>
      </c>
      <c r="G36" s="61"/>
      <c r="H36" s="11" t="str">
        <f t="shared" si="1"/>
        <v>1000558-7PARTSHOP</v>
      </c>
      <c r="I36" s="10"/>
      <c r="J36" s="11"/>
      <c r="K36" s="14"/>
    </row>
    <row r="39" spans="1:11" x14ac:dyDescent="0.25">
      <c r="A39" s="130" t="s">
        <v>1459</v>
      </c>
      <c r="B39" s="130"/>
      <c r="C39" s="130"/>
      <c r="D39" s="130"/>
      <c r="E39" s="130"/>
      <c r="F39" s="27"/>
      <c r="G39" s="70"/>
      <c r="H39" s="11"/>
      <c r="I39" s="11"/>
      <c r="J39" s="11"/>
      <c r="K39" s="74"/>
    </row>
    <row r="40" spans="1:11" x14ac:dyDescent="0.25">
      <c r="A40" s="30" t="s">
        <v>1460</v>
      </c>
      <c r="B40" s="30"/>
      <c r="C40" s="30"/>
      <c r="D40" s="30"/>
      <c r="E40" s="30"/>
      <c r="F40" s="27"/>
      <c r="G40" s="70"/>
      <c r="H40" s="11"/>
      <c r="I40" s="11"/>
      <c r="J40" s="11"/>
      <c r="K40" s="74"/>
    </row>
    <row r="41" spans="1:11" ht="15.75" thickBot="1" x14ac:dyDescent="0.3">
      <c r="A41" s="30" t="s">
        <v>1461</v>
      </c>
      <c r="B41" s="30"/>
      <c r="C41" s="30" t="s">
        <v>1462</v>
      </c>
      <c r="D41" s="30"/>
      <c r="E41" s="30"/>
      <c r="F41" s="27"/>
      <c r="G41" s="70"/>
      <c r="H41" s="11"/>
      <c r="I41" s="11"/>
      <c r="J41" s="11"/>
      <c r="K41" s="74"/>
    </row>
    <row r="42" spans="1:11" ht="30" x14ac:dyDescent="0.25">
      <c r="A42" s="29" t="s">
        <v>1463</v>
      </c>
      <c r="B42" s="29"/>
      <c r="C42" s="30" t="s">
        <v>1898</v>
      </c>
      <c r="D42" s="29"/>
      <c r="E42" s="29"/>
      <c r="F42" s="29"/>
      <c r="G42" s="72" t="s">
        <v>1465</v>
      </c>
      <c r="H42" s="11"/>
      <c r="I42" s="11"/>
      <c r="J42" s="11"/>
      <c r="K42" s="74"/>
    </row>
    <row r="43" spans="1:11" x14ac:dyDescent="0.25">
      <c r="A43" s="29" t="s">
        <v>1466</v>
      </c>
      <c r="B43" s="29"/>
      <c r="C43" s="30" t="s">
        <v>1467</v>
      </c>
      <c r="D43" s="29"/>
      <c r="E43" s="28" t="s">
        <v>1468</v>
      </c>
      <c r="F43" s="27"/>
      <c r="G43" s="108" t="s">
        <v>1469</v>
      </c>
      <c r="H43" s="11"/>
      <c r="I43" s="11"/>
      <c r="J43" s="11"/>
      <c r="K43" s="74"/>
    </row>
    <row r="44" spans="1:11" x14ac:dyDescent="0.25">
      <c r="A44" s="34"/>
      <c r="B44" s="109"/>
      <c r="C44" s="60"/>
      <c r="D44" s="60"/>
      <c r="E44" s="110"/>
      <c r="F44" s="60"/>
      <c r="G44" s="35"/>
      <c r="H44" s="11"/>
      <c r="I44" s="11"/>
      <c r="J44" s="11"/>
      <c r="K44" s="74"/>
    </row>
    <row r="45" spans="1:11" ht="30" x14ac:dyDescent="0.25">
      <c r="A45" s="34" t="s">
        <v>1470</v>
      </c>
      <c r="B45" s="34" t="s">
        <v>1471</v>
      </c>
      <c r="C45" s="35" t="s">
        <v>1472</v>
      </c>
      <c r="D45" s="35" t="s">
        <v>1473</v>
      </c>
      <c r="E45" s="35" t="s">
        <v>1474</v>
      </c>
      <c r="F45" s="35" t="s">
        <v>1475</v>
      </c>
      <c r="G45" s="34" t="s">
        <v>1476</v>
      </c>
      <c r="H45" s="8" t="s">
        <v>1477</v>
      </c>
      <c r="I45" s="8" t="s">
        <v>1712</v>
      </c>
      <c r="J45" s="8" t="s">
        <v>1479</v>
      </c>
      <c r="K45" s="59" t="s">
        <v>1480</v>
      </c>
    </row>
    <row r="46" spans="1:11" x14ac:dyDescent="0.25">
      <c r="A46" s="39">
        <v>1</v>
      </c>
      <c r="B46" s="79" t="s">
        <v>154</v>
      </c>
      <c r="C46" s="80" t="s">
        <v>155</v>
      </c>
      <c r="D46" s="81" t="s">
        <v>156</v>
      </c>
      <c r="E46" s="80" t="s">
        <v>157</v>
      </c>
      <c r="F46" s="80" t="s">
        <v>26</v>
      </c>
      <c r="G46" s="61"/>
      <c r="H46" s="11" t="str">
        <f t="shared" ref="H46:H55" si="2">CONCATENATE(C46&amp;F46)</f>
        <v>1000546-3BAHAN</v>
      </c>
      <c r="I46" s="10"/>
      <c r="J46" s="11"/>
      <c r="K46" s="14"/>
    </row>
    <row r="47" spans="1:11" x14ac:dyDescent="0.25">
      <c r="A47" s="39">
        <v>2</v>
      </c>
      <c r="B47" s="79" t="s">
        <v>154</v>
      </c>
      <c r="C47" s="80" t="s">
        <v>155</v>
      </c>
      <c r="D47" s="81" t="s">
        <v>156</v>
      </c>
      <c r="E47" s="80" t="s">
        <v>157</v>
      </c>
      <c r="F47" s="80" t="s">
        <v>158</v>
      </c>
      <c r="G47" s="61"/>
      <c r="H47" s="11" t="str">
        <f t="shared" si="2"/>
        <v>1000546-3VULKANISIR</v>
      </c>
      <c r="I47" s="10"/>
      <c r="J47" s="11"/>
      <c r="K47" s="14"/>
    </row>
    <row r="48" spans="1:11" x14ac:dyDescent="0.25">
      <c r="A48" s="39">
        <v>3</v>
      </c>
      <c r="B48" s="79" t="e">
        <v>#N/A</v>
      </c>
      <c r="C48" s="80" t="s">
        <v>155</v>
      </c>
      <c r="D48" s="81" t="s">
        <v>156</v>
      </c>
      <c r="E48" s="80" t="s">
        <v>157</v>
      </c>
      <c r="F48" s="80" t="s">
        <v>52</v>
      </c>
      <c r="G48" s="61"/>
      <c r="H48" s="11" t="str">
        <f t="shared" si="2"/>
        <v>1000546-3BEKAS</v>
      </c>
      <c r="I48" s="10"/>
      <c r="J48" s="11"/>
      <c r="K48" s="14"/>
    </row>
    <row r="49" spans="1:11" x14ac:dyDescent="0.25">
      <c r="A49" s="39">
        <v>4</v>
      </c>
      <c r="B49" s="79" t="s">
        <v>68</v>
      </c>
      <c r="C49" s="80" t="s">
        <v>69</v>
      </c>
      <c r="D49" s="81" t="s">
        <v>39</v>
      </c>
      <c r="E49" s="80" t="s">
        <v>70</v>
      </c>
      <c r="F49" s="80" t="s">
        <v>44</v>
      </c>
      <c r="G49" s="61"/>
      <c r="H49" s="11" t="str">
        <f t="shared" si="2"/>
        <v>1009089-4TOKO</v>
      </c>
      <c r="I49" s="10"/>
      <c r="J49" s="11"/>
      <c r="K49" s="14"/>
    </row>
    <row r="50" spans="1:11" x14ac:dyDescent="0.25">
      <c r="A50" s="39">
        <v>5</v>
      </c>
      <c r="B50" s="79" t="s">
        <v>71</v>
      </c>
      <c r="C50" s="80" t="s">
        <v>72</v>
      </c>
      <c r="D50" s="81" t="s">
        <v>73</v>
      </c>
      <c r="E50" s="80" t="s">
        <v>74</v>
      </c>
      <c r="F50" s="80" t="s">
        <v>44</v>
      </c>
      <c r="G50" s="61"/>
      <c r="H50" s="11" t="str">
        <f t="shared" si="2"/>
        <v>1009090-8TOKO</v>
      </c>
      <c r="I50" s="10"/>
      <c r="J50" s="11"/>
      <c r="K50" s="14"/>
    </row>
    <row r="51" spans="1:11" x14ac:dyDescent="0.25">
      <c r="A51" s="39">
        <v>6</v>
      </c>
      <c r="B51" s="79" t="s">
        <v>71</v>
      </c>
      <c r="C51" s="80" t="s">
        <v>72</v>
      </c>
      <c r="D51" s="81" t="s">
        <v>73</v>
      </c>
      <c r="E51" s="80" t="s">
        <v>74</v>
      </c>
      <c r="F51" s="80" t="s">
        <v>15</v>
      </c>
      <c r="G51" s="61"/>
      <c r="H51" s="11" t="str">
        <f t="shared" si="2"/>
        <v>1009090-8PARTSHOP</v>
      </c>
      <c r="I51" s="10"/>
      <c r="J51" s="11"/>
      <c r="K51" s="14"/>
    </row>
    <row r="52" spans="1:11" x14ac:dyDescent="0.25">
      <c r="A52" s="39">
        <v>7</v>
      </c>
      <c r="B52" s="79" t="s">
        <v>75</v>
      </c>
      <c r="C52" s="80" t="s">
        <v>76</v>
      </c>
      <c r="D52" s="81" t="s">
        <v>73</v>
      </c>
      <c r="E52" s="80" t="s">
        <v>77</v>
      </c>
      <c r="F52" s="80" t="s">
        <v>44</v>
      </c>
      <c r="G52" s="61"/>
      <c r="H52" s="11" t="str">
        <f t="shared" si="2"/>
        <v>1003194-4TOKO</v>
      </c>
      <c r="I52" s="10"/>
      <c r="J52" s="11"/>
      <c r="K52" s="14"/>
    </row>
    <row r="53" spans="1:11" x14ac:dyDescent="0.25">
      <c r="A53" s="39">
        <v>8</v>
      </c>
      <c r="B53" s="79" t="s">
        <v>78</v>
      </c>
      <c r="C53" s="80" t="s">
        <v>79</v>
      </c>
      <c r="D53" s="81" t="s">
        <v>13</v>
      </c>
      <c r="E53" s="80" t="s">
        <v>80</v>
      </c>
      <c r="F53" s="80" t="s">
        <v>15</v>
      </c>
      <c r="G53" s="61"/>
      <c r="H53" s="11" t="str">
        <f t="shared" si="2"/>
        <v>1003274-6PARTSHOP</v>
      </c>
      <c r="I53" s="10"/>
      <c r="J53" s="11"/>
      <c r="K53" s="14"/>
    </row>
    <row r="54" spans="1:11" x14ac:dyDescent="0.25">
      <c r="A54" s="39">
        <v>9</v>
      </c>
      <c r="B54" s="79" t="s">
        <v>85</v>
      </c>
      <c r="C54" s="80" t="s">
        <v>86</v>
      </c>
      <c r="D54" s="81" t="e">
        <v>#N/A</v>
      </c>
      <c r="E54" s="80" t="s">
        <v>87</v>
      </c>
      <c r="F54" s="80" t="s">
        <v>15</v>
      </c>
      <c r="G54" s="61"/>
      <c r="H54" s="11" t="str">
        <f t="shared" si="2"/>
        <v>1011477-7PARTSHOP</v>
      </c>
      <c r="I54" s="10"/>
      <c r="J54" s="11"/>
      <c r="K54" s="14"/>
    </row>
    <row r="55" spans="1:11" x14ac:dyDescent="0.25">
      <c r="A55" s="39">
        <v>10</v>
      </c>
      <c r="B55" s="79" t="s">
        <v>99</v>
      </c>
      <c r="C55" s="80" t="s">
        <v>100</v>
      </c>
      <c r="D55" s="81" t="s">
        <v>39</v>
      </c>
      <c r="E55" s="80" t="s">
        <v>101</v>
      </c>
      <c r="F55" s="80" t="s">
        <v>15</v>
      </c>
      <c r="G55" s="61"/>
      <c r="H55" s="11" t="str">
        <f t="shared" si="2"/>
        <v>1003505-2PARTSHOP</v>
      </c>
      <c r="I55" s="10"/>
      <c r="J55" s="11"/>
      <c r="K55" s="14"/>
    </row>
    <row r="58" spans="1:11" x14ac:dyDescent="0.25">
      <c r="A58" s="130" t="s">
        <v>1459</v>
      </c>
      <c r="B58" s="130"/>
      <c r="C58" s="130"/>
      <c r="D58" s="130"/>
      <c r="E58" s="130"/>
      <c r="F58" s="27"/>
      <c r="G58" s="70"/>
      <c r="H58" s="11"/>
      <c r="I58" s="11"/>
      <c r="J58" s="11"/>
      <c r="K58" s="74"/>
    </row>
    <row r="59" spans="1:11" x14ac:dyDescent="0.25">
      <c r="A59" s="30" t="s">
        <v>1460</v>
      </c>
      <c r="B59" s="30"/>
      <c r="C59" s="30"/>
      <c r="D59" s="30"/>
      <c r="E59" s="30"/>
      <c r="F59" s="27"/>
      <c r="G59" s="70"/>
      <c r="H59" s="11"/>
      <c r="I59" s="11"/>
      <c r="J59" s="11"/>
      <c r="K59" s="74"/>
    </row>
    <row r="60" spans="1:11" ht="15.75" thickBot="1" x14ac:dyDescent="0.3">
      <c r="A60" s="30" t="s">
        <v>1461</v>
      </c>
      <c r="B60" s="30"/>
      <c r="C60" s="30" t="s">
        <v>1462</v>
      </c>
      <c r="D60" s="30"/>
      <c r="E60" s="30"/>
      <c r="F60" s="27"/>
      <c r="G60" s="70"/>
      <c r="H60" s="11"/>
      <c r="I60" s="11"/>
      <c r="J60" s="11"/>
      <c r="K60" s="74"/>
    </row>
    <row r="61" spans="1:11" ht="30" x14ac:dyDescent="0.25">
      <c r="A61" s="29" t="s">
        <v>1463</v>
      </c>
      <c r="B61" s="29"/>
      <c r="C61" s="30" t="s">
        <v>1898</v>
      </c>
      <c r="D61" s="29"/>
      <c r="E61" s="29"/>
      <c r="F61" s="29"/>
      <c r="G61" s="72" t="s">
        <v>1465</v>
      </c>
      <c r="H61" s="11"/>
      <c r="I61" s="11"/>
      <c r="J61" s="11"/>
      <c r="K61" s="74"/>
    </row>
    <row r="62" spans="1:11" x14ac:dyDescent="0.25">
      <c r="A62" s="29" t="s">
        <v>1466</v>
      </c>
      <c r="B62" s="29"/>
      <c r="C62" s="30" t="s">
        <v>1467</v>
      </c>
      <c r="D62" s="29"/>
      <c r="E62" s="28" t="s">
        <v>1468</v>
      </c>
      <c r="F62" s="27"/>
      <c r="G62" s="108" t="s">
        <v>1469</v>
      </c>
      <c r="H62" s="11"/>
      <c r="I62" s="11"/>
      <c r="J62" s="11"/>
      <c r="K62" s="74"/>
    </row>
    <row r="63" spans="1:11" x14ac:dyDescent="0.25">
      <c r="A63" s="34"/>
      <c r="B63" s="109"/>
      <c r="C63" s="60"/>
      <c r="D63" s="60"/>
      <c r="E63" s="110"/>
      <c r="F63" s="60"/>
      <c r="G63" s="35"/>
      <c r="H63" s="11"/>
      <c r="I63" s="11"/>
      <c r="J63" s="11"/>
      <c r="K63" s="74"/>
    </row>
    <row r="64" spans="1:11" ht="30" x14ac:dyDescent="0.25">
      <c r="A64" s="34" t="s">
        <v>1470</v>
      </c>
      <c r="B64" s="34" t="s">
        <v>1471</v>
      </c>
      <c r="C64" s="35" t="s">
        <v>1472</v>
      </c>
      <c r="D64" s="35" t="s">
        <v>1473</v>
      </c>
      <c r="E64" s="35" t="s">
        <v>1474</v>
      </c>
      <c r="F64" s="35" t="s">
        <v>1475</v>
      </c>
      <c r="G64" s="34" t="s">
        <v>1476</v>
      </c>
      <c r="H64" s="8" t="s">
        <v>1477</v>
      </c>
      <c r="I64" s="8" t="s">
        <v>1712</v>
      </c>
      <c r="J64" s="8" t="s">
        <v>1479</v>
      </c>
      <c r="K64" s="59" t="s">
        <v>1480</v>
      </c>
    </row>
    <row r="65" spans="1:11" x14ac:dyDescent="0.25">
      <c r="A65" s="39">
        <v>1</v>
      </c>
      <c r="B65" s="79" t="s">
        <v>249</v>
      </c>
      <c r="C65" s="80" t="s">
        <v>250</v>
      </c>
      <c r="D65" s="81" t="s">
        <v>94</v>
      </c>
      <c r="E65" s="80" t="s">
        <v>251</v>
      </c>
      <c r="F65" s="80" t="s">
        <v>15</v>
      </c>
      <c r="G65" s="61"/>
      <c r="H65" s="11" t="str">
        <f t="shared" ref="H65:H74" si="3">CONCATENATE(C65&amp;F65)</f>
        <v>1010895-5PARTSHOP</v>
      </c>
      <c r="I65" s="10"/>
      <c r="J65" s="11"/>
      <c r="K65" s="14"/>
    </row>
    <row r="66" spans="1:11" x14ac:dyDescent="0.25">
      <c r="A66" s="39">
        <v>2</v>
      </c>
      <c r="B66" s="79" t="s">
        <v>252</v>
      </c>
      <c r="C66" s="80" t="s">
        <v>253</v>
      </c>
      <c r="D66" s="81" t="s">
        <v>94</v>
      </c>
      <c r="E66" s="80" t="s">
        <v>254</v>
      </c>
      <c r="F66" s="80" t="s">
        <v>15</v>
      </c>
      <c r="G66" s="61"/>
      <c r="H66" s="11" t="str">
        <f t="shared" si="3"/>
        <v>1009269-2PARTSHOP</v>
      </c>
      <c r="I66" s="10"/>
      <c r="J66" s="11"/>
      <c r="K66" s="14"/>
    </row>
    <row r="67" spans="1:11" x14ac:dyDescent="0.25">
      <c r="A67" s="39">
        <v>3</v>
      </c>
      <c r="B67" s="79" t="s">
        <v>255</v>
      </c>
      <c r="C67" s="80" t="s">
        <v>256</v>
      </c>
      <c r="D67" s="81" t="s">
        <v>94</v>
      </c>
      <c r="E67" s="80" t="s">
        <v>257</v>
      </c>
      <c r="F67" s="80" t="s">
        <v>15</v>
      </c>
      <c r="G67" s="61"/>
      <c r="H67" s="11" t="str">
        <f t="shared" si="3"/>
        <v>1009225-0PARTSHOP</v>
      </c>
      <c r="I67" s="10"/>
      <c r="J67" s="11"/>
      <c r="K67" s="14"/>
    </row>
    <row r="68" spans="1:11" x14ac:dyDescent="0.25">
      <c r="A68" s="39">
        <v>4</v>
      </c>
      <c r="B68" s="79" t="s">
        <v>258</v>
      </c>
      <c r="C68" s="80" t="s">
        <v>259</v>
      </c>
      <c r="D68" s="81" t="s">
        <v>109</v>
      </c>
      <c r="E68" s="80" t="s">
        <v>260</v>
      </c>
      <c r="F68" s="80" t="s">
        <v>15</v>
      </c>
      <c r="G68" s="61"/>
      <c r="H68" s="11" t="str">
        <f t="shared" si="3"/>
        <v>1000206-5PARTSHOP</v>
      </c>
      <c r="I68" s="10"/>
      <c r="J68" s="11"/>
      <c r="K68" s="14"/>
    </row>
    <row r="69" spans="1:11" x14ac:dyDescent="0.25">
      <c r="A69" s="39">
        <v>5</v>
      </c>
      <c r="B69" s="79" t="s">
        <v>261</v>
      </c>
      <c r="C69" s="80" t="s">
        <v>262</v>
      </c>
      <c r="D69" s="81" t="s">
        <v>263</v>
      </c>
      <c r="E69" s="80" t="s">
        <v>264</v>
      </c>
      <c r="F69" s="80" t="s">
        <v>15</v>
      </c>
      <c r="G69" s="61"/>
      <c r="H69" s="11" t="str">
        <f t="shared" si="3"/>
        <v>1003898-1PARTSHOP</v>
      </c>
      <c r="I69" s="10"/>
      <c r="J69" s="11"/>
      <c r="K69" s="14"/>
    </row>
    <row r="70" spans="1:11" x14ac:dyDescent="0.25">
      <c r="A70" s="39">
        <v>6</v>
      </c>
      <c r="B70" s="79" t="s">
        <v>265</v>
      </c>
      <c r="C70" s="80" t="s">
        <v>266</v>
      </c>
      <c r="D70" s="81" t="s">
        <v>263</v>
      </c>
      <c r="E70" s="80" t="s">
        <v>267</v>
      </c>
      <c r="F70" s="80" t="s">
        <v>15</v>
      </c>
      <c r="G70" s="61"/>
      <c r="H70" s="11" t="str">
        <f t="shared" si="3"/>
        <v>1000499-8PARTSHOP</v>
      </c>
      <c r="I70" s="10"/>
      <c r="J70" s="11"/>
      <c r="K70" s="14"/>
    </row>
    <row r="71" spans="1:11" x14ac:dyDescent="0.25">
      <c r="A71" s="39">
        <v>7</v>
      </c>
      <c r="B71" s="79" t="s">
        <v>268</v>
      </c>
      <c r="C71" s="80" t="s">
        <v>269</v>
      </c>
      <c r="D71" s="81" t="s">
        <v>263</v>
      </c>
      <c r="E71" s="80" t="s">
        <v>270</v>
      </c>
      <c r="F71" s="80" t="s">
        <v>15</v>
      </c>
      <c r="G71" s="61"/>
      <c r="H71" s="11" t="str">
        <f t="shared" si="3"/>
        <v>1001137-4PARTSHOP</v>
      </c>
      <c r="I71" s="10"/>
      <c r="J71" s="11"/>
      <c r="K71" s="14"/>
    </row>
    <row r="72" spans="1:11" x14ac:dyDescent="0.25">
      <c r="A72" s="39">
        <v>8</v>
      </c>
      <c r="B72" s="79" t="s">
        <v>271</v>
      </c>
      <c r="C72" s="80" t="s">
        <v>272</v>
      </c>
      <c r="D72" s="81" t="s">
        <v>263</v>
      </c>
      <c r="E72" s="80" t="s">
        <v>273</v>
      </c>
      <c r="F72" s="80" t="s">
        <v>15</v>
      </c>
      <c r="G72" s="61"/>
      <c r="H72" s="11" t="str">
        <f t="shared" si="3"/>
        <v>1000292-8PARTSHOP</v>
      </c>
      <c r="I72" s="10"/>
      <c r="J72" s="11"/>
      <c r="K72" s="14"/>
    </row>
    <row r="73" spans="1:11" x14ac:dyDescent="0.25">
      <c r="A73" s="39">
        <v>9</v>
      </c>
      <c r="B73" s="79" t="s">
        <v>274</v>
      </c>
      <c r="C73" s="80" t="s">
        <v>275</v>
      </c>
      <c r="D73" s="81" t="s">
        <v>263</v>
      </c>
      <c r="E73" s="80" t="s">
        <v>276</v>
      </c>
      <c r="F73" s="80" t="s">
        <v>15</v>
      </c>
      <c r="G73" s="61"/>
      <c r="H73" s="11" t="str">
        <f t="shared" si="3"/>
        <v>1000291-1PARTSHOP</v>
      </c>
      <c r="I73" s="10"/>
      <c r="J73" s="11"/>
      <c r="K73" s="14"/>
    </row>
    <row r="74" spans="1:11" x14ac:dyDescent="0.25">
      <c r="A74" s="39">
        <v>10</v>
      </c>
      <c r="B74" s="79" t="s">
        <v>277</v>
      </c>
      <c r="C74" s="80" t="s">
        <v>278</v>
      </c>
      <c r="D74" s="81" t="s">
        <v>263</v>
      </c>
      <c r="E74" s="80" t="s">
        <v>279</v>
      </c>
      <c r="F74" s="80" t="s">
        <v>15</v>
      </c>
      <c r="G74" s="61"/>
      <c r="H74" s="11" t="str">
        <f t="shared" si="3"/>
        <v>1000287-1PARTSHOP</v>
      </c>
      <c r="I74" s="10"/>
      <c r="J74" s="11"/>
      <c r="K74" s="14"/>
    </row>
    <row r="77" spans="1:11" x14ac:dyDescent="0.25">
      <c r="A77" s="130" t="s">
        <v>1459</v>
      </c>
      <c r="B77" s="130"/>
      <c r="C77" s="130"/>
      <c r="D77" s="130"/>
      <c r="E77" s="130"/>
      <c r="F77" s="27"/>
      <c r="G77" s="70"/>
      <c r="H77" s="11"/>
      <c r="I77" s="11"/>
      <c r="J77" s="11"/>
      <c r="K77" s="74"/>
    </row>
    <row r="78" spans="1:11" x14ac:dyDescent="0.25">
      <c r="A78" s="30" t="s">
        <v>1460</v>
      </c>
      <c r="B78" s="30"/>
      <c r="C78" s="30"/>
      <c r="D78" s="30"/>
      <c r="E78" s="30"/>
      <c r="F78" s="27"/>
      <c r="G78" s="70"/>
      <c r="H78" s="11"/>
      <c r="I78" s="11"/>
      <c r="J78" s="11"/>
      <c r="K78" s="74"/>
    </row>
    <row r="79" spans="1:11" ht="15.75" thickBot="1" x14ac:dyDescent="0.3">
      <c r="A79" s="30" t="s">
        <v>1461</v>
      </c>
      <c r="B79" s="30"/>
      <c r="C79" s="30" t="s">
        <v>1462</v>
      </c>
      <c r="D79" s="30"/>
      <c r="E79" s="30"/>
      <c r="F79" s="27"/>
      <c r="G79" s="70"/>
      <c r="H79" s="11"/>
      <c r="I79" s="11"/>
      <c r="J79" s="11"/>
      <c r="K79" s="74"/>
    </row>
    <row r="80" spans="1:11" ht="30" x14ac:dyDescent="0.25">
      <c r="A80" s="29" t="s">
        <v>1463</v>
      </c>
      <c r="B80" s="29"/>
      <c r="C80" s="30" t="s">
        <v>1898</v>
      </c>
      <c r="D80" s="29"/>
      <c r="E80" s="29"/>
      <c r="F80" s="29"/>
      <c r="G80" s="72" t="s">
        <v>1465</v>
      </c>
      <c r="H80" s="11"/>
      <c r="I80" s="11"/>
      <c r="J80" s="11"/>
      <c r="K80" s="74"/>
    </row>
    <row r="81" spans="1:11" x14ac:dyDescent="0.25">
      <c r="A81" s="29" t="s">
        <v>1466</v>
      </c>
      <c r="B81" s="29"/>
      <c r="C81" s="30" t="s">
        <v>1467</v>
      </c>
      <c r="D81" s="29"/>
      <c r="E81" s="28" t="s">
        <v>1468</v>
      </c>
      <c r="F81" s="27"/>
      <c r="G81" s="108" t="s">
        <v>1469</v>
      </c>
      <c r="H81" s="11"/>
      <c r="I81" s="11"/>
      <c r="J81" s="11"/>
      <c r="K81" s="74"/>
    </row>
    <row r="82" spans="1:11" x14ac:dyDescent="0.25">
      <c r="A82" s="34"/>
      <c r="B82" s="109"/>
      <c r="C82" s="60"/>
      <c r="D82" s="60"/>
      <c r="E82" s="110"/>
      <c r="F82" s="60"/>
      <c r="G82" s="35"/>
      <c r="H82" s="11"/>
      <c r="I82" s="11"/>
      <c r="J82" s="11"/>
      <c r="K82" s="74"/>
    </row>
    <row r="83" spans="1:11" ht="30" x14ac:dyDescent="0.25">
      <c r="A83" s="34" t="s">
        <v>1470</v>
      </c>
      <c r="B83" s="34" t="s">
        <v>1471</v>
      </c>
      <c r="C83" s="35" t="s">
        <v>1472</v>
      </c>
      <c r="D83" s="35" t="s">
        <v>1473</v>
      </c>
      <c r="E83" s="35" t="s">
        <v>1474</v>
      </c>
      <c r="F83" s="35" t="s">
        <v>1475</v>
      </c>
      <c r="G83" s="34" t="s">
        <v>1476</v>
      </c>
      <c r="H83" s="8" t="s">
        <v>1477</v>
      </c>
      <c r="I83" s="8" t="s">
        <v>1712</v>
      </c>
      <c r="J83" s="8" t="s">
        <v>1479</v>
      </c>
      <c r="K83" s="59" t="s">
        <v>1480</v>
      </c>
    </row>
    <row r="84" spans="1:11" x14ac:dyDescent="0.25">
      <c r="A84" s="39">
        <v>1</v>
      </c>
      <c r="B84" s="79" t="s">
        <v>280</v>
      </c>
      <c r="C84" s="80" t="s">
        <v>281</v>
      </c>
      <c r="D84" s="81" t="s">
        <v>263</v>
      </c>
      <c r="E84" s="80" t="s">
        <v>282</v>
      </c>
      <c r="F84" s="80" t="s">
        <v>15</v>
      </c>
      <c r="G84" s="61"/>
      <c r="H84" s="11" t="str">
        <f t="shared" ref="H84:H93" si="4">CONCATENATE(C84&amp;F84)</f>
        <v>1000286-3PARTSHOP</v>
      </c>
      <c r="I84" s="10"/>
      <c r="J84" s="11"/>
      <c r="K84" s="14"/>
    </row>
    <row r="85" spans="1:11" x14ac:dyDescent="0.25">
      <c r="A85" s="39">
        <v>2</v>
      </c>
      <c r="B85" s="79" t="s">
        <v>283</v>
      </c>
      <c r="C85" s="80" t="s">
        <v>284</v>
      </c>
      <c r="D85" s="81" t="s">
        <v>263</v>
      </c>
      <c r="E85" s="80" t="s">
        <v>285</v>
      </c>
      <c r="F85" s="80" t="s">
        <v>15</v>
      </c>
      <c r="G85" s="61"/>
      <c r="H85" s="11" t="str">
        <f t="shared" si="4"/>
        <v>1001754-2PARTSHOP</v>
      </c>
      <c r="I85" s="10"/>
      <c r="J85" s="11"/>
      <c r="K85" s="14"/>
    </row>
    <row r="86" spans="1:11" x14ac:dyDescent="0.25">
      <c r="A86" s="39">
        <v>3</v>
      </c>
      <c r="B86" s="79" t="s">
        <v>286</v>
      </c>
      <c r="C86" s="80" t="s">
        <v>287</v>
      </c>
      <c r="D86" s="81" t="s">
        <v>263</v>
      </c>
      <c r="E86" s="80" t="s">
        <v>288</v>
      </c>
      <c r="F86" s="80" t="s">
        <v>15</v>
      </c>
      <c r="G86" s="61"/>
      <c r="H86" s="11" t="str">
        <f t="shared" si="4"/>
        <v>1001753-4PARTSHOP</v>
      </c>
      <c r="I86" s="10"/>
      <c r="J86" s="11"/>
      <c r="K86" s="14"/>
    </row>
    <row r="87" spans="1:11" x14ac:dyDescent="0.25">
      <c r="A87" s="39">
        <v>4</v>
      </c>
      <c r="B87" s="79" t="s">
        <v>289</v>
      </c>
      <c r="C87" s="80" t="s">
        <v>290</v>
      </c>
      <c r="D87" s="81" t="s">
        <v>263</v>
      </c>
      <c r="E87" s="80" t="s">
        <v>291</v>
      </c>
      <c r="F87" s="80" t="s">
        <v>15</v>
      </c>
      <c r="G87" s="61"/>
      <c r="H87" s="11" t="str">
        <f t="shared" si="4"/>
        <v>1000394-0PARTSHOP</v>
      </c>
      <c r="I87" s="10"/>
      <c r="J87" s="11"/>
      <c r="K87" s="14"/>
    </row>
    <row r="88" spans="1:11" x14ac:dyDescent="0.25">
      <c r="A88" s="39">
        <v>5</v>
      </c>
      <c r="B88" s="79" t="s">
        <v>292</v>
      </c>
      <c r="C88" s="80" t="s">
        <v>293</v>
      </c>
      <c r="D88" s="81" t="s">
        <v>263</v>
      </c>
      <c r="E88" s="80" t="s">
        <v>294</v>
      </c>
      <c r="F88" s="80" t="s">
        <v>15</v>
      </c>
      <c r="G88" s="61"/>
      <c r="H88" s="11" t="str">
        <f t="shared" si="4"/>
        <v>1000395-9PARTSHOP</v>
      </c>
      <c r="I88" s="10"/>
      <c r="J88" s="11"/>
      <c r="K88" s="14"/>
    </row>
    <row r="89" spans="1:11" x14ac:dyDescent="0.25">
      <c r="A89" s="39">
        <v>6</v>
      </c>
      <c r="B89" s="79" t="e">
        <v>#N/A</v>
      </c>
      <c r="C89" s="80" t="s">
        <v>295</v>
      </c>
      <c r="D89" s="81" t="s">
        <v>263</v>
      </c>
      <c r="E89" s="80" t="s">
        <v>296</v>
      </c>
      <c r="F89" s="80" t="s">
        <v>52</v>
      </c>
      <c r="G89" s="61"/>
      <c r="H89" s="11" t="str">
        <f t="shared" si="4"/>
        <v>1000486-6BEKAS</v>
      </c>
      <c r="I89" s="10"/>
      <c r="J89" s="11"/>
      <c r="K89" s="14"/>
    </row>
    <row r="90" spans="1:11" x14ac:dyDescent="0.25">
      <c r="A90" s="39">
        <v>7</v>
      </c>
      <c r="B90" s="79" t="s">
        <v>297</v>
      </c>
      <c r="C90" s="80" t="s">
        <v>295</v>
      </c>
      <c r="D90" s="81" t="s">
        <v>263</v>
      </c>
      <c r="E90" s="80" t="s">
        <v>296</v>
      </c>
      <c r="F90" s="80" t="s">
        <v>15</v>
      </c>
      <c r="G90" s="61"/>
      <c r="H90" s="11" t="str">
        <f t="shared" si="4"/>
        <v>1000486-6PARTSHOP</v>
      </c>
      <c r="I90" s="10"/>
      <c r="J90" s="11"/>
      <c r="K90" s="14"/>
    </row>
    <row r="91" spans="1:11" x14ac:dyDescent="0.25">
      <c r="A91" s="39">
        <v>8</v>
      </c>
      <c r="B91" s="79" t="s">
        <v>298</v>
      </c>
      <c r="C91" s="80" t="s">
        <v>299</v>
      </c>
      <c r="D91" s="81" t="s">
        <v>39</v>
      </c>
      <c r="E91" s="80" t="s">
        <v>300</v>
      </c>
      <c r="F91" s="80" t="s">
        <v>301</v>
      </c>
      <c r="G91" s="61"/>
      <c r="H91" s="11" t="str">
        <f t="shared" si="4"/>
        <v>1000356-8HOP</v>
      </c>
      <c r="I91" s="10"/>
      <c r="J91" s="11"/>
      <c r="K91" s="14"/>
    </row>
    <row r="92" spans="1:11" x14ac:dyDescent="0.25">
      <c r="A92" s="39">
        <v>9</v>
      </c>
      <c r="B92" s="79" t="s">
        <v>302</v>
      </c>
      <c r="C92" s="80" t="s">
        <v>303</v>
      </c>
      <c r="D92" s="81" t="s">
        <v>94</v>
      </c>
      <c r="E92" s="80" t="s">
        <v>304</v>
      </c>
      <c r="F92" s="80" t="s">
        <v>15</v>
      </c>
      <c r="G92" s="61"/>
      <c r="H92" s="11" t="str">
        <f t="shared" si="4"/>
        <v>1004230-1PARTSHOP</v>
      </c>
      <c r="I92" s="10"/>
      <c r="J92" s="11"/>
      <c r="K92" s="14"/>
    </row>
    <row r="93" spans="1:11" x14ac:dyDescent="0.25">
      <c r="A93" s="39">
        <v>10</v>
      </c>
      <c r="B93" s="79" t="s">
        <v>305</v>
      </c>
      <c r="C93" s="80" t="s">
        <v>306</v>
      </c>
      <c r="D93" s="81" t="s">
        <v>109</v>
      </c>
      <c r="E93" s="80" t="s">
        <v>307</v>
      </c>
      <c r="F93" s="80" t="s">
        <v>15</v>
      </c>
      <c r="G93" s="61"/>
      <c r="H93" s="11" t="str">
        <f t="shared" si="4"/>
        <v>1000358-4PARTSHOP</v>
      </c>
      <c r="I93" s="10"/>
      <c r="J93" s="11"/>
      <c r="K93" s="14"/>
    </row>
  </sheetData>
  <mergeCells count="5">
    <mergeCell ref="A1:E1"/>
    <mergeCell ref="A20:E20"/>
    <mergeCell ref="A39:E39"/>
    <mergeCell ref="A58:E58"/>
    <mergeCell ref="A77:E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master</vt:lpstr>
      <vt:lpstr>Master Baru </vt:lpstr>
      <vt:lpstr>Juni</vt:lpstr>
      <vt:lpstr>Juli</vt:lpstr>
      <vt:lpstr>Agustus</vt:lpstr>
      <vt:lpstr>Sept</vt:lpstr>
      <vt:lpstr>Okt</vt:lpstr>
      <vt:lpstr>Sheet2</vt:lpstr>
      <vt:lpstr>Juni!Print_Area</vt:lpstr>
      <vt:lpstr>Agustus!Print_Titles</vt:lpstr>
      <vt:lpstr>Juli!Print_Titles</vt:lpstr>
      <vt:lpstr>Agustus!Print_Titles_0</vt:lpstr>
      <vt:lpstr>Juli!Print_Titles_0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WIN7</dc:creator>
  <dc:description/>
  <cp:lastModifiedBy>WIN7</cp:lastModifiedBy>
  <cp:revision>6</cp:revision>
  <dcterms:created xsi:type="dcterms:W3CDTF">2022-08-06T01:52:43Z</dcterms:created>
  <dcterms:modified xsi:type="dcterms:W3CDTF">2022-10-14T08:49:24Z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