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 POSTRE VASITO 3 LECH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<sst xmlns="http://schemas.openxmlformats.org/spreadsheetml/2006/main" count="61" uniqueCount="38">
  <si>
    <t xml:space="preserve">POSTRES VASITO 3 LECHES</t>
  </si>
  <si>
    <t xml:space="preserve">Tienda</t>
  </si>
  <si>
    <t xml:space="preserve">Lugar/Zona</t>
  </si>
  <si>
    <t xml:space="preserve">Instagram</t>
  </si>
  <si>
    <t xml:space="preserve">WhatsApp</t>
  </si>
  <si>
    <t xml:space="preserve">Fecha del Inicio</t>
  </si>
  <si>
    <t xml:space="preserve">6 /8/2024</t>
  </si>
  <si>
    <t xml:space="preserve">Proveedores</t>
  </si>
  <si>
    <t xml:space="preserve">Producto</t>
  </si>
  <si>
    <t xml:space="preserve">Unidad</t>
  </si>
  <si>
    <t xml:space="preserve">KG</t>
  </si>
  <si>
    <t xml:space="preserve">Cantidad</t>
  </si>
  <si>
    <t xml:space="preserve">Costo Unitario</t>
  </si>
  <si>
    <t xml:space="preserve">GASTO RECETA</t>
  </si>
  <si>
    <t xml:space="preserve">RATTAN PLAZA</t>
  </si>
  <si>
    <t xml:space="preserve">Harina de trigo</t>
  </si>
  <si>
    <t xml:space="preserve">GR</t>
  </si>
  <si>
    <t xml:space="preserve">Azucar</t>
  </si>
  <si>
    <t xml:space="preserve">Huevos</t>
  </si>
  <si>
    <t xml:space="preserve">UNIDADES</t>
  </si>
  <si>
    <t xml:space="preserve">UNIDAD</t>
  </si>
  <si>
    <t xml:space="preserve">Polvo de hornear </t>
  </si>
  <si>
    <t xml:space="preserve">Aceite</t>
  </si>
  <si>
    <t xml:space="preserve">ML</t>
  </si>
  <si>
    <t xml:space="preserve">Leche</t>
  </si>
  <si>
    <t xml:space="preserve">Crema de leche</t>
  </si>
  <si>
    <t xml:space="preserve">Leche condensada</t>
  </si>
  <si>
    <t xml:space="preserve">PRISCA</t>
  </si>
  <si>
    <t xml:space="preserve">Vasito</t>
  </si>
  <si>
    <t xml:space="preserve">GRUPO ZAGA</t>
  </si>
  <si>
    <t xml:space="preserve">Stickers</t>
  </si>
  <si>
    <t xml:space="preserve">MUNDO REPOSTERO</t>
  </si>
  <si>
    <t xml:space="preserve">Crema para batir</t>
  </si>
  <si>
    <t xml:space="preserve">Vainilla</t>
  </si>
  <si>
    <t xml:space="preserve">Canela</t>
  </si>
  <si>
    <t xml:space="preserve">Total</t>
  </si>
  <si>
    <t xml:space="preserve">INVERSION RECETA</t>
  </si>
  <si>
    <t xml:space="preserve">GANANCIA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</si>
</sst>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General"/>
    <numFmt numFmtId="166" formatCode="d/mm/yyyy"/>
    <numFmt numFmtId="167" formatCode="0"/>
    <numFmt numFmtId="168" formatCode="#,#00&quot; UM&quot;"/>
    <numFmt numFmtId="169" formatCode="#\."/>
    <numFmt numFmtId="170" formatCode="#,##0.00"/>
    <numFmt numFmtId="171" formatCode="_ &quot;Bs.&quot;* #,##0.00_ ;_ &quot;Bs.&quot;* \-#,##0.00_ ;_ &quot;Bs.&quot;* \-??_ ;_ @_ "/>
    <numFmt numFmtId="172" formatCode="00"/>
    <numFmt numFmtId="173" formatCode="0.00"/>
    <numFmt numFmtId="174" formatCode="_-* #,##0.00\ _€_-;\-* #,##0.00\ _€_-;_-* \-??\ _€_-;_-@_-"/>
    <numFmt numFmtId="175" formatCode="#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C9BA4"/>
        <bgColor rgb="FFFF8080"/>
      </patternFill>
    </fill>
    <fill>
      <patternFill patternType="solid">
        <fgColor rgb="FFECF4FA"/>
        <bgColor rgb="FFCC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0" borderId="1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1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CF4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FD121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D14" activeCellId="0" sqref="D14"/>
    </sheetView>
  </sheetViews>
  <sheetFormatPr defaultColWidth="11.43359375" defaultRowHeight="13.8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20.49"/>
    <col collapsed="false" customWidth="true" hidden="false" outlineLevel="0" max="3" min="3" style="1" width="15.98"/>
    <col collapsed="false" customWidth="false" hidden="false" outlineLevel="0" max="7" min="4" style="1" width="11.43"/>
    <col collapsed="false" customWidth="true" hidden="false" outlineLevel="0" max="8" min="8" style="1" width="20.05"/>
    <col collapsed="false" customWidth="true" hidden="false" outlineLevel="0" max="9" min="9" style="1" width="16.92"/>
    <col collapsed="false" customWidth="false" hidden="false" outlineLevel="0" max="16378" min="10" style="1" width="11.43"/>
    <col collapsed="false" customWidth="true" hidden="false" outlineLevel="0" max="16384" min="16379" style="2" width="11.53"/>
  </cols>
  <sheetData>
    <row r="1" customFormat="false" ht="30" hidden="false" customHeight="true" outlineLevel="0" collapsed="false"/>
    <row r="2" s="3" customFormat="true" ht="30" hidden="false" customHeight="true" outlineLevel="0" collapsed="false">
      <c r="B2" s="1"/>
      <c r="C2" s="1"/>
      <c r="D2" s="1"/>
      <c r="E2" s="1"/>
      <c r="F2" s="1"/>
      <c r="G2" s="1"/>
      <c r="H2" s="1"/>
      <c r="I2" s="1"/>
      <c r="XEY2" s="2"/>
      <c r="XEZ2" s="2"/>
      <c r="XFA2" s="2"/>
      <c r="XFB2" s="2"/>
      <c r="XFC2" s="2"/>
      <c r="XFD2" s="2"/>
    </row>
    <row r="3" customFormat="false" ht="30" hidden="false" customHeight="true" outlineLevel="0" collapsed="false">
      <c r="B3" s="4" t="s">
        <v>0</v>
      </c>
      <c r="C3" s="4"/>
      <c r="D3" s="4"/>
      <c r="E3" s="4"/>
      <c r="F3" s="4"/>
      <c r="G3" s="4"/>
      <c r="H3" s="4"/>
      <c r="I3" s="4"/>
    </row>
    <row r="4" customFormat="false" ht="15" hidden="false" customHeight="true" outlineLevel="0" collapsed="false"/>
    <row r="5" customFormat="false" ht="15" hidden="false" customHeight="true" outlineLevel="0" collapsed="false">
      <c r="B5" s="5" t="s">
        <v>1</v>
      </c>
      <c r="C5" s="6" t="e">
        <f aca="false">#REF!</f>
        <v>#REF!</v>
      </c>
      <c r="D5" s="6"/>
      <c r="E5" s="6"/>
      <c r="F5" s="6"/>
      <c r="G5" s="6"/>
      <c r="H5" s="6"/>
      <c r="I5" s="6"/>
    </row>
    <row r="6" customFormat="false" ht="15" hidden="false" customHeight="true" outlineLevel="0" collapsed="false">
      <c r="B6" s="7" t="s">
        <v>2</v>
      </c>
      <c r="C6" s="8" t="e">
        <f aca="false">#REF!</f>
        <v>#REF!</v>
      </c>
      <c r="D6" s="8"/>
      <c r="E6" s="8"/>
      <c r="F6" s="8"/>
      <c r="G6" s="8"/>
      <c r="H6" s="8"/>
      <c r="I6" s="8"/>
    </row>
    <row r="7" customFormat="false" ht="15" hidden="false" customHeight="true" outlineLevel="0" collapsed="false">
      <c r="B7" s="7" t="s">
        <v>3</v>
      </c>
      <c r="C7" s="8" t="e">
        <f aca="false">#REF!</f>
        <v>#REF!</v>
      </c>
      <c r="D7" s="8"/>
      <c r="E7" s="8"/>
      <c r="F7" s="8"/>
      <c r="G7" s="8"/>
      <c r="H7" s="8"/>
      <c r="I7" s="8"/>
    </row>
    <row r="8" customFormat="false" ht="15" hidden="false" customHeight="true" outlineLevel="0" collapsed="false">
      <c r="B8" s="7" t="s">
        <v>4</v>
      </c>
      <c r="C8" s="9" t="e">
        <f aca="false">#REF!</f>
        <v>#REF!</v>
      </c>
      <c r="D8" s="9"/>
      <c r="E8" s="9"/>
      <c r="F8" s="9"/>
      <c r="G8" s="9"/>
      <c r="H8" s="9"/>
      <c r="I8" s="9"/>
    </row>
    <row r="9" customFormat="false" ht="15" hidden="false" customHeight="true" outlineLevel="0" collapsed="false">
      <c r="B9" s="10" t="s">
        <v>5</v>
      </c>
      <c r="C9" s="11" t="s">
        <v>6</v>
      </c>
      <c r="D9" s="11"/>
      <c r="E9" s="11"/>
      <c r="F9" s="11"/>
      <c r="G9" s="11"/>
      <c r="H9" s="11"/>
      <c r="I9" s="11"/>
    </row>
    <row r="10" customFormat="false" ht="30" hidden="false" customHeight="true" outlineLevel="0" collapsed="false">
      <c r="B10" s="5"/>
      <c r="C10" s="12"/>
      <c r="D10" s="12"/>
      <c r="E10" s="12"/>
      <c r="F10" s="12"/>
      <c r="G10" s="12"/>
      <c r="H10" s="12"/>
      <c r="I10" s="12"/>
    </row>
    <row r="11" customFormat="false" ht="15" hidden="false" customHeight="true" outlineLevel="0" collapsed="false"/>
    <row r="12" customFormat="false" ht="15" hidden="false" customHeight="true" outlineLevel="0" collapsed="false">
      <c r="B12" s="13" t="s">
        <v>7</v>
      </c>
      <c r="C12" s="14" t="s">
        <v>8</v>
      </c>
      <c r="D12" s="15" t="s">
        <v>9</v>
      </c>
      <c r="E12" s="16" t="s">
        <v>10</v>
      </c>
      <c r="F12" s="17" t="s">
        <v>11</v>
      </c>
      <c r="G12" s="17" t="s">
        <v>10</v>
      </c>
      <c r="H12" s="17" t="s">
        <v>12</v>
      </c>
      <c r="I12" s="18" t="s">
        <v>13</v>
      </c>
    </row>
    <row r="13" customFormat="false" ht="15" hidden="false" customHeight="true" outlineLevel="0" collapsed="false">
      <c r="B13" s="19" t="s">
        <v>14</v>
      </c>
      <c r="C13" s="20" t="s">
        <v>15</v>
      </c>
      <c r="D13" s="21" t="n">
        <v>1000</v>
      </c>
      <c r="E13" s="22" t="s">
        <v>16</v>
      </c>
      <c r="F13" s="23" t="n">
        <v>100</v>
      </c>
      <c r="G13" s="23" t="s">
        <v>16</v>
      </c>
      <c r="H13" s="24" t="n">
        <v>70</v>
      </c>
      <c r="I13" s="25" t="n">
        <f aca="false">(H13/D13)*F13</f>
        <v>7</v>
      </c>
    </row>
    <row r="14" customFormat="false" ht="15" hidden="false" customHeight="true" outlineLevel="0" collapsed="false">
      <c r="B14" s="19"/>
      <c r="C14" s="20" t="s">
        <v>17</v>
      </c>
      <c r="D14" s="23" t="n">
        <v>1000</v>
      </c>
      <c r="E14" s="23" t="s">
        <v>16</v>
      </c>
      <c r="F14" s="23" t="n">
        <v>50</v>
      </c>
      <c r="G14" s="23" t="s">
        <v>16</v>
      </c>
      <c r="H14" s="24" t="n">
        <v>106</v>
      </c>
      <c r="I14" s="25" t="n">
        <f aca="false">(H14/D14)*F14</f>
        <v>5.3</v>
      </c>
    </row>
    <row r="15" customFormat="false" ht="15" hidden="false" customHeight="true" outlineLevel="0" collapsed="false">
      <c r="B15" s="19"/>
      <c r="C15" s="20" t="s">
        <v>18</v>
      </c>
      <c r="D15" s="23" t="n">
        <v>30</v>
      </c>
      <c r="E15" s="23" t="s">
        <v>19</v>
      </c>
      <c r="F15" s="23" t="n">
        <v>5</v>
      </c>
      <c r="G15" s="23" t="s">
        <v>20</v>
      </c>
      <c r="H15" s="24" t="n">
        <v>752</v>
      </c>
      <c r="I15" s="25" t="n">
        <f aca="false">(H15/D15)*F15</f>
        <v>125.333333333333</v>
      </c>
    </row>
    <row r="16" customFormat="false" ht="15" hidden="false" customHeight="true" outlineLevel="0" collapsed="false">
      <c r="B16" s="19"/>
      <c r="C16" s="26" t="s">
        <v>21</v>
      </c>
      <c r="D16" s="27" t="n">
        <v>350</v>
      </c>
      <c r="E16" s="27" t="s">
        <v>16</v>
      </c>
      <c r="F16" s="27" t="n">
        <v>40</v>
      </c>
      <c r="G16" s="27" t="s">
        <v>16</v>
      </c>
      <c r="H16" s="24" t="n">
        <v>210</v>
      </c>
      <c r="I16" s="25" t="n">
        <f aca="false">(H16/D16)*F16</f>
        <v>24</v>
      </c>
    </row>
    <row r="17" customFormat="false" ht="15" hidden="false" customHeight="true" outlineLevel="0" collapsed="false">
      <c r="B17" s="28"/>
      <c r="C17" s="26" t="s">
        <v>22</v>
      </c>
      <c r="D17" s="27" t="n">
        <v>1000</v>
      </c>
      <c r="E17" s="27" t="s">
        <v>23</v>
      </c>
      <c r="F17" s="27" t="n">
        <v>29</v>
      </c>
      <c r="G17" s="27" t="s">
        <v>23</v>
      </c>
      <c r="H17" s="24" t="n">
        <v>280</v>
      </c>
      <c r="I17" s="25" t="n">
        <f aca="false">(H17/D17)*F17</f>
        <v>8.12</v>
      </c>
    </row>
    <row r="18" customFormat="false" ht="15" hidden="false" customHeight="true" outlineLevel="0" collapsed="false">
      <c r="B18" s="28"/>
      <c r="C18" s="26" t="s">
        <v>24</v>
      </c>
      <c r="D18" s="27" t="n">
        <v>1000</v>
      </c>
      <c r="E18" s="27" t="s">
        <v>16</v>
      </c>
      <c r="F18" s="27" t="n">
        <v>200</v>
      </c>
      <c r="G18" s="27" t="s">
        <v>23</v>
      </c>
      <c r="H18" s="24" t="n">
        <v>700</v>
      </c>
      <c r="I18" s="25" t="n">
        <f aca="false">(H18/D18)*F18</f>
        <v>140</v>
      </c>
    </row>
    <row r="19" customFormat="false" ht="15" hidden="false" customHeight="true" outlineLevel="0" collapsed="false">
      <c r="B19" s="28"/>
      <c r="C19" s="26" t="s">
        <v>25</v>
      </c>
      <c r="D19" s="29" t="n">
        <v>500</v>
      </c>
      <c r="E19" s="30" t="s">
        <v>23</v>
      </c>
      <c r="F19" s="27" t="n">
        <v>350</v>
      </c>
      <c r="G19" s="27" t="s">
        <v>23</v>
      </c>
      <c r="H19" s="24" t="n">
        <v>280</v>
      </c>
      <c r="I19" s="25" t="n">
        <f aca="false">(H19/D19)*F19</f>
        <v>196</v>
      </c>
    </row>
    <row r="20" customFormat="false" ht="15" hidden="false" customHeight="true" outlineLevel="0" collapsed="false">
      <c r="B20" s="19"/>
      <c r="C20" s="26" t="s">
        <v>26</v>
      </c>
      <c r="D20" s="27" t="n">
        <v>395</v>
      </c>
      <c r="E20" s="27" t="s">
        <v>23</v>
      </c>
      <c r="F20" s="27" t="n">
        <v>190</v>
      </c>
      <c r="G20" s="27" t="s">
        <v>23</v>
      </c>
      <c r="H20" s="24" t="n">
        <v>140</v>
      </c>
      <c r="I20" s="25" t="n">
        <f aca="false">(H20/D20)*F20</f>
        <v>67.3417721518987</v>
      </c>
    </row>
    <row r="21" customFormat="false" ht="15" hidden="false" customHeight="true" outlineLevel="0" collapsed="false">
      <c r="B21" s="19" t="s">
        <v>27</v>
      </c>
      <c r="C21" s="26" t="s">
        <v>28</v>
      </c>
      <c r="D21" s="27" t="n">
        <v>100</v>
      </c>
      <c r="E21" s="27" t="s">
        <v>19</v>
      </c>
      <c r="F21" s="27" t="n">
        <v>20</v>
      </c>
      <c r="G21" s="27" t="s">
        <v>20</v>
      </c>
      <c r="H21" s="24" t="n">
        <v>420</v>
      </c>
      <c r="I21" s="25" t="n">
        <f aca="false">(H21/D21)*F21</f>
        <v>84</v>
      </c>
    </row>
    <row r="22" customFormat="false" ht="15" hidden="false" customHeight="true" outlineLevel="0" collapsed="false">
      <c r="B22" s="19" t="s">
        <v>29</v>
      </c>
      <c r="C22" s="26" t="s">
        <v>30</v>
      </c>
      <c r="D22" s="27" t="n">
        <v>1000</v>
      </c>
      <c r="E22" s="27" t="s">
        <v>19</v>
      </c>
      <c r="F22" s="27" t="n">
        <v>40</v>
      </c>
      <c r="G22" s="27" t="s">
        <v>20</v>
      </c>
      <c r="H22" s="24" t="n">
        <v>980</v>
      </c>
      <c r="I22" s="25" t="n">
        <f aca="false">(H22/D22)*F22</f>
        <v>39.2</v>
      </c>
    </row>
    <row r="23" customFormat="false" ht="15" hidden="false" customHeight="true" outlineLevel="0" collapsed="false">
      <c r="B23" s="28" t="s">
        <v>31</v>
      </c>
      <c r="C23" s="26" t="s">
        <v>32</v>
      </c>
      <c r="D23" s="27" t="n">
        <v>1000</v>
      </c>
      <c r="E23" s="27" t="s">
        <v>23</v>
      </c>
      <c r="F23" s="27" t="n">
        <v>180</v>
      </c>
      <c r="G23" s="27" t="s">
        <v>23</v>
      </c>
      <c r="H23" s="24" t="n">
        <v>560</v>
      </c>
      <c r="I23" s="25" t="n">
        <f aca="false">(H23/D23)*F23</f>
        <v>100.8</v>
      </c>
    </row>
    <row r="24" customFormat="false" ht="15" hidden="false" customHeight="true" outlineLevel="0" collapsed="false">
      <c r="B24" s="19"/>
      <c r="C24" s="26" t="s">
        <v>33</v>
      </c>
      <c r="D24" s="27" t="n">
        <v>100</v>
      </c>
      <c r="E24" s="27" t="s">
        <v>23</v>
      </c>
      <c r="F24" s="27" t="n">
        <v>30</v>
      </c>
      <c r="G24" s="27" t="s">
        <v>23</v>
      </c>
      <c r="H24" s="24" t="n">
        <v>140</v>
      </c>
      <c r="I24" s="25" t="n">
        <f aca="false">(H24/D24)*F24</f>
        <v>42</v>
      </c>
    </row>
    <row r="25" customFormat="false" ht="15" hidden="false" customHeight="true" outlineLevel="0" collapsed="false">
      <c r="B25" s="28"/>
      <c r="C25" s="31" t="s">
        <v>34</v>
      </c>
      <c r="D25" s="32" t="n">
        <v>100</v>
      </c>
      <c r="E25" s="32" t="s">
        <v>16</v>
      </c>
      <c r="F25" s="27" t="n">
        <v>40</v>
      </c>
      <c r="G25" s="27" t="s">
        <v>16</v>
      </c>
      <c r="H25" s="24" t="n">
        <v>120</v>
      </c>
      <c r="I25" s="25" t="n">
        <f aca="false">(H25/D25)*F25</f>
        <v>48</v>
      </c>
    </row>
    <row r="26" customFormat="false" ht="15" hidden="false" customHeight="true" outlineLevel="0" collapsed="false">
      <c r="B26" s="28"/>
      <c r="C26" s="31"/>
      <c r="D26" s="27"/>
      <c r="E26" s="27"/>
      <c r="F26" s="27"/>
      <c r="G26" s="27"/>
      <c r="H26" s="24" t="n">
        <v>0</v>
      </c>
      <c r="I26" s="25" t="n">
        <v>0</v>
      </c>
    </row>
    <row r="27" customFormat="false" ht="15" hidden="false" customHeight="true" outlineLevel="0" collapsed="false">
      <c r="B27" s="28"/>
      <c r="C27" s="28"/>
      <c r="D27" s="27"/>
      <c r="E27" s="27"/>
      <c r="F27" s="27"/>
      <c r="G27" s="27"/>
      <c r="H27" s="24" t="n">
        <v>0</v>
      </c>
      <c r="I27" s="25" t="n">
        <v>0</v>
      </c>
    </row>
    <row r="28" customFormat="false" ht="15" hidden="false" customHeight="true" outlineLevel="0" collapsed="false">
      <c r="B28" s="28"/>
      <c r="C28" s="28"/>
      <c r="D28" s="27"/>
      <c r="E28" s="27"/>
      <c r="F28" s="27"/>
      <c r="G28" s="27"/>
      <c r="H28" s="24" t="n">
        <v>0</v>
      </c>
      <c r="I28" s="25" t="n">
        <v>0</v>
      </c>
    </row>
    <row r="29" customFormat="false" ht="15" hidden="false" customHeight="true" outlineLevel="0" collapsed="false">
      <c r="B29" s="28"/>
      <c r="C29" s="28"/>
      <c r="D29" s="27"/>
      <c r="E29" s="27"/>
      <c r="F29" s="27"/>
      <c r="G29" s="27"/>
      <c r="H29" s="24" t="n">
        <v>0</v>
      </c>
      <c r="I29" s="25" t="n">
        <v>0</v>
      </c>
    </row>
    <row r="30" customFormat="false" ht="15" hidden="false" customHeight="true" outlineLevel="0" collapsed="false">
      <c r="B30" s="28"/>
      <c r="C30" s="28"/>
      <c r="D30" s="23"/>
      <c r="E30" s="23"/>
      <c r="F30" s="27"/>
      <c r="G30" s="27"/>
      <c r="H30" s="24" t="n">
        <v>0</v>
      </c>
      <c r="I30" s="25" t="n">
        <v>0</v>
      </c>
    </row>
    <row r="31" customFormat="false" ht="15" hidden="false" customHeight="true" outlineLevel="0" collapsed="false">
      <c r="B31" s="31"/>
      <c r="C31" s="31"/>
      <c r="D31" s="20"/>
      <c r="E31" s="20"/>
      <c r="F31" s="31"/>
      <c r="G31" s="31"/>
      <c r="H31" s="24" t="n">
        <v>0</v>
      </c>
      <c r="I31" s="25" t="n">
        <v>0</v>
      </c>
    </row>
    <row r="32" customFormat="false" ht="15" hidden="false" customHeight="true" outlineLevel="0" collapsed="false">
      <c r="B32" s="28"/>
      <c r="C32" s="28"/>
      <c r="D32" s="23"/>
      <c r="E32" s="23"/>
      <c r="F32" s="27"/>
      <c r="G32" s="27"/>
      <c r="H32" s="24" t="n">
        <v>0</v>
      </c>
      <c r="I32" s="25" t="n">
        <v>0</v>
      </c>
    </row>
    <row r="33" customFormat="false" ht="15" hidden="false" customHeight="true" outlineLevel="0" collapsed="false">
      <c r="B33" s="28"/>
      <c r="C33" s="28"/>
      <c r="D33" s="23"/>
      <c r="E33" s="23"/>
      <c r="F33" s="27"/>
      <c r="G33" s="27"/>
      <c r="H33" s="24" t="n">
        <v>0</v>
      </c>
      <c r="I33" s="25" t="n">
        <v>0</v>
      </c>
    </row>
    <row r="34" customFormat="false" ht="15" hidden="false" customHeight="true" outlineLevel="0" collapsed="false">
      <c r="B34" s="28"/>
      <c r="C34" s="28"/>
      <c r="D34" s="23"/>
      <c r="E34" s="23"/>
      <c r="F34" s="33"/>
      <c r="G34" s="33"/>
      <c r="H34" s="34" t="n">
        <f aca="false">SUM(H13:H33)</f>
        <v>4758</v>
      </c>
      <c r="I34" s="35" t="n">
        <v>0</v>
      </c>
    </row>
    <row r="35" customFormat="false" ht="15" hidden="false" customHeight="true" outlineLevel="0" collapsed="false">
      <c r="B35" s="36" t="s">
        <v>35</v>
      </c>
      <c r="C35" s="36"/>
      <c r="D35" s="36"/>
      <c r="E35" s="36"/>
      <c r="F35" s="36"/>
      <c r="G35" s="36"/>
      <c r="H35" s="36"/>
      <c r="I35" s="25" t="n">
        <f aca="false">SUM(I13:I33)</f>
        <v>887.095105485232</v>
      </c>
    </row>
    <row r="36" customFormat="false" ht="30" hidden="false" customHeight="true" outlineLevel="0" collapsed="false">
      <c r="B36" s="37"/>
      <c r="C36" s="37"/>
    </row>
    <row r="37" customFormat="false" ht="15" hidden="false" customHeight="true" outlineLevel="0" collapsed="false"/>
    <row r="38" customFormat="false" ht="15" hidden="false" customHeight="true" outlineLevel="0" collapsed="false">
      <c r="H38" s="38" t="s">
        <v>36</v>
      </c>
      <c r="I38" s="25" t="n">
        <f aca="false">I35</f>
        <v>887.095105485232</v>
      </c>
    </row>
    <row r="39" customFormat="false" ht="15" hidden="false" customHeight="true" outlineLevel="0" collapsed="false">
      <c r="H39" s="38" t="s">
        <v>37</v>
      </c>
      <c r="I39" s="39" t="n">
        <f aca="false">I38*2</f>
        <v>1774.19021097046</v>
      </c>
    </row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>
      <c r="B69" s="40"/>
    </row>
    <row r="70" customFormat="false" ht="15" hidden="false" customHeight="true" outlineLevel="0" collapsed="false"/>
    <row r="71" customFormat="false" ht="15" hidden="false" customHeight="true" outlineLevel="0" collapsed="false">
      <c r="B71" s="40"/>
    </row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</sheetData>
  <mergeCells count="8">
    <mergeCell ref="B3:I3"/>
    <mergeCell ref="C5:I5"/>
    <mergeCell ref="C6:I6"/>
    <mergeCell ref="C7:I7"/>
    <mergeCell ref="C8:I8"/>
    <mergeCell ref="C9:I9"/>
    <mergeCell ref="C10:I10"/>
    <mergeCell ref="B35:H35"/>
  </mergeCells>
  <printOptions headings="false" gridLines="false" gridLinesSet="true" horizontalCentered="false" verticalCentered="false"/>
  <pageMargins left="0.236111111111111" right="0.236111111111111" top="1.02777777777778" bottom="0.748611111111111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&amp;C&amp;F&amp;R5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LibreOffice/7.4.1.2$MacOSX_AARCH64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2018-10-23T14:22:44Z</dcterms:created>
  <dc:creator>Wilmer Pastran</dc:creator>
  <dc:description/>
  <dc:language>en-AU</dc:language>
  <cp:lastModifiedBy/>
  <cp:lastPrinted>2020-11-02T20:06:46Z</cp:lastPrinted>
  <dcterms:modified xsi:type="dcterms:W3CDTF">2025-03-26T11:31:45Z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