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plusglobal-my.sharepoint.com/personal/tony_lee_surplusglobal_com/Documents/바탕 화면/"/>
    </mc:Choice>
  </mc:AlternateContent>
  <xr:revisionPtr revIDLastSave="22" documentId="8_{55FD1BFC-9C07-456A-B779-8499A77400CD}" xr6:coauthVersionLast="47" xr6:coauthVersionMax="47" xr10:uidLastSave="{EA9F6355-8BFE-4D2E-9DFA-6ACD6A48796B}"/>
  <bookViews>
    <workbookView xWindow="-108" yWindow="-108" windowWidth="23256" windowHeight="12456" xr2:uid="{00000000-000D-0000-FFFF-FFFF00000000}"/>
  </bookViews>
  <sheets>
    <sheet name="Poly-Si WF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6" l="1"/>
  <c r="K65" i="6"/>
  <c r="D65" i="6"/>
  <c r="E41" i="6"/>
  <c r="K43" i="6"/>
  <c r="D43" i="6"/>
  <c r="E19" i="6"/>
  <c r="K21" i="6" l="1"/>
  <c r="D21" i="6"/>
</calcChain>
</file>

<file path=xl/sharedStrings.xml><?xml version="1.0" encoding="utf-8"?>
<sst xmlns="http://schemas.openxmlformats.org/spreadsheetml/2006/main" count="136" uniqueCount="42">
  <si>
    <t>Step</t>
    <phoneticPr fontId="1" type="noConversion"/>
  </si>
  <si>
    <t>WF</t>
    <phoneticPr fontId="3" type="noConversion"/>
  </si>
  <si>
    <t>Chuck</t>
    <phoneticPr fontId="1" type="noConversion"/>
  </si>
  <si>
    <t>Coupon</t>
    <phoneticPr fontId="1" type="noConversion"/>
  </si>
  <si>
    <t>8"</t>
    <phoneticPr fontId="1" type="noConversion"/>
  </si>
  <si>
    <t>Result</t>
    <phoneticPr fontId="1" type="noConversion"/>
  </si>
  <si>
    <t>T</t>
    <phoneticPr fontId="1" type="noConversion"/>
  </si>
  <si>
    <t>C</t>
    <phoneticPr fontId="1" type="noConversion"/>
  </si>
  <si>
    <t>B</t>
    <phoneticPr fontId="1" type="noConversion"/>
  </si>
  <si>
    <t>L</t>
    <phoneticPr fontId="1" type="noConversion"/>
  </si>
  <si>
    <t>R</t>
    <phoneticPr fontId="1" type="noConversion"/>
  </si>
  <si>
    <t>Uniformity(%)</t>
    <phoneticPr fontId="1" type="noConversion"/>
  </si>
  <si>
    <t>Remain PR(㎛)</t>
    <phoneticPr fontId="1" type="noConversion"/>
  </si>
  <si>
    <t>Taper Angle( ˚ )</t>
    <phoneticPr fontId="1" type="noConversion"/>
  </si>
  <si>
    <t>Sel to PR</t>
    <phoneticPr fontId="1" type="noConversion"/>
  </si>
  <si>
    <t>Pressure
(mT)</t>
    <phoneticPr fontId="1" type="noConversion"/>
  </si>
  <si>
    <t>RFT
(watt)</t>
    <phoneticPr fontId="1" type="noConversion"/>
  </si>
  <si>
    <t>RFB
(watt)</t>
    <phoneticPr fontId="1" type="noConversion"/>
  </si>
  <si>
    <t>Cl2
(sccm)</t>
    <phoneticPr fontId="1" type="noConversion"/>
  </si>
  <si>
    <t>B He
(Torr)</t>
    <phoneticPr fontId="1" type="noConversion"/>
  </si>
  <si>
    <t>Temp
(℃)</t>
    <phoneticPr fontId="1" type="noConversion"/>
  </si>
  <si>
    <t>Time
(sec)</t>
    <phoneticPr fontId="1" type="noConversion"/>
  </si>
  <si>
    <t>Before Etch</t>
    <phoneticPr fontId="1" type="noConversion"/>
  </si>
  <si>
    <t>Comment</t>
    <phoneticPr fontId="1" type="noConversion"/>
  </si>
  <si>
    <t>Date</t>
    <phoneticPr fontId="1" type="noConversion"/>
  </si>
  <si>
    <t>Ashing</t>
    <phoneticPr fontId="1" type="noConversion"/>
  </si>
  <si>
    <t>ARC</t>
    <phoneticPr fontId="1" type="noConversion"/>
  </si>
  <si>
    <t>ME1</t>
    <phoneticPr fontId="1" type="noConversion"/>
  </si>
  <si>
    <t>HBr
(sccm)</t>
    <phoneticPr fontId="1" type="noConversion"/>
  </si>
  <si>
    <t>O2/He
(sccm)</t>
    <phoneticPr fontId="1" type="noConversion"/>
  </si>
  <si>
    <t>He
(sccm)</t>
    <phoneticPr fontId="1" type="noConversion"/>
  </si>
  <si>
    <t>CF4
(sccm)</t>
    <phoneticPr fontId="1" type="noConversion"/>
  </si>
  <si>
    <t>4, 12</t>
    <phoneticPr fontId="1" type="noConversion"/>
  </si>
  <si>
    <t>6, 10</t>
    <phoneticPr fontId="1" type="noConversion"/>
  </si>
  <si>
    <t>Cathode</t>
    <phoneticPr fontId="1" type="noConversion"/>
  </si>
  <si>
    <t>Wall</t>
    <phoneticPr fontId="1" type="noConversion"/>
  </si>
  <si>
    <t>Poly</t>
    <phoneticPr fontId="1" type="noConversion"/>
  </si>
  <si>
    <t>Poly Depth(㎚)</t>
    <phoneticPr fontId="1" type="noConversion"/>
  </si>
  <si>
    <t>Poly E/R(Å/min)</t>
    <phoneticPr fontId="1" type="noConversion"/>
  </si>
  <si>
    <t>Standard</t>
    <phoneticPr fontId="1" type="noConversion"/>
  </si>
  <si>
    <t>Source power</t>
    <phoneticPr fontId="1" type="noConversion"/>
  </si>
  <si>
    <t>Bias 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</si>
</sst>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8" fillId="3" borderId="6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" fillId="4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8" fillId="0" borderId="12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960</xdr:rowOff>
    </xdr:from>
    <xdr:to>
      <xdr:col>4</xdr:col>
      <xdr:colOff>283200</xdr:colOff>
      <xdr:row>31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BDB02B5-4657-6CDF-C0D3-2C2E3DC7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5302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23</xdr:row>
      <xdr:rowOff>0</xdr:rowOff>
    </xdr:from>
    <xdr:to>
      <xdr:col>11</xdr:col>
      <xdr:colOff>252720</xdr:colOff>
      <xdr:row>30</xdr:row>
      <xdr:rowOff>197160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18FAA4E-D8DF-FF5F-1AFD-F19C8524A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505206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288300</xdr:colOff>
      <xdr:row>23</xdr:row>
      <xdr:rowOff>960</xdr:rowOff>
    </xdr:from>
    <xdr:to>
      <xdr:col>7</xdr:col>
      <xdr:colOff>571500</xdr:colOff>
      <xdr:row>31</xdr:row>
      <xdr:rowOff>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3D357A7-914E-C77F-32F6-4A0D91D29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700" y="505302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283200</xdr:colOff>
      <xdr:row>52</xdr:row>
      <xdr:rowOff>197160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C978133-67C7-73DB-7D08-3E08F927B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86028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288300</xdr:colOff>
      <xdr:row>45</xdr:row>
      <xdr:rowOff>960</xdr:rowOff>
    </xdr:from>
    <xdr:to>
      <xdr:col>7</xdr:col>
      <xdr:colOff>571500</xdr:colOff>
      <xdr:row>53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158B9D6-FCD9-AECF-5EBD-55E84FDB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700" y="986124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45</xdr:row>
      <xdr:rowOff>0</xdr:rowOff>
    </xdr:from>
    <xdr:to>
      <xdr:col>11</xdr:col>
      <xdr:colOff>252720</xdr:colOff>
      <xdr:row>52</xdr:row>
      <xdr:rowOff>197160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DB13F92-3E06-8453-2967-4F5987B2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986028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4</xdr:col>
      <xdr:colOff>283200</xdr:colOff>
      <xdr:row>74</xdr:row>
      <xdr:rowOff>197160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D10AC9A-5821-BEFC-BF09-90D6C901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66850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288300</xdr:colOff>
      <xdr:row>67</xdr:row>
      <xdr:rowOff>960</xdr:rowOff>
    </xdr:from>
    <xdr:to>
      <xdr:col>7</xdr:col>
      <xdr:colOff>571500</xdr:colOff>
      <xdr:row>75</xdr:row>
      <xdr:rowOff>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BE2A9BA9-8ABA-6D58-2B48-FE218C5E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700" y="1466946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67</xdr:row>
      <xdr:rowOff>960</xdr:rowOff>
    </xdr:from>
    <xdr:to>
      <xdr:col>11</xdr:col>
      <xdr:colOff>252720</xdr:colOff>
      <xdr:row>75</xdr:row>
      <xdr:rowOff>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C8D9D75-8C0D-A581-79C7-32A911555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1466946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960</xdr:rowOff>
    </xdr:from>
    <xdr:to>
      <xdr:col>4</xdr:col>
      <xdr:colOff>283200</xdr:colOff>
      <xdr:row>9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5B45F2D-B780-755F-1C84-57E784F7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480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288300</xdr:colOff>
      <xdr:row>1</xdr:row>
      <xdr:rowOff>960</xdr:rowOff>
    </xdr:from>
    <xdr:to>
      <xdr:col>7</xdr:col>
      <xdr:colOff>571500</xdr:colOff>
      <xdr:row>9</xdr:row>
      <xdr:rowOff>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AAE0012-063E-BCF4-40EE-A0E1AE39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700" y="244800"/>
          <a:ext cx="2112000" cy="15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1</xdr:row>
      <xdr:rowOff>0</xdr:rowOff>
    </xdr:from>
    <xdr:to>
      <xdr:col>11</xdr:col>
      <xdr:colOff>252720</xdr:colOff>
      <xdr:row>8</xdr:row>
      <xdr:rowOff>197160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31945512-8E94-E18A-8756-13766D3F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243840"/>
          <a:ext cx="2112000" cy="1584000"/>
        </a:xfrm>
        <a:prstGeom prst="rect">
          <a:avLst/>
        </a:prstGeom>
      </xdr:spPr>
    </xdr:pic>
    <xdr:clientData/>
  </xdr:twoCellAnchor>
  <xdr:oneCellAnchor>
    <xdr:from>
      <xdr:col>4</xdr:col>
      <xdr:colOff>275406</xdr:colOff>
      <xdr:row>1</xdr:row>
      <xdr:rowOff>0</xdr:rowOff>
    </xdr:from>
    <xdr:ext cx="339195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2EAAA55-9408-A1BD-8627-1DABB2242135}"/>
            </a:ext>
          </a:extLst>
        </xdr:cNvPr>
        <xdr:cNvSpPr txBox="1"/>
      </xdr:nvSpPr>
      <xdr:spPr>
        <a:xfrm>
          <a:off x="2713806" y="243840"/>
          <a:ext cx="3391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>
              <a:solidFill>
                <a:schemeClr val="bg1"/>
              </a:solidFill>
            </a:rPr>
            <a:t>PR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0</xdr:colOff>
      <xdr:row>1</xdr:row>
      <xdr:rowOff>0</xdr:rowOff>
    </xdr:from>
    <xdr:ext cx="58156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CDAEE0-2162-4288-AE31-2E4B3ED6EC66}"/>
            </a:ext>
          </a:extLst>
        </xdr:cNvPr>
        <xdr:cNvSpPr txBox="1"/>
      </xdr:nvSpPr>
      <xdr:spPr>
        <a:xfrm>
          <a:off x="4876800" y="243840"/>
          <a:ext cx="5815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>
              <a:solidFill>
                <a:schemeClr val="bg1"/>
              </a:solidFill>
            </a:rPr>
            <a:t>Poly-Si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E1D6-3B6D-4AB0-AF42-D348283FE1F4}">
  <dimension ref="B1:S67"/>
  <sheetViews>
    <sheetView tabSelected="1" zoomScaleNormal="100" workbookViewId="0">
      <selection activeCell="N5" sqref="N5"/>
    </sheetView>
  </sheetViews>
  <sheetFormatPr defaultRowHeight="15.6"/>
  <cols>
    <col min="6" max="6" width="8.88671875" customWidth="1"/>
    <col min="14" max="16" width="8.6640625" customWidth="1"/>
    <col min="17" max="17" width="8.88671875" customWidth="1"/>
  </cols>
  <sheetData>
    <row r="1" spans="2:19" ht="19.2">
      <c r="B1" s="14" t="s">
        <v>22</v>
      </c>
      <c r="C1" s="7"/>
    </row>
    <row r="11" spans="2:19" ht="19.2">
      <c r="B11" s="14" t="s">
        <v>39</v>
      </c>
      <c r="C11" s="7"/>
    </row>
    <row r="12" spans="2:19" ht="31.2">
      <c r="B12" s="15" t="s">
        <v>24</v>
      </c>
      <c r="C12" s="15" t="s">
        <v>0</v>
      </c>
      <c r="D12" s="15" t="s">
        <v>1</v>
      </c>
      <c r="E12" s="16" t="s">
        <v>0</v>
      </c>
      <c r="F12" s="6" t="s">
        <v>15</v>
      </c>
      <c r="G12" s="6" t="s">
        <v>16</v>
      </c>
      <c r="H12" s="6" t="s">
        <v>17</v>
      </c>
      <c r="I12" s="17" t="s">
        <v>18</v>
      </c>
      <c r="J12" s="17" t="s">
        <v>28</v>
      </c>
      <c r="K12" s="17" t="s">
        <v>30</v>
      </c>
      <c r="L12" s="17" t="s">
        <v>31</v>
      </c>
      <c r="M12" s="17" t="s">
        <v>29</v>
      </c>
      <c r="N12" s="17" t="s">
        <v>19</v>
      </c>
      <c r="O12" s="17" t="s">
        <v>21</v>
      </c>
      <c r="P12" s="35" t="s">
        <v>20</v>
      </c>
      <c r="Q12" s="36"/>
      <c r="R12" s="16" t="s">
        <v>2</v>
      </c>
    </row>
    <row r="13" spans="2:19" ht="17.399999999999999">
      <c r="B13" s="37">
        <v>260224</v>
      </c>
      <c r="C13" s="39" t="s">
        <v>36</v>
      </c>
      <c r="D13" s="41" t="s">
        <v>3</v>
      </c>
      <c r="E13" s="1" t="s">
        <v>26</v>
      </c>
      <c r="F13" s="11">
        <v>16</v>
      </c>
      <c r="G13" s="1">
        <v>550</v>
      </c>
      <c r="H13" s="4">
        <v>40</v>
      </c>
      <c r="I13" s="4">
        <v>0</v>
      </c>
      <c r="J13" s="4">
        <v>0</v>
      </c>
      <c r="K13" s="4">
        <v>0</v>
      </c>
      <c r="L13" s="4">
        <v>100</v>
      </c>
      <c r="M13" s="4">
        <v>20</v>
      </c>
      <c r="N13" s="20" t="s">
        <v>32</v>
      </c>
      <c r="O13" s="1">
        <v>35</v>
      </c>
      <c r="P13" s="24" t="s">
        <v>34</v>
      </c>
      <c r="Q13" s="4">
        <v>65</v>
      </c>
      <c r="R13" s="5" t="s">
        <v>4</v>
      </c>
    </row>
    <row r="14" spans="2:19" ht="17.399999999999999">
      <c r="B14" s="38"/>
      <c r="C14" s="40"/>
      <c r="D14" s="42"/>
      <c r="E14" s="18" t="s">
        <v>27</v>
      </c>
      <c r="F14" s="11">
        <v>4</v>
      </c>
      <c r="G14" s="1">
        <v>600</v>
      </c>
      <c r="H14" s="4">
        <v>70</v>
      </c>
      <c r="I14" s="4">
        <v>50</v>
      </c>
      <c r="J14" s="4">
        <v>225</v>
      </c>
      <c r="K14" s="21">
        <v>0</v>
      </c>
      <c r="L14" s="21">
        <v>0</v>
      </c>
      <c r="M14" s="21">
        <v>15</v>
      </c>
      <c r="N14" s="20" t="s">
        <v>33</v>
      </c>
      <c r="O14" s="3">
        <v>80</v>
      </c>
      <c r="P14" s="24" t="s">
        <v>35</v>
      </c>
      <c r="Q14" s="4">
        <v>65</v>
      </c>
      <c r="R14" s="22"/>
      <c r="S14" s="23"/>
    </row>
    <row r="15" spans="2:19" ht="17.399999999999999">
      <c r="B15" s="33" t="s">
        <v>5</v>
      </c>
      <c r="C15" s="33"/>
      <c r="D15" s="19" t="s">
        <v>6</v>
      </c>
      <c r="E15" s="8" t="s">
        <v>7</v>
      </c>
      <c r="F15" s="8" t="s">
        <v>8</v>
      </c>
      <c r="G15" s="8" t="s">
        <v>9</v>
      </c>
      <c r="H15" s="8" t="s">
        <v>10</v>
      </c>
      <c r="I15" s="34" t="s">
        <v>25</v>
      </c>
      <c r="J15" s="34"/>
      <c r="K15" s="19" t="s">
        <v>6</v>
      </c>
      <c r="L15" s="19" t="s">
        <v>7</v>
      </c>
      <c r="M15" s="19" t="s">
        <v>8</v>
      </c>
      <c r="N15" s="25" t="s">
        <v>9</v>
      </c>
      <c r="O15" s="19" t="s">
        <v>10</v>
      </c>
    </row>
    <row r="16" spans="2:19" ht="17.399999999999999">
      <c r="B16" s="34" t="s">
        <v>12</v>
      </c>
      <c r="C16" s="34"/>
      <c r="D16" s="10"/>
      <c r="E16" s="9">
        <v>2.17</v>
      </c>
      <c r="F16" s="10"/>
      <c r="G16" s="10"/>
      <c r="H16" s="10"/>
      <c r="I16" s="34"/>
      <c r="J16" s="34"/>
      <c r="K16" s="10"/>
      <c r="L16" s="10"/>
      <c r="M16" s="10"/>
      <c r="N16" s="26"/>
      <c r="O16" s="10"/>
    </row>
    <row r="17" spans="2:18" ht="17.399999999999999">
      <c r="B17" s="34" t="s">
        <v>37</v>
      </c>
      <c r="C17" s="34"/>
      <c r="D17" s="10"/>
      <c r="E17" s="10">
        <v>225</v>
      </c>
      <c r="F17" s="10"/>
      <c r="G17" s="10"/>
      <c r="H17" s="10"/>
      <c r="I17" s="34"/>
      <c r="J17" s="34"/>
      <c r="K17" s="10"/>
      <c r="L17" s="10"/>
      <c r="M17" s="10"/>
      <c r="N17" s="26"/>
      <c r="O17" s="10"/>
    </row>
    <row r="18" spans="2:18" ht="17.399999999999999">
      <c r="B18" s="34" t="s">
        <v>13</v>
      </c>
      <c r="C18" s="34"/>
      <c r="D18" s="2"/>
      <c r="E18" s="2"/>
      <c r="F18" s="2"/>
      <c r="G18" s="2"/>
      <c r="H18" s="2"/>
      <c r="I18" s="34"/>
      <c r="J18" s="34"/>
      <c r="K18" s="2"/>
      <c r="L18" s="2"/>
      <c r="M18" s="2"/>
      <c r="N18" s="27"/>
      <c r="O18" s="2"/>
    </row>
    <row r="19" spans="2:18" ht="17.399999999999999">
      <c r="B19" s="34" t="s">
        <v>38</v>
      </c>
      <c r="C19" s="34"/>
      <c r="D19" s="12"/>
      <c r="E19" s="12">
        <f>((225/80)*60)*10</f>
        <v>1687.5</v>
      </c>
      <c r="F19" s="12"/>
      <c r="G19" s="12"/>
      <c r="H19" s="12"/>
      <c r="I19" s="34"/>
      <c r="J19" s="34"/>
      <c r="K19" s="12"/>
      <c r="L19" s="12"/>
      <c r="M19" s="12"/>
      <c r="N19" s="28"/>
      <c r="O19" s="12"/>
    </row>
    <row r="20" spans="2:18" ht="17.399999999999999">
      <c r="B20" s="34" t="s">
        <v>14</v>
      </c>
      <c r="C20" s="34"/>
      <c r="D20" s="13"/>
      <c r="E20" s="13"/>
      <c r="F20" s="13"/>
      <c r="G20" s="13"/>
      <c r="H20" s="13"/>
      <c r="I20" s="34"/>
      <c r="J20" s="34"/>
      <c r="K20" s="13"/>
      <c r="L20" s="13"/>
      <c r="M20" s="13"/>
      <c r="N20" s="29"/>
      <c r="O20" s="13"/>
    </row>
    <row r="21" spans="2:18" ht="17.399999999999999">
      <c r="B21" s="34" t="s">
        <v>11</v>
      </c>
      <c r="C21" s="34"/>
      <c r="D21" s="30">
        <f>(MAX(D17:H17)-MIN(D17:H17))/(MAX(D17:H17)+MIN(D17:H17))</f>
        <v>0</v>
      </c>
      <c r="E21" s="44"/>
      <c r="F21" s="44"/>
      <c r="G21" s="44"/>
      <c r="H21" s="45"/>
      <c r="I21" s="43"/>
      <c r="J21" s="43"/>
      <c r="K21" s="30" t="e">
        <f>(MAX(K17:P17)-MIN(K17:P17))/(MAX(K17:P17)+MIN(K17:P17))</f>
        <v>#DIV/0!</v>
      </c>
      <c r="L21" s="31"/>
      <c r="M21" s="31"/>
      <c r="N21" s="31"/>
      <c r="O21" s="32"/>
    </row>
    <row r="22" spans="2:18" ht="15.6" customHeight="1">
      <c r="B22" s="46" t="s">
        <v>23</v>
      </c>
      <c r="C22" s="47"/>
      <c r="D22" s="5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/>
    </row>
    <row r="23" spans="2:18" ht="15.6" customHeight="1">
      <c r="B23" s="48"/>
      <c r="C23" s="49"/>
      <c r="D23" s="5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</row>
    <row r="33" spans="2:18" ht="19.2">
      <c r="B33" s="14" t="s">
        <v>40</v>
      </c>
      <c r="C33" s="7"/>
    </row>
    <row r="34" spans="2:18" ht="31.2">
      <c r="B34" s="15" t="s">
        <v>24</v>
      </c>
      <c r="C34" s="15" t="s">
        <v>0</v>
      </c>
      <c r="D34" s="15" t="s">
        <v>1</v>
      </c>
      <c r="E34" s="16" t="s">
        <v>0</v>
      </c>
      <c r="F34" s="6" t="s">
        <v>15</v>
      </c>
      <c r="G34" s="6" t="s">
        <v>16</v>
      </c>
      <c r="H34" s="6" t="s">
        <v>17</v>
      </c>
      <c r="I34" s="17" t="s">
        <v>18</v>
      </c>
      <c r="J34" s="17" t="s">
        <v>28</v>
      </c>
      <c r="K34" s="17" t="s">
        <v>30</v>
      </c>
      <c r="L34" s="17" t="s">
        <v>31</v>
      </c>
      <c r="M34" s="17" t="s">
        <v>29</v>
      </c>
      <c r="N34" s="17" t="s">
        <v>19</v>
      </c>
      <c r="O34" s="17" t="s">
        <v>21</v>
      </c>
      <c r="P34" s="35" t="s">
        <v>20</v>
      </c>
      <c r="Q34" s="36"/>
      <c r="R34" s="16" t="s">
        <v>2</v>
      </c>
    </row>
    <row r="35" spans="2:18" ht="17.399999999999999">
      <c r="B35" s="37">
        <v>260224</v>
      </c>
      <c r="C35" s="39" t="s">
        <v>36</v>
      </c>
      <c r="D35" s="41" t="s">
        <v>3</v>
      </c>
      <c r="E35" s="1" t="s">
        <v>26</v>
      </c>
      <c r="F35" s="11">
        <v>16</v>
      </c>
      <c r="G35" s="1">
        <v>550</v>
      </c>
      <c r="H35" s="4">
        <v>40</v>
      </c>
      <c r="I35" s="4">
        <v>0</v>
      </c>
      <c r="J35" s="4">
        <v>0</v>
      </c>
      <c r="K35" s="4">
        <v>0</v>
      </c>
      <c r="L35" s="4">
        <v>100</v>
      </c>
      <c r="M35" s="4">
        <v>20</v>
      </c>
      <c r="N35" s="20" t="s">
        <v>32</v>
      </c>
      <c r="O35" s="1">
        <v>35</v>
      </c>
      <c r="P35" s="24" t="s">
        <v>34</v>
      </c>
      <c r="Q35" s="4">
        <v>65</v>
      </c>
      <c r="R35" s="5" t="s">
        <v>4</v>
      </c>
    </row>
    <row r="36" spans="2:18" ht="17.399999999999999">
      <c r="B36" s="38"/>
      <c r="C36" s="40"/>
      <c r="D36" s="42"/>
      <c r="E36" s="18" t="s">
        <v>27</v>
      </c>
      <c r="F36" s="11">
        <v>4</v>
      </c>
      <c r="G36" s="56">
        <v>300</v>
      </c>
      <c r="H36" s="4">
        <v>70</v>
      </c>
      <c r="I36" s="4">
        <v>50</v>
      </c>
      <c r="J36" s="4">
        <v>225</v>
      </c>
      <c r="K36" s="21">
        <v>0</v>
      </c>
      <c r="L36" s="21">
        <v>0</v>
      </c>
      <c r="M36" s="21">
        <v>15</v>
      </c>
      <c r="N36" s="20" t="s">
        <v>33</v>
      </c>
      <c r="O36" s="3">
        <v>80</v>
      </c>
      <c r="P36" s="24" t="s">
        <v>35</v>
      </c>
      <c r="Q36" s="4">
        <v>65</v>
      </c>
      <c r="R36" s="22"/>
    </row>
    <row r="37" spans="2:18" ht="17.399999999999999">
      <c r="B37" s="33" t="s">
        <v>5</v>
      </c>
      <c r="C37" s="33"/>
      <c r="D37" s="19" t="s">
        <v>6</v>
      </c>
      <c r="E37" s="8" t="s">
        <v>7</v>
      </c>
      <c r="F37" s="8" t="s">
        <v>8</v>
      </c>
      <c r="G37" s="8" t="s">
        <v>9</v>
      </c>
      <c r="H37" s="8" t="s">
        <v>10</v>
      </c>
      <c r="I37" s="34" t="s">
        <v>25</v>
      </c>
      <c r="J37" s="34"/>
      <c r="K37" s="19" t="s">
        <v>6</v>
      </c>
      <c r="L37" s="19" t="s">
        <v>7</v>
      </c>
      <c r="M37" s="19" t="s">
        <v>8</v>
      </c>
      <c r="N37" s="25" t="s">
        <v>9</v>
      </c>
      <c r="O37" s="19" t="s">
        <v>10</v>
      </c>
    </row>
    <row r="38" spans="2:18" ht="17.399999999999999">
      <c r="B38" s="34" t="s">
        <v>12</v>
      </c>
      <c r="C38" s="34"/>
      <c r="D38" s="10"/>
      <c r="E38" s="9">
        <v>2.16</v>
      </c>
      <c r="F38" s="10"/>
      <c r="G38" s="10"/>
      <c r="H38" s="10"/>
      <c r="I38" s="34"/>
      <c r="J38" s="34"/>
      <c r="K38" s="10"/>
      <c r="L38" s="10"/>
      <c r="M38" s="10"/>
      <c r="N38" s="26"/>
      <c r="O38" s="10"/>
    </row>
    <row r="39" spans="2:18" ht="17.399999999999999">
      <c r="B39" s="34" t="s">
        <v>37</v>
      </c>
      <c r="C39" s="34"/>
      <c r="D39" s="10"/>
      <c r="E39" s="10">
        <v>212</v>
      </c>
      <c r="F39" s="10"/>
      <c r="G39" s="10"/>
      <c r="H39" s="10"/>
      <c r="I39" s="34"/>
      <c r="J39" s="34"/>
      <c r="K39" s="10"/>
      <c r="L39" s="10"/>
      <c r="M39" s="10"/>
      <c r="N39" s="26"/>
      <c r="O39" s="10"/>
    </row>
    <row r="40" spans="2:18" ht="17.399999999999999">
      <c r="B40" s="34" t="s">
        <v>13</v>
      </c>
      <c r="C40" s="34"/>
      <c r="D40" s="2"/>
      <c r="E40" s="2"/>
      <c r="F40" s="2"/>
      <c r="G40" s="2"/>
      <c r="H40" s="2"/>
      <c r="I40" s="34"/>
      <c r="J40" s="34"/>
      <c r="K40" s="2"/>
      <c r="L40" s="2"/>
      <c r="M40" s="2"/>
      <c r="N40" s="27"/>
      <c r="O40" s="2"/>
    </row>
    <row r="41" spans="2:18" ht="17.399999999999999">
      <c r="B41" s="34" t="s">
        <v>38</v>
      </c>
      <c r="C41" s="34"/>
      <c r="D41" s="12"/>
      <c r="E41" s="12">
        <f>((212/80)*60)*10</f>
        <v>1590</v>
      </c>
      <c r="F41" s="12"/>
      <c r="G41" s="12"/>
      <c r="H41" s="12"/>
      <c r="I41" s="34"/>
      <c r="J41" s="34"/>
      <c r="K41" s="12"/>
      <c r="L41" s="12"/>
      <c r="M41" s="12"/>
      <c r="N41" s="28"/>
      <c r="O41" s="12"/>
    </row>
    <row r="42" spans="2:18" ht="17.399999999999999">
      <c r="B42" s="34" t="s">
        <v>14</v>
      </c>
      <c r="C42" s="34"/>
      <c r="D42" s="13"/>
      <c r="E42" s="13"/>
      <c r="F42" s="13"/>
      <c r="G42" s="13"/>
      <c r="H42" s="13"/>
      <c r="I42" s="34"/>
      <c r="J42" s="34"/>
      <c r="K42" s="13"/>
      <c r="L42" s="13"/>
      <c r="M42" s="13"/>
      <c r="N42" s="29"/>
      <c r="O42" s="13"/>
    </row>
    <row r="43" spans="2:18" ht="17.399999999999999">
      <c r="B43" s="34" t="s">
        <v>11</v>
      </c>
      <c r="C43" s="34"/>
      <c r="D43" s="30">
        <f>(MAX(D39:H39)-MIN(D39:H39))/(MAX(D39:H39)+MIN(D39:H39))</f>
        <v>0</v>
      </c>
      <c r="E43" s="44"/>
      <c r="F43" s="44"/>
      <c r="G43" s="44"/>
      <c r="H43" s="45"/>
      <c r="I43" s="43"/>
      <c r="J43" s="43"/>
      <c r="K43" s="30" t="e">
        <f>(MAX(K39:P39)-MIN(K39:P39))/(MAX(K39:P39)+MIN(K39:P39))</f>
        <v>#DIV/0!</v>
      </c>
      <c r="L43" s="31"/>
      <c r="M43" s="31"/>
      <c r="N43" s="31"/>
      <c r="O43" s="32"/>
    </row>
    <row r="44" spans="2:18">
      <c r="B44" s="46" t="s">
        <v>23</v>
      </c>
      <c r="C44" s="47"/>
      <c r="D44" s="50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2"/>
    </row>
    <row r="45" spans="2:18">
      <c r="B45" s="48"/>
      <c r="C45" s="49"/>
      <c r="D45" s="53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5"/>
    </row>
    <row r="55" spans="2:18" ht="19.2">
      <c r="B55" s="14" t="s">
        <v>41</v>
      </c>
      <c r="C55" s="7"/>
    </row>
    <row r="56" spans="2:18" ht="31.2">
      <c r="B56" s="15" t="s">
        <v>24</v>
      </c>
      <c r="C56" s="15" t="s">
        <v>0</v>
      </c>
      <c r="D56" s="15" t="s">
        <v>1</v>
      </c>
      <c r="E56" s="16" t="s">
        <v>0</v>
      </c>
      <c r="F56" s="6" t="s">
        <v>15</v>
      </c>
      <c r="G56" s="6" t="s">
        <v>16</v>
      </c>
      <c r="H56" s="6" t="s">
        <v>17</v>
      </c>
      <c r="I56" s="17" t="s">
        <v>18</v>
      </c>
      <c r="J56" s="17" t="s">
        <v>28</v>
      </c>
      <c r="K56" s="17" t="s">
        <v>30</v>
      </c>
      <c r="L56" s="17" t="s">
        <v>31</v>
      </c>
      <c r="M56" s="17" t="s">
        <v>29</v>
      </c>
      <c r="N56" s="17" t="s">
        <v>19</v>
      </c>
      <c r="O56" s="17" t="s">
        <v>21</v>
      </c>
      <c r="P56" s="35" t="s">
        <v>20</v>
      </c>
      <c r="Q56" s="36"/>
      <c r="R56" s="16" t="s">
        <v>2</v>
      </c>
    </row>
    <row r="57" spans="2:18" ht="17.399999999999999">
      <c r="B57" s="37">
        <v>260224</v>
      </c>
      <c r="C57" s="39" t="s">
        <v>36</v>
      </c>
      <c r="D57" s="41" t="s">
        <v>3</v>
      </c>
      <c r="E57" s="1" t="s">
        <v>26</v>
      </c>
      <c r="F57" s="11">
        <v>16</v>
      </c>
      <c r="G57" s="1">
        <v>550</v>
      </c>
      <c r="H57" s="4">
        <v>40</v>
      </c>
      <c r="I57" s="4">
        <v>0</v>
      </c>
      <c r="J57" s="4">
        <v>0</v>
      </c>
      <c r="K57" s="4">
        <v>0</v>
      </c>
      <c r="L57" s="4">
        <v>100</v>
      </c>
      <c r="M57" s="4">
        <v>20</v>
      </c>
      <c r="N57" s="20" t="s">
        <v>32</v>
      </c>
      <c r="O57" s="1">
        <v>35</v>
      </c>
      <c r="P57" s="24" t="s">
        <v>34</v>
      </c>
      <c r="Q57" s="4">
        <v>65</v>
      </c>
      <c r="R57" s="5" t="s">
        <v>4</v>
      </c>
    </row>
    <row r="58" spans="2:18" ht="17.399999999999999">
      <c r="B58" s="38"/>
      <c r="C58" s="40"/>
      <c r="D58" s="42"/>
      <c r="E58" s="18" t="s">
        <v>27</v>
      </c>
      <c r="F58" s="11">
        <v>4</v>
      </c>
      <c r="G58" s="1">
        <v>600</v>
      </c>
      <c r="H58" s="56">
        <v>140</v>
      </c>
      <c r="I58" s="4">
        <v>50</v>
      </c>
      <c r="J58" s="4">
        <v>225</v>
      </c>
      <c r="K58" s="21">
        <v>0</v>
      </c>
      <c r="L58" s="21">
        <v>0</v>
      </c>
      <c r="M58" s="21">
        <v>15</v>
      </c>
      <c r="N58" s="20" t="s">
        <v>33</v>
      </c>
      <c r="O58" s="3">
        <v>80</v>
      </c>
      <c r="P58" s="24" t="s">
        <v>35</v>
      </c>
      <c r="Q58" s="4">
        <v>65</v>
      </c>
      <c r="R58" s="22"/>
    </row>
    <row r="59" spans="2:18" ht="17.399999999999999">
      <c r="B59" s="33" t="s">
        <v>5</v>
      </c>
      <c r="C59" s="33"/>
      <c r="D59" s="19" t="s">
        <v>6</v>
      </c>
      <c r="E59" s="8" t="s">
        <v>7</v>
      </c>
      <c r="F59" s="8" t="s">
        <v>8</v>
      </c>
      <c r="G59" s="8" t="s">
        <v>9</v>
      </c>
      <c r="H59" s="8" t="s">
        <v>10</v>
      </c>
      <c r="I59" s="34" t="s">
        <v>25</v>
      </c>
      <c r="J59" s="34"/>
      <c r="K59" s="19" t="s">
        <v>6</v>
      </c>
      <c r="L59" s="19" t="s">
        <v>7</v>
      </c>
      <c r="M59" s="19" t="s">
        <v>8</v>
      </c>
      <c r="N59" s="25" t="s">
        <v>9</v>
      </c>
      <c r="O59" s="19" t="s">
        <v>10</v>
      </c>
    </row>
    <row r="60" spans="2:18" ht="17.399999999999999">
      <c r="B60" s="34" t="s">
        <v>12</v>
      </c>
      <c r="C60" s="34"/>
      <c r="D60" s="10"/>
      <c r="E60" s="9">
        <v>1.98</v>
      </c>
      <c r="F60" s="10"/>
      <c r="G60" s="10"/>
      <c r="H60" s="10"/>
      <c r="I60" s="34"/>
      <c r="J60" s="34"/>
      <c r="K60" s="10"/>
      <c r="L60" s="10"/>
      <c r="M60" s="10"/>
      <c r="N60" s="26"/>
      <c r="O60" s="10"/>
    </row>
    <row r="61" spans="2:18" ht="17.399999999999999">
      <c r="B61" s="34" t="s">
        <v>37</v>
      </c>
      <c r="C61" s="34"/>
      <c r="D61" s="10"/>
      <c r="E61" s="10">
        <v>487</v>
      </c>
      <c r="F61" s="10"/>
      <c r="G61" s="10"/>
      <c r="H61" s="10"/>
      <c r="I61" s="34"/>
      <c r="J61" s="34"/>
      <c r="K61" s="10"/>
      <c r="L61" s="10"/>
      <c r="M61" s="10"/>
      <c r="N61" s="26"/>
      <c r="O61" s="10"/>
    </row>
    <row r="62" spans="2:18" ht="17.399999999999999">
      <c r="B62" s="34" t="s">
        <v>13</v>
      </c>
      <c r="C62" s="34"/>
      <c r="D62" s="2"/>
      <c r="E62" s="2"/>
      <c r="F62" s="2"/>
      <c r="G62" s="2"/>
      <c r="H62" s="2"/>
      <c r="I62" s="34"/>
      <c r="J62" s="34"/>
      <c r="K62" s="2"/>
      <c r="L62" s="2"/>
      <c r="M62" s="2"/>
      <c r="N62" s="27"/>
      <c r="O62" s="2"/>
    </row>
    <row r="63" spans="2:18" ht="17.399999999999999">
      <c r="B63" s="34" t="s">
        <v>38</v>
      </c>
      <c r="C63" s="34"/>
      <c r="D63" s="12"/>
      <c r="E63" s="12">
        <f>((487/80)*60)*10</f>
        <v>3652.5</v>
      </c>
      <c r="F63" s="12"/>
      <c r="G63" s="12"/>
      <c r="H63" s="12"/>
      <c r="I63" s="34"/>
      <c r="J63" s="34"/>
      <c r="K63" s="12"/>
      <c r="L63" s="12"/>
      <c r="M63" s="12"/>
      <c r="N63" s="28"/>
      <c r="O63" s="12"/>
    </row>
    <row r="64" spans="2:18" ht="17.399999999999999">
      <c r="B64" s="34" t="s">
        <v>14</v>
      </c>
      <c r="C64" s="34"/>
      <c r="D64" s="13"/>
      <c r="E64" s="13"/>
      <c r="F64" s="13"/>
      <c r="G64" s="13"/>
      <c r="H64" s="13"/>
      <c r="I64" s="34"/>
      <c r="J64" s="34"/>
      <c r="K64" s="13"/>
      <c r="L64" s="13"/>
      <c r="M64" s="13"/>
      <c r="N64" s="29"/>
      <c r="O64" s="13"/>
    </row>
    <row r="65" spans="2:18" ht="17.399999999999999">
      <c r="B65" s="34" t="s">
        <v>11</v>
      </c>
      <c r="C65" s="34"/>
      <c r="D65" s="30">
        <f>(MAX(D61:H61)-MIN(D61:H61))/(MAX(D61:H61)+MIN(D61:H61))</f>
        <v>0</v>
      </c>
      <c r="E65" s="44"/>
      <c r="F65" s="44"/>
      <c r="G65" s="44"/>
      <c r="H65" s="45"/>
      <c r="I65" s="43"/>
      <c r="J65" s="43"/>
      <c r="K65" s="30" t="e">
        <f>(MAX(K61:P61)-MIN(K61:P61))/(MAX(K61:P61)+MIN(K61:P61))</f>
        <v>#DIV/0!</v>
      </c>
      <c r="L65" s="31"/>
      <c r="M65" s="31"/>
      <c r="N65" s="31"/>
      <c r="O65" s="32"/>
    </row>
    <row r="66" spans="2:18">
      <c r="B66" s="46" t="s">
        <v>23</v>
      </c>
      <c r="C66" s="47"/>
      <c r="D66" s="50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2"/>
    </row>
    <row r="67" spans="2:18">
      <c r="B67" s="48"/>
      <c r="C67" s="49"/>
      <c r="D67" s="53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5"/>
    </row>
  </sheetData>
  <mergeCells count="48">
    <mergeCell ref="B44:C45"/>
    <mergeCell ref="D44:R45"/>
    <mergeCell ref="P34:Q34"/>
    <mergeCell ref="B35:B36"/>
    <mergeCell ref="C35:C36"/>
    <mergeCell ref="D35:D36"/>
    <mergeCell ref="B37:C37"/>
    <mergeCell ref="I37:J43"/>
    <mergeCell ref="B38:C38"/>
    <mergeCell ref="B39:C39"/>
    <mergeCell ref="B40:C40"/>
    <mergeCell ref="B41:C41"/>
    <mergeCell ref="B42:C42"/>
    <mergeCell ref="B43:C43"/>
    <mergeCell ref="D43:H43"/>
    <mergeCell ref="K43:O43"/>
    <mergeCell ref="B66:C67"/>
    <mergeCell ref="D66:R67"/>
    <mergeCell ref="P56:Q56"/>
    <mergeCell ref="B57:B58"/>
    <mergeCell ref="C57:C58"/>
    <mergeCell ref="D57:D58"/>
    <mergeCell ref="B59:C59"/>
    <mergeCell ref="I59:J65"/>
    <mergeCell ref="B60:C60"/>
    <mergeCell ref="B61:C61"/>
    <mergeCell ref="B62:C62"/>
    <mergeCell ref="B63:C63"/>
    <mergeCell ref="B64:C64"/>
    <mergeCell ref="B65:C65"/>
    <mergeCell ref="D65:H65"/>
    <mergeCell ref="K65:O65"/>
    <mergeCell ref="B22:C23"/>
    <mergeCell ref="D22:R23"/>
    <mergeCell ref="K21:O21"/>
    <mergeCell ref="P12:Q12"/>
    <mergeCell ref="B13:B14"/>
    <mergeCell ref="C13:C14"/>
    <mergeCell ref="D13:D14"/>
    <mergeCell ref="B15:C15"/>
    <mergeCell ref="I15:J21"/>
    <mergeCell ref="B16:C16"/>
    <mergeCell ref="B17:C17"/>
    <mergeCell ref="B18:C18"/>
    <mergeCell ref="B19:C19"/>
    <mergeCell ref="B20:C20"/>
    <mergeCell ref="B21:C21"/>
    <mergeCell ref="D21:H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Poly-Si WF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김재원_제조기술2팀(Fab2) (KIM JAE WON)</dc:creator>
  <cp:lastModifiedBy>SG Tony Lee</cp:lastModifiedBy>
  <cp:lastPrinted>2025-12-23T03:05:08Z</cp:lastPrinted>
  <dcterms:created xsi:type="dcterms:W3CDTF">2025-12-16T07:30:25Z</dcterms:created>
  <dcterms:modified xsi:type="dcterms:W3CDTF">2026-03-25T08:44:26Z</dcterms:modified>
</cp:coreProperties>
</file>