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Analysis Test stuff\"/>
    </mc:Choice>
  </mc:AlternateContent>
  <bookViews>
    <workbookView xWindow="0" yWindow="0" windowWidth="23040" windowHeight="9072"/>
  </bookViews>
  <sheets>
    <sheet name="Sheet3" sheetId="4" r:id="rId1"/>
  </sheets>
  <calcPr calcId="162913"/>
</workbook>
</file>

<file path=xl/calcChain.xml><?xml version="1.0" encoding="utf-8"?>
<calcChain xmlns="http://schemas.openxmlformats.org/spreadsheetml/2006/main">
  <c r="M17" i="4" l="1"/>
  <c r="M11" i="4"/>
  <c r="O11" i="4" s="1"/>
  <c r="M12" i="4"/>
  <c r="O12" i="4" s="1"/>
  <c r="M13" i="4"/>
  <c r="O13" i="4" s="1"/>
  <c r="M14" i="4"/>
  <c r="O14" i="4" s="1"/>
  <c r="M15" i="4"/>
  <c r="M16" i="4"/>
  <c r="O16" i="4" s="1"/>
  <c r="O17" i="4"/>
  <c r="M10" i="4"/>
  <c r="O10" i="4" s="1"/>
  <c r="M9" i="4"/>
  <c r="O9" i="4" s="1"/>
  <c r="K26" i="4" s="1"/>
  <c r="N18" i="4" l="1"/>
  <c r="O15" i="4"/>
  <c r="L18" i="4"/>
  <c r="H18" i="4"/>
  <c r="K25" i="4" s="1"/>
  <c r="J18" i="4"/>
</calcChain>
</file>

<file path=xl/sharedStrings.xml><?xml version="1.0" encoding="utf-8"?>
<sst xmlns="http://schemas.openxmlformats.org/spreadsheetml/2006/main" count="24" uniqueCount="23">
  <si>
    <t>B</t>
  </si>
  <si>
    <t>Product</t>
  </si>
  <si>
    <t>Amazon</t>
  </si>
  <si>
    <t>Flipkart</t>
  </si>
  <si>
    <t>Myntra</t>
  </si>
  <si>
    <t>JioMart</t>
  </si>
  <si>
    <t>Weight</t>
  </si>
  <si>
    <t>A</t>
  </si>
  <si>
    <t>C</t>
  </si>
  <si>
    <t>D</t>
  </si>
  <si>
    <t>E</t>
  </si>
  <si>
    <t>F</t>
  </si>
  <si>
    <t>G</t>
  </si>
  <si>
    <t>H</t>
  </si>
  <si>
    <t>I</t>
  </si>
  <si>
    <t>Weight2</t>
  </si>
  <si>
    <t>Weight3</t>
  </si>
  <si>
    <t>Weight4</t>
  </si>
  <si>
    <t>Our Price</t>
  </si>
  <si>
    <t>Price Index</t>
  </si>
  <si>
    <t>Within Site</t>
  </si>
  <si>
    <t>Within Product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</si>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</sst>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5" borderId="0" xfId="0" applyFill="1"/>
    <xf numFmtId="2" fontId="16" fillId="36" borderId="0" xfId="0" applyNumberFormat="1" applyFont="1" applyFill="1"/>
    <xf numFmtId="0" fontId="0" fillId="33" borderId="0" xfId="0" applyFont="1" applyFill="1"/>
    <xf numFmtId="0" fontId="16" fillId="34" borderId="0" xfId="0" applyFont="1" applyFill="1"/>
    <xf numFmtId="0" fontId="13" fillId="37" borderId="0" xfId="0" applyFont="1" applyFill="1" applyBorder="1"/>
    <xf numFmtId="0" fontId="16" fillId="36" borderId="10" xfId="0" applyFont="1" applyFill="1" applyBorder="1"/>
    <xf numFmtId="0" fontId="0" fillId="35" borderId="10" xfId="0" applyFont="1" applyFill="1" applyBorder="1"/>
    <xf numFmtId="169" fontId="0" fillId="35" borderId="10" xfId="0" applyNumberFormat="1" applyFont="1" applyFill="1" applyBorder="1"/>
    <xf numFmtId="2" fontId="0" fillId="35" borderId="10" xfId="0" applyNumberFormat="1" applyFont="1" applyFill="1" applyBorder="1"/>
    <xf numFmtId="0" fontId="0" fillId="38" borderId="10" xfId="0" applyFont="1" applyFill="1" applyBorder="1"/>
    <xf numFmtId="169" fontId="0" fillId="38" borderId="10" xfId="0" applyNumberFormat="1" applyFont="1" applyFill="1" applyBorder="1"/>
    <xf numFmtId="2" fontId="0" fillId="38" borderId="10" xfId="0" applyNumberFormat="1" applyFont="1" applyFill="1" applyBorder="1"/>
    <xf numFmtId="2" fontId="16" fillId="36" borderId="10" xfId="0" applyNumberFormat="1" applyFont="1" applyFill="1" applyBorder="1"/>
    <xf numFmtId="0" fontId="13" fillId="37" borderId="10" xfId="0" applyFont="1" applyFill="1" applyBorder="1"/>
    <xf numFmtId="0" fontId="16" fillId="40" borderId="0" xfId="0" applyFon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"/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83918</xdr:colOff>
      <xdr:row>0</xdr:row>
      <xdr:rowOff>0</xdr:rowOff>
    </xdr:from>
    <xdr:ext cx="7360734" cy="1036320"/>
    <xdr:sp macro="" textlink="">
      <xdr:nvSpPr>
        <xdr:cNvPr id="2" name="Rectangle 1"/>
        <xdr:cNvSpPr/>
      </xdr:nvSpPr>
      <xdr:spPr>
        <a:xfrm>
          <a:off x="3551018" y="0"/>
          <a:ext cx="7360734" cy="1036320"/>
        </a:xfrm>
        <a:prstGeom prst="rect">
          <a:avLst/>
        </a:prstGeom>
        <a:noFill/>
      </xdr:spPr>
      <xdr:txBody>
        <a:bodyPr wrap="none" lIns="91440" tIns="45720" rIns="91440" bIns="45720" anchor="t">
          <a:noAutofit/>
        </a:bodyPr>
        <a:lstStyle/>
        <a:p>
          <a:pPr algn="ctr"/>
          <a:r>
            <a:rPr lang="en-US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Competetive</a:t>
          </a:r>
          <a:r>
            <a:rPr lang="en-US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Price Index</a:t>
          </a:r>
          <a:endParaRPr lang="en-US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3" name="Table3" displayName="Table3" ref="F8:O18" totalsRowShown="0" headerRowDxfId="2" dataDxfId="4" tableBorderDxfId="3">
  <autoFilter ref="F8:O18"/>
  <tableColumns count="10">
    <tableColumn id="1" name="Product" dataDxfId="12"/>
    <tableColumn id="2" name="Amazon" dataDxfId="11"/>
    <tableColumn id="3" name="Weight" dataDxfId="10"/>
    <tableColumn id="4" name="Flipkart" dataDxfId="9"/>
    <tableColumn id="5" name="Weight2" dataDxfId="8"/>
    <tableColumn id="6" name="Myntra" dataDxfId="7"/>
    <tableColumn id="7" name="Weight3" dataDxfId="6"/>
    <tableColumn id="8" name="JioMart" dataDxfId="5"/>
    <tableColumn id="9" name="Weight4" dataDxfId="1"/>
    <tableColumn id="10" name="Weighted Avg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showRowColHeaders="0" tabSelected="1" workbookViewId="0">
      <selection activeCell="C14" sqref="C14"/>
    </sheetView>
  </sheetViews>
  <sheetFormatPr defaultRowHeight="14.4" x14ac:dyDescent="0.3"/>
  <cols>
    <col min="1" max="2" width="8.88671875" style="1"/>
    <col min="3" max="3" width="14.109375" style="1" customWidth="1"/>
    <col min="4" max="4" width="9.77734375" style="1" customWidth="1"/>
    <col min="5" max="5" width="8.88671875" style="1"/>
    <col min="6" max="6" width="9.109375" style="1" customWidth="1"/>
    <col min="7" max="7" width="13.109375" style="1" customWidth="1"/>
    <col min="8" max="8" width="10" style="1" bestFit="1" customWidth="1"/>
    <col min="9" max="9" width="9.88671875" style="1" customWidth="1"/>
    <col min="10" max="10" width="9.21875" style="1" customWidth="1"/>
    <col min="11" max="11" width="9.88671875" style="1" customWidth="1"/>
    <col min="12" max="12" width="15.6640625" style="1" customWidth="1"/>
    <col min="13" max="14" width="8.88671875" style="1"/>
    <col min="15" max="15" width="15" style="1" bestFit="1" customWidth="1"/>
    <col min="16" max="16384" width="8.88671875" style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8" spans="1:24" x14ac:dyDescent="0.3">
      <c r="F8" s="6" t="s">
        <v>1</v>
      </c>
      <c r="G8" s="6" t="s">
        <v>2</v>
      </c>
      <c r="H8" s="6" t="s">
        <v>6</v>
      </c>
      <c r="I8" s="6" t="s">
        <v>3</v>
      </c>
      <c r="J8" s="6" t="s">
        <v>15</v>
      </c>
      <c r="K8" s="6" t="s">
        <v>4</v>
      </c>
      <c r="L8" s="6" t="s">
        <v>16</v>
      </c>
      <c r="M8" s="6" t="s">
        <v>5</v>
      </c>
      <c r="N8" s="6" t="s">
        <v>17</v>
      </c>
      <c r="O8" s="6" t="s">
        <v>22</v>
      </c>
    </row>
    <row r="9" spans="1:24" x14ac:dyDescent="0.3">
      <c r="F9" s="11" t="s">
        <v>7</v>
      </c>
      <c r="G9" s="12">
        <v>14.8</v>
      </c>
      <c r="H9" s="13">
        <v>2.5047817568311759E-2</v>
      </c>
      <c r="I9" s="13">
        <v>15.512973722360647</v>
      </c>
      <c r="J9" s="13">
        <v>0.13047071011948286</v>
      </c>
      <c r="K9" s="13">
        <v>15.218878657489155</v>
      </c>
      <c r="L9" s="13">
        <v>0.22347940821871881</v>
      </c>
      <c r="M9" s="13">
        <f>G9-0.221388459496945</f>
        <v>14.578611540503056</v>
      </c>
      <c r="N9" s="13">
        <v>0.32063555322708059</v>
      </c>
      <c r="O9" s="7">
        <f>SUM(G9*H9, I9*J9, K9*L9, M9*N9)</f>
        <v>10.470223570332349</v>
      </c>
    </row>
    <row r="10" spans="1:24" x14ac:dyDescent="0.3">
      <c r="F10" s="8" t="s">
        <v>0</v>
      </c>
      <c r="G10" s="9">
        <v>11.7</v>
      </c>
      <c r="H10" s="10">
        <v>0.40748064130567518</v>
      </c>
      <c r="I10" s="10">
        <v>12.314194084037437</v>
      </c>
      <c r="J10" s="10">
        <v>0.15249426849338099</v>
      </c>
      <c r="K10" s="10">
        <v>12.193862776948396</v>
      </c>
      <c r="L10" s="10">
        <v>0.84105527311224082</v>
      </c>
      <c r="M10" s="10">
        <f t="shared" ref="M10:M17" si="0">G10-0.221388459496945</f>
        <v>11.478611540503055</v>
      </c>
      <c r="N10" s="10">
        <v>0.55156005849274048</v>
      </c>
      <c r="O10" s="7">
        <f t="shared" ref="O10:O17" si="1">SUM(G10*H10, I10*J10, K10*L10, M10*N10)</f>
        <v>23.232223763062038</v>
      </c>
    </row>
    <row r="11" spans="1:24" x14ac:dyDescent="0.3">
      <c r="F11" s="11" t="s">
        <v>8</v>
      </c>
      <c r="G11" s="12">
        <v>18</v>
      </c>
      <c r="H11" s="13">
        <v>0.60729837046907398</v>
      </c>
      <c r="I11" s="13">
        <v>18.226443506347035</v>
      </c>
      <c r="J11" s="13">
        <v>0.79931773880099544</v>
      </c>
      <c r="K11" s="13">
        <v>18.363346132205695</v>
      </c>
      <c r="L11" s="13">
        <v>0.7991735257971746</v>
      </c>
      <c r="M11" s="13">
        <f t="shared" si="0"/>
        <v>17.778611540503054</v>
      </c>
      <c r="N11" s="13">
        <v>0.61508231270619673</v>
      </c>
      <c r="O11" s="7">
        <f t="shared" si="1"/>
        <v>51.110899855267164</v>
      </c>
    </row>
    <row r="12" spans="1:24" x14ac:dyDescent="0.3">
      <c r="F12" s="8" t="s">
        <v>9</v>
      </c>
      <c r="G12" s="9">
        <v>13.8</v>
      </c>
      <c r="H12" s="10">
        <v>0.85698301355613127</v>
      </c>
      <c r="I12" s="10">
        <v>14.229212485085977</v>
      </c>
      <c r="J12" s="10">
        <v>9.2426082614603278E-2</v>
      </c>
      <c r="K12" s="10">
        <v>14.62807117938191</v>
      </c>
      <c r="L12" s="10">
        <v>0.35672047518613714</v>
      </c>
      <c r="M12" s="10">
        <f t="shared" si="0"/>
        <v>13.578611540503056</v>
      </c>
      <c r="N12" s="10">
        <v>0.81633061060712298</v>
      </c>
      <c r="O12" s="7">
        <f t="shared" si="1"/>
        <v>29.444284707983453</v>
      </c>
    </row>
    <row r="13" spans="1:24" x14ac:dyDescent="0.3">
      <c r="F13" s="11" t="s">
        <v>10</v>
      </c>
      <c r="G13" s="12">
        <v>14.5</v>
      </c>
      <c r="H13" s="13">
        <v>0.70816732981157837</v>
      </c>
      <c r="I13" s="13">
        <v>15.016939663600745</v>
      </c>
      <c r="J13" s="13">
        <v>0.98368274163661118</v>
      </c>
      <c r="K13" s="13">
        <v>14.632328665790419</v>
      </c>
      <c r="L13" s="13">
        <v>3.91213348982965E-2</v>
      </c>
      <c r="M13" s="13">
        <f t="shared" si="0"/>
        <v>14.278611540503055</v>
      </c>
      <c r="N13" s="13">
        <v>0.21255468337515926</v>
      </c>
      <c r="O13" s="7">
        <f t="shared" si="1"/>
        <v>28.647752646655089</v>
      </c>
    </row>
    <row r="14" spans="1:24" x14ac:dyDescent="0.3">
      <c r="F14" s="8" t="s">
        <v>11</v>
      </c>
      <c r="G14" s="9">
        <v>11.5</v>
      </c>
      <c r="H14" s="10">
        <v>0.90936190769971048</v>
      </c>
      <c r="I14" s="10">
        <v>12.458656928471047</v>
      </c>
      <c r="J14" s="10">
        <v>0.26683783855705567</v>
      </c>
      <c r="K14" s="10">
        <v>11.696187739970846</v>
      </c>
      <c r="L14" s="10">
        <v>0.45405456802661559</v>
      </c>
      <c r="M14" s="10">
        <f t="shared" si="0"/>
        <v>11.278611540503055</v>
      </c>
      <c r="N14" s="10">
        <v>0.38616121125598513</v>
      </c>
      <c r="O14" s="7">
        <f t="shared" si="1"/>
        <v>23.448172790260827</v>
      </c>
    </row>
    <row r="15" spans="1:24" x14ac:dyDescent="0.3">
      <c r="F15" s="11" t="s">
        <v>12</v>
      </c>
      <c r="G15" s="12">
        <v>14.9</v>
      </c>
      <c r="H15" s="13">
        <v>0.22843554447952075</v>
      </c>
      <c r="I15" s="13">
        <v>15.047508187143757</v>
      </c>
      <c r="J15" s="13">
        <v>0.67341193461507964</v>
      </c>
      <c r="K15" s="13">
        <v>15.88988725935638</v>
      </c>
      <c r="L15" s="13">
        <v>0.36439449026353654</v>
      </c>
      <c r="M15" s="13">
        <f t="shared" si="0"/>
        <v>14.678611540503056</v>
      </c>
      <c r="N15" s="13">
        <v>0.40033599071482684</v>
      </c>
      <c r="O15" s="7">
        <f t="shared" si="1"/>
        <v>25.203425073789198</v>
      </c>
    </row>
    <row r="16" spans="1:24" x14ac:dyDescent="0.3">
      <c r="F16" s="8" t="s">
        <v>13</v>
      </c>
      <c r="G16" s="9">
        <v>14.4</v>
      </c>
      <c r="H16" s="10">
        <v>0.13872227055921327</v>
      </c>
      <c r="I16" s="10">
        <v>14.839107635062133</v>
      </c>
      <c r="J16" s="10">
        <v>0.59027241144018761</v>
      </c>
      <c r="K16" s="10">
        <v>14.599659262343742</v>
      </c>
      <c r="L16" s="10">
        <v>0.43016470494955428</v>
      </c>
      <c r="M16" s="10">
        <f t="shared" si="0"/>
        <v>14.178611540503056</v>
      </c>
      <c r="N16" s="10">
        <v>0.20663243153108168</v>
      </c>
      <c r="O16" s="7">
        <f t="shared" si="1"/>
        <v>19.966735640720223</v>
      </c>
    </row>
    <row r="17" spans="6:15" x14ac:dyDescent="0.3">
      <c r="F17" s="11" t="s">
        <v>14</v>
      </c>
      <c r="G17" s="12">
        <v>13.6</v>
      </c>
      <c r="H17" s="13">
        <v>0.9223899871663932</v>
      </c>
      <c r="I17" s="13">
        <v>14.24486779680492</v>
      </c>
      <c r="J17" s="13">
        <v>0.72660411102095135</v>
      </c>
      <c r="K17" s="13">
        <v>13.665472700595529</v>
      </c>
      <c r="L17" s="13">
        <v>0.48778435055074054</v>
      </c>
      <c r="M17" s="10">
        <f t="shared" si="0"/>
        <v>13.378611540503055</v>
      </c>
      <c r="N17" s="13">
        <v>0.21716911525758686</v>
      </c>
      <c r="O17" s="7">
        <f t="shared" si="1"/>
        <v>32.466108285426216</v>
      </c>
    </row>
    <row r="18" spans="6:15" x14ac:dyDescent="0.3">
      <c r="F18" s="15" t="s">
        <v>22</v>
      </c>
      <c r="G18" s="7"/>
      <c r="H18" s="14">
        <f>SUMPRODUCT(G9:G17, H9:H17)</f>
        <v>66.5678498138804</v>
      </c>
      <c r="I18" s="7"/>
      <c r="J18" s="14">
        <f>SUMPRODUCT(I9:I17, J9:J17)</f>
        <v>67.124715109433993</v>
      </c>
      <c r="K18" s="7"/>
      <c r="L18" s="14">
        <f>SUMPRODUCT(K9:K17, L9:L17)</f>
        <v>58.16984407566639</v>
      </c>
      <c r="M18" s="7"/>
      <c r="N18" s="14">
        <f>SUMPRODUCT(M9:M17, N9:N17)</f>
        <v>52.127417334515776</v>
      </c>
      <c r="O18" s="7"/>
    </row>
    <row r="19" spans="6:15" x14ac:dyDescent="0.3">
      <c r="H19" s="4"/>
      <c r="I19" s="4"/>
      <c r="J19" s="4"/>
      <c r="K19" s="4"/>
      <c r="L19" s="4"/>
      <c r="M19" s="4"/>
      <c r="N19" s="4"/>
    </row>
    <row r="21" spans="6:15" x14ac:dyDescent="0.3">
      <c r="J21" s="16" t="s">
        <v>18</v>
      </c>
      <c r="K21" s="17">
        <v>10.417872452480685</v>
      </c>
    </row>
    <row r="24" spans="6:15" x14ac:dyDescent="0.3">
      <c r="J24" s="5" t="s">
        <v>19</v>
      </c>
    </row>
    <row r="25" spans="6:15" x14ac:dyDescent="0.3">
      <c r="J25" s="2" t="s">
        <v>20</v>
      </c>
      <c r="K25" s="3">
        <f>K21/H18*100</f>
        <v>15.650005943722704</v>
      </c>
    </row>
    <row r="26" spans="6:15" x14ac:dyDescent="0.3">
      <c r="J26" s="2" t="s">
        <v>21</v>
      </c>
      <c r="K26" s="3">
        <f>K21/O9*100</f>
        <v>99.499999999999972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Sayuj S Nair</dc:creator>
  <cp:lastModifiedBy>Sayuj S Nair</cp:lastModifiedBy>
  <dcterms:created xsi:type="dcterms:W3CDTF">2023-06-30T02:00:24Z</dcterms:created>
  <dcterms:modified xsi:type="dcterms:W3CDTF">2023-06-30T03:36:01Z</dcterms:modified>
</cp:coreProperties>
</file>