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\Downloads\"/>
    </mc:Choice>
  </mc:AlternateContent>
  <bookViews>
    <workbookView xWindow="-120" yWindow="-120" windowWidth="29040" windowHeight="15840"/>
  </bookViews>
  <sheets>
    <sheet name="NERACA" sheetId="1" r:id="rId1"/>
    <sheet name="LABA RUGI" sheetId="2" r:id="rId2"/>
    <sheet name="0224 Neraca" sheetId="3" r:id="rId3"/>
    <sheet name="0224 LR" sheetId="4" r:id="rId4"/>
    <sheet name="Neraca Lajur" sheetId="5" r:id="rId5"/>
    <sheet name="0223 Neraca" sheetId="6" r:id="rId6"/>
    <sheet name="0223 LR" sheetId="7" r:id="rId7"/>
  </sheets>
  <definedNames>
    <definedName name="_xlnm.Print_Area" localSheetId="1">'LABA RUGI'!$A$1:$E$232</definedName>
    <definedName name="_xlnm.Print_Area" localSheetId="0">NERACA!$A$1:$H$207</definedName>
    <definedName name="_xlnm.Print_Titles" localSheetId="1">'LABA RUGI'!$1:$6</definedName>
    <definedName name="_xlnm.Print_Titles" localSheetId="0">NERACA!$1:$6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7" i="1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7" i="2"/>
  <c r="D194" i="1"/>
  <c r="H190" i="3"/>
  <c r="C191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7" i="1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332" i="5"/>
  <c r="D548" i="5"/>
  <c r="C548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33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19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6" i="5"/>
  <c r="D87" i="5"/>
  <c r="D88" i="5"/>
  <c r="D89" i="5"/>
  <c r="D90" i="5"/>
  <c r="D91" i="5"/>
  <c r="D92" i="5"/>
  <c r="D93" i="5"/>
  <c r="D94" i="5"/>
  <c r="D95" i="5"/>
  <c r="D96" i="5"/>
  <c r="D97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2" i="5"/>
  <c r="D190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2" i="5"/>
  <c r="C190" i="5" s="1"/>
  <c r="B4" i="2"/>
  <c r="C193" i="5" l="1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192" i="5"/>
  <c r="C327" i="5" l="1"/>
  <c r="C329" i="5" s="1"/>
  <c r="D327" i="5"/>
  <c r="G194" i="1"/>
  <c r="D329" i="5" l="1"/>
</calcChain>
</file>

<file path=xl/sharedStrings.xml><?xml version="1.0" encoding="utf-8"?>
<sst xmlns="http://schemas.openxmlformats.org/spreadsheetml/2006/main" count="6830" uniqueCount="1540">
  <si>
    <t>10000000</t>
  </si>
  <si>
    <t>Aset</t>
  </si>
  <si>
    <t>20000000</t>
  </si>
  <si>
    <t>Kewajiban</t>
  </si>
  <si>
    <t xml:space="preserve">   Aset Lancar</t>
  </si>
  <si>
    <t>21000000</t>
  </si>
  <si>
    <t xml:space="preserve">   Kewajiban Lancar</t>
  </si>
  <si>
    <t>11010000</t>
  </si>
  <si>
    <t xml:space="preserve">      Kas dan Bank</t>
  </si>
  <si>
    <t>21010000</t>
  </si>
  <si>
    <t xml:space="preserve">      Simpanan Anggota</t>
  </si>
  <si>
    <t>11010100</t>
  </si>
  <si>
    <t xml:space="preserve">          Kas</t>
  </si>
  <si>
    <t>21010100</t>
  </si>
  <si>
    <t xml:space="preserve">          Simpanan Anggota Koperasi</t>
  </si>
  <si>
    <t>11010101</t>
  </si>
  <si>
    <t xml:space="preserve">                Kas</t>
  </si>
  <si>
    <t>21010101</t>
  </si>
  <si>
    <t xml:space="preserve">                Simpanan Sukarela Anggota Koperasi</t>
  </si>
  <si>
    <t>11010102</t>
  </si>
  <si>
    <t xml:space="preserve">                Kas Kecil Penjualan</t>
  </si>
  <si>
    <t>21010102</t>
  </si>
  <si>
    <t xml:space="preserve">                Simpanan Berencana Simpatik Anggota Koperasi</t>
  </si>
  <si>
    <t>11010103</t>
  </si>
  <si>
    <t xml:space="preserve">                Kas Bendahara</t>
  </si>
  <si>
    <t>21010103</t>
  </si>
  <si>
    <t xml:space="preserve">                Simpanan Masa Depan Anggota Koperasi</t>
  </si>
  <si>
    <t>11010200</t>
  </si>
  <si>
    <t xml:space="preserve">          Bank</t>
  </si>
  <si>
    <t>21010104</t>
  </si>
  <si>
    <t xml:space="preserve">                SHU Tidak Dibagi</t>
  </si>
  <si>
    <t>11010201</t>
  </si>
  <si>
    <t xml:space="preserve">                Bank Mandiri 136-00-76630034</t>
  </si>
  <si>
    <t>21020000</t>
  </si>
  <si>
    <t xml:space="preserve">      Dana SHU</t>
  </si>
  <si>
    <t>11010202</t>
  </si>
  <si>
    <t xml:space="preserve">                Bank Mandiri 136.00.00131000</t>
  </si>
  <si>
    <t>21020100</t>
  </si>
  <si>
    <t xml:space="preserve">          Dana SHU Anggota</t>
  </si>
  <si>
    <t>11010203</t>
  </si>
  <si>
    <t xml:space="preserve">                Bank Mandiri 136-00-76632709</t>
  </si>
  <si>
    <t>21020101</t>
  </si>
  <si>
    <t xml:space="preserve">                Dana SHU Anggota Simpin</t>
  </si>
  <si>
    <t>11010204</t>
  </si>
  <si>
    <t xml:space="preserve">                Bank Danamon Syariah</t>
  </si>
  <si>
    <t>21020102</t>
  </si>
  <si>
    <t xml:space="preserve">                Dana SHU Pengurus</t>
  </si>
  <si>
    <t>11010205</t>
  </si>
  <si>
    <t xml:space="preserve">                Bank Jateng</t>
  </si>
  <si>
    <t>21020104</t>
  </si>
  <si>
    <t xml:space="preserve">                Dana SHU Karyawan</t>
  </si>
  <si>
    <t>11010206</t>
  </si>
  <si>
    <t xml:space="preserve">                Bank BRI Syariah</t>
  </si>
  <si>
    <t>21020105</t>
  </si>
  <si>
    <t xml:space="preserve">                Dana SHU Pendidikan</t>
  </si>
  <si>
    <t>11010207</t>
  </si>
  <si>
    <t xml:space="preserve">                Bank BII</t>
  </si>
  <si>
    <t>21020106</t>
  </si>
  <si>
    <t xml:space="preserve">                Dana SHU Sosial</t>
  </si>
  <si>
    <t>11010208</t>
  </si>
  <si>
    <t xml:space="preserve">                Bank Mandiri 135.00.00131001</t>
  </si>
  <si>
    <t>21020107</t>
  </si>
  <si>
    <t xml:space="preserve">                Dana SHU Anggota</t>
  </si>
  <si>
    <t>11010209</t>
  </si>
  <si>
    <t xml:space="preserve">                Bank BCA</t>
  </si>
  <si>
    <t>21030000</t>
  </si>
  <si>
    <t xml:space="preserve">      Hutang Usaha</t>
  </si>
  <si>
    <t>11010210</t>
  </si>
  <si>
    <t xml:space="preserve">                Bank Mandiri 135-00-00132009</t>
  </si>
  <si>
    <t>21030100</t>
  </si>
  <si>
    <t xml:space="preserve">          Hutang Suplier</t>
  </si>
  <si>
    <t>11010211</t>
  </si>
  <si>
    <t xml:space="preserve">                Bank Mandiri 135.00.00.131092</t>
  </si>
  <si>
    <t>21030101</t>
  </si>
  <si>
    <t xml:space="preserve">                Hutang Suplier</t>
  </si>
  <si>
    <t>11010212</t>
  </si>
  <si>
    <t xml:space="preserve">                Bank Sinarmas Syariah</t>
  </si>
  <si>
    <t>21030200</t>
  </si>
  <si>
    <t xml:space="preserve">          Hutang Sewa</t>
  </si>
  <si>
    <t>11010213</t>
  </si>
  <si>
    <t xml:space="preserve">                Bank BTPN Syariah</t>
  </si>
  <si>
    <t>21030201</t>
  </si>
  <si>
    <t xml:space="preserve">                Hutang Sewa Mobil</t>
  </si>
  <si>
    <t>11010214</t>
  </si>
  <si>
    <t xml:space="preserve">                Bank Syariah Indonesia</t>
  </si>
  <si>
    <t>21030202</t>
  </si>
  <si>
    <t xml:space="preserve">                Hutang Sewa Gen Set</t>
  </si>
  <si>
    <t>11010215</t>
  </si>
  <si>
    <t xml:space="preserve">                Bank Mandiri 135.00.00.131027</t>
  </si>
  <si>
    <t>21030203</t>
  </si>
  <si>
    <t xml:space="preserve">                Hutang Sewa Fotocopy</t>
  </si>
  <si>
    <t>11010216</t>
  </si>
  <si>
    <t xml:space="preserve">                Bank Mandiri 135.00.00.131035</t>
  </si>
  <si>
    <t>21030204</t>
  </si>
  <si>
    <t xml:space="preserve">                Hutang Apotek</t>
  </si>
  <si>
    <t>11010217</t>
  </si>
  <si>
    <t xml:space="preserve">                Bank Banten 00138254</t>
  </si>
  <si>
    <t>21030205</t>
  </si>
  <si>
    <t xml:space="preserve">                Hutang PBF</t>
  </si>
  <si>
    <t>11010218</t>
  </si>
  <si>
    <t xml:space="preserve">                Bank Sinarmas Syariah 9930686457</t>
  </si>
  <si>
    <t>21030206</t>
  </si>
  <si>
    <t xml:space="preserve">                Hutang Induk</t>
  </si>
  <si>
    <t>11010300</t>
  </si>
  <si>
    <t xml:space="preserve">          Deposito</t>
  </si>
  <si>
    <t>21030300</t>
  </si>
  <si>
    <t xml:space="preserve">          Hutang Properti</t>
  </si>
  <si>
    <t>11010301</t>
  </si>
  <si>
    <t xml:space="preserve">                Deposito Bank</t>
  </si>
  <si>
    <t>21030301</t>
  </si>
  <si>
    <t xml:space="preserve">                Hutang Properti</t>
  </si>
  <si>
    <t>11020000</t>
  </si>
  <si>
    <t xml:space="preserve">      Investasi Jangka Pendek</t>
  </si>
  <si>
    <t>21040000</t>
  </si>
  <si>
    <t xml:space="preserve">      Hutang Jangka Pendek</t>
  </si>
  <si>
    <t>11020100</t>
  </si>
  <si>
    <t xml:space="preserve">          Surat Berharga</t>
  </si>
  <si>
    <t>21040100</t>
  </si>
  <si>
    <t xml:space="preserve">          Hutang Bank Jangka Pendek</t>
  </si>
  <si>
    <t>11020101</t>
  </si>
  <si>
    <t xml:space="preserve">                Surat Berharga</t>
  </si>
  <si>
    <t>21040101</t>
  </si>
  <si>
    <t xml:space="preserve">                Hutang Bank Jangka Pendek Toko</t>
  </si>
  <si>
    <t>11030000</t>
  </si>
  <si>
    <t xml:space="preserve">      Piutang Usaha</t>
  </si>
  <si>
    <t>21050000</t>
  </si>
  <si>
    <t xml:space="preserve">      Biaya Yang Masih Harus Dibayar</t>
  </si>
  <si>
    <t>11030100</t>
  </si>
  <si>
    <t xml:space="preserve">          Piutang Anggota</t>
  </si>
  <si>
    <t>21050100</t>
  </si>
  <si>
    <t xml:space="preserve">          Hutang Bunga</t>
  </si>
  <si>
    <t>11030101</t>
  </si>
  <si>
    <t xml:space="preserve">                Piutang Uang</t>
  </si>
  <si>
    <t>21050101</t>
  </si>
  <si>
    <t xml:space="preserve">                Hutang Bunga Simpin</t>
  </si>
  <si>
    <t>11030102</t>
  </si>
  <si>
    <t xml:space="preserve">                Piutang Elektronik</t>
  </si>
  <si>
    <t>21050200</t>
  </si>
  <si>
    <t xml:space="preserve">          Hutang Voucher Belanja</t>
  </si>
  <si>
    <t>11030103</t>
  </si>
  <si>
    <t xml:space="preserve">                Piutang SIM / STNK</t>
  </si>
  <si>
    <t>21050201</t>
  </si>
  <si>
    <t xml:space="preserve">                Hutang Voucher Belanja</t>
  </si>
  <si>
    <t>11030104</t>
  </si>
  <si>
    <t xml:space="preserve">                Piutang Konsinyasi</t>
  </si>
  <si>
    <t>21050300</t>
  </si>
  <si>
    <t xml:space="preserve">          Hutang Biaya Pengurusan</t>
  </si>
  <si>
    <t>11030105</t>
  </si>
  <si>
    <t xml:space="preserve">                Piutang Listrik Air</t>
  </si>
  <si>
    <t>21050301</t>
  </si>
  <si>
    <t xml:space="preserve">                Hutang Biaya Pengurusan Perumahan</t>
  </si>
  <si>
    <t>11030106</t>
  </si>
  <si>
    <t xml:space="preserve">                Piutang Toko</t>
  </si>
  <si>
    <t>21050302</t>
  </si>
  <si>
    <t xml:space="preserve">                Hutang Sertifikasi Tanah</t>
  </si>
  <si>
    <t>11030107</t>
  </si>
  <si>
    <t xml:space="preserve">                Piutang Sepeda</t>
  </si>
  <si>
    <t>21050400</t>
  </si>
  <si>
    <t xml:space="preserve">          Hutang Biaya Listrik, PDAM &amp; Telepon</t>
  </si>
  <si>
    <t>11030200</t>
  </si>
  <si>
    <t xml:space="preserve">          Piutang Non Anggota</t>
  </si>
  <si>
    <t>21050401</t>
  </si>
  <si>
    <t xml:space="preserve">                Hutang Biaya Listrik, PDAM, Telp</t>
  </si>
  <si>
    <t>11030201</t>
  </si>
  <si>
    <t xml:space="preserve">                Piutang Non Anggota</t>
  </si>
  <si>
    <t>21050500</t>
  </si>
  <si>
    <t xml:space="preserve">          Hutang Biaya CSR</t>
  </si>
  <si>
    <t>11030202</t>
  </si>
  <si>
    <t xml:space="preserve">                Piutang Non Anggota Diskon</t>
  </si>
  <si>
    <t>21050501</t>
  </si>
  <si>
    <t xml:space="preserve">                Hutang Biaya CSR</t>
  </si>
  <si>
    <t>11030203</t>
  </si>
  <si>
    <t xml:space="preserve">                Piutang Non Anggota Unit Jasa Sewa Mobil</t>
  </si>
  <si>
    <t>21050600</t>
  </si>
  <si>
    <t xml:space="preserve">          Hutang Pajak</t>
  </si>
  <si>
    <t>11030204</t>
  </si>
  <si>
    <t xml:space="preserve">                Piutang Non Anggota Unit Jasa Sewa Genset</t>
  </si>
  <si>
    <t>21050601</t>
  </si>
  <si>
    <t xml:space="preserve">                Hutang PPh 21</t>
  </si>
  <si>
    <t>11030205</t>
  </si>
  <si>
    <t xml:space="preserve">                Piutang Non Anggota Unit Jasa Fotocopy</t>
  </si>
  <si>
    <t>21050602</t>
  </si>
  <si>
    <t xml:space="preserve">                Hutang PPh 4 (2)</t>
  </si>
  <si>
    <t>11030206</t>
  </si>
  <si>
    <t xml:space="preserve">                Piutang Non Anggota Unit Jasa Perumahan</t>
  </si>
  <si>
    <t>21050603</t>
  </si>
  <si>
    <t xml:space="preserve">                Hutang PPh 29</t>
  </si>
  <si>
    <t>11030207</t>
  </si>
  <si>
    <t xml:space="preserve">                Piutang Retur Penjualan</t>
  </si>
  <si>
    <t>21050604</t>
  </si>
  <si>
    <t xml:space="preserve">                Hutang PPh 23</t>
  </si>
  <si>
    <t>11030208</t>
  </si>
  <si>
    <t xml:space="preserve">                Piutang Non Anggota Unit Alfamart</t>
  </si>
  <si>
    <t>21050605</t>
  </si>
  <si>
    <t xml:space="preserve">                Hutang PPh 25</t>
  </si>
  <si>
    <t>11030209</t>
  </si>
  <si>
    <t xml:space="preserve">                Piutang Non Anggota Promosi</t>
  </si>
  <si>
    <t>21050606</t>
  </si>
  <si>
    <t xml:space="preserve">                Hutang Pajak Alfamart</t>
  </si>
  <si>
    <t>11030210</t>
  </si>
  <si>
    <t xml:space="preserve">                Piutang PT Phapros</t>
  </si>
  <si>
    <t>21050700</t>
  </si>
  <si>
    <t xml:space="preserve">          PPN Keluaran</t>
  </si>
  <si>
    <t>11030211</t>
  </si>
  <si>
    <t xml:space="preserve">                Piutang Lain - Lain</t>
  </si>
  <si>
    <t>21050701</t>
  </si>
  <si>
    <t xml:space="preserve">                PPN Keluaran</t>
  </si>
  <si>
    <t>11030212</t>
  </si>
  <si>
    <t xml:space="preserve">                Piutang PT Mesm</t>
  </si>
  <si>
    <t>21050702</t>
  </si>
  <si>
    <t xml:space="preserve">                PPN Keluaran Belum Diterima</t>
  </si>
  <si>
    <t>11030213</t>
  </si>
  <si>
    <t xml:space="preserve">                Piutang Sertifikasi</t>
  </si>
  <si>
    <t>21050800</t>
  </si>
  <si>
    <t xml:space="preserve">          PPN Kurang Bayar</t>
  </si>
  <si>
    <t>11030214</t>
  </si>
  <si>
    <t xml:space="preserve">                Piutang Investasi</t>
  </si>
  <si>
    <t>21050801</t>
  </si>
  <si>
    <t xml:space="preserve">                PPN Kurang Bayar</t>
  </si>
  <si>
    <t>11030215</t>
  </si>
  <si>
    <t xml:space="preserve">                Piutang Apotik</t>
  </si>
  <si>
    <t>21060000</t>
  </si>
  <si>
    <t xml:space="preserve">      Pendapatan Diterima Dimuka</t>
  </si>
  <si>
    <t>11030216</t>
  </si>
  <si>
    <t xml:space="preserve">                Piutang QRIS</t>
  </si>
  <si>
    <t>21060100</t>
  </si>
  <si>
    <t xml:space="preserve">          Sewa Diterima Dimuka</t>
  </si>
  <si>
    <t>11030300</t>
  </si>
  <si>
    <t xml:space="preserve">          Ayat Silang</t>
  </si>
  <si>
    <t>21060101</t>
  </si>
  <si>
    <t xml:space="preserve">                Sewa Mobil Diterima Dimuka</t>
  </si>
  <si>
    <t>11030301</t>
  </si>
  <si>
    <t xml:space="preserve">                Ayat Silang</t>
  </si>
  <si>
    <t>21060102</t>
  </si>
  <si>
    <t xml:space="preserve">                Sewa Gen Set Diterima Dimuka</t>
  </si>
  <si>
    <t>11030302</t>
  </si>
  <si>
    <t xml:space="preserve">                Ayat Silang Hutang</t>
  </si>
  <si>
    <t>21060200</t>
  </si>
  <si>
    <t xml:space="preserve">          Uang Muka Penjualan</t>
  </si>
  <si>
    <t>11030400</t>
  </si>
  <si>
    <t xml:space="preserve">          Piutang/Hutang Unit</t>
  </si>
  <si>
    <t>21060201</t>
  </si>
  <si>
    <t xml:space="preserve">                Uang Muka Penjualan Perumahan</t>
  </si>
  <si>
    <t>11030401</t>
  </si>
  <si>
    <t xml:space="preserve">                Piutang/Hutang Toko</t>
  </si>
  <si>
    <t>21070000</t>
  </si>
  <si>
    <t xml:space="preserve">      Hutang Pihak Ketiga</t>
  </si>
  <si>
    <t>11030402</t>
  </si>
  <si>
    <t xml:space="preserve">                Piutang/Hutang Simpin</t>
  </si>
  <si>
    <t>21070100</t>
  </si>
  <si>
    <t xml:space="preserve">          Hutang Pihak Ketiga Koperasi</t>
  </si>
  <si>
    <t>11030403</t>
  </si>
  <si>
    <t xml:space="preserve">                Piutang/Hutang Apotik</t>
  </si>
  <si>
    <t>21070101</t>
  </si>
  <si>
    <t xml:space="preserve">                Hutang SPPH</t>
  </si>
  <si>
    <t>11030404</t>
  </si>
  <si>
    <t xml:space="preserve">                Piutang/Hutang PBF</t>
  </si>
  <si>
    <t>21070102</t>
  </si>
  <si>
    <t xml:space="preserve">                Hutang Olahraga</t>
  </si>
  <si>
    <t>11030405</t>
  </si>
  <si>
    <t xml:space="preserve">                Piutang/Hutang Alfamart</t>
  </si>
  <si>
    <t>21070103</t>
  </si>
  <si>
    <t xml:space="preserve">                Hutang Jamsostek</t>
  </si>
  <si>
    <t>11030406</t>
  </si>
  <si>
    <t xml:space="preserve">                Piutang/Hutang Jasa</t>
  </si>
  <si>
    <t>21070200</t>
  </si>
  <si>
    <t xml:space="preserve">          Hutang Pihak Ketiga Lainnya</t>
  </si>
  <si>
    <t>11030407</t>
  </si>
  <si>
    <t xml:space="preserve">                Piutang/Hutang Induk</t>
  </si>
  <si>
    <t>21070201</t>
  </si>
  <si>
    <t xml:space="preserve">                Hutang Phapros</t>
  </si>
  <si>
    <t>11040000</t>
  </si>
  <si>
    <t xml:space="preserve">      Cadangan Kerugian Piutang</t>
  </si>
  <si>
    <t>21070202</t>
  </si>
  <si>
    <t xml:space="preserve">                Hutang Konsinyasi</t>
  </si>
  <si>
    <t>11040100</t>
  </si>
  <si>
    <t xml:space="preserve">          Cadangan Kerugian Piutang Anggota</t>
  </si>
  <si>
    <t>21070203</t>
  </si>
  <si>
    <t xml:space="preserve">                Hutang Lain - Lain</t>
  </si>
  <si>
    <t>11040101</t>
  </si>
  <si>
    <t xml:space="preserve">                Cad. Kerugian Piutang Anggota</t>
  </si>
  <si>
    <t>21070204</t>
  </si>
  <si>
    <t xml:space="preserve">                Pajak Tangguhan</t>
  </si>
  <si>
    <t>11040102</t>
  </si>
  <si>
    <t xml:space="preserve">                Penyisihan Piutang Tak Tertagih</t>
  </si>
  <si>
    <t>21070205</t>
  </si>
  <si>
    <t xml:space="preserve">                Hutang Biaya</t>
  </si>
  <si>
    <t>11040200</t>
  </si>
  <si>
    <t xml:space="preserve">          Cadangan Kerugian Piutang Non Anggota</t>
  </si>
  <si>
    <t>21070206</t>
  </si>
  <si>
    <t xml:space="preserve">                Hutang KME</t>
  </si>
  <si>
    <t>11040201</t>
  </si>
  <si>
    <t xml:space="preserve">                Cad. Kerugian Piutang Non Anggota</t>
  </si>
  <si>
    <t>21070207</t>
  </si>
  <si>
    <t xml:space="preserve">                Hutang Gaji</t>
  </si>
  <si>
    <t>11050000</t>
  </si>
  <si>
    <t xml:space="preserve">      Perlengkapan</t>
  </si>
  <si>
    <t>21070208</t>
  </si>
  <si>
    <t xml:space="preserve">                Hutang BPJS Ketenagakerjaan</t>
  </si>
  <si>
    <t>11050100</t>
  </si>
  <si>
    <t xml:space="preserve">          Perlengkapan Habis Pakai</t>
  </si>
  <si>
    <t>21070209</t>
  </si>
  <si>
    <t xml:space="preserve">                Hutang BPJS Kesehatan</t>
  </si>
  <si>
    <t>11050101</t>
  </si>
  <si>
    <t xml:space="preserve">                Perlengkapan Habis Pakai</t>
  </si>
  <si>
    <t>21070210</t>
  </si>
  <si>
    <t xml:space="preserve">                Hutang THR</t>
  </si>
  <si>
    <t>11050102</t>
  </si>
  <si>
    <t xml:space="preserve">                Perlengkapan Kemas</t>
  </si>
  <si>
    <t>21070211</t>
  </si>
  <si>
    <t>11060000</t>
  </si>
  <si>
    <t xml:space="preserve">      Persediaan Barang</t>
  </si>
  <si>
    <t>21070212</t>
  </si>
  <si>
    <t xml:space="preserve">                Hutang Kompensasi</t>
  </si>
  <si>
    <t>11060100</t>
  </si>
  <si>
    <t xml:space="preserve">          Persediaan Barang Dagang</t>
  </si>
  <si>
    <t>21070213</t>
  </si>
  <si>
    <t xml:space="preserve">                Hutang SHU</t>
  </si>
  <si>
    <t>11060101</t>
  </si>
  <si>
    <t xml:space="preserve">                Persediaan Barang Dagang</t>
  </si>
  <si>
    <t>21070214</t>
  </si>
  <si>
    <t xml:space="preserve">                Hutang Dividen KME</t>
  </si>
  <si>
    <t>11060102</t>
  </si>
  <si>
    <t xml:space="preserve">                Persediaan Barang Retur Penjualan Intransit</t>
  </si>
  <si>
    <t>21070215</t>
  </si>
  <si>
    <t xml:space="preserve">                Hutang Dividen Minoritas</t>
  </si>
  <si>
    <t>11060200</t>
  </si>
  <si>
    <t xml:space="preserve">          Persediaan Barang Dalam Proses</t>
  </si>
  <si>
    <t>21070216</t>
  </si>
  <si>
    <t xml:space="preserve">                Hutang Asuransi Jiwa</t>
  </si>
  <si>
    <t>11060201</t>
  </si>
  <si>
    <t xml:space="preserve">                Persediaan Dalam Proses Unit Jasa Perumahan</t>
  </si>
  <si>
    <t>21080000</t>
  </si>
  <si>
    <t xml:space="preserve">      Hutang Dana Pensiun</t>
  </si>
  <si>
    <t>11060300</t>
  </si>
  <si>
    <t xml:space="preserve">          Persediaan Barang Dalam Perjalanan</t>
  </si>
  <si>
    <t>21080100</t>
  </si>
  <si>
    <t xml:space="preserve">          Hutang Dana Pensiun Koperasi</t>
  </si>
  <si>
    <t>11060301</t>
  </si>
  <si>
    <t xml:space="preserve">                Persediaan Barang Dalam Perjalanan</t>
  </si>
  <si>
    <t>21080101</t>
  </si>
  <si>
    <t xml:space="preserve">                Hutang Dana Pensiun</t>
  </si>
  <si>
    <t>11070000</t>
  </si>
  <si>
    <t xml:space="preserve">      Biaya Dibayar Dimuka</t>
  </si>
  <si>
    <t>22000000</t>
  </si>
  <si>
    <t xml:space="preserve">   Kewajiban Jangka Panjang</t>
  </si>
  <si>
    <t>11070100</t>
  </si>
  <si>
    <t xml:space="preserve">          Asuransi Dibayar Dimuka</t>
  </si>
  <si>
    <t>22010000</t>
  </si>
  <si>
    <t xml:space="preserve">      Hutang Bank Jangka Panjang</t>
  </si>
  <si>
    <t>11070101</t>
  </si>
  <si>
    <t xml:space="preserve">                Asuransi Dibayar Dimuka</t>
  </si>
  <si>
    <t>22010100</t>
  </si>
  <si>
    <t xml:space="preserve">          Hutang Bank Jangka Panjang Koperasi</t>
  </si>
  <si>
    <t>11070102</t>
  </si>
  <si>
    <t xml:space="preserve">                Franchise Fee Dibayar Dimuka</t>
  </si>
  <si>
    <t>22010101</t>
  </si>
  <si>
    <t xml:space="preserve">                Hutang Bank BII Jangka Panjang Simpin</t>
  </si>
  <si>
    <t>11070103</t>
  </si>
  <si>
    <t xml:space="preserve">                Biaya Dibayar Dimuka</t>
  </si>
  <si>
    <t>22010102</t>
  </si>
  <si>
    <t xml:space="preserve">                Hutang Bank Jateng Jangka Panjang Simpin</t>
  </si>
  <si>
    <t>11070200</t>
  </si>
  <si>
    <t xml:space="preserve">          Uang Muka Pembelian Karyawan</t>
  </si>
  <si>
    <t>22010103</t>
  </si>
  <si>
    <t xml:space="preserve">                Hutang BRI Syariah Jangka Panjang Simpin</t>
  </si>
  <si>
    <t>11070201</t>
  </si>
  <si>
    <t xml:space="preserve">                Uang Muka Pembelian Karyawan</t>
  </si>
  <si>
    <t>22010104</t>
  </si>
  <si>
    <t xml:space="preserve">                Hutang Bank Danamon Syariah Jangka Panjang Simpin</t>
  </si>
  <si>
    <t>11070202</t>
  </si>
  <si>
    <t xml:space="preserve">                Deposit Ubrg</t>
  </si>
  <si>
    <t>22010105</t>
  </si>
  <si>
    <t xml:space="preserve">                Hutang Bank Mandiri</t>
  </si>
  <si>
    <t>11070300</t>
  </si>
  <si>
    <t xml:space="preserve">          Pajak Penghasilan Dibayar Dimuka</t>
  </si>
  <si>
    <t>22010200</t>
  </si>
  <si>
    <t xml:space="preserve">          Hutang Jangka Panjang Koperasi</t>
  </si>
  <si>
    <t>11070301</t>
  </si>
  <si>
    <t xml:space="preserve">                PPh Dibayar Dimuka Ps. 21</t>
  </si>
  <si>
    <t>22010201</t>
  </si>
  <si>
    <t xml:space="preserve">                Hutang Imbalan Pasca Kerja</t>
  </si>
  <si>
    <t>11070302</t>
  </si>
  <si>
    <t xml:space="preserve">                PPh Dibayar Dimuka Ps. 22</t>
  </si>
  <si>
    <t>22010202</t>
  </si>
  <si>
    <t xml:space="preserve">                Hutang Karyawan Koperasi</t>
  </si>
  <si>
    <t>11070303</t>
  </si>
  <si>
    <t xml:space="preserve">                PPh Dibayar Dimuka Ps. 23</t>
  </si>
  <si>
    <t>22020000</t>
  </si>
  <si>
    <t>11070304</t>
  </si>
  <si>
    <t xml:space="preserve">                PPh Dibayar Dimuka Ps. 25</t>
  </si>
  <si>
    <t>22020100</t>
  </si>
  <si>
    <t>11070305</t>
  </si>
  <si>
    <t xml:space="preserve">                Pajak Dibayar Dimuka Alfamart</t>
  </si>
  <si>
    <t>22020101</t>
  </si>
  <si>
    <t>11070306</t>
  </si>
  <si>
    <t xml:space="preserve">                Piutang PPh Ps. 29</t>
  </si>
  <si>
    <t>30000000</t>
  </si>
  <si>
    <t>Ekuitas</t>
  </si>
  <si>
    <t>11070400</t>
  </si>
  <si>
    <t xml:space="preserve">          PPN Masukan</t>
  </si>
  <si>
    <t>31000000</t>
  </si>
  <si>
    <t xml:space="preserve">   Modal Usaha</t>
  </si>
  <si>
    <t>11070401</t>
  </si>
  <si>
    <t xml:space="preserve">                PPN Masukan</t>
  </si>
  <si>
    <t>31010000</t>
  </si>
  <si>
    <t xml:space="preserve">      Modal Disetor</t>
  </si>
  <si>
    <t>11070402</t>
  </si>
  <si>
    <t xml:space="preserve">                PPN Masukan Belum Diterima</t>
  </si>
  <si>
    <t>31010100</t>
  </si>
  <si>
    <t xml:space="preserve">          Modal Disetor Unit Usaha</t>
  </si>
  <si>
    <t>11070500</t>
  </si>
  <si>
    <t xml:space="preserve">          PPN Lebih Bayar</t>
  </si>
  <si>
    <t>31010101</t>
  </si>
  <si>
    <t xml:space="preserve">                Modal Disetor Unit Usaha</t>
  </si>
  <si>
    <t>11070501</t>
  </si>
  <si>
    <t xml:space="preserve">                PPN Lebih Bayar</t>
  </si>
  <si>
    <t>31010200</t>
  </si>
  <si>
    <t xml:space="preserve">          Modal Disetor Unit Usaha Lainnya</t>
  </si>
  <si>
    <t>11080000</t>
  </si>
  <si>
    <t xml:space="preserve">      Pendapatan Yang Masih Harus Diterima</t>
  </si>
  <si>
    <t>31010201</t>
  </si>
  <si>
    <t xml:space="preserve">                Modal Disetor Unit Usaha Alfamart</t>
  </si>
  <si>
    <t>11080100</t>
  </si>
  <si>
    <t xml:space="preserve">          Piutang Pendapatan Bunga</t>
  </si>
  <si>
    <t>31010202</t>
  </si>
  <si>
    <t xml:space="preserve">                Modal Saham</t>
  </si>
  <si>
    <t>11080101</t>
  </si>
  <si>
    <t xml:space="preserve">                Piutang Pendapatan Bunga</t>
  </si>
  <si>
    <t>31010203</t>
  </si>
  <si>
    <t xml:space="preserve">                Hutang Non Pengendali</t>
  </si>
  <si>
    <t>11080102</t>
  </si>
  <si>
    <t xml:space="preserve">                Piutang Pendapatan Bunga Unit Jasa Sewa Mobil</t>
  </si>
  <si>
    <t>31010204</t>
  </si>
  <si>
    <t xml:space="preserve">                Modal Tetap Tambahan</t>
  </si>
  <si>
    <t>11080103</t>
  </si>
  <si>
    <t xml:space="preserve">                Piutang Pendapatan Bunga Unit Jasa Sewa Gen Set</t>
  </si>
  <si>
    <t>31020000</t>
  </si>
  <si>
    <t xml:space="preserve">      Modal Simpanan Anggota</t>
  </si>
  <si>
    <t>11080104</t>
  </si>
  <si>
    <t xml:space="preserve">                Piutang Tenan</t>
  </si>
  <si>
    <t>31020100</t>
  </si>
  <si>
    <t xml:space="preserve">          Modal Simpanan Pokok</t>
  </si>
  <si>
    <t>11080200</t>
  </si>
  <si>
    <t xml:space="preserve">          Piutang Bunga Deposito</t>
  </si>
  <si>
    <t>31020101</t>
  </si>
  <si>
    <t xml:space="preserve">                Modal Simpanan Pokok Anggota</t>
  </si>
  <si>
    <t>11080201</t>
  </si>
  <si>
    <t xml:space="preserve">                Piutang Bunga Deposito</t>
  </si>
  <si>
    <t>31020200</t>
  </si>
  <si>
    <t xml:space="preserve">          Modal Simpanan Wajib</t>
  </si>
  <si>
    <t>11080300</t>
  </si>
  <si>
    <t xml:space="preserve">          Piutang Deviden</t>
  </si>
  <si>
    <t>31020201</t>
  </si>
  <si>
    <t xml:space="preserve">                Modal Simpanan Wajib Anggota</t>
  </si>
  <si>
    <t>11080301</t>
  </si>
  <si>
    <t xml:space="preserve">                Piutang Deviden</t>
  </si>
  <si>
    <t>31020202</t>
  </si>
  <si>
    <t xml:space="preserve">                Laba Unit Usaha Alfamart</t>
  </si>
  <si>
    <t>12000000</t>
  </si>
  <si>
    <t xml:space="preserve">   Aset Tidak Lancar</t>
  </si>
  <si>
    <t>31020203</t>
  </si>
  <si>
    <t xml:space="preserve">                Donasi</t>
  </si>
  <si>
    <t>12010000</t>
  </si>
  <si>
    <t xml:space="preserve">      Investasi Jangka Panjang</t>
  </si>
  <si>
    <t>31020204</t>
  </si>
  <si>
    <t xml:space="preserve">                Laba Unit Usaha Alfamart Dibagi</t>
  </si>
  <si>
    <t>12010100</t>
  </si>
  <si>
    <t xml:space="preserve">          Investasi Jangka Panjang Saham</t>
  </si>
  <si>
    <t>31020205</t>
  </si>
  <si>
    <t xml:space="preserve">                Simpanan Wajib Khusus</t>
  </si>
  <si>
    <t>12010101</t>
  </si>
  <si>
    <t xml:space="preserve">                Investasi Jangka Panjang Saham PT.Phapros</t>
  </si>
  <si>
    <t>31020206</t>
  </si>
  <si>
    <t xml:space="preserve">                Laba Unit Usaha Alfamart Diterima</t>
  </si>
  <si>
    <t>12010102</t>
  </si>
  <si>
    <t xml:space="preserve">                Investasi Dalam Pelaksanaan</t>
  </si>
  <si>
    <t>32000000</t>
  </si>
  <si>
    <t xml:space="preserve">   Cadangan</t>
  </si>
  <si>
    <t>12010103</t>
  </si>
  <si>
    <t xml:space="preserve">                Investasi Emas Batangan</t>
  </si>
  <si>
    <t>32010000</t>
  </si>
  <si>
    <t xml:space="preserve">      Cadangan Koperasi</t>
  </si>
  <si>
    <t>12010200</t>
  </si>
  <si>
    <t xml:space="preserve">          Investasi Jangka Panjang Franchise</t>
  </si>
  <si>
    <t>32010100</t>
  </si>
  <si>
    <t xml:space="preserve">          Cadangan SHU Koperasi Tidak Dibagi</t>
  </si>
  <si>
    <t>12010201</t>
  </si>
  <si>
    <t xml:space="preserve">                Investasi Tanah Alfamart</t>
  </si>
  <si>
    <t>32010101</t>
  </si>
  <si>
    <t xml:space="preserve">                Cadangan SHU Koperasi Tidak Dibagi</t>
  </si>
  <si>
    <t>12010202</t>
  </si>
  <si>
    <t xml:space="preserve">                Investasi Bangunan Alfamart</t>
  </si>
  <si>
    <t>32010200</t>
  </si>
  <si>
    <t xml:space="preserve">          Cadangan THR Karyawan Koperasi</t>
  </si>
  <si>
    <t>12010203</t>
  </si>
  <si>
    <t xml:space="preserve">                Investasi Inventaris Alfamart</t>
  </si>
  <si>
    <t>32010201</t>
  </si>
  <si>
    <t xml:space="preserve">                Cadangan THR Karyawan</t>
  </si>
  <si>
    <t>12010204</t>
  </si>
  <si>
    <t xml:space="preserve">                Investasi Modal Alfamart</t>
  </si>
  <si>
    <t>33000000</t>
  </si>
  <si>
    <t xml:space="preserve">   Sisa Hasil Usaha</t>
  </si>
  <si>
    <t>12010300</t>
  </si>
  <si>
    <t xml:space="preserve">          Investasi Jangka Panjang Unit Jasa</t>
  </si>
  <si>
    <t>33010000</t>
  </si>
  <si>
    <t xml:space="preserve">      Sisa Hasil Usaha Koperasi</t>
  </si>
  <si>
    <t>12010301</t>
  </si>
  <si>
    <t xml:space="preserve">                Investasi Mobil Unit Jasa</t>
  </si>
  <si>
    <t>33010100</t>
  </si>
  <si>
    <t xml:space="preserve">          Sisa Hasil Usaha Koperasi Tahun Berjalan</t>
  </si>
  <si>
    <t>12010302</t>
  </si>
  <si>
    <t xml:space="preserve">                Investasi Gen Set Unit Jasa</t>
  </si>
  <si>
    <t>33010101</t>
  </si>
  <si>
    <t xml:space="preserve">                Sisa Hasil Usaha Koperasi Tahun Berjalan</t>
  </si>
  <si>
    <t>12010303</t>
  </si>
  <si>
    <t xml:space="preserve">                Investasi Perumahan</t>
  </si>
  <si>
    <t>33010300</t>
  </si>
  <si>
    <t xml:space="preserve">          Sisa Hasil Usaha Koperasi Ditahan</t>
  </si>
  <si>
    <t>12010304</t>
  </si>
  <si>
    <t xml:space="preserve">                Investasi PT MESM</t>
  </si>
  <si>
    <t>33010301</t>
  </si>
  <si>
    <t xml:space="preserve">                Sisa Hasil Usaha Koperasi Ditahan</t>
  </si>
  <si>
    <t>12010400</t>
  </si>
  <si>
    <t xml:space="preserve">          Modal Disetor</t>
  </si>
  <si>
    <t>33010302</t>
  </si>
  <si>
    <t xml:space="preserve">                Laba Ditahan Pengendali</t>
  </si>
  <si>
    <t>12010401</t>
  </si>
  <si>
    <t xml:space="preserve">                Modal Disetor Unit Toko</t>
  </si>
  <si>
    <t>33010303</t>
  </si>
  <si>
    <t xml:space="preserve">                Laba Ditahan Non Pengendali</t>
  </si>
  <si>
    <t>12010402</t>
  </si>
  <si>
    <t xml:space="preserve">                Modal Disetor Unit Simpan Pinjam</t>
  </si>
  <si>
    <t>12010403</t>
  </si>
  <si>
    <t xml:space="preserve">                Modal Disetor Unit Apotek</t>
  </si>
  <si>
    <t>12010404</t>
  </si>
  <si>
    <t xml:space="preserve">                Modal Disetor Unit PBF</t>
  </si>
  <si>
    <t>12010405</t>
  </si>
  <si>
    <t xml:space="preserve">                Modal Disetor Unit Alfamart</t>
  </si>
  <si>
    <t>12010406</t>
  </si>
  <si>
    <t xml:space="preserve">                Modal Disetor Unit Jasa</t>
  </si>
  <si>
    <t>12010407</t>
  </si>
  <si>
    <t xml:space="preserve">                Modal Disetor Unit PT MESM</t>
  </si>
  <si>
    <t>12010500</t>
  </si>
  <si>
    <t xml:space="preserve">          Modal Tetap Tambahan</t>
  </si>
  <si>
    <t>12010501</t>
  </si>
  <si>
    <t xml:space="preserve">                Modal Tetap Tambahan Unit Toko</t>
  </si>
  <si>
    <t>12010502</t>
  </si>
  <si>
    <t xml:space="preserve">                Modal Tetap Tambahan Unit Simpan Pinjam</t>
  </si>
  <si>
    <t>12010503</t>
  </si>
  <si>
    <t xml:space="preserve">                Modal Tetap Tambahan Unit Apotek</t>
  </si>
  <si>
    <t>12010504</t>
  </si>
  <si>
    <t xml:space="preserve">                Modal Tetap Tambahan Unit PBF</t>
  </si>
  <si>
    <t>12010505</t>
  </si>
  <si>
    <t xml:space="preserve">                Modal Tetap Tambahan Unit Alfamart</t>
  </si>
  <si>
    <t>12010506</t>
  </si>
  <si>
    <t xml:space="preserve">                Modal Tetap Tambahan Unit Jasa</t>
  </si>
  <si>
    <t>12010507</t>
  </si>
  <si>
    <t xml:space="preserve">                Modal Tetap Tambahan PT MESM</t>
  </si>
  <si>
    <t>12010508</t>
  </si>
  <si>
    <t xml:space="preserve">                Modal Tetap Tambahan Unit Induk</t>
  </si>
  <si>
    <t>12020000</t>
  </si>
  <si>
    <t xml:space="preserve">      Akumulasi Penyusutan Investasi</t>
  </si>
  <si>
    <t>12020100</t>
  </si>
  <si>
    <t xml:space="preserve">          Akumulasi Penyusutan Investasi Alfamart</t>
  </si>
  <si>
    <t>12020101</t>
  </si>
  <si>
    <t xml:space="preserve">                Akumulasi Penyusutan Bangunan Alfamart</t>
  </si>
  <si>
    <t>12020102</t>
  </si>
  <si>
    <t xml:space="preserve">                Akumulasi Penyusutan Inventaris Alfamart</t>
  </si>
  <si>
    <t>12020103</t>
  </si>
  <si>
    <t xml:space="preserve">                Akumulasi Penyusutan Investasi Unit Jasa</t>
  </si>
  <si>
    <t>12020104</t>
  </si>
  <si>
    <t xml:space="preserve">                Akumulasi Penyusutan Mobil Unit Jasa</t>
  </si>
  <si>
    <t>12020105</t>
  </si>
  <si>
    <t xml:space="preserve">                Akumulasi Penyusutan Gen Set Unit Jasa</t>
  </si>
  <si>
    <t>12030000</t>
  </si>
  <si>
    <t xml:space="preserve">      Aset Tetap</t>
  </si>
  <si>
    <t>12030100</t>
  </si>
  <si>
    <t xml:space="preserve">          Tanah</t>
  </si>
  <si>
    <t>12030101</t>
  </si>
  <si>
    <t xml:space="preserve">                Tanah</t>
  </si>
  <si>
    <t>12030200</t>
  </si>
  <si>
    <t xml:space="preserve">          Bangunan</t>
  </si>
  <si>
    <t>12030201</t>
  </si>
  <si>
    <t xml:space="preserve">                Bangunan</t>
  </si>
  <si>
    <t>12030202</t>
  </si>
  <si>
    <t xml:space="preserve">                Bangunan Dalam Proses</t>
  </si>
  <si>
    <t>12030300</t>
  </si>
  <si>
    <t xml:space="preserve">          Kendaraan Operasional</t>
  </si>
  <si>
    <t>12030301</t>
  </si>
  <si>
    <t xml:space="preserve">                Kendaraan Operasional</t>
  </si>
  <si>
    <t>12030400</t>
  </si>
  <si>
    <t xml:space="preserve">          Inventaris Kantor</t>
  </si>
  <si>
    <t>12030401</t>
  </si>
  <si>
    <t xml:space="preserve">                Inventaris Kantor</t>
  </si>
  <si>
    <t>12040000</t>
  </si>
  <si>
    <t xml:space="preserve">      Akumulasi Penyusutan</t>
  </si>
  <si>
    <t>12040100</t>
  </si>
  <si>
    <t xml:space="preserve">          Akumulasi Penyusutan Bangunan</t>
  </si>
  <si>
    <t>12040101</t>
  </si>
  <si>
    <t xml:space="preserve">                Akm. Penyusutan Bangunan</t>
  </si>
  <si>
    <t>12040200</t>
  </si>
  <si>
    <t xml:space="preserve">          Akumulasi Penyusutan Kendaraan Operasional</t>
  </si>
  <si>
    <t>12040201</t>
  </si>
  <si>
    <t xml:space="preserve">                Akm. Penyusutan Kendaraan Operasional</t>
  </si>
  <si>
    <t>12040300</t>
  </si>
  <si>
    <t xml:space="preserve">          Akumulasi Penyusutan Investaris Kantor</t>
  </si>
  <si>
    <t>12040301</t>
  </si>
  <si>
    <t xml:space="preserve">                Akm. Penyusutan Investaris Kantor</t>
  </si>
  <si>
    <t>12050000</t>
  </si>
  <si>
    <t xml:space="preserve">      Aset Tidak Berwujud</t>
  </si>
  <si>
    <t>12050100</t>
  </si>
  <si>
    <t xml:space="preserve">          Aset Tidak Berwujud Franchise</t>
  </si>
  <si>
    <t>12050101</t>
  </si>
  <si>
    <t xml:space="preserve">                Aset Tidak Berwujud Franchise Alfamart 5 tahunan</t>
  </si>
  <si>
    <t>12050200</t>
  </si>
  <si>
    <t xml:space="preserve">          Aset Tidak Berwujud Lainnya</t>
  </si>
  <si>
    <t>12050201</t>
  </si>
  <si>
    <t xml:space="preserve">                Software Dalam Proses</t>
  </si>
  <si>
    <t>12060000</t>
  </si>
  <si>
    <t xml:space="preserve">      Akumulasi Amortisasi Aset Tidak Berwujud</t>
  </si>
  <si>
    <t>12060100</t>
  </si>
  <si>
    <t xml:space="preserve">          Akumulasi Amortisasi Aset Tidak Berwujud Franchise</t>
  </si>
  <si>
    <t>12060101</t>
  </si>
  <si>
    <t xml:space="preserve">                Akm. Amortisasi Aset Tidak Berwujud Franchise Alfa</t>
  </si>
  <si>
    <t>12070000</t>
  </si>
  <si>
    <t xml:space="preserve">      Aset Tidak Lancar Lainnya</t>
  </si>
  <si>
    <t xml:space="preserve"> JUMLAH ASET</t>
  </si>
  <si>
    <t xml:space="preserve"> </t>
  </si>
  <si>
    <t>NO. AKUN</t>
  </si>
  <si>
    <t>NAMA AKUN</t>
  </si>
  <si>
    <t>JUMLAH</t>
  </si>
  <si>
    <t>40000000</t>
  </si>
  <si>
    <t>Pendapatan</t>
  </si>
  <si>
    <t>41000000</t>
  </si>
  <si>
    <t xml:space="preserve">   Pendapatan Anggota</t>
  </si>
  <si>
    <t>41010000</t>
  </si>
  <si>
    <t xml:space="preserve">      Penjualan Barang Anggota</t>
  </si>
  <si>
    <t>41010100</t>
  </si>
  <si>
    <t xml:space="preserve">          Penjualan Barang Dagang Anggota</t>
  </si>
  <si>
    <t>41010101</t>
  </si>
  <si>
    <t xml:space="preserve">               Penjualan Barang Dagang Anggota - BKP</t>
  </si>
  <si>
    <t>41010102</t>
  </si>
  <si>
    <t xml:space="preserve">               Penjualan Barang Dagang Anggota - Non BKP</t>
  </si>
  <si>
    <t>41020000</t>
  </si>
  <si>
    <t xml:space="preserve">      Pendapatan Jasa Anggota</t>
  </si>
  <si>
    <t>41020100</t>
  </si>
  <si>
    <t xml:space="preserve">          Pendapatan Jasa Anggota Koperasi</t>
  </si>
  <si>
    <t>41020101</t>
  </si>
  <si>
    <t xml:space="preserve">               Pendapatan Jasa Pembayaran PLN/PDAM/Telp</t>
  </si>
  <si>
    <t>41020102</t>
  </si>
  <si>
    <t xml:space="preserve">               Pendapatan Jasa Pembayaran Surat Kendaraan</t>
  </si>
  <si>
    <t>41020103</t>
  </si>
  <si>
    <t xml:space="preserve">               Pendapatan Jasa Bunga Simpin</t>
  </si>
  <si>
    <t>41020104</t>
  </si>
  <si>
    <t xml:space="preserve">               Pendapatan Jasa Sewa Mobil Anggota</t>
  </si>
  <si>
    <t>41020105</t>
  </si>
  <si>
    <t xml:space="preserve">               Pendapatan Jasa Elektronik</t>
  </si>
  <si>
    <t>41020106</t>
  </si>
  <si>
    <t xml:space="preserve">               Pendapatan Jasa Uang Barang</t>
  </si>
  <si>
    <t>42000000</t>
  </si>
  <si>
    <t xml:space="preserve">   Pendapatan Non Anggota</t>
  </si>
  <si>
    <t>42010000</t>
  </si>
  <si>
    <t xml:space="preserve">      Penjualan Barang Non Anggota</t>
  </si>
  <si>
    <t>42010100</t>
  </si>
  <si>
    <t xml:space="preserve">          Penjualan Barang Dagang Non Anggota</t>
  </si>
  <si>
    <t>42010101</t>
  </si>
  <si>
    <t xml:space="preserve">               Penjualan Barang Dagang Non Anggota Apotek</t>
  </si>
  <si>
    <t>42020000</t>
  </si>
  <si>
    <t xml:space="preserve">      Pendapatan Jasa Non Anggota</t>
  </si>
  <si>
    <t>42020100</t>
  </si>
  <si>
    <t xml:space="preserve">          Pendapatan Jasa Non Anggota Koperasi</t>
  </si>
  <si>
    <t>42020101</t>
  </si>
  <si>
    <t xml:space="preserve">               Pendapatan Jasa Non Anggota Sewa Mobil</t>
  </si>
  <si>
    <t>42020102</t>
  </si>
  <si>
    <t xml:space="preserve">               Pendapatan Jasa Non Anggota Sewa Gen Set</t>
  </si>
  <si>
    <t>42020103</t>
  </si>
  <si>
    <t xml:space="preserve">               Pendapatan Jasa Non Anggota Fotocopy</t>
  </si>
  <si>
    <t>42020104</t>
  </si>
  <si>
    <t xml:space="preserve">               Pendapatan Jasa Non Anggota Perumahan</t>
  </si>
  <si>
    <t>42020105</t>
  </si>
  <si>
    <t xml:space="preserve">               Pendapatan Jasa Non Anggota Alfamart</t>
  </si>
  <si>
    <t>43000000</t>
  </si>
  <si>
    <t xml:space="preserve">   Pendapatan Usaha Lainnya</t>
  </si>
  <si>
    <t>43010000</t>
  </si>
  <si>
    <t xml:space="preserve">      Pendapatan Usaha Lainnya Anggota</t>
  </si>
  <si>
    <t>43010100</t>
  </si>
  <si>
    <t xml:space="preserve">          Pendapatan Usaha Lainnya Anggota</t>
  </si>
  <si>
    <t>43010101</t>
  </si>
  <si>
    <t xml:space="preserve">               Pendapatan Adm Pinjaman</t>
  </si>
  <si>
    <t>43020000</t>
  </si>
  <si>
    <t xml:space="preserve">      Pendapatan Usaha Lainnya Non Anggota</t>
  </si>
  <si>
    <t>43020001</t>
  </si>
  <si>
    <t xml:space="preserve">               Pendapatan Jasa Non Anggota Lainnya</t>
  </si>
  <si>
    <t>43020100</t>
  </si>
  <si>
    <t xml:space="preserve">          Pendapatan Usaha Lainnya Non Anggota Alfamart</t>
  </si>
  <si>
    <t>43020101</t>
  </si>
  <si>
    <t xml:space="preserve">               Pendapatan Usaha Lainnya Alfamart Selisih Kas</t>
  </si>
  <si>
    <t>44000000</t>
  </si>
  <si>
    <t xml:space="preserve">   Retur Penjualan &amp; Potongan Penjualan Anggota</t>
  </si>
  <si>
    <t>44010000</t>
  </si>
  <si>
    <t xml:space="preserve">      Retur Penjualan &amp; Potongan Penjualan Barang Anggot</t>
  </si>
  <si>
    <t>44010100</t>
  </si>
  <si>
    <t xml:space="preserve">          Retur Penjualan Barang Anggota</t>
  </si>
  <si>
    <t>44010101</t>
  </si>
  <si>
    <t xml:space="preserve">               Retur Penjualan Anggota Barang BKP</t>
  </si>
  <si>
    <t>44010102</t>
  </si>
  <si>
    <t xml:space="preserve">               Retur Penjualan Anggota Barang Non BKP</t>
  </si>
  <si>
    <t>44010200</t>
  </si>
  <si>
    <t xml:space="preserve">          Potongan Penjualan Barang Anggota</t>
  </si>
  <si>
    <t>44010201</t>
  </si>
  <si>
    <t xml:space="preserve">               Potongan Penjualan Anggota Barang BKP</t>
  </si>
  <si>
    <t>44010202</t>
  </si>
  <si>
    <t xml:space="preserve">               Potongan Penjualan Anggota Barang Non BKP</t>
  </si>
  <si>
    <t>45000000</t>
  </si>
  <si>
    <t xml:space="preserve">   Retur Penjualan &amp; Potongan Penjualan Non Anggota</t>
  </si>
  <si>
    <t>45010000</t>
  </si>
  <si>
    <t xml:space="preserve">      Retur Penjualan &amp; Potongan Penjualan Barang Non An</t>
  </si>
  <si>
    <t>45010100</t>
  </si>
  <si>
    <t xml:space="preserve">          Retur Penjualan Barang Non Anggota</t>
  </si>
  <si>
    <t>45010101</t>
  </si>
  <si>
    <t xml:space="preserve">               Retur Penjualan Barang Non Anggota Apotek</t>
  </si>
  <si>
    <t>45010200</t>
  </si>
  <si>
    <t xml:space="preserve">          Potongan Penjualan Barang Non Anggota</t>
  </si>
  <si>
    <t>45010201</t>
  </si>
  <si>
    <t xml:space="preserve">               Potongan Penjualan Barang Non Anggota Apotek</t>
  </si>
  <si>
    <t>49999999</t>
  </si>
  <si>
    <t>Total Pendapatan Usaha</t>
  </si>
  <si>
    <t>50000000</t>
  </si>
  <si>
    <t>Beban Pokok</t>
  </si>
  <si>
    <t>51000000</t>
  </si>
  <si>
    <t xml:space="preserve">   Beban Pokok Anggota</t>
  </si>
  <si>
    <t>51010000</t>
  </si>
  <si>
    <t xml:space="preserve">      Beban Pokok Penjualan Anggota</t>
  </si>
  <si>
    <t>51010100</t>
  </si>
  <si>
    <t xml:space="preserve">          Beban Pokok Penjualan Barang Anggota</t>
  </si>
  <si>
    <t>51010101</t>
  </si>
  <si>
    <t xml:space="preserve">               Beban Pokok Penjualan Barang Anggota BKP</t>
  </si>
  <si>
    <t>51010102</t>
  </si>
  <si>
    <t xml:space="preserve">               Beban Pokok Penjualan Barang Anggota Non BK</t>
  </si>
  <si>
    <t>51010103</t>
  </si>
  <si>
    <t xml:space="preserve">               Beban Penghapusan Persediaan Barang Anggota</t>
  </si>
  <si>
    <t>51020000</t>
  </si>
  <si>
    <t xml:space="preserve">      Beban Pokok Pelayanan Anggota</t>
  </si>
  <si>
    <t>51020100</t>
  </si>
  <si>
    <t xml:space="preserve">          Beban Pokok Pelayanan Jasa Anggota</t>
  </si>
  <si>
    <t>51020101</t>
  </si>
  <si>
    <t xml:space="preserve">               Beban Pokok Pelayanan Jasa Anggota Simpin</t>
  </si>
  <si>
    <t>51030000</t>
  </si>
  <si>
    <t xml:space="preserve">      Beban Bunga Simpanan</t>
  </si>
  <si>
    <t>51030100</t>
  </si>
  <si>
    <t xml:space="preserve">          Beban Bunga Simpanan Pajak</t>
  </si>
  <si>
    <t>51030101</t>
  </si>
  <si>
    <t xml:space="preserve">               Beban Bunga Simpanan Pajak</t>
  </si>
  <si>
    <t>51030200</t>
  </si>
  <si>
    <t xml:space="preserve">          Beban Bunga Simpanan Non Pajak</t>
  </si>
  <si>
    <t>51030201</t>
  </si>
  <si>
    <t xml:space="preserve">               Beban Bunga Simpanan Non Pajak</t>
  </si>
  <si>
    <t>51040000</t>
  </si>
  <si>
    <t xml:space="preserve">      Beban Bunga Pinjaman Bank</t>
  </si>
  <si>
    <t>51040100</t>
  </si>
  <si>
    <t xml:space="preserve">          Beban Bunga Pinjaman Anggota</t>
  </si>
  <si>
    <t>52000000</t>
  </si>
  <si>
    <t xml:space="preserve">   Beban Pokok Non Anggota</t>
  </si>
  <si>
    <t>52010000</t>
  </si>
  <si>
    <t xml:space="preserve">      Beban Pokok Penjualan Non Anggota</t>
  </si>
  <si>
    <t>52010100</t>
  </si>
  <si>
    <t xml:space="preserve">          Beban Pokok Penjualan Barang Non Anggota</t>
  </si>
  <si>
    <t>52010101</t>
  </si>
  <si>
    <t xml:space="preserve">               Beban Pokok Penjualan Barang Non Anggota</t>
  </si>
  <si>
    <t>52010102</t>
  </si>
  <si>
    <t xml:space="preserve">               Beban Penghapusan Persediaan Barang Non Anggota</t>
  </si>
  <si>
    <t>52010200</t>
  </si>
  <si>
    <t xml:space="preserve">          Beban Pokok Penjualan Perumahan</t>
  </si>
  <si>
    <t>52010201</t>
  </si>
  <si>
    <t xml:space="preserve">               Beban Pokok Penjualan Perumahan</t>
  </si>
  <si>
    <t>52020000</t>
  </si>
  <si>
    <t xml:space="preserve">      Beban Pokok Pelayanan Non Anggota</t>
  </si>
  <si>
    <t>52020100</t>
  </si>
  <si>
    <t xml:space="preserve">          Beban Sewa</t>
  </si>
  <si>
    <t>52020101</t>
  </si>
  <si>
    <t xml:space="preserve">               Beban Sewa Mobil</t>
  </si>
  <si>
    <t>52020102</t>
  </si>
  <si>
    <t xml:space="preserve">               Beban Sewa Mesin Fotocopy</t>
  </si>
  <si>
    <t>52020200</t>
  </si>
  <si>
    <t xml:space="preserve">          Beban Asuransi</t>
  </si>
  <si>
    <t>52020201</t>
  </si>
  <si>
    <t xml:space="preserve">               Beban Asuransi Mobil Sewa</t>
  </si>
  <si>
    <t>52020202</t>
  </si>
  <si>
    <t xml:space="preserve">               Beban Asuransi Gen Set Sewa</t>
  </si>
  <si>
    <t>52020300</t>
  </si>
  <si>
    <t xml:space="preserve">          Beban Penyusutan</t>
  </si>
  <si>
    <t>52020301</t>
  </si>
  <si>
    <t xml:space="preserve">               Beban Penyusutan Mobil Sewa</t>
  </si>
  <si>
    <t>52020302</t>
  </si>
  <si>
    <t xml:space="preserve">               Beban Penyusutan Gen Set Sewa</t>
  </si>
  <si>
    <t>52020500</t>
  </si>
  <si>
    <t xml:space="preserve">          Beban Pajak</t>
  </si>
  <si>
    <t>52020501</t>
  </si>
  <si>
    <t xml:space="preserve">               Beban Pajak Mobil Sewa</t>
  </si>
  <si>
    <t>52020600</t>
  </si>
  <si>
    <t xml:space="preserve">          Beban Perlengkapan</t>
  </si>
  <si>
    <t>52020601</t>
  </si>
  <si>
    <t xml:space="preserve">               Beban Perlengkapan Habis Pakai Fotocopy</t>
  </si>
  <si>
    <t>52020700</t>
  </si>
  <si>
    <t xml:space="preserve">          Beban Pemeliharaan</t>
  </si>
  <si>
    <t>52020701</t>
  </si>
  <si>
    <t xml:space="preserve">               Beban Pemeliharaan Mobil Sewa</t>
  </si>
  <si>
    <t>52020702</t>
  </si>
  <si>
    <t xml:space="preserve">               Beban Pemeliharaan Gen Set Sewa</t>
  </si>
  <si>
    <t>52020800</t>
  </si>
  <si>
    <t xml:space="preserve">          Beban Bunga Pinjaman Bank</t>
  </si>
  <si>
    <t>52020801</t>
  </si>
  <si>
    <t xml:space="preserve">               Beban Bunga Pinjaman Non Anggota</t>
  </si>
  <si>
    <t>53000000</t>
  </si>
  <si>
    <t xml:space="preserve">   Beban Pokok Usaha Lainnya</t>
  </si>
  <si>
    <t>53010000</t>
  </si>
  <si>
    <t xml:space="preserve">      Beban Pokok Usaha Lainnya Anggota</t>
  </si>
  <si>
    <t>53020000</t>
  </si>
  <si>
    <t xml:space="preserve">      Beban Pokok Usaha Lainnya Non Anggota</t>
  </si>
  <si>
    <t>53020001</t>
  </si>
  <si>
    <t xml:space="preserve">               Beban Gaji/THR/Bonus</t>
  </si>
  <si>
    <t>53020002</t>
  </si>
  <si>
    <t xml:space="preserve">               Beban BPJS Ketenagakerjaan</t>
  </si>
  <si>
    <t>53020004</t>
  </si>
  <si>
    <t xml:space="preserve">               Beban BPJS Kesehatan</t>
  </si>
  <si>
    <t>53020005</t>
  </si>
  <si>
    <t xml:space="preserve">               Beban Seragam Kerja</t>
  </si>
  <si>
    <t>53020006</t>
  </si>
  <si>
    <t xml:space="preserve">               Beban Kompensasi</t>
  </si>
  <si>
    <t>59999998</t>
  </si>
  <si>
    <t>Total HPP</t>
  </si>
  <si>
    <t>59999999</t>
  </si>
  <si>
    <t>Total Laba Kotor</t>
  </si>
  <si>
    <t>60000000</t>
  </si>
  <si>
    <t>Beban Operasional</t>
  </si>
  <si>
    <t>61000000</t>
  </si>
  <si>
    <t xml:space="preserve">   Beban Usaha</t>
  </si>
  <si>
    <t>61010000</t>
  </si>
  <si>
    <t xml:space="preserve">      Beban Tenaga Kerja</t>
  </si>
  <si>
    <t>61010100</t>
  </si>
  <si>
    <t xml:space="preserve">          Beban Gaji, Upah, dan Bonus</t>
  </si>
  <si>
    <t>61010101</t>
  </si>
  <si>
    <t xml:space="preserve">               Beban Gaji, Upah, dan Bonus</t>
  </si>
  <si>
    <t>61010200</t>
  </si>
  <si>
    <t xml:space="preserve">          Beban Tunjangan Karyawan</t>
  </si>
  <si>
    <t>61010201</t>
  </si>
  <si>
    <t xml:space="preserve">               Beban Tunjangan PPh ps.21 Karyawan</t>
  </si>
  <si>
    <t>61010202</t>
  </si>
  <si>
    <t xml:space="preserve">               Beban Tunjangan BPJS Kesehatan Karyawan</t>
  </si>
  <si>
    <t>61010203</t>
  </si>
  <si>
    <t xml:space="preserve">               Beban Tunjangan BPJS Ketenagakerjaan Karyawan</t>
  </si>
  <si>
    <t>61010204</t>
  </si>
  <si>
    <t xml:space="preserve">               Beban Tunjangan Seragam Karyawan</t>
  </si>
  <si>
    <t>61010205</t>
  </si>
  <si>
    <t xml:space="preserve">               Beban Tunjangan Hari Raya Karyawan</t>
  </si>
  <si>
    <t>61010206</t>
  </si>
  <si>
    <t xml:space="preserve">               Beban Tunjangan Pensiun Karyawan</t>
  </si>
  <si>
    <t>61010207</t>
  </si>
  <si>
    <t xml:space="preserve">               Beban Tunjangan Rekreasi Karyawan</t>
  </si>
  <si>
    <t>61010208</t>
  </si>
  <si>
    <t xml:space="preserve">               Beban Tunjangan Pendidikan Karyawan</t>
  </si>
  <si>
    <t>62000000</t>
  </si>
  <si>
    <t xml:space="preserve">   Beban Administrasi</t>
  </si>
  <si>
    <t>62010000</t>
  </si>
  <si>
    <t xml:space="preserve">      Beban Administrasi</t>
  </si>
  <si>
    <t>62010100</t>
  </si>
  <si>
    <t xml:space="preserve">          Beban Alat Tulis Kantor</t>
  </si>
  <si>
    <t>62010101</t>
  </si>
  <si>
    <t xml:space="preserve">               Beban Alat Tulis Kantor</t>
  </si>
  <si>
    <t>62010200</t>
  </si>
  <si>
    <t xml:space="preserve">          Beban Perizinan</t>
  </si>
  <si>
    <t>62010201</t>
  </si>
  <si>
    <t xml:space="preserve">               Beban Perizinan</t>
  </si>
  <si>
    <t>62010300</t>
  </si>
  <si>
    <t xml:space="preserve">          Beban Materai</t>
  </si>
  <si>
    <t>62010301</t>
  </si>
  <si>
    <t xml:space="preserve">               Beban Materai</t>
  </si>
  <si>
    <t>62010302</t>
  </si>
  <si>
    <t xml:space="preserve">               Beban Kirim Surat / Barang</t>
  </si>
  <si>
    <t>62010303</t>
  </si>
  <si>
    <t xml:space="preserve">               Beban Fotocopy</t>
  </si>
  <si>
    <t>62010400</t>
  </si>
  <si>
    <t xml:space="preserve">          Beban Administrasi Kantor</t>
  </si>
  <si>
    <t>62010401</t>
  </si>
  <si>
    <t xml:space="preserve">               Beban Administrasi Kantor</t>
  </si>
  <si>
    <t>62010500</t>
  </si>
  <si>
    <t xml:space="preserve">          Beban Listrik, Air, dan Telepon</t>
  </si>
  <si>
    <t>62010501</t>
  </si>
  <si>
    <t xml:space="preserve">               Beban Listrik, Air, dan Telepon</t>
  </si>
  <si>
    <t>62010600</t>
  </si>
  <si>
    <t xml:space="preserve">          Beban Transportasi Karyawan</t>
  </si>
  <si>
    <t>62010601</t>
  </si>
  <si>
    <t xml:space="preserve">               Beban Transportasi Karyawan</t>
  </si>
  <si>
    <t>62010700</t>
  </si>
  <si>
    <t xml:space="preserve">          Beban Sumbangan dan Iuran</t>
  </si>
  <si>
    <t>62010701</t>
  </si>
  <si>
    <t xml:space="preserve">               Beban Sumbangan dan Iuran</t>
  </si>
  <si>
    <t>62010800</t>
  </si>
  <si>
    <t xml:space="preserve">          Beban Perlengkapan Habis Pakai</t>
  </si>
  <si>
    <t>62010801</t>
  </si>
  <si>
    <t xml:space="preserve">               Beban Perlengkapan</t>
  </si>
  <si>
    <t>62010802</t>
  </si>
  <si>
    <t xml:space="preserve">               Beban Pengemasan</t>
  </si>
  <si>
    <t>62010900</t>
  </si>
  <si>
    <t xml:space="preserve">          Beban Sewa Operasional</t>
  </si>
  <si>
    <t>62010901</t>
  </si>
  <si>
    <t xml:space="preserve">               Beban Sewa Operasional</t>
  </si>
  <si>
    <t>62011000</t>
  </si>
  <si>
    <t>62011001</t>
  </si>
  <si>
    <t xml:space="preserve">               Beban Sanksi Adminitrasi Pajak</t>
  </si>
  <si>
    <t>62011002</t>
  </si>
  <si>
    <t xml:space="preserve">               Beban PPh 4 (2)</t>
  </si>
  <si>
    <t>62011003</t>
  </si>
  <si>
    <t xml:space="preserve">               Beban PPh 29</t>
  </si>
  <si>
    <t>62011100</t>
  </si>
  <si>
    <t xml:space="preserve">          Beban Penyisihan Kerugian Piutang</t>
  </si>
  <si>
    <t>62011101</t>
  </si>
  <si>
    <t xml:space="preserve">               Beban Penyisihan Kerugian Piutang</t>
  </si>
  <si>
    <t>62011102</t>
  </si>
  <si>
    <t xml:space="preserve">               Beban Penghapusan Persediaan</t>
  </si>
  <si>
    <t>62011103</t>
  </si>
  <si>
    <t xml:space="preserve">               Beban Penyisihan Piutang Tak Tertagih</t>
  </si>
  <si>
    <t>62011200</t>
  </si>
  <si>
    <t xml:space="preserve">          Beban Iklan dan Promosi</t>
  </si>
  <si>
    <t>62011201</t>
  </si>
  <si>
    <t xml:space="preserve">               Beban Iklan dan Promosi</t>
  </si>
  <si>
    <t>62011202</t>
  </si>
  <si>
    <t xml:space="preserve">               Beban Hadiah</t>
  </si>
  <si>
    <t>62011300</t>
  </si>
  <si>
    <t xml:space="preserve">          Beban Administrasi Lain-lain</t>
  </si>
  <si>
    <t>62011301</t>
  </si>
  <si>
    <t xml:space="preserve">               Beban Administrasi Lain-lain</t>
  </si>
  <si>
    <t>63000000</t>
  </si>
  <si>
    <t xml:space="preserve">   Beban Perkoperasian</t>
  </si>
  <si>
    <t>63010000</t>
  </si>
  <si>
    <t xml:space="preserve">      Beban Perkoperasian Anggota</t>
  </si>
  <si>
    <t>63010100</t>
  </si>
  <si>
    <t xml:space="preserve">          Beban Perkoperasian Anggota</t>
  </si>
  <si>
    <t>63010101</t>
  </si>
  <si>
    <t xml:space="preserve">               Beban Rapat dan RAT</t>
  </si>
  <si>
    <t>63010200</t>
  </si>
  <si>
    <t xml:space="preserve">          Beban Perjalanan Dinas Luar Kota/Luar Negeri</t>
  </si>
  <si>
    <t>63010201</t>
  </si>
  <si>
    <t xml:space="preserve">               Beban Perjalanan Dinas Luar Kota/Luar Negeri</t>
  </si>
  <si>
    <t>63010300</t>
  </si>
  <si>
    <t xml:space="preserve">          Beban Honor Pengurus</t>
  </si>
  <si>
    <t>63010301</t>
  </si>
  <si>
    <t xml:space="preserve">               Beban Honor Pengurus</t>
  </si>
  <si>
    <t>63010400</t>
  </si>
  <si>
    <t xml:space="preserve">          Beban Fee Manajemen/Profesional</t>
  </si>
  <si>
    <t>63010401</t>
  </si>
  <si>
    <t xml:space="preserve">               Beban Fee Manajemen/Profesional</t>
  </si>
  <si>
    <t>64000000</t>
  </si>
  <si>
    <t xml:space="preserve">   Beban Aset</t>
  </si>
  <si>
    <t>64010000</t>
  </si>
  <si>
    <t xml:space="preserve">      Beban Pemeliharaan Gedung</t>
  </si>
  <si>
    <t>64010100</t>
  </si>
  <si>
    <t xml:space="preserve">          Beban Pemeliharaan Gedung</t>
  </si>
  <si>
    <t>64010101</t>
  </si>
  <si>
    <t xml:space="preserve">               Beban Pemeliharaan Gedung</t>
  </si>
  <si>
    <t>64010200</t>
  </si>
  <si>
    <t xml:space="preserve">          Beban Pemeliharaan Kendaraan Operasional</t>
  </si>
  <si>
    <t>64010201</t>
  </si>
  <si>
    <t xml:space="preserve">               Beban Pemeliharaan Kendaraan Operasional</t>
  </si>
  <si>
    <t>64010300</t>
  </si>
  <si>
    <t xml:space="preserve">          Beban Pemeliharaan Inventaris</t>
  </si>
  <si>
    <t>64010301</t>
  </si>
  <si>
    <t xml:space="preserve">               Beban Pemeliharaan Inventaris</t>
  </si>
  <si>
    <t>64010400</t>
  </si>
  <si>
    <t xml:space="preserve">          Beban Penyusutan Bangunan</t>
  </si>
  <si>
    <t>64010401</t>
  </si>
  <si>
    <t xml:space="preserve">               Beban Penyusutan Bangunan</t>
  </si>
  <si>
    <t>64010500</t>
  </si>
  <si>
    <t xml:space="preserve">          Beban Penyusutan Kendaraan Operasional</t>
  </si>
  <si>
    <t>64010501</t>
  </si>
  <si>
    <t xml:space="preserve">               Beban Penyusutan Kendaraan Operasional</t>
  </si>
  <si>
    <t>64010600</t>
  </si>
  <si>
    <t xml:space="preserve">          Beban Penyusutan Inventaris Kantor</t>
  </si>
  <si>
    <t>64010601</t>
  </si>
  <si>
    <t xml:space="preserve">               Beban Penyusutan Inventaris Kantor</t>
  </si>
  <si>
    <t>64010700</t>
  </si>
  <si>
    <t>64010701</t>
  </si>
  <si>
    <t xml:space="preserve">               Beban Asuransi</t>
  </si>
  <si>
    <t>64010800</t>
  </si>
  <si>
    <t xml:space="preserve">          Beban Pajak Kendaraan Operasional</t>
  </si>
  <si>
    <t>64010801</t>
  </si>
  <si>
    <t xml:space="preserve">               Beban Pajak Kendaraan Operasional</t>
  </si>
  <si>
    <t>64010900</t>
  </si>
  <si>
    <t xml:space="preserve">          Beban Aset Lainnya</t>
  </si>
  <si>
    <t>64010901</t>
  </si>
  <si>
    <t>64010902</t>
  </si>
  <si>
    <t xml:space="preserve">               Beban Penyusutan Inventaris</t>
  </si>
  <si>
    <t>64010903</t>
  </si>
  <si>
    <t xml:space="preserve">               Beban Penyusutan Francise</t>
  </si>
  <si>
    <t>69999998</t>
  </si>
  <si>
    <t>Total Biaya Usaha</t>
  </si>
  <si>
    <t>69999999</t>
  </si>
  <si>
    <t>SHU Sebelum Lain-Lain</t>
  </si>
  <si>
    <t>70000000</t>
  </si>
  <si>
    <t>Pendapatan dan Beban Diluar Usaha</t>
  </si>
  <si>
    <t>71000000</t>
  </si>
  <si>
    <t xml:space="preserve">   Pendapatan Diluar Usaha</t>
  </si>
  <si>
    <t>71010000</t>
  </si>
  <si>
    <t xml:space="preserve">      Pendapatan Diluar Usaha Lainnya</t>
  </si>
  <si>
    <t>71010100</t>
  </si>
  <si>
    <t xml:space="preserve">          Pendapatan Bunga dan Jasa Giro Bank</t>
  </si>
  <si>
    <t>71010101</t>
  </si>
  <si>
    <t xml:space="preserve">               Pendapatan Bunga dan Jasa Giro Bank</t>
  </si>
  <si>
    <t>71010200</t>
  </si>
  <si>
    <t xml:space="preserve">          Pendapatan Display Barang</t>
  </si>
  <si>
    <t>71010201</t>
  </si>
  <si>
    <t xml:space="preserve">               Pendapatan Display Barang</t>
  </si>
  <si>
    <t>71010300</t>
  </si>
  <si>
    <t xml:space="preserve">          Laba (Rugi) Penjualan Aset Tetap dan Investasi</t>
  </si>
  <si>
    <t>71010301</t>
  </si>
  <si>
    <t xml:space="preserve">               Laba (Rugi) Penjualan Aset Tetap dan Investasi</t>
  </si>
  <si>
    <t>71010400</t>
  </si>
  <si>
    <t xml:space="preserve">          Pendapatan Deviden dan Investasi</t>
  </si>
  <si>
    <t>71010401</t>
  </si>
  <si>
    <t xml:space="preserve">               Pendapatan Deviden</t>
  </si>
  <si>
    <t>71010402</t>
  </si>
  <si>
    <t xml:space="preserve">               Pendapatan Investasi</t>
  </si>
  <si>
    <t>71019900</t>
  </si>
  <si>
    <t xml:space="preserve">          Pendapatan Lain-lain</t>
  </si>
  <si>
    <t>71019901</t>
  </si>
  <si>
    <t xml:space="preserve">               Pendapatan Lain-lain</t>
  </si>
  <si>
    <t>71019902</t>
  </si>
  <si>
    <t xml:space="preserve">               Pendapatan Pinalty dan Tutup Rekening</t>
  </si>
  <si>
    <t>71019903</t>
  </si>
  <si>
    <t xml:space="preserve">               Pendapatan Diskon Pabrikan</t>
  </si>
  <si>
    <t>72000000</t>
  </si>
  <si>
    <t xml:space="preserve">   Beban Diluar Usaha</t>
  </si>
  <si>
    <t>72010000</t>
  </si>
  <si>
    <t xml:space="preserve">      Beban Diluar Usaha Lainnya</t>
  </si>
  <si>
    <t>72010100</t>
  </si>
  <si>
    <t xml:space="preserve">          Beban Pajak Bunga Bank</t>
  </si>
  <si>
    <t>72010101</t>
  </si>
  <si>
    <t xml:space="preserve">               Beban Pajak Bunga Bank</t>
  </si>
  <si>
    <t>72010200</t>
  </si>
  <si>
    <t xml:space="preserve">          Beban Administrasi Bank</t>
  </si>
  <si>
    <t>72010201</t>
  </si>
  <si>
    <t xml:space="preserve">               Beban Administrasi Bank</t>
  </si>
  <si>
    <t>72010300</t>
  </si>
  <si>
    <t xml:space="preserve">          Beban Bunga Pinjaman</t>
  </si>
  <si>
    <t>72010301</t>
  </si>
  <si>
    <t xml:space="preserve">               Beban Bunga Pinjaman</t>
  </si>
  <si>
    <t>72010400</t>
  </si>
  <si>
    <t xml:space="preserve">          Beban Lain-lain</t>
  </si>
  <si>
    <t>72010401</t>
  </si>
  <si>
    <t xml:space="preserve">               Beban Lain-lain</t>
  </si>
  <si>
    <t>79999998</t>
  </si>
  <si>
    <t>Pendapatan &amp; Biaya Lainnya</t>
  </si>
  <si>
    <t>79999999</t>
  </si>
  <si>
    <t>SHU Tahun Berjalan</t>
  </si>
  <si>
    <t>UNIT SIMPAN PINJAM</t>
  </si>
  <si>
    <t>(dalam rupiah)</t>
  </si>
  <si>
    <t xml:space="preserve">Perhitungan Hasil Usaha </t>
  </si>
  <si>
    <t>KOPERASI KONSUMEN MENJANGAN ENAM</t>
  </si>
  <si>
    <t>Laporan Posisi Keuangan</t>
  </si>
  <si>
    <t xml:space="preserve"> JUMLAH KEWAJIBAN DAN EKUITAS</t>
  </si>
  <si>
    <t>norek1</t>
  </si>
  <si>
    <t>namarek1</t>
  </si>
  <si>
    <t>neraca1</t>
  </si>
  <si>
    <t>typehd1</t>
  </si>
  <si>
    <t>nousaha1</t>
  </si>
  <si>
    <t>norek2</t>
  </si>
  <si>
    <t>namarek2</t>
  </si>
  <si>
    <t>neraca2</t>
  </si>
  <si>
    <t>typehd2</t>
  </si>
  <si>
    <t>nousaha2</t>
  </si>
  <si>
    <t>H</t>
  </si>
  <si>
    <t>11000000</t>
  </si>
  <si>
    <t>Aset Lancar</t>
  </si>
  <si>
    <t>Kewajiban Lancar</t>
  </si>
  <si>
    <t>Kas dan Bank</t>
  </si>
  <si>
    <t>Simpanan Anggota</t>
  </si>
  <si>
    <t>Kas</t>
  </si>
  <si>
    <t>Simpanan Anggota Koperasi</t>
  </si>
  <si>
    <t>D</t>
  </si>
  <si>
    <t>Simpanan Sukarela Anggota Koperasi</t>
  </si>
  <si>
    <t>Kas Kecil Penjualan</t>
  </si>
  <si>
    <t>Simpanan Berencana Simpatik Anggota Koperasi</t>
  </si>
  <si>
    <t>Kas Bendahara</t>
  </si>
  <si>
    <t>Simpanan Masa Depan Anggota Koperasi</t>
  </si>
  <si>
    <t>Bank</t>
  </si>
  <si>
    <t>SHU Tidak Dibagi</t>
  </si>
  <si>
    <t>Bank Mandiri 136-00-76630034</t>
  </si>
  <si>
    <t>Dana SHU</t>
  </si>
  <si>
    <t>Bank Mandiri 136.00.00131000</t>
  </si>
  <si>
    <t>Dana SHU Anggota</t>
  </si>
  <si>
    <t>Bank Mandiri 136-00-76632709</t>
  </si>
  <si>
    <t>Dana SHU Anggota Simpin</t>
  </si>
  <si>
    <t>Bank Danamon Syariah</t>
  </si>
  <si>
    <t>Dana SHU Pengurus</t>
  </si>
  <si>
    <t>Bank Jateng</t>
  </si>
  <si>
    <t>Dana SHU Karyawan</t>
  </si>
  <si>
    <t>Bank BRI Syariah</t>
  </si>
  <si>
    <t>Dana SHU Pendidikan</t>
  </si>
  <si>
    <t>Bank BII</t>
  </si>
  <si>
    <t>Dana SHU Sosial</t>
  </si>
  <si>
    <t>Bank Mandiri 135.00.00131001</t>
  </si>
  <si>
    <t>Bank BCA</t>
  </si>
  <si>
    <t>Hutang Usaha</t>
  </si>
  <si>
    <t>Bank Mandiri 135-00-00132009</t>
  </si>
  <si>
    <t>Hutang Suplier</t>
  </si>
  <si>
    <t>Bank Mandiri 135.00.00.131092</t>
  </si>
  <si>
    <t>Bank Sinarmas Syariah</t>
  </si>
  <si>
    <t>Hutang Sewa</t>
  </si>
  <si>
    <t>Bank BTPN Syariah</t>
  </si>
  <si>
    <t>Hutang Sewa Mobil</t>
  </si>
  <si>
    <t>Bank Syariah Indonesia</t>
  </si>
  <si>
    <t>Hutang Sewa Gen Set</t>
  </si>
  <si>
    <t>Bank Mandiri 135.00.00.131027</t>
  </si>
  <si>
    <t>Hutang Sewa Fotocopy</t>
  </si>
  <si>
    <t>Bank Mandiri 135.00.00.131035</t>
  </si>
  <si>
    <t>Hutang Apotek</t>
  </si>
  <si>
    <t>Bank Banten 00138254</t>
  </si>
  <si>
    <t>Hutang PBF</t>
  </si>
  <si>
    <t>Bank Sinarmas Syariah 9930686457</t>
  </si>
  <si>
    <t>Hutang Induk</t>
  </si>
  <si>
    <t>Deposito</t>
  </si>
  <si>
    <t>Hutang Properti</t>
  </si>
  <si>
    <t>Deposito Bank</t>
  </si>
  <si>
    <t>Investasi Jangka Pendek</t>
  </si>
  <si>
    <t>Hutang Jangka Pendek</t>
  </si>
  <si>
    <t>Surat Berharga</t>
  </si>
  <si>
    <t>Hutang Bank Jangka Pendek</t>
  </si>
  <si>
    <t>Hutang Bank Jangka Pendek Toko</t>
  </si>
  <si>
    <t>Piutang Usaha</t>
  </si>
  <si>
    <t>Biaya Yang Masih Harus Dibayar</t>
  </si>
  <si>
    <t>Piutang Anggota</t>
  </si>
  <si>
    <t>Hutang Bunga</t>
  </si>
  <si>
    <t>Piutang Uang</t>
  </si>
  <si>
    <t>Hutang Bunga Simpin</t>
  </si>
  <si>
    <t>Piutang Elektronik</t>
  </si>
  <si>
    <t>Hutang Voucher Belanja</t>
  </si>
  <si>
    <t>Piutang SIM / STNK</t>
  </si>
  <si>
    <t>Piutang Konsinyasi</t>
  </si>
  <si>
    <t>Hutang Biaya Pengurusan</t>
  </si>
  <si>
    <t>Piutang Listrik Air</t>
  </si>
  <si>
    <t>Hutang Biaya Pengurusan Perumahan</t>
  </si>
  <si>
    <t>Piutang Toko</t>
  </si>
  <si>
    <t>Hutang Sertifikasi Tanah</t>
  </si>
  <si>
    <t>Piutang Sepeda</t>
  </si>
  <si>
    <t>Hutang Biaya Listrik, PDAM &amp; Telepon</t>
  </si>
  <si>
    <t>Piutang Non Anggota</t>
  </si>
  <si>
    <t>Hutang Biaya Listrik, PDAM, Telp</t>
  </si>
  <si>
    <t>Hutang Biaya CSR</t>
  </si>
  <si>
    <t>Piutang Non Anggota Diskon</t>
  </si>
  <si>
    <t>Piutang Non Anggota Unit Jasa Sewa Mobil</t>
  </si>
  <si>
    <t>Hutang Pajak</t>
  </si>
  <si>
    <t>Piutang Non Anggota Unit Jasa Sewa Genset</t>
  </si>
  <si>
    <t>Hutang PPh 21</t>
  </si>
  <si>
    <t>Piutang Non Anggota Unit Jasa Fotocopy</t>
  </si>
  <si>
    <t>Hutang PPh 4 (2)</t>
  </si>
  <si>
    <t>Piutang Non Anggota Unit Jasa Perumahan</t>
  </si>
  <si>
    <t>Hutang PPh 29</t>
  </si>
  <si>
    <t>Piutang Retur Penjualan</t>
  </si>
  <si>
    <t>Hutang PPh 23</t>
  </si>
  <si>
    <t>Piutang Non Anggota Unit Alfamart</t>
  </si>
  <si>
    <t>Hutang PPh 25</t>
  </si>
  <si>
    <t>Piutang Non Anggota Promosi</t>
  </si>
  <si>
    <t>Hutang Pajak Alfamart</t>
  </si>
  <si>
    <t>Piutang PT Phapros</t>
  </si>
  <si>
    <t>PPN Keluaran</t>
  </si>
  <si>
    <t>Piutang Lain - Lain</t>
  </si>
  <si>
    <t>Piutang PT Mesm</t>
  </si>
  <si>
    <t>PPN Keluaran Belum Diterima</t>
  </si>
  <si>
    <t>Piutang Sertifikasi</t>
  </si>
  <si>
    <t>PPN Kurang Bayar</t>
  </si>
  <si>
    <t>Piutang Investasi</t>
  </si>
  <si>
    <t>Piutang Apotik</t>
  </si>
  <si>
    <t>Pendapatan Diterima Dimuka</t>
  </si>
  <si>
    <t>Piutang QRIS</t>
  </si>
  <si>
    <t>Sewa Diterima Dimuka</t>
  </si>
  <si>
    <t>11030217</t>
  </si>
  <si>
    <t>Piutang Biaya Kirim - Kimia Farma</t>
  </si>
  <si>
    <t>Sewa Mobil Diterima Dimuka</t>
  </si>
  <si>
    <t>Ayat Silang</t>
  </si>
  <si>
    <t>Sewa Gen Set Diterima Dimuka</t>
  </si>
  <si>
    <t>Uang Muka Penjualan</t>
  </si>
  <si>
    <t>Ayat Silang Hutang</t>
  </si>
  <si>
    <t>Uang Muka Penjualan Perumahan</t>
  </si>
  <si>
    <t>Piutang/Hutang Unit</t>
  </si>
  <si>
    <t>Hutang Pihak Ketiga</t>
  </si>
  <si>
    <t>Piutang/Hutang Toko</t>
  </si>
  <si>
    <t>Hutang Pihak Ketiga Koperasi</t>
  </si>
  <si>
    <t>Piutang/Hutang Simpin</t>
  </si>
  <si>
    <t>Hutang SPPH</t>
  </si>
  <si>
    <t>Piutang/Hutang Apotik</t>
  </si>
  <si>
    <t>Hutang Olahraga</t>
  </si>
  <si>
    <t>Piutang/Hutang PBF</t>
  </si>
  <si>
    <t>Hutang Jamsostek</t>
  </si>
  <si>
    <t>Piutang/Hutang Alfamart</t>
  </si>
  <si>
    <t>Hutang Pihak Ketiga Lainnya</t>
  </si>
  <si>
    <t>Piutang/Hutang Jasa</t>
  </si>
  <si>
    <t>Hutang Phapros</t>
  </si>
  <si>
    <t>Piutang/Hutang Induk</t>
  </si>
  <si>
    <t>Hutang Konsinyasi</t>
  </si>
  <si>
    <t>Cadangan Kerugian Piutang</t>
  </si>
  <si>
    <t>Hutang Lain - Lain</t>
  </si>
  <si>
    <t>Cadangan Kerugian Piutang Anggota</t>
  </si>
  <si>
    <t>Pajak Tangguhan</t>
  </si>
  <si>
    <t>Cad. Kerugian Piutang Anggota</t>
  </si>
  <si>
    <t>Hutang Biaya</t>
  </si>
  <si>
    <t>Penyisihan Piutang Tak Tertagih</t>
  </si>
  <si>
    <t>Hutang KME</t>
  </si>
  <si>
    <t>Cadangan Kerugian Piutang Non Anggota</t>
  </si>
  <si>
    <t>Hutang Gaji</t>
  </si>
  <si>
    <t>Cad. Kerugian Piutang Non Anggota</t>
  </si>
  <si>
    <t>Hutang BPJS Ketenagakerjaan</t>
  </si>
  <si>
    <t>Perlengkapan</t>
  </si>
  <si>
    <t>Hutang BPJS Kesehatan</t>
  </si>
  <si>
    <t>Perlengkapan Habis Pakai</t>
  </si>
  <si>
    <t>Hutang THR</t>
  </si>
  <si>
    <t>Perlengkapan Kemas</t>
  </si>
  <si>
    <t>Hutang Kompensasi</t>
  </si>
  <si>
    <t>Persediaan Barang</t>
  </si>
  <si>
    <t>Hutang SHU</t>
  </si>
  <si>
    <t>Persediaan Barang Dagang</t>
  </si>
  <si>
    <t>Hutang Dividen KME</t>
  </si>
  <si>
    <t>Hutang Dividen Minoritas</t>
  </si>
  <si>
    <t>Persediaan Barang Retur Penjualan Intransit</t>
  </si>
  <si>
    <t>Hutang Asuransi Jiwa</t>
  </si>
  <si>
    <t>Persediaan Barang Dalam Proses</t>
  </si>
  <si>
    <t>Hutang Dana Pensiun</t>
  </si>
  <si>
    <t>Persediaan Dalam Proses Unit Jasa Perumahan</t>
  </si>
  <si>
    <t>Hutang Dana Pensiun Koperasi</t>
  </si>
  <si>
    <t>Persediaan Barang Dalam Perjalanan</t>
  </si>
  <si>
    <t>Kewajiban Jangka Panjang</t>
  </si>
  <si>
    <t>Biaya Dibayar Dimuka</t>
  </si>
  <si>
    <t>Hutang Bank Jangka Panjang</t>
  </si>
  <si>
    <t>Asuransi Dibayar Dimuka</t>
  </si>
  <si>
    <t>Hutang Bank Jangka Panjang Koperasi</t>
  </si>
  <si>
    <t>Hutang Bank BII Jangka Panjang Simpin</t>
  </si>
  <si>
    <t>Franchise Fee Dibayar Dimuka</t>
  </si>
  <si>
    <t>Hutang Bank Jateng Jangka Panjang Simpin</t>
  </si>
  <si>
    <t>Hutang BRI Syariah Jangka Panjang Simpin</t>
  </si>
  <si>
    <t>Uang Muka Pembelian Karyawan</t>
  </si>
  <si>
    <t>Hutang Bank Danamon Syariah Jangka Panjang Simpin</t>
  </si>
  <si>
    <t>Hutang Bank Mandiri</t>
  </si>
  <si>
    <t>Deposit Ubrg</t>
  </si>
  <si>
    <t>Hutang Jangka Panjang Koperasi</t>
  </si>
  <si>
    <t>11070203</t>
  </si>
  <si>
    <t>Uang Muka SHU</t>
  </si>
  <si>
    <t>Hutang Imbalan Pasca Kerja</t>
  </si>
  <si>
    <t>Pajak Penghasilan Dibayar Dimuka</t>
  </si>
  <si>
    <t>Hutang Karyawan Koperasi</t>
  </si>
  <si>
    <t>PPh Dibayar Dimuka Ps. 21</t>
  </si>
  <si>
    <t>PPh Dibayar Dimuka Ps. 22</t>
  </si>
  <si>
    <t>PPh Dibayar Dimuka Ps. 23</t>
  </si>
  <si>
    <t>PPh Dibayar Dimuka Ps. 25</t>
  </si>
  <si>
    <t>Pajak Dibayar Dimuka Alfamart</t>
  </si>
  <si>
    <t>Modal Usaha</t>
  </si>
  <si>
    <t>Piutang PPh Ps. 29</t>
  </si>
  <si>
    <t>Modal Disetor</t>
  </si>
  <si>
    <t>PPN Masukan</t>
  </si>
  <si>
    <t>Modal Disetor Unit Usaha</t>
  </si>
  <si>
    <t>PPN Masukan Belum Diterima</t>
  </si>
  <si>
    <t>Modal Disetor Unit Usaha Lainnya</t>
  </si>
  <si>
    <t>PPN Lebih Bayar</t>
  </si>
  <si>
    <t>Modal Disetor Unit Usaha Alfamart</t>
  </si>
  <si>
    <t>Modal Saham</t>
  </si>
  <si>
    <t>Pendapatan Yang Masih Harus Diterima</t>
  </si>
  <si>
    <t>Hutang Non Pengendali</t>
  </si>
  <si>
    <t>Piutang Pendapatan Bunga</t>
  </si>
  <si>
    <t>Modal Tetap Tambahan</t>
  </si>
  <si>
    <t>Modal Simpanan Anggota</t>
  </si>
  <si>
    <t>Piutang Pendapatan Bunga Unit Jasa Sewa Mobil</t>
  </si>
  <si>
    <t>Modal Simpanan Pokok</t>
  </si>
  <si>
    <t>Piutang Pendapatan Bunga Unit Jasa Sewa Gen Set</t>
  </si>
  <si>
    <t>Modal Simpanan Pokok Anggota</t>
  </si>
  <si>
    <t>Piutang Tenan</t>
  </si>
  <si>
    <t>Modal Simpanan Wajib</t>
  </si>
  <si>
    <t>Piutang Bunga Deposito</t>
  </si>
  <si>
    <t>Modal Simpanan Wajib Anggota</t>
  </si>
  <si>
    <t>Laba Unit Usaha Alfamart</t>
  </si>
  <si>
    <t>Piutang Deviden</t>
  </si>
  <si>
    <t>Donasi</t>
  </si>
  <si>
    <t>Laba Unit Usaha Alfamart Dibagi</t>
  </si>
  <si>
    <t>Aset Tidak Lancar</t>
  </si>
  <si>
    <t>Simpanan Wajib Khusus</t>
  </si>
  <si>
    <t>Investasi Jangka Panjang</t>
  </si>
  <si>
    <t>Laba Unit Usaha Alfamart Diterima</t>
  </si>
  <si>
    <t>Investasi Jangka Panjang Saham</t>
  </si>
  <si>
    <t>Cadangan</t>
  </si>
  <si>
    <t>Investasi Jangka Panjang Saham PT.Phapros</t>
  </si>
  <si>
    <t>Cadangan Koperasi</t>
  </si>
  <si>
    <t>Investasi Dalam Pelaksanaan</t>
  </si>
  <si>
    <t>Cadangan SHU Koperasi Tidak Dibagi</t>
  </si>
  <si>
    <t>Investasi Emas Batangan</t>
  </si>
  <si>
    <t>Investasi Jangka Panjang Franchise</t>
  </si>
  <si>
    <t>Cadangan THR Karyawan Koperasi</t>
  </si>
  <si>
    <t>Investasi Tanah Alfamart</t>
  </si>
  <si>
    <t>Cadangan THR Karyawan</t>
  </si>
  <si>
    <t>Investasi Bangunan Alfamart</t>
  </si>
  <si>
    <t>Sisa Hasil Usaha</t>
  </si>
  <si>
    <t>Investasi Inventaris Alfamart</t>
  </si>
  <si>
    <t>Sisa Hasil Usaha Koperasi</t>
  </si>
  <si>
    <t>Investasi Modal Alfamart</t>
  </si>
  <si>
    <t>Sisa Hasil Usaha Koperasi Tahun Berjalan</t>
  </si>
  <si>
    <t>Investasi Jangka Panjang Unit Jasa</t>
  </si>
  <si>
    <t>Investasi Mobil Unit Jasa</t>
  </si>
  <si>
    <t>Sisa Hasil Usaha Koperasi Ditahan</t>
  </si>
  <si>
    <t>Investasi Gen Set Unit Jasa</t>
  </si>
  <si>
    <t>Investasi Perumahan</t>
  </si>
  <si>
    <t>Laba Ditahan Pengendali</t>
  </si>
  <si>
    <t>Investasi PT MESM</t>
  </si>
  <si>
    <t>Laba Ditahan Non Pengendali</t>
  </si>
  <si>
    <t/>
  </si>
  <si>
    <t>Modal Disetor Unit Toko</t>
  </si>
  <si>
    <t>Modal Disetor Unit Simpan Pinjam</t>
  </si>
  <si>
    <t>Modal Disetor Unit Apotek</t>
  </si>
  <si>
    <t>Modal Disetor Unit PBF</t>
  </si>
  <si>
    <t>Modal Disetor Unit Alfamart</t>
  </si>
  <si>
    <t>Modal Disetor Unit Jasa</t>
  </si>
  <si>
    <t>Modal Disetor Unit PT MESM</t>
  </si>
  <si>
    <t>Modal Tetap Tambahan Unit Toko</t>
  </si>
  <si>
    <t>Modal Tetap Tambahan Unit Simpan Pinjam</t>
  </si>
  <si>
    <t>Modal Tetap Tambahan Unit Apotek</t>
  </si>
  <si>
    <t>Modal Tetap Tambahan Unit PBF</t>
  </si>
  <si>
    <t>Modal Tetap Tambahan Unit Alfamart</t>
  </si>
  <si>
    <t>Modal Tetap Tambahan Unit Jasa</t>
  </si>
  <si>
    <t>Modal Tetap Tambahan PT MESM</t>
  </si>
  <si>
    <t>Modal Tetap Tambahan Unit Induk</t>
  </si>
  <si>
    <t>Akumulasi Penyusutan Investasi</t>
  </si>
  <si>
    <t>Akumulasi Penyusutan Investasi Alfamart</t>
  </si>
  <si>
    <t>Akumulasi Penyusutan Bangunan Alfamart</t>
  </si>
  <si>
    <t>Akumulasi Penyusutan Inventaris Alfamart</t>
  </si>
  <si>
    <t>Akumulasi Penyusutan Investasi Unit Jasa</t>
  </si>
  <si>
    <t>Akumulasi Penyusutan Mobil Unit Jasa</t>
  </si>
  <si>
    <t>Akumulasi Penyusutan Gen Set Unit Jasa</t>
  </si>
  <si>
    <t>Aset Tetap</t>
  </si>
  <si>
    <t>Tanah</t>
  </si>
  <si>
    <t>Bangunan</t>
  </si>
  <si>
    <t>Bangunan Dalam Proses</t>
  </si>
  <si>
    <t>Kendaraan Operasional</t>
  </si>
  <si>
    <t>Inventaris Kantor</t>
  </si>
  <si>
    <t>Akumulasi Penyusutan</t>
  </si>
  <si>
    <t>Akumulasi Penyusutan Bangunan</t>
  </si>
  <si>
    <t>Akm. Penyusutan Bangunan</t>
  </si>
  <si>
    <t>Akumulasi Penyusutan Kendaraan Operasional</t>
  </si>
  <si>
    <t>Akm. Penyusutan Kendaraan Operasional</t>
  </si>
  <si>
    <t>Akumulasi Penyusutan Investaris Kantor</t>
  </si>
  <si>
    <t>Akm. Penyusutan Investaris Kantor</t>
  </si>
  <si>
    <t>Aset Tidak Berwujud</t>
  </si>
  <si>
    <t>Aset Tidak Berwujud Franchise</t>
  </si>
  <si>
    <t>Aset Tidak Berwujud Franchise Alfamart 5 tahunan</t>
  </si>
  <si>
    <t>Aset Tidak Berwujud Lainnya</t>
  </si>
  <si>
    <t>Software Dalam Proses</t>
  </si>
  <si>
    <t>Akumulasi Amortisasi Aset Tidak Berwujud</t>
  </si>
  <si>
    <t>Akumulasi Amortisasi Aset Tidak Berwujud Franchise</t>
  </si>
  <si>
    <t>Akm. Amortisasi Aset Tidak Berwujud Franchise Alfa</t>
  </si>
  <si>
    <t>Aset Tidak Lancar Lainnya</t>
  </si>
  <si>
    <t>12070100</t>
  </si>
  <si>
    <t>Peralatan</t>
  </si>
  <si>
    <t>12070101</t>
  </si>
  <si>
    <t>Peralatan Kantor</t>
  </si>
  <si>
    <t>norek</t>
  </si>
  <si>
    <t>namarek</t>
  </si>
  <si>
    <t>rulasd</t>
  </si>
  <si>
    <t>typehd</t>
  </si>
  <si>
    <t>nousaha</t>
  </si>
  <si>
    <t>Pendapatan Anggota</t>
  </si>
  <si>
    <t>Penjualan Barang Anggota</t>
  </si>
  <si>
    <t>Penjualan Barang Dagang Anggota</t>
  </si>
  <si>
    <t>Penjualan Barang Dagang Anggota - BKP</t>
  </si>
  <si>
    <t>Penjualan Barang Dagang Anggota - Non BKP</t>
  </si>
  <si>
    <t>Pendapatan Jasa Anggota</t>
  </si>
  <si>
    <t>Pendapatan Jasa Anggota Koperasi</t>
  </si>
  <si>
    <t>Pendapatan Jasa Pembayaran PLN/PDAM/Telp</t>
  </si>
  <si>
    <t>Pendapatan Jasa Pembayaran Surat Kendaraan</t>
  </si>
  <si>
    <t>Pendapatan Jasa Bunga Simpin</t>
  </si>
  <si>
    <t>Pendapatan Jasa Sewa Mobil Anggota</t>
  </si>
  <si>
    <t>Pendapatan Jasa Elektronik</t>
  </si>
  <si>
    <t>Pendapatan Jasa Uang Barang</t>
  </si>
  <si>
    <t>Pendapatan Non Anggota</t>
  </si>
  <si>
    <t>Penjualan Barang Non Anggota</t>
  </si>
  <si>
    <t>Penjualan Barang Dagang Non Anggota</t>
  </si>
  <si>
    <t>Penjualan Barang Dagang Non Anggota Apotek</t>
  </si>
  <si>
    <t>42010102</t>
  </si>
  <si>
    <t>Penjualan Barang Dagang Non Anggota - Non BKP</t>
  </si>
  <si>
    <t>Pendapatan Jasa Non Anggota</t>
  </si>
  <si>
    <t>Pendapatan Jasa Non Anggota Koperasi</t>
  </si>
  <si>
    <t>Pendapatan Jasa Non Anggota Sewa Mobil</t>
  </si>
  <si>
    <t>Pendapatan Jasa Non Anggota Sewa Gen Set</t>
  </si>
  <si>
    <t>Pendapatan Jasa Non Anggota Fotocopy</t>
  </si>
  <si>
    <t>Pendapatan Jasa Non Anggota Perumahan</t>
  </si>
  <si>
    <t>Pendapatan Jasa Non Anggota Alfamart</t>
  </si>
  <si>
    <t>Pendapatan Usaha Lainnya</t>
  </si>
  <si>
    <t>Pendapatan Usaha Lainnya Anggota</t>
  </si>
  <si>
    <t>Pendapatan Adm Pinjaman</t>
  </si>
  <si>
    <t>Pendapatan Usaha Lainnya Non Anggota</t>
  </si>
  <si>
    <t>Pendapatan Jasa Non Anggota Lainnya</t>
  </si>
  <si>
    <t>Pendapatan Usaha Lainnya Non Anggota Alfamart</t>
  </si>
  <si>
    <t>Pendapatan Usaha Lainnya Alfamart Selisih Kas</t>
  </si>
  <si>
    <t>Retur Penjualan &amp; Potongan Penjualan Anggota</t>
  </si>
  <si>
    <t>Retur Penjualan &amp; Potongan Penjualan Barang Anggot</t>
  </si>
  <si>
    <t>Retur Penjualan Barang Anggota</t>
  </si>
  <si>
    <t>Retur Penjualan Anggota Barang BKP</t>
  </si>
  <si>
    <t>Retur Penjualan Anggota Barang Non BKP</t>
  </si>
  <si>
    <t>Potongan Penjualan Barang Anggota</t>
  </si>
  <si>
    <t>Potongan Penjualan Anggota Barang BKP</t>
  </si>
  <si>
    <t>Potongan Penjualan Anggota Barang Non BKP</t>
  </si>
  <si>
    <t>Retur Penjualan &amp; Potongan Penjualan Non Anggota</t>
  </si>
  <si>
    <t>Retur Penjualan &amp; Potongan Penjualan Barang Non An</t>
  </si>
  <si>
    <t>Retur Penjualan Barang Non Anggota</t>
  </si>
  <si>
    <t>Retur Penjualan Barang Non Anggota Apotek</t>
  </si>
  <si>
    <t>Potongan Penjualan Barang Non Anggota</t>
  </si>
  <si>
    <t>Potongan Penjualan Barang Non Anggota Apotek</t>
  </si>
  <si>
    <t>T</t>
  </si>
  <si>
    <t>Beban Pokok Anggota</t>
  </si>
  <si>
    <t>Beban Pokok Penjualan Anggota</t>
  </si>
  <si>
    <t>Beban Pokok Penjualan Barang Anggota</t>
  </si>
  <si>
    <t>Beban Pokok Penjualan Barang Anggota BKP</t>
  </si>
  <si>
    <t>Beban Pokok Penjualan Barang Anggota Non BK</t>
  </si>
  <si>
    <t>Beban Penghapusan Persediaan Barang Anggota</t>
  </si>
  <si>
    <t>Beban Pokok Pelayanan Anggota</t>
  </si>
  <si>
    <t>Beban Pokok Pelayanan Jasa Anggota</t>
  </si>
  <si>
    <t>Beban Pokok Pelayanan Jasa Anggota Simpin</t>
  </si>
  <si>
    <t>Beban Bunga Simpanan</t>
  </si>
  <si>
    <t>Beban Bunga Simpanan Pajak</t>
  </si>
  <si>
    <t>Beban Bunga Simpanan Non Pajak</t>
  </si>
  <si>
    <t>Beban Bunga Pinjaman Bank</t>
  </si>
  <si>
    <t>Beban Bunga Pinjaman Anggota</t>
  </si>
  <si>
    <t>Beban Pokok Non Anggota</t>
  </si>
  <si>
    <t>Beban Pokok Penjualan Non Anggota</t>
  </si>
  <si>
    <t>Beban Pokok Penjualan Barang Non Anggota</t>
  </si>
  <si>
    <t>Beban Penghapusan Persediaan Barang Non Anggota</t>
  </si>
  <si>
    <t>Beban Pokok Penjualan Perumahan</t>
  </si>
  <si>
    <t>Beban Pokok Pelayanan Non Anggota</t>
  </si>
  <si>
    <t>Beban Sewa</t>
  </si>
  <si>
    <t>Beban Sewa Mobil</t>
  </si>
  <si>
    <t>Beban Sewa Mesin Fotocopy</t>
  </si>
  <si>
    <t>Beban Asuransi</t>
  </si>
  <si>
    <t>Beban Asuransi Mobil Sewa</t>
  </si>
  <si>
    <t>Beban Asuransi Gen Set Sewa</t>
  </si>
  <si>
    <t>Beban Penyusutan</t>
  </si>
  <si>
    <t>Beban Penyusutan Mobil Sewa</t>
  </si>
  <si>
    <t>Beban Penyusutan Gen Set Sewa</t>
  </si>
  <si>
    <t>Beban Pajak</t>
  </si>
  <si>
    <t>Beban Pajak Mobil Sewa</t>
  </si>
  <si>
    <t>Beban Perlengkapan</t>
  </si>
  <si>
    <t>Beban Perlengkapan Habis Pakai Fotocopy</t>
  </si>
  <si>
    <t>Beban Pemeliharaan</t>
  </si>
  <si>
    <t>Beban Pemeliharaan Mobil Sewa</t>
  </si>
  <si>
    <t>Beban Pemeliharaan Gen Set Sewa</t>
  </si>
  <si>
    <t>Beban Bunga Pinjaman Non Anggota</t>
  </si>
  <si>
    <t>Beban Pokok Usaha Lainnya</t>
  </si>
  <si>
    <t>Beban Pokok Usaha Lainnya Anggota</t>
  </si>
  <si>
    <t>Beban Pokok Usaha Lainnya Non Anggota</t>
  </si>
  <si>
    <t>Beban Gaji/THR/Bonus</t>
  </si>
  <si>
    <t>Beban BPJS Ketenagakerjaan</t>
  </si>
  <si>
    <t>Beban BPJS Kesehatan</t>
  </si>
  <si>
    <t>Beban Seragam Kerja</t>
  </si>
  <si>
    <t>Beban Kompensasi</t>
  </si>
  <si>
    <t>Beban Usaha</t>
  </si>
  <si>
    <t>Beban Tenaga Kerja</t>
  </si>
  <si>
    <t>Beban Gaji, Upah, dan Bonus</t>
  </si>
  <si>
    <t>Beban Tunjangan Karyawan</t>
  </si>
  <si>
    <t>Beban Tunjangan PPh ps.21 Karyawan</t>
  </si>
  <si>
    <t>Beban Tunjangan BPJS Kesehatan Karyawan</t>
  </si>
  <si>
    <t>Beban Tunjangan BPJS Ketenagakerjaan Karyawan</t>
  </si>
  <si>
    <t>Beban Tunjangan Seragam Karyawan</t>
  </si>
  <si>
    <t>Beban Tunjangan Hari Raya Karyawan</t>
  </si>
  <si>
    <t>Beban Tunjangan Pensiun Karyawan</t>
  </si>
  <si>
    <t>Beban Tunjangan Rekreasi Karyawan</t>
  </si>
  <si>
    <t>Beban Tunjangan Pendidikan Karyawan</t>
  </si>
  <si>
    <t>Beban Administrasi</t>
  </si>
  <si>
    <t>Beban Alat Tulis Kantor</t>
  </si>
  <si>
    <t>Beban Perizinan</t>
  </si>
  <si>
    <t>Beban Materai</t>
  </si>
  <si>
    <t>Beban Kirim Surat / Barang</t>
  </si>
  <si>
    <t>Beban Fotocopy</t>
  </si>
  <si>
    <t>Beban Administrasi Kantor</t>
  </si>
  <si>
    <t>Beban Listrik, Air, dan Telepon</t>
  </si>
  <si>
    <t>Beban Transportasi Karyawan</t>
  </si>
  <si>
    <t>Beban Sumbangan dan Iuran</t>
  </si>
  <si>
    <t>Beban Perlengkapan Habis Pakai</t>
  </si>
  <si>
    <t>Beban Pengemasan</t>
  </si>
  <si>
    <t>Beban Sewa Operasional</t>
  </si>
  <si>
    <t>Beban Sanksi Adminitrasi Pajak</t>
  </si>
  <si>
    <t>Beban PPh 4 (2)</t>
  </si>
  <si>
    <t>Beban PPh 29</t>
  </si>
  <si>
    <t>Beban Penyisihan Kerugian Piutang</t>
  </si>
  <si>
    <t>Beban Penghapusan Persediaan</t>
  </si>
  <si>
    <t>Beban Penyisihan Piutang Tak Tertagih</t>
  </si>
  <si>
    <t>Beban Iklan dan Promosi</t>
  </si>
  <si>
    <t>Beban Hadiah</t>
  </si>
  <si>
    <t>Beban Administrasi Lain-lain</t>
  </si>
  <si>
    <t>Beban Perkoperasian</t>
  </si>
  <si>
    <t>Beban Perkoperasian Anggota</t>
  </si>
  <si>
    <t>Beban Rapat dan RAT</t>
  </si>
  <si>
    <t>Beban Perjalanan Dinas Luar Kota/Luar Negeri</t>
  </si>
  <si>
    <t>Beban Honor Pengurus</t>
  </si>
  <si>
    <t>Beban Fee Manajemen/Profesional</t>
  </si>
  <si>
    <t>Beban Aset</t>
  </si>
  <si>
    <t>Beban Pemeliharaan Gedung</t>
  </si>
  <si>
    <t>Beban Pemeliharaan Kendaraan Operasional</t>
  </si>
  <si>
    <t>Beban Pemeliharaan Inventaris</t>
  </si>
  <si>
    <t>Beban Penyusutan Bangunan</t>
  </si>
  <si>
    <t>Beban Penyusutan Kendaraan Operasional</t>
  </si>
  <si>
    <t>Beban Penyusutan Inventaris Kantor</t>
  </si>
  <si>
    <t>Beban Pajak Kendaraan Operasional</t>
  </si>
  <si>
    <t>Beban Aset Lainnya</t>
  </si>
  <si>
    <t>Beban Penyusutan Inventaris</t>
  </si>
  <si>
    <t>Beban Penyusutan Francise</t>
  </si>
  <si>
    <t>Pendapatan Diluar Usaha</t>
  </si>
  <si>
    <t>Pendapatan Diluar Usaha Lainnya</t>
  </si>
  <si>
    <t>Pendapatan Bunga dan Jasa Giro Bank</t>
  </si>
  <si>
    <t>Pendapatan Display Barang</t>
  </si>
  <si>
    <t>Laba (Rugi) Penjualan Aset Tetap dan Investasi</t>
  </si>
  <si>
    <t>Pendapatan Deviden dan Investasi</t>
  </si>
  <si>
    <t>Pendapatan Deviden</t>
  </si>
  <si>
    <t>Pendapatan Investasi</t>
  </si>
  <si>
    <t>Pendapatan Lain-lain</t>
  </si>
  <si>
    <t>Pendapatan Pinalty dan Tutup Rekening</t>
  </si>
  <si>
    <t>Pendapatan Diskon Pabrikan</t>
  </si>
  <si>
    <t>Beban Diluar Usaha</t>
  </si>
  <si>
    <t>Beban Diluar Usaha Lainnya</t>
  </si>
  <si>
    <t>Beban Pajak Bunga Bank</t>
  </si>
  <si>
    <t>Beban Administrasi Bank</t>
  </si>
  <si>
    <t>Beban Bunga Pinjaman</t>
  </si>
  <si>
    <t>Beban Lain-lain</t>
  </si>
  <si>
    <t>UNIT PBF</t>
  </si>
  <si>
    <t xml:space="preserve">                Uang Muka SHU  </t>
  </si>
  <si>
    <t xml:space="preserve">      Peralatan</t>
  </si>
  <si>
    <t xml:space="preserve">                Peralatan Kantor</t>
  </si>
  <si>
    <t xml:space="preserve">           Penjualan Barang Dagang Non Anggota - Non BKP   </t>
  </si>
  <si>
    <t xml:space="preserve">                Piutang Biaya Kirim - Kimia Farma</t>
  </si>
  <si>
    <t>Simpin 23</t>
  </si>
  <si>
    <t>Simpin 24</t>
  </si>
  <si>
    <t>02</t>
  </si>
  <si>
    <t>11030108</t>
  </si>
  <si>
    <t>Piutang Uang Perantara</t>
  </si>
  <si>
    <t>Per 29 Februari 2024</t>
  </si>
  <si>
    <t>61010209</t>
  </si>
  <si>
    <t>Beban Imbalan Kerja</t>
  </si>
  <si>
    <t>Semarang, 29 Februari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</si>
</sst>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 * #,##0_ ;_ * \-#,##0_ ;_ * &quot;-&quot;_ ;_ @_ "/>
    <numFmt numFmtId="168" formatCode="_ * #,##0.00_ ;_ * \-#,##0.00_ ;_ * &quot;-&quot;_ ;_ @_ "/>
    <numFmt numFmtId="169" formatCode="_(* #,##0.0_);_(* \(#,##0.0\);_(* &quot;-&quot;?_);_(@_)"/>
    <numFmt numFmtId="170" formatCode="[$Rp-421]#,##0.00\ ;[$Rp-421]\(#,##0.00\);[$Rp-421]\-#\ ;@\ "/>
    <numFmt numFmtId="171" formatCode="_(* #,##0_);_(* \(#,##0\);_(* \-_);_(@_)"/>
    <numFmt numFmtId="172" formatCode="_-&quot;Rp&quot;* #,##0.00_-;[Red]\-&quot;Rp&quot;* #,##0.00_-;_-&quot;Rp&quot;* &quot;-&quot;_-;_-@_-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indexed="8"/>
      <name val="Calibri"/>
      <family val="2"/>
    </font>
    <font>
      <b/>
      <sz val="15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2">
    <xf numFmtId="0" fontId="0" fillId="0" borderId="0" applyFill="0" applyProtection="0"/>
    <xf numFmtId="167" fontId="5" fillId="0" borderId="0" applyFont="0" applyFill="0" applyBorder="0" applyAlignment="0" applyProtection="0">
      <alignment vertical="center"/>
    </xf>
    <xf numFmtId="166" fontId="10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6" fontId="15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5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5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9" fontId="15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/>
    <xf numFmtId="0" fontId="13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3" fillId="0" borderId="0" applyFill="0" applyBorder="0" applyAlignment="0" applyProtection="0"/>
    <xf numFmtId="0" fontId="15" fillId="0" borderId="0"/>
    <xf numFmtId="0" fontId="1" fillId="0" borderId="0" applyFill="0" applyBorder="0" applyAlignment="0" applyProtection="0"/>
    <xf numFmtId="0" fontId="15" fillId="0" borderId="0"/>
    <xf numFmtId="0" fontId="15" fillId="0" borderId="0"/>
    <xf numFmtId="0" fontId="13" fillId="0" borderId="0"/>
    <xf numFmtId="0" fontId="15" fillId="0" borderId="0"/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0" borderId="5" applyFill="0" applyAlignment="0" applyProtection="0"/>
    <xf numFmtId="0" fontId="17" fillId="0" borderId="5" applyFill="0" applyAlignment="0" applyProtection="0"/>
    <xf numFmtId="166" fontId="13" fillId="0" borderId="0" applyFont="0" applyFill="0" applyBorder="0" applyAlignment="0" applyProtection="0"/>
    <xf numFmtId="0" fontId="13" fillId="0" borderId="0"/>
    <xf numFmtId="41" fontId="5" fillId="0" borderId="0" applyFont="0" applyFill="0" applyBorder="0" applyAlignment="0" applyProtection="0">
      <alignment vertical="center"/>
    </xf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165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1" fillId="0" borderId="0"/>
    <xf numFmtId="0" fontId="15" fillId="0" borderId="0"/>
    <xf numFmtId="165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3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3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3" fillId="0" borderId="0" applyFill="0" applyBorder="0" applyAlignment="0" applyProtection="0"/>
    <xf numFmtId="0" fontId="1" fillId="0" borderId="0" applyFill="0" applyBorder="0" applyAlignment="0" applyProtection="0"/>
    <xf numFmtId="0" fontId="13" fillId="0" borderId="0"/>
    <xf numFmtId="0" fontId="15" fillId="0" borderId="0"/>
    <xf numFmtId="166" fontId="1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42" fontId="13" fillId="0" borderId="0" applyFont="0" applyFill="0" applyBorder="0" applyAlignment="0" applyProtection="0"/>
    <xf numFmtId="42" fontId="12" fillId="0" borderId="0" applyFont="0" applyFill="0" applyBorder="0" applyAlignment="0" applyProtection="0"/>
    <xf numFmtId="171" fontId="19" fillId="0" borderId="0" applyBorder="0" applyProtection="0"/>
    <xf numFmtId="0" fontId="13" fillId="0" borderId="0" applyFill="0" applyBorder="0" applyAlignment="0" applyProtection="0"/>
    <xf numFmtId="43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" fillId="0" borderId="0" applyFont="0" applyFill="0" applyBorder="0" applyAlignment="0" applyProtection="0"/>
    <xf numFmtId="42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NumberFormat="0" applyFill="0" applyBorder="0" applyAlignment="0" applyProtection="0"/>
    <xf numFmtId="41" fontId="1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3" fontId="15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2" fontId="10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1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41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2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43" fontId="15" fillId="0" borderId="0" applyNumberFormat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1" fontId="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2" fontId="13" fillId="0" borderId="0" applyFont="0" applyFill="0" applyBorder="0" applyAlignment="0" applyProtection="0"/>
    <xf numFmtId="0" fontId="13" fillId="0" borderId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Protection="1"/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68" fontId="4" fillId="0" borderId="0" xfId="1" applyNumberFormat="1" applyFont="1" applyFill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</xf>
    <xf numFmtId="168" fontId="4" fillId="0" borderId="1" xfId="1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left"/>
    </xf>
    <xf numFmtId="168" fontId="0" fillId="0" borderId="1" xfId="1" applyNumberFormat="1" applyFont="1" applyFill="1" applyBorder="1" applyAlignment="1" applyProtection="1">
      <alignment horizontal="right"/>
    </xf>
    <xf numFmtId="0" fontId="0" fillId="0" borderId="0" xfId="0" applyFill="1" applyAlignment="1" applyProtection="1">
      <alignment horizontal="left"/>
    </xf>
    <xf numFmtId="168" fontId="0" fillId="0" borderId="0" xfId="1" applyNumberFormat="1" applyFont="1" applyFill="1" applyBorder="1" applyAlignment="1" applyProtection="1">
      <alignment horizontal="right"/>
    </xf>
    <xf numFmtId="168" fontId="0" fillId="0" borderId="0" xfId="1" applyNumberFormat="1" applyFont="1" applyFill="1" applyAlignment="1" applyProtection="1">
      <alignment horizontal="right"/>
    </xf>
    <xf numFmtId="168" fontId="0" fillId="0" borderId="0" xfId="1" applyNumberFormat="1" applyFont="1" applyFill="1" applyAlignment="1" applyProtection="1"/>
    <xf numFmtId="0" fontId="4" fillId="0" borderId="0" xfId="0" applyFont="1" applyFill="1" applyAlignment="1" applyProtection="1">
      <alignment horizontal="left"/>
    </xf>
    <xf numFmtId="168" fontId="4" fillId="0" borderId="0" xfId="1" applyNumberFormat="1" applyFont="1" applyFill="1" applyAlignment="1" applyProtection="1">
      <alignment horizontal="right"/>
    </xf>
    <xf numFmtId="0" fontId="0" fillId="0" borderId="0" xfId="0" applyFill="1" applyAlignment="1" applyProtection="1">
      <alignment horizontal="center"/>
    </xf>
    <xf numFmtId="0" fontId="4" fillId="0" borderId="2" xfId="0" applyFont="1" applyFill="1" applyBorder="1" applyAlignment="1" applyProtection="1">
      <alignment horizontal="left"/>
    </xf>
    <xf numFmtId="168" fontId="4" fillId="0" borderId="2" xfId="1" applyNumberFormat="1" applyFont="1" applyFill="1" applyBorder="1" applyAlignment="1" applyProtection="1">
      <alignment horizontal="right"/>
    </xf>
    <xf numFmtId="0" fontId="0" fillId="0" borderId="2" xfId="0" applyFill="1" applyBorder="1" applyAlignment="1" applyProtection="1">
      <alignment horizontal="left"/>
    </xf>
    <xf numFmtId="168" fontId="0" fillId="0" borderId="2" xfId="1" applyNumberFormat="1" applyFont="1" applyFill="1" applyBorder="1" applyAlignment="1" applyProtection="1">
      <alignment horizontal="right"/>
    </xf>
    <xf numFmtId="43" fontId="0" fillId="0" borderId="0" xfId="0" applyNumberFormat="1"/>
    <xf numFmtId="0" fontId="4" fillId="0" borderId="3" xfId="0" applyFont="1" applyFill="1" applyBorder="1" applyAlignment="1" applyProtection="1">
      <alignment horizontal="left"/>
    </xf>
    <xf numFmtId="168" fontId="4" fillId="0" borderId="3" xfId="1" applyNumberFormat="1" applyFont="1" applyFill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left"/>
    </xf>
    <xf numFmtId="168" fontId="4" fillId="0" borderId="4" xfId="1" applyNumberFormat="1" applyFont="1" applyFill="1" applyBorder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9" fillId="0" borderId="0" xfId="0" applyFont="1" applyFill="1" applyAlignment="1" applyProtection="1">
      <alignment horizontal="right"/>
    </xf>
    <xf numFmtId="168" fontId="4" fillId="3" borderId="1" xfId="1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left"/>
    </xf>
    <xf numFmtId="168" fontId="4" fillId="3" borderId="2" xfId="1" applyNumberFormat="1" applyFont="1" applyFill="1" applyBorder="1" applyAlignment="1" applyProtection="1">
      <alignment horizontal="right"/>
    </xf>
    <xf numFmtId="43" fontId="0" fillId="0" borderId="0" xfId="0" applyNumberFormat="1" applyFill="1" applyProtection="1"/>
    <xf numFmtId="168" fontId="0" fillId="0" borderId="0" xfId="1" applyNumberFormat="1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2" fillId="0" borderId="0" xfId="3"/>
    <xf numFmtId="166" fontId="0" fillId="0" borderId="0" xfId="2" applyFont="1"/>
    <xf numFmtId="0" fontId="18" fillId="8" borderId="0" xfId="3" applyFont="1" applyFill="1" applyAlignment="1">
      <alignment horizontal="center"/>
    </xf>
    <xf numFmtId="0" fontId="18" fillId="8" borderId="0" xfId="163" quotePrefix="1" applyFont="1" applyFill="1"/>
    <xf numFmtId="0" fontId="14" fillId="8" borderId="0" xfId="163" applyFont="1" applyFill="1"/>
    <xf numFmtId="0" fontId="18" fillId="8" borderId="0" xfId="163" applyFont="1" applyFill="1"/>
    <xf numFmtId="168" fontId="4" fillId="0" borderId="0" xfId="1" applyNumberFormat="1" applyFont="1" applyFill="1" applyBorder="1" applyAlignment="1" applyProtection="1">
      <alignment horizontal="right"/>
    </xf>
    <xf numFmtId="166" fontId="0" fillId="0" borderId="0" xfId="2" applyFont="1" applyFill="1" applyProtection="1"/>
    <xf numFmtId="0" fontId="15" fillId="8" borderId="0" xfId="3" applyFont="1" applyFill="1"/>
    <xf numFmtId="0" fontId="15" fillId="8" borderId="0" xfId="163" applyFont="1" applyFill="1"/>
    <xf numFmtId="0" fontId="15" fillId="7" borderId="0" xfId="197" applyFill="1"/>
    <xf numFmtId="0" fontId="15" fillId="0" borderId="0" xfId="197"/>
    <xf numFmtId="0" fontId="1" fillId="0" borderId="0" xfId="196"/>
    <xf numFmtId="0" fontId="14" fillId="0" borderId="0" xfId="196" applyFont="1" applyBorder="1" applyAlignment="1">
      <alignment horizontal="center"/>
    </xf>
    <xf numFmtId="172" fontId="14" fillId="6" borderId="0" xfId="196" applyNumberFormat="1" applyFont="1" applyFill="1" applyBorder="1" applyAlignment="1">
      <alignment horizontal="center"/>
    </xf>
    <xf numFmtId="172" fontId="14" fillId="5" borderId="0" xfId="196" applyNumberFormat="1" applyFont="1" applyFill="1" applyBorder="1" applyAlignment="1">
      <alignment horizontal="center"/>
    </xf>
    <xf numFmtId="172" fontId="1" fillId="6" borderId="0" xfId="196" applyNumberFormat="1" applyFill="1" applyBorder="1"/>
    <xf numFmtId="172" fontId="1" fillId="5" borderId="0" xfId="196" applyNumberFormat="1" applyFill="1" applyBorder="1"/>
    <xf numFmtId="0" fontId="14" fillId="4" borderId="6" xfId="196" applyFont="1" applyFill="1" applyBorder="1"/>
    <xf numFmtId="172" fontId="14" fillId="4" borderId="6" xfId="196" applyNumberFormat="1" applyFont="1" applyFill="1" applyBorder="1"/>
    <xf numFmtId="0" fontId="1" fillId="0" borderId="0" xfId="196" applyBorder="1"/>
    <xf numFmtId="0" fontId="20" fillId="4" borderId="6" xfId="196" applyFont="1" applyFill="1" applyBorder="1"/>
    <xf numFmtId="0" fontId="20" fillId="0" borderId="0" xfId="196" applyFont="1" applyBorder="1" applyAlignment="1">
      <alignment horizontal="center"/>
    </xf>
    <xf numFmtId="0" fontId="13" fillId="0" borderId="0" xfId="196" applyFont="1" applyBorder="1"/>
    <xf numFmtId="172" fontId="1" fillId="6" borderId="0" xfId="196" applyNumberFormat="1" applyFill="1" applyBorder="1"/>
    <xf numFmtId="172" fontId="1" fillId="5" borderId="0" xfId="196" applyNumberFormat="1" applyFill="1" applyBorder="1"/>
    <xf numFmtId="172" fontId="14" fillId="4" borderId="6" xfId="196" applyNumberFormat="1" applyFont="1" applyFill="1" applyBorder="1"/>
    <xf numFmtId="167" fontId="0" fillId="0" borderId="0" xfId="1" applyFont="1" applyAlignment="1"/>
    <xf numFmtId="167" fontId="0" fillId="0" borderId="0" xfId="1" applyNumberFormat="1" applyFont="1" applyAlignment="1"/>
    <xf numFmtId="0" fontId="8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9" borderId="2" xfId="0" applyFill="1" applyBorder="1" applyAlignment="1" applyProtection="1">
      <alignment horizontal="left"/>
    </xf>
    <xf numFmtId="168" fontId="0" fillId="9" borderId="2" xfId="1" applyNumberFormat="1" applyFont="1" applyFill="1" applyBorder="1" applyAlignment="1" applyProtection="1">
      <alignment horizontal="right"/>
    </xf>
  </cellXfs>
  <cellStyles count="502">
    <cellStyle name="Comma" xfId="2" builtinId="3"/>
    <cellStyle name="Comma [0]" xfId="1" builtinId="6"/>
    <cellStyle name="Comma [0] 10" xfId="241"/>
    <cellStyle name="Comma [0] 2" xfId="6"/>
    <cellStyle name="Comma [0] 2 2" xfId="185"/>
    <cellStyle name="Comma [0] 2 2 2" xfId="399"/>
    <cellStyle name="Comma [0] 2 2 3" xfId="458"/>
    <cellStyle name="Comma [0] 2 3" xfId="250"/>
    <cellStyle name="Comma [0] 3" xfId="7"/>
    <cellStyle name="Comma [0] 3 2" xfId="251"/>
    <cellStyle name="Comma [0] 4" xfId="8"/>
    <cellStyle name="Comma [0] 4 2" xfId="9"/>
    <cellStyle name="Comma [0] 4 2 2" xfId="253"/>
    <cellStyle name="Comma [0] 4 3" xfId="252"/>
    <cellStyle name="Comma [0] 5" xfId="10"/>
    <cellStyle name="Comma [0] 5 2" xfId="254"/>
    <cellStyle name="Comma [0] 6" xfId="11"/>
    <cellStyle name="Comma [0] 6 2" xfId="255"/>
    <cellStyle name="Comma [0] 6 3" xfId="447"/>
    <cellStyle name="Comma [0] 7" xfId="190"/>
    <cellStyle name="Comma [0] 7 2" xfId="404"/>
    <cellStyle name="Comma [0] 8" xfId="198"/>
    <cellStyle name="Comma [0] 8 2" xfId="411"/>
    <cellStyle name="Comma [0] 9" xfId="5"/>
    <cellStyle name="Comma [0] 9 2" xfId="249"/>
    <cellStyle name="Comma 10" xfId="12"/>
    <cellStyle name="Comma 10 2" xfId="256"/>
    <cellStyle name="Comma 100" xfId="13"/>
    <cellStyle name="Comma 100 2" xfId="257"/>
    <cellStyle name="Comma 101" xfId="14"/>
    <cellStyle name="Comma 101 2" xfId="258"/>
    <cellStyle name="Comma 102" xfId="15"/>
    <cellStyle name="Comma 102 2" xfId="259"/>
    <cellStyle name="Comma 103" xfId="16"/>
    <cellStyle name="Comma 103 2" xfId="260"/>
    <cellStyle name="Comma 104" xfId="17"/>
    <cellStyle name="Comma 104 2" xfId="261"/>
    <cellStyle name="Comma 105" xfId="18"/>
    <cellStyle name="Comma 105 2" xfId="262"/>
    <cellStyle name="Comma 106" xfId="19"/>
    <cellStyle name="Comma 106 2" xfId="263"/>
    <cellStyle name="Comma 107" xfId="20"/>
    <cellStyle name="Comma 107 2" xfId="264"/>
    <cellStyle name="Comma 108" xfId="21"/>
    <cellStyle name="Comma 108 2" xfId="265"/>
    <cellStyle name="Comma 109" xfId="22"/>
    <cellStyle name="Comma 109 2" xfId="266"/>
    <cellStyle name="Comma 11" xfId="23"/>
    <cellStyle name="Comma 11 2" xfId="267"/>
    <cellStyle name="Comma 110" xfId="24"/>
    <cellStyle name="Comma 110 2" xfId="268"/>
    <cellStyle name="Comma 111" xfId="25"/>
    <cellStyle name="Comma 111 2" xfId="269"/>
    <cellStyle name="Comma 112" xfId="26"/>
    <cellStyle name="Comma 112 2" xfId="270"/>
    <cellStyle name="Comma 113" xfId="27"/>
    <cellStyle name="Comma 113 2" xfId="271"/>
    <cellStyle name="Comma 114" xfId="28"/>
    <cellStyle name="Comma 114 2" xfId="272"/>
    <cellStyle name="Comma 115" xfId="29"/>
    <cellStyle name="Comma 115 2" xfId="273"/>
    <cellStyle name="Comma 116" xfId="30"/>
    <cellStyle name="Comma 116 2" xfId="274"/>
    <cellStyle name="Comma 117" xfId="31"/>
    <cellStyle name="Comma 117 2" xfId="275"/>
    <cellStyle name="Comma 118" xfId="32"/>
    <cellStyle name="Comma 118 2" xfId="276"/>
    <cellStyle name="Comma 119" xfId="33"/>
    <cellStyle name="Comma 119 2" xfId="277"/>
    <cellStyle name="Comma 12" xfId="34"/>
    <cellStyle name="Comma 12 2" xfId="278"/>
    <cellStyle name="Comma 120" xfId="35"/>
    <cellStyle name="Comma 120 2" xfId="187"/>
    <cellStyle name="Comma 120 2 2" xfId="191"/>
    <cellStyle name="Comma 120 2 2 2" xfId="217"/>
    <cellStyle name="Comma 120 2 2 2 2" xfId="423"/>
    <cellStyle name="Comma 120 2 2 2 3" xfId="477"/>
    <cellStyle name="Comma 120 2 2 3" xfId="220"/>
    <cellStyle name="Comma 120 2 2 3 2" xfId="226"/>
    <cellStyle name="Comma 120 2 2 3 2 2" xfId="432"/>
    <cellStyle name="Comma 120 2 2 3 2 3" xfId="486"/>
    <cellStyle name="Comma 120 2 2 3 3" xfId="234"/>
    <cellStyle name="Comma 120 2 2 3 3 2" xfId="440"/>
    <cellStyle name="Comma 120 2 2 3 3 3" xfId="494"/>
    <cellStyle name="Comma 120 2 2 3 4" xfId="426"/>
    <cellStyle name="Comma 120 2 2 3 5" xfId="480"/>
    <cellStyle name="Comma 120 2 2 4" xfId="405"/>
    <cellStyle name="Comma 120 2 2 5" xfId="462"/>
    <cellStyle name="Comma 120 2 3" xfId="214"/>
    <cellStyle name="Comma 120 2 3 2" xfId="420"/>
    <cellStyle name="Comma 120 2 3 3" xfId="474"/>
    <cellStyle name="Comma 120 2 4" xfId="401"/>
    <cellStyle name="Comma 120 2 5" xfId="459"/>
    <cellStyle name="Comma 120 3" xfId="199"/>
    <cellStyle name="Comma 120 3 2" xfId="412"/>
    <cellStyle name="Comma 120 3 3" xfId="467"/>
    <cellStyle name="Comma 120 4" xfId="279"/>
    <cellStyle name="Comma 120 5" xfId="448"/>
    <cellStyle name="Comma 121" xfId="36"/>
    <cellStyle name="Comma 121 2" xfId="200"/>
    <cellStyle name="Comma 121 2 2" xfId="413"/>
    <cellStyle name="Comma 121 3" xfId="280"/>
    <cellStyle name="Comma 122" xfId="195"/>
    <cellStyle name="Comma 122 2" xfId="409"/>
    <cellStyle name="Comma 122 3" xfId="466"/>
    <cellStyle name="Comma 123" xfId="223"/>
    <cellStyle name="Comma 123 2" xfId="429"/>
    <cellStyle name="Comma 123 3" xfId="483"/>
    <cellStyle name="Comma 124" xfId="225"/>
    <cellStyle name="Comma 124 2" xfId="431"/>
    <cellStyle name="Comma 124 3" xfId="485"/>
    <cellStyle name="Comma 125" xfId="229"/>
    <cellStyle name="Comma 125 2" xfId="232"/>
    <cellStyle name="Comma 125 2 2" xfId="438"/>
    <cellStyle name="Comma 125 2 3" xfId="492"/>
    <cellStyle name="Comma 125 3" xfId="435"/>
    <cellStyle name="Comma 125 4" xfId="489"/>
    <cellStyle name="Comma 126" xfId="231"/>
    <cellStyle name="Comma 126 2" xfId="437"/>
    <cellStyle name="Comma 126 3" xfId="491"/>
    <cellStyle name="Comma 127" xfId="4"/>
    <cellStyle name="Comma 128" xfId="240"/>
    <cellStyle name="Comma 129" xfId="244"/>
    <cellStyle name="Comma 13" xfId="37"/>
    <cellStyle name="Comma 13 2" xfId="281"/>
    <cellStyle name="Comma 130" xfId="247"/>
    <cellStyle name="Comma 131" xfId="445"/>
    <cellStyle name="Comma 132" xfId="446"/>
    <cellStyle name="Comma 133" xfId="245"/>
    <cellStyle name="Comma 134" xfId="499"/>
    <cellStyle name="Comma 135" xfId="500"/>
    <cellStyle name="Comma 136" xfId="501"/>
    <cellStyle name="Comma 137" xfId="246"/>
    <cellStyle name="Comma 138" xfId="242"/>
    <cellStyle name="Comma 14" xfId="38"/>
    <cellStyle name="Comma 14 2" xfId="282"/>
    <cellStyle name="Comma 15" xfId="39"/>
    <cellStyle name="Comma 15 2" xfId="283"/>
    <cellStyle name="Comma 16" xfId="40"/>
    <cellStyle name="Comma 16 2" xfId="284"/>
    <cellStyle name="Comma 17" xfId="41"/>
    <cellStyle name="Comma 17 2" xfId="285"/>
    <cellStyle name="Comma 18" xfId="42"/>
    <cellStyle name="Comma 18 2" xfId="286"/>
    <cellStyle name="Comma 19" xfId="43"/>
    <cellStyle name="Comma 19 2" xfId="287"/>
    <cellStyle name="Comma 2" xfId="44"/>
    <cellStyle name="Comma 2 2" xfId="45"/>
    <cellStyle name="Comma 2 2 2" xfId="288"/>
    <cellStyle name="Comma 2 2 3" xfId="449"/>
    <cellStyle name="Comma 2 3" xfId="46"/>
    <cellStyle name="Comma 2 3 2" xfId="47"/>
    <cellStyle name="Comma 2 3 2 2" xfId="290"/>
    <cellStyle name="Comma 2 3 2 3" xfId="451"/>
    <cellStyle name="Comma 2 3 3" xfId="289"/>
    <cellStyle name="Comma 2 3 4" xfId="450"/>
    <cellStyle name="Comma 2 4" xfId="183"/>
    <cellStyle name="Comma 2 4 2" xfId="212"/>
    <cellStyle name="Comma 2 4 2 2" xfId="418"/>
    <cellStyle name="Comma 2 4 2 3" xfId="472"/>
    <cellStyle name="Comma 2 4 3" xfId="397"/>
    <cellStyle name="Comma 2 4 4" xfId="456"/>
    <cellStyle name="Comma 20" xfId="48"/>
    <cellStyle name="Comma 20 2" xfId="291"/>
    <cellStyle name="Comma 21" xfId="49"/>
    <cellStyle name="Comma 21 2" xfId="292"/>
    <cellStyle name="Comma 22" xfId="50"/>
    <cellStyle name="Comma 22 2" xfId="293"/>
    <cellStyle name="Comma 23" xfId="51"/>
    <cellStyle name="Comma 23 2" xfId="294"/>
    <cellStyle name="Comma 24" xfId="52"/>
    <cellStyle name="Comma 24 2" xfId="295"/>
    <cellStyle name="Comma 25" xfId="53"/>
    <cellStyle name="Comma 25 2" xfId="296"/>
    <cellStyle name="Comma 26" xfId="54"/>
    <cellStyle name="Comma 26 2" xfId="297"/>
    <cellStyle name="Comma 27" xfId="55"/>
    <cellStyle name="Comma 27 2" xfId="298"/>
    <cellStyle name="Comma 28" xfId="56"/>
    <cellStyle name="Comma 28 2" xfId="57"/>
    <cellStyle name="Comma 28 2 2" xfId="300"/>
    <cellStyle name="Comma 28 3" xfId="299"/>
    <cellStyle name="Comma 29" xfId="58"/>
    <cellStyle name="Comma 29 2" xfId="59"/>
    <cellStyle name="Comma 29 2 2" xfId="302"/>
    <cellStyle name="Comma 29 3" xfId="301"/>
    <cellStyle name="Comma 3" xfId="60"/>
    <cellStyle name="Comma 3 2" xfId="186"/>
    <cellStyle name="Comma 3 2 2" xfId="400"/>
    <cellStyle name="Comma 3 3" xfId="303"/>
    <cellStyle name="Comma 30" xfId="61"/>
    <cellStyle name="Comma 30 2" xfId="62"/>
    <cellStyle name="Comma 30 2 2" xfId="305"/>
    <cellStyle name="Comma 30 3" xfId="304"/>
    <cellStyle name="Comma 31" xfId="63"/>
    <cellStyle name="Comma 31 2" xfId="64"/>
    <cellStyle name="Comma 31 2 2" xfId="307"/>
    <cellStyle name="Comma 31 3" xfId="306"/>
    <cellStyle name="Comma 32" xfId="65"/>
    <cellStyle name="Comma 32 2" xfId="66"/>
    <cellStyle name="Comma 32 2 2" xfId="309"/>
    <cellStyle name="Comma 32 3" xfId="308"/>
    <cellStyle name="Comma 33" xfId="67"/>
    <cellStyle name="Comma 33 2" xfId="68"/>
    <cellStyle name="Comma 33 2 2" xfId="311"/>
    <cellStyle name="Comma 33 3" xfId="310"/>
    <cellStyle name="Comma 34" xfId="69"/>
    <cellStyle name="Comma 34 2" xfId="70"/>
    <cellStyle name="Comma 34 2 2" xfId="313"/>
    <cellStyle name="Comma 34 3" xfId="312"/>
    <cellStyle name="Comma 35" xfId="71"/>
    <cellStyle name="Comma 35 2" xfId="72"/>
    <cellStyle name="Comma 35 2 2" xfId="315"/>
    <cellStyle name="Comma 35 3" xfId="314"/>
    <cellStyle name="Comma 36" xfId="73"/>
    <cellStyle name="Comma 36 2" xfId="316"/>
    <cellStyle name="Comma 37" xfId="74"/>
    <cellStyle name="Comma 37 2" xfId="317"/>
    <cellStyle name="Comma 38" xfId="75"/>
    <cellStyle name="Comma 38 2" xfId="76"/>
    <cellStyle name="Comma 38 2 2" xfId="319"/>
    <cellStyle name="Comma 38 3" xfId="318"/>
    <cellStyle name="Comma 39" xfId="77"/>
    <cellStyle name="Comma 39 2" xfId="78"/>
    <cellStyle name="Comma 39 2 2" xfId="321"/>
    <cellStyle name="Comma 39 3" xfId="320"/>
    <cellStyle name="Comma 4" xfId="79"/>
    <cellStyle name="Comma 4 2" xfId="322"/>
    <cellStyle name="Comma 40" xfId="80"/>
    <cellStyle name="Comma 40 2" xfId="81"/>
    <cellStyle name="Comma 40 2 2" xfId="324"/>
    <cellStyle name="Comma 40 3" xfId="323"/>
    <cellStyle name="Comma 41" xfId="82"/>
    <cellStyle name="Comma 41 2" xfId="325"/>
    <cellStyle name="Comma 42" xfId="83"/>
    <cellStyle name="Comma 42 2" xfId="326"/>
    <cellStyle name="Comma 43" xfId="84"/>
    <cellStyle name="Comma 43 2" xfId="327"/>
    <cellStyle name="Comma 44" xfId="85"/>
    <cellStyle name="Comma 44 2" xfId="328"/>
    <cellStyle name="Comma 45" xfId="86"/>
    <cellStyle name="Comma 45 2" xfId="329"/>
    <cellStyle name="Comma 46" xfId="87"/>
    <cellStyle name="Comma 46 2" xfId="330"/>
    <cellStyle name="Comma 47" xfId="88"/>
    <cellStyle name="Comma 47 2" xfId="331"/>
    <cellStyle name="Comma 48" xfId="89"/>
    <cellStyle name="Comma 48 2" xfId="332"/>
    <cellStyle name="Comma 49" xfId="90"/>
    <cellStyle name="Comma 49 2" xfId="333"/>
    <cellStyle name="Comma 5" xfId="91"/>
    <cellStyle name="Comma 5 2" xfId="334"/>
    <cellStyle name="Comma 50" xfId="92"/>
    <cellStyle name="Comma 50 2" xfId="335"/>
    <cellStyle name="Comma 51" xfId="93"/>
    <cellStyle name="Comma 51 2" xfId="336"/>
    <cellStyle name="Comma 52" xfId="94"/>
    <cellStyle name="Comma 52 2" xfId="337"/>
    <cellStyle name="Comma 53" xfId="95"/>
    <cellStyle name="Comma 53 2" xfId="338"/>
    <cellStyle name="Comma 54" xfId="96"/>
    <cellStyle name="Comma 54 2" xfId="339"/>
    <cellStyle name="Comma 55" xfId="97"/>
    <cellStyle name="Comma 55 2" xfId="340"/>
    <cellStyle name="Comma 56" xfId="98"/>
    <cellStyle name="Comma 56 2" xfId="341"/>
    <cellStyle name="Comma 57" xfId="99"/>
    <cellStyle name="Comma 57 2" xfId="342"/>
    <cellStyle name="Comma 58" xfId="100"/>
    <cellStyle name="Comma 58 2" xfId="343"/>
    <cellStyle name="Comma 59" xfId="101"/>
    <cellStyle name="Comma 59 2" xfId="344"/>
    <cellStyle name="Comma 6" xfId="102"/>
    <cellStyle name="Comma 6 2" xfId="345"/>
    <cellStyle name="Comma 60" xfId="103"/>
    <cellStyle name="Comma 60 2" xfId="346"/>
    <cellStyle name="Comma 61" xfId="104"/>
    <cellStyle name="Comma 61 2" xfId="347"/>
    <cellStyle name="Comma 62" xfId="105"/>
    <cellStyle name="Comma 62 2" xfId="348"/>
    <cellStyle name="Comma 63" xfId="106"/>
    <cellStyle name="Comma 63 2" xfId="349"/>
    <cellStyle name="Comma 64" xfId="107"/>
    <cellStyle name="Comma 64 2" xfId="350"/>
    <cellStyle name="Comma 65" xfId="108"/>
    <cellStyle name="Comma 65 2" xfId="351"/>
    <cellStyle name="Comma 66" xfId="109"/>
    <cellStyle name="Comma 66 2" xfId="352"/>
    <cellStyle name="Comma 67" xfId="110"/>
    <cellStyle name="Comma 67 2" xfId="353"/>
    <cellStyle name="Comma 68" xfId="111"/>
    <cellStyle name="Comma 68 2" xfId="354"/>
    <cellStyle name="Comma 69" xfId="112"/>
    <cellStyle name="Comma 69 2" xfId="355"/>
    <cellStyle name="Comma 7" xfId="113"/>
    <cellStyle name="Comma 7 2" xfId="356"/>
    <cellStyle name="Comma 70" xfId="114"/>
    <cellStyle name="Comma 70 2" xfId="357"/>
    <cellStyle name="Comma 71" xfId="115"/>
    <cellStyle name="Comma 71 2" xfId="358"/>
    <cellStyle name="Comma 72" xfId="116"/>
    <cellStyle name="Comma 72 2" xfId="359"/>
    <cellStyle name="Comma 73" xfId="117"/>
    <cellStyle name="Comma 73 2" xfId="360"/>
    <cellStyle name="Comma 74" xfId="118"/>
    <cellStyle name="Comma 74 2" xfId="361"/>
    <cellStyle name="Comma 75" xfId="119"/>
    <cellStyle name="Comma 75 2" xfId="362"/>
    <cellStyle name="Comma 76" xfId="120"/>
    <cellStyle name="Comma 76 2" xfId="363"/>
    <cellStyle name="Comma 77" xfId="121"/>
    <cellStyle name="Comma 77 2" xfId="364"/>
    <cellStyle name="Comma 78" xfId="122"/>
    <cellStyle name="Comma 78 2" xfId="365"/>
    <cellStyle name="Comma 79" xfId="123"/>
    <cellStyle name="Comma 79 2" xfId="366"/>
    <cellStyle name="Comma 8" xfId="124"/>
    <cellStyle name="Comma 8 2" xfId="367"/>
    <cellStyle name="Comma 80" xfId="125"/>
    <cellStyle name="Comma 80 2" xfId="368"/>
    <cellStyle name="Comma 81" xfId="126"/>
    <cellStyle name="Comma 81 2" xfId="369"/>
    <cellStyle name="Comma 82" xfId="127"/>
    <cellStyle name="Comma 82 2" xfId="370"/>
    <cellStyle name="Comma 83" xfId="128"/>
    <cellStyle name="Comma 83 2" xfId="371"/>
    <cellStyle name="Comma 84" xfId="129"/>
    <cellStyle name="Comma 84 2" xfId="372"/>
    <cellStyle name="Comma 85" xfId="130"/>
    <cellStyle name="Comma 85 2" xfId="373"/>
    <cellStyle name="Comma 86" xfId="131"/>
    <cellStyle name="Comma 86 2" xfId="374"/>
    <cellStyle name="Comma 87" xfId="132"/>
    <cellStyle name="Comma 87 2" xfId="375"/>
    <cellStyle name="Comma 88" xfId="133"/>
    <cellStyle name="Comma 88 2" xfId="376"/>
    <cellStyle name="Comma 89" xfId="134"/>
    <cellStyle name="Comma 89 2" xfId="377"/>
    <cellStyle name="Comma 9" xfId="135"/>
    <cellStyle name="Comma 9 2" xfId="378"/>
    <cellStyle name="Comma 90" xfId="136"/>
    <cellStyle name="Comma 90 2" xfId="379"/>
    <cellStyle name="Comma 91" xfId="137"/>
    <cellStyle name="Comma 91 2" xfId="380"/>
    <cellStyle name="Comma 92" xfId="138"/>
    <cellStyle name="Comma 92 2" xfId="381"/>
    <cellStyle name="Comma 93" xfId="139"/>
    <cellStyle name="Comma 93 2" xfId="382"/>
    <cellStyle name="Comma 94" xfId="140"/>
    <cellStyle name="Comma 94 2" xfId="383"/>
    <cellStyle name="Comma 95" xfId="141"/>
    <cellStyle name="Comma 95 2" xfId="384"/>
    <cellStyle name="Comma 96" xfId="142"/>
    <cellStyle name="Comma 96 2" xfId="385"/>
    <cellStyle name="Comma 97" xfId="143"/>
    <cellStyle name="Comma 97 2" xfId="386"/>
    <cellStyle name="Comma 98" xfId="144"/>
    <cellStyle name="Comma 98 2" xfId="387"/>
    <cellStyle name="Comma 99" xfId="145"/>
    <cellStyle name="Comma 99 2" xfId="388"/>
    <cellStyle name="Currency [0] 2" xfId="146"/>
    <cellStyle name="Currency [0] 2 2" xfId="389"/>
    <cellStyle name="Currency [0] 3" xfId="147"/>
    <cellStyle name="Currency [0] 3 2" xfId="148"/>
    <cellStyle name="Currency [0] 3 2 2" xfId="391"/>
    <cellStyle name="Currency [0] 3 3" xfId="390"/>
    <cellStyle name="Currency [0] 4" xfId="149"/>
    <cellStyle name="Currency [0] 4 2" xfId="392"/>
    <cellStyle name="Currency [0] 5" xfId="236"/>
    <cellStyle name="Currency [0] 5 2" xfId="442"/>
    <cellStyle name="Currency [0] 5 3" xfId="496"/>
    <cellStyle name="Currency [0] 6" xfId="237"/>
    <cellStyle name="Currency [0] 6 2" xfId="443"/>
    <cellStyle name="Currency [0] 7" xfId="243"/>
    <cellStyle name="Currency [0] 8" xfId="248"/>
    <cellStyle name="Excel Built-in Comma" xfId="150"/>
    <cellStyle name="Excel Built-in Comma [0]" xfId="151"/>
    <cellStyle name="Excel Built-in Comma [0] 2" xfId="152"/>
    <cellStyle name="Excel Built-in Comma [0]_LK TW 4 - KONSOL A Print" xfId="153"/>
    <cellStyle name="Excel Built-in Normal" xfId="154"/>
    <cellStyle name="Excel Built-in Normal 2" xfId="155"/>
    <cellStyle name="Excel Built-in Normal_LK TW 4 - KONSOL A Print" xfId="156"/>
    <cellStyle name="F5_Surplus Kas_Sidodadi" xfId="157"/>
    <cellStyle name="Normal" xfId="0" builtinId="0"/>
    <cellStyle name="Normal 10" xfId="194"/>
    <cellStyle name="Normal 10 2" xfId="408"/>
    <cellStyle name="Normal 10 3" xfId="465"/>
    <cellStyle name="Normal 11" xfId="197"/>
    <cellStyle name="Normal 11 2" xfId="410"/>
    <cellStyle name="Normal 12" xfId="196"/>
    <cellStyle name="Normal 13" xfId="222"/>
    <cellStyle name="Normal 13 2" xfId="428"/>
    <cellStyle name="Normal 13 3" xfId="482"/>
    <cellStyle name="Normal 14" xfId="224"/>
    <cellStyle name="Normal 14 2" xfId="430"/>
    <cellStyle name="Normal 14 3" xfId="484"/>
    <cellStyle name="Normal 15" xfId="228"/>
    <cellStyle name="Normal 15 2" xfId="233"/>
    <cellStyle name="Normal 15 2 2" xfId="439"/>
    <cellStyle name="Normal 15 2 3" xfId="493"/>
    <cellStyle name="Normal 15 3" xfId="434"/>
    <cellStyle name="Normal 15 4" xfId="488"/>
    <cellStyle name="Normal 16" xfId="230"/>
    <cellStyle name="Normal 16 2" xfId="436"/>
    <cellStyle name="Normal 16 3" xfId="490"/>
    <cellStyle name="Normal 17" xfId="444"/>
    <cellStyle name="Normal 18" xfId="498"/>
    <cellStyle name="Normal 2" xfId="3"/>
    <cellStyle name="Normal 2 2" xfId="159"/>
    <cellStyle name="Normal 2 2 2" xfId="160"/>
    <cellStyle name="Normal 2 2 2 2" xfId="161"/>
    <cellStyle name="Normal 2 2 2 2 2" xfId="203"/>
    <cellStyle name="Normal 2 2 2 3" xfId="162"/>
    <cellStyle name="Normal 2 2 2 3 2" xfId="204"/>
    <cellStyle name="Normal 2 2 2 4" xfId="202"/>
    <cellStyle name="Normal 2 2 3" xfId="163"/>
    <cellStyle name="Normal 2 2 4" xfId="189"/>
    <cellStyle name="Normal 2 2 4 2" xfId="216"/>
    <cellStyle name="Normal 2 2 4 2 2" xfId="422"/>
    <cellStyle name="Normal 2 2 4 2 3" xfId="476"/>
    <cellStyle name="Normal 2 2 4 3" xfId="239"/>
    <cellStyle name="Normal 2 2 4 3 2" xfId="497"/>
    <cellStyle name="Normal 2 2 4 4" xfId="403"/>
    <cellStyle name="Normal 2 2 4 5" xfId="461"/>
    <cellStyle name="Normal 2 2 5" xfId="193"/>
    <cellStyle name="Normal 2 2 5 2" xfId="219"/>
    <cellStyle name="Normal 2 2 5 2 2" xfId="425"/>
    <cellStyle name="Normal 2 2 5 2 3" xfId="479"/>
    <cellStyle name="Normal 2 2 5 3" xfId="407"/>
    <cellStyle name="Normal 2 2 5 4" xfId="464"/>
    <cellStyle name="Normal 2 2 6" xfId="201"/>
    <cellStyle name="Normal 2 2 6 2" xfId="414"/>
    <cellStyle name="Normal 2 2 6 3" xfId="468"/>
    <cellStyle name="Normal 2 2 7" xfId="393"/>
    <cellStyle name="Normal 2 2 8" xfId="452"/>
    <cellStyle name="Normal 2 3" xfId="164"/>
    <cellStyle name="Normal 2 4" xfId="165"/>
    <cellStyle name="Normal 2 4 2" xfId="166"/>
    <cellStyle name="Normal 2 5" xfId="167"/>
    <cellStyle name="Normal 2 5 2" xfId="168"/>
    <cellStyle name="Normal 2 5 2 2" xfId="206"/>
    <cellStyle name="Normal 2 5 3" xfId="205"/>
    <cellStyle name="Normal 2 5 3 2" xfId="415"/>
    <cellStyle name="Normal 2 5 3 3" xfId="469"/>
    <cellStyle name="Normal 2 5 4" xfId="394"/>
    <cellStyle name="Normal 2 5 5" xfId="453"/>
    <cellStyle name="Normal 2 6" xfId="169"/>
    <cellStyle name="Normal 2 6 2" xfId="207"/>
    <cellStyle name="Normal 2 7" xfId="158"/>
    <cellStyle name="Normal 3" xfId="170"/>
    <cellStyle name="Normal 3 2" xfId="171"/>
    <cellStyle name="Normal 3 3" xfId="208"/>
    <cellStyle name="Normal 3 3 2" xfId="416"/>
    <cellStyle name="Normal 3 3 3" xfId="470"/>
    <cellStyle name="Normal 3 4" xfId="395"/>
    <cellStyle name="Normal 3 5" xfId="454"/>
    <cellStyle name="Normal 4" xfId="172"/>
    <cellStyle name="Normal 4 2" xfId="209"/>
    <cellStyle name="Normal 5" xfId="173"/>
    <cellStyle name="Normal 6" xfId="174"/>
    <cellStyle name="Normal 7" xfId="175"/>
    <cellStyle name="Normal 7 2" xfId="188"/>
    <cellStyle name="Normal 7 2 2" xfId="192"/>
    <cellStyle name="Normal 7 2 2 2" xfId="218"/>
    <cellStyle name="Normal 7 2 2 2 2" xfId="424"/>
    <cellStyle name="Normal 7 2 2 2 3" xfId="478"/>
    <cellStyle name="Normal 7 2 2 3" xfId="221"/>
    <cellStyle name="Normal 7 2 2 3 2" xfId="227"/>
    <cellStyle name="Normal 7 2 2 3 2 2" xfId="433"/>
    <cellStyle name="Normal 7 2 2 3 2 3" xfId="487"/>
    <cellStyle name="Normal 7 2 2 3 3" xfId="235"/>
    <cellStyle name="Normal 7 2 2 3 3 2" xfId="441"/>
    <cellStyle name="Normal 7 2 2 3 3 3" xfId="495"/>
    <cellStyle name="Normal 7 2 2 3 4" xfId="427"/>
    <cellStyle name="Normal 7 2 2 3 5" xfId="481"/>
    <cellStyle name="Normal 7 2 2 4" xfId="406"/>
    <cellStyle name="Normal 7 2 2 5" xfId="463"/>
    <cellStyle name="Normal 7 2 3" xfId="215"/>
    <cellStyle name="Normal 7 2 3 2" xfId="421"/>
    <cellStyle name="Normal 7 2 3 3" xfId="475"/>
    <cellStyle name="Normal 7 2 4" xfId="402"/>
    <cellStyle name="Normal 7 2 5" xfId="460"/>
    <cellStyle name="Normal 7 3" xfId="210"/>
    <cellStyle name="Normal 7 3 2" xfId="417"/>
    <cellStyle name="Normal 7 3 3" xfId="471"/>
    <cellStyle name="Normal 7 4" xfId="396"/>
    <cellStyle name="Normal 7 5" xfId="455"/>
    <cellStyle name="Normal 8" xfId="176"/>
    <cellStyle name="Normal 8 2" xfId="211"/>
    <cellStyle name="Normal 9" xfId="184"/>
    <cellStyle name="Normal 9 2" xfId="213"/>
    <cellStyle name="Normal 9 2 2" xfId="419"/>
    <cellStyle name="Normal 9 2 3" xfId="473"/>
    <cellStyle name="Normal 9 3" xfId="398"/>
    <cellStyle name="Normal 9 4" xfId="457"/>
    <cellStyle name="Percent 2" xfId="177"/>
    <cellStyle name="Percent 3" xfId="178"/>
    <cellStyle name="Percent 3 2" xfId="179"/>
    <cellStyle name="Percent 4" xfId="180"/>
    <cellStyle name="TableStyleLight1" xfId="238"/>
    <cellStyle name="Total 2" xfId="181"/>
    <cellStyle name="Total 3" xfId="182"/>
  </cellStyles>
  <dxfs count="0"/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1571625</xdr:colOff>
      <xdr:row>198</xdr:row>
      <xdr:rowOff>19049</xdr:rowOff>
    </xdr:from>
    <xdr:to>
      <xdr:col>5</xdr:col>
      <xdr:colOff>1800225</xdr:colOff>
      <xdr:row>206</xdr:row>
      <xdr:rowOff>178042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B1BF31-DA3C-4EC9-243A-72730631D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953" t="50562" r="19104" b="28695"/>
        <a:stretch/>
      </xdr:blipFill>
      <xdr:spPr>
        <a:xfrm>
          <a:off x="2400300" y="37366574"/>
          <a:ext cx="5905500" cy="1682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224</xdr:row>
      <xdr:rowOff>0</xdr:rowOff>
    </xdr:from>
    <xdr:to>
      <xdr:col>3</xdr:col>
      <xdr:colOff>1000125</xdr:colOff>
      <xdr:row>231</xdr:row>
      <xdr:rowOff>145905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2835FE-9902-4E71-AD46-7B867AE80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953" t="50562" r="19104" b="28695"/>
        <a:stretch/>
      </xdr:blipFill>
      <xdr:spPr>
        <a:xfrm>
          <a:off x="352425" y="42662475"/>
          <a:ext cx="5191125" cy="1479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1"/>
  <sheetViews>
    <sheetView tabSelected="1" showRuler="0" zoomScale="80" zoomScaleNormal="80" workbookViewId="0">
      <pane xSplit="4" ySplit="6" topLeftCell="G128" activePane="bottomRight" state="frozen"/>
      <selection pane="topRight" activeCell="D1" sqref="D1"/>
      <selection pane="bottomLeft" activeCell="A6" sqref="A6"/>
      <selection pane="bottomRight" activeCell="G62" sqref="G62"/>
    </sheetView>
  </sheetViews>
  <sheetFormatPr defaultRowHeight="15" x14ac:dyDescent="0.25"/>
  <cols>
    <col min="1" max="1" width="1.7109375" style="1" customWidth="1"/>
    <col min="2" max="2" width="10.7109375" style="15" customWidth="1"/>
    <col min="3" max="3" width="55.7109375" style="1" customWidth="1"/>
    <col min="4" max="4" width="18.7109375" style="12" customWidth="1"/>
    <col min="5" max="5" width="10.7109375" style="15" customWidth="1"/>
    <col min="6" max="6" width="55.7109375" style="1" customWidth="1"/>
    <col min="7" max="7" width="18.7109375" style="12" customWidth="1"/>
    <col min="8" max="8" width="1.7109375" style="1" customWidth="1"/>
    <col min="9" max="9" width="19.140625" style="32" bestFit="1" customWidth="1"/>
    <col min="10" max="10" width="19.140625" style="1" bestFit="1" customWidth="1"/>
    <col min="11" max="16384" width="9.140625" style="1"/>
  </cols>
  <sheetData>
    <row r="1" spans="2:11" ht="21" x14ac:dyDescent="0.35">
      <c r="B1" s="67" t="s">
        <v>1058</v>
      </c>
      <c r="C1" s="67"/>
      <c r="D1" s="67"/>
      <c r="E1" s="67"/>
      <c r="F1" s="67"/>
      <c r="G1" s="67"/>
    </row>
    <row r="2" spans="2:11" ht="19.5" x14ac:dyDescent="0.3">
      <c r="B2" s="64" t="s">
        <v>1525</v>
      </c>
      <c r="C2" s="64"/>
      <c r="D2" s="64"/>
      <c r="E2" s="64"/>
      <c r="F2" s="64"/>
      <c r="G2" s="64"/>
    </row>
    <row r="3" spans="2:11" ht="18.75" x14ac:dyDescent="0.3">
      <c r="B3" s="65" t="s">
        <v>1059</v>
      </c>
      <c r="C3" s="65"/>
      <c r="D3" s="65"/>
      <c r="E3" s="65"/>
      <c r="F3" s="65"/>
      <c r="G3" s="65"/>
    </row>
    <row r="4" spans="2:11" ht="15.75" x14ac:dyDescent="0.25">
      <c r="B4" s="66" t="s">
        <v>1536</v>
      </c>
      <c r="C4" s="66"/>
      <c r="D4" s="66"/>
      <c r="E4" s="66"/>
      <c r="F4" s="66"/>
      <c r="G4" s="66"/>
    </row>
    <row r="5" spans="2:11" ht="15.75" x14ac:dyDescent="0.25">
      <c r="C5" s="2"/>
      <c r="D5" s="1"/>
      <c r="G5" s="26" t="s">
        <v>1056</v>
      </c>
    </row>
    <row r="6" spans="2:11" x14ac:dyDescent="0.25">
      <c r="B6" s="23" t="s">
        <v>629</v>
      </c>
      <c r="C6" s="23" t="s">
        <v>630</v>
      </c>
      <c r="D6" s="23" t="s">
        <v>631</v>
      </c>
      <c r="E6" s="23" t="s">
        <v>629</v>
      </c>
      <c r="F6" s="23" t="s">
        <v>630</v>
      </c>
      <c r="G6" s="23" t="s">
        <v>631</v>
      </c>
    </row>
    <row r="7" spans="2:11" x14ac:dyDescent="0.25">
      <c r="B7" s="15" t="s">
        <v>0</v>
      </c>
      <c r="C7" s="21" t="s">
        <v>1</v>
      </c>
      <c r="D7" s="22">
        <v>0</v>
      </c>
      <c r="E7" s="15" t="s">
        <v>2</v>
      </c>
      <c r="F7" s="21" t="s">
        <v>3</v>
      </c>
      <c r="G7" s="22">
        <v>0</v>
      </c>
      <c r="I7" s="20">
        <f>VLOOKUP(B7,'0224 Neraca'!$A$2:$C$188,3,FALSE)</f>
        <v>0</v>
      </c>
      <c r="J7" s="36">
        <f>VLOOKUP(E7,'0224 Neraca'!$F$2:$H$135,3,FALSE)</f>
        <v>0</v>
      </c>
      <c r="K7"/>
    </row>
    <row r="8" spans="2:11" x14ac:dyDescent="0.25">
      <c r="B8" s="15">
        <v>11000000</v>
      </c>
      <c r="C8" s="5" t="s">
        <v>4</v>
      </c>
      <c r="D8" s="6">
        <v>0</v>
      </c>
      <c r="E8" s="15" t="s">
        <v>5</v>
      </c>
      <c r="F8" s="5" t="s">
        <v>6</v>
      </c>
      <c r="G8" s="6">
        <v>0</v>
      </c>
      <c r="I8" s="20" t="e">
        <f>VLOOKUP(B8,'0224 Neraca'!$A$2:$C$188,3,FALSE)</f>
        <v>#N/A</v>
      </c>
      <c r="J8" s="36">
        <f>VLOOKUP(E8,'0224 Neraca'!$F$2:$H$135,3,FALSE)</f>
        <v>0</v>
      </c>
      <c r="K8"/>
    </row>
    <row r="9" spans="2:11" x14ac:dyDescent="0.25">
      <c r="B9" s="15" t="s">
        <v>7</v>
      </c>
      <c r="C9" s="5" t="s">
        <v>8</v>
      </c>
      <c r="D9" s="6">
        <v>0</v>
      </c>
      <c r="E9" s="15" t="s">
        <v>9</v>
      </c>
      <c r="F9" s="5" t="s">
        <v>10</v>
      </c>
      <c r="G9" s="6">
        <v>0</v>
      </c>
      <c r="I9" s="20">
        <f>VLOOKUP(B9,'0224 Neraca'!$A$2:$C$188,3,FALSE)</f>
        <v>0</v>
      </c>
      <c r="J9" s="36">
        <f>VLOOKUP(E9,'0224 Neraca'!$F$2:$H$135,3,FALSE)</f>
        <v>0</v>
      </c>
      <c r="K9"/>
    </row>
    <row r="10" spans="2:11" x14ac:dyDescent="0.25">
      <c r="B10" s="15" t="s">
        <v>11</v>
      </c>
      <c r="C10" s="5" t="s">
        <v>12</v>
      </c>
      <c r="D10" s="6">
        <v>0</v>
      </c>
      <c r="E10" s="15" t="s">
        <v>13</v>
      </c>
      <c r="F10" s="5" t="s">
        <v>14</v>
      </c>
      <c r="G10" s="6">
        <v>0</v>
      </c>
      <c r="I10" s="20">
        <f>VLOOKUP(B10,'0224 Neraca'!$A$2:$C$188,3,FALSE)</f>
        <v>0</v>
      </c>
      <c r="J10" s="36">
        <f>VLOOKUP(E10,'0224 Neraca'!$F$2:$H$135,3,FALSE)</f>
        <v>0</v>
      </c>
      <c r="K10"/>
    </row>
    <row r="11" spans="2:11" x14ac:dyDescent="0.25">
      <c r="B11" s="15" t="s">
        <v>15</v>
      </c>
      <c r="C11" s="7" t="s">
        <v>16</v>
      </c>
      <c r="D11" s="8">
        <v>125847675.19</v>
      </c>
      <c r="E11" s="15" t="s">
        <v>17</v>
      </c>
      <c r="F11" s="7" t="s">
        <v>18</v>
      </c>
      <c r="G11" s="8">
        <v>6474604733.0300007</v>
      </c>
      <c r="I11" s="20">
        <f>VLOOKUP(B11,'0224 Neraca'!$A$2:$C$188,3,FALSE)</f>
        <v>125847675.19</v>
      </c>
      <c r="J11" s="36">
        <f>VLOOKUP(E11,'0224 Neraca'!$F$2:$H$135,3,FALSE)</f>
        <v>6474604733.0300007</v>
      </c>
      <c r="K11"/>
    </row>
    <row r="12" spans="2:11" x14ac:dyDescent="0.25">
      <c r="B12" s="15" t="s">
        <v>19</v>
      </c>
      <c r="C12" s="7" t="s">
        <v>20</v>
      </c>
      <c r="D12" s="8">
        <v>0</v>
      </c>
      <c r="E12" s="15" t="s">
        <v>21</v>
      </c>
      <c r="F12" s="7" t="s">
        <v>22</v>
      </c>
      <c r="G12" s="8">
        <v>471000000</v>
      </c>
      <c r="I12" s="20">
        <f>VLOOKUP(B12,'0224 Neraca'!$A$2:$C$188,3,FALSE)</f>
        <v>0</v>
      </c>
      <c r="J12" s="36">
        <f>VLOOKUP(E12,'0224 Neraca'!$F$2:$H$135,3,FALSE)</f>
        <v>471000000</v>
      </c>
      <c r="K12"/>
    </row>
    <row r="13" spans="2:11" x14ac:dyDescent="0.25">
      <c r="B13" s="15" t="s">
        <v>23</v>
      </c>
      <c r="C13" s="7" t="s">
        <v>24</v>
      </c>
      <c r="D13" s="8">
        <v>70000000</v>
      </c>
      <c r="E13" s="15" t="s">
        <v>25</v>
      </c>
      <c r="F13" s="7" t="s">
        <v>26</v>
      </c>
      <c r="G13" s="8">
        <v>12637832154</v>
      </c>
      <c r="I13" s="20">
        <f>VLOOKUP(B13,'0224 Neraca'!$A$2:$C$188,3,FALSE)</f>
        <v>70000000</v>
      </c>
      <c r="J13" s="36">
        <f>VLOOKUP(E13,'0224 Neraca'!$F$2:$H$135,3,FALSE)</f>
        <v>12637832154</v>
      </c>
      <c r="K13"/>
    </row>
    <row r="14" spans="2:11" x14ac:dyDescent="0.25">
      <c r="B14" s="15" t="s">
        <v>27</v>
      </c>
      <c r="C14" s="5" t="s">
        <v>28</v>
      </c>
      <c r="D14" s="6">
        <v>0</v>
      </c>
      <c r="E14" s="15" t="s">
        <v>29</v>
      </c>
      <c r="F14" s="7" t="s">
        <v>30</v>
      </c>
      <c r="G14" s="8">
        <v>0</v>
      </c>
      <c r="I14" s="20">
        <f>VLOOKUP(B14,'0224 Neraca'!$A$2:$C$188,3,FALSE)</f>
        <v>0</v>
      </c>
      <c r="J14" s="36">
        <f>VLOOKUP(E14,'0224 Neraca'!$F$2:$H$135,3,FALSE)</f>
        <v>0</v>
      </c>
      <c r="K14"/>
    </row>
    <row r="15" spans="2:11" x14ac:dyDescent="0.25">
      <c r="B15" s="15" t="s">
        <v>31</v>
      </c>
      <c r="C15" s="7" t="s">
        <v>32</v>
      </c>
      <c r="D15" s="8">
        <v>619744430.48999929</v>
      </c>
      <c r="E15" s="15" t="s">
        <v>33</v>
      </c>
      <c r="F15" s="5" t="s">
        <v>34</v>
      </c>
      <c r="G15" s="6">
        <v>0</v>
      </c>
      <c r="I15" s="20">
        <f>VLOOKUP(B15,'0224 Neraca'!$A$2:$C$188,3,FALSE)</f>
        <v>619744430.48999929</v>
      </c>
      <c r="J15" s="36">
        <f>VLOOKUP(E15,'0224 Neraca'!$F$2:$H$135,3,FALSE)</f>
        <v>0</v>
      </c>
      <c r="K15"/>
    </row>
    <row r="16" spans="2:11" x14ac:dyDescent="0.25">
      <c r="B16" s="15" t="s">
        <v>35</v>
      </c>
      <c r="C16" s="7" t="s">
        <v>36</v>
      </c>
      <c r="D16" s="8">
        <v>0</v>
      </c>
      <c r="E16" s="15" t="s">
        <v>37</v>
      </c>
      <c r="F16" s="5" t="s">
        <v>38</v>
      </c>
      <c r="G16" s="6">
        <v>0</v>
      </c>
      <c r="I16" s="20">
        <f>VLOOKUP(B16,'0224 Neraca'!$A$2:$C$188,3,FALSE)</f>
        <v>0</v>
      </c>
      <c r="J16" s="36">
        <f>VLOOKUP(E16,'0224 Neraca'!$F$2:$H$135,3,FALSE)</f>
        <v>0</v>
      </c>
      <c r="K16"/>
    </row>
    <row r="17" spans="2:11" x14ac:dyDescent="0.25">
      <c r="B17" s="15" t="s">
        <v>39</v>
      </c>
      <c r="C17" s="7" t="s">
        <v>40</v>
      </c>
      <c r="D17" s="8">
        <v>0</v>
      </c>
      <c r="E17" s="15" t="s">
        <v>41</v>
      </c>
      <c r="F17" s="7" t="s">
        <v>42</v>
      </c>
      <c r="G17" s="8">
        <v>-9.5367431285353632E-8</v>
      </c>
      <c r="I17" s="20">
        <f>VLOOKUP(B17,'0224 Neraca'!$A$2:$C$188,3,FALSE)</f>
        <v>0</v>
      </c>
      <c r="J17" s="36">
        <f>VLOOKUP(E17,'0224 Neraca'!$F$2:$H$135,3,FALSE)</f>
        <v>-9.5367431285353632E-8</v>
      </c>
      <c r="K17"/>
    </row>
    <row r="18" spans="2:11" x14ac:dyDescent="0.25">
      <c r="B18" s="15" t="s">
        <v>43</v>
      </c>
      <c r="C18" s="7" t="s">
        <v>44</v>
      </c>
      <c r="D18" s="8">
        <v>0</v>
      </c>
      <c r="E18" s="15" t="s">
        <v>45</v>
      </c>
      <c r="F18" s="7" t="s">
        <v>46</v>
      </c>
      <c r="G18" s="8">
        <v>0</v>
      </c>
      <c r="I18" s="20">
        <f>VLOOKUP(B18,'0224 Neraca'!$A$2:$C$188,3,FALSE)</f>
        <v>0</v>
      </c>
      <c r="J18" s="36">
        <f>VLOOKUP(E18,'0224 Neraca'!$F$2:$H$135,3,FALSE)</f>
        <v>0</v>
      </c>
      <c r="K18"/>
    </row>
    <row r="19" spans="2:11" x14ac:dyDescent="0.25">
      <c r="B19" s="15" t="s">
        <v>47</v>
      </c>
      <c r="C19" s="7" t="s">
        <v>48</v>
      </c>
      <c r="D19" s="8">
        <v>0</v>
      </c>
      <c r="E19" s="15" t="s">
        <v>49</v>
      </c>
      <c r="F19" s="7" t="s">
        <v>50</v>
      </c>
      <c r="G19" s="8">
        <v>0</v>
      </c>
      <c r="I19" s="20">
        <f>VLOOKUP(B19,'0224 Neraca'!$A$2:$C$188,3,FALSE)</f>
        <v>0</v>
      </c>
      <c r="J19" s="36">
        <f>VLOOKUP(E19,'0224 Neraca'!$F$2:$H$135,3,FALSE)</f>
        <v>0</v>
      </c>
      <c r="K19"/>
    </row>
    <row r="20" spans="2:11" x14ac:dyDescent="0.25">
      <c r="B20" s="15" t="s">
        <v>51</v>
      </c>
      <c r="C20" s="7" t="s">
        <v>52</v>
      </c>
      <c r="D20" s="8">
        <v>-5.9604644775390625E-8</v>
      </c>
      <c r="E20" s="15" t="s">
        <v>53</v>
      </c>
      <c r="F20" s="7" t="s">
        <v>54</v>
      </c>
      <c r="G20" s="8">
        <v>17757649.279999994</v>
      </c>
      <c r="I20" s="20">
        <f>VLOOKUP(B20,'0224 Neraca'!$A$2:$C$188,3,FALSE)</f>
        <v>-5.9604644775390625E-8</v>
      </c>
      <c r="J20" s="36">
        <f>VLOOKUP(E20,'0224 Neraca'!$F$2:$H$135,3,FALSE)</f>
        <v>17757649.279999994</v>
      </c>
      <c r="K20"/>
    </row>
    <row r="21" spans="2:11" x14ac:dyDescent="0.25">
      <c r="B21" s="15" t="s">
        <v>55</v>
      </c>
      <c r="C21" s="7" t="s">
        <v>56</v>
      </c>
      <c r="D21" s="8">
        <v>1.0728399502113461E-8</v>
      </c>
      <c r="E21" s="15" t="s">
        <v>57</v>
      </c>
      <c r="F21" s="7" t="s">
        <v>58</v>
      </c>
      <c r="G21" s="8">
        <v>48947600.279999882</v>
      </c>
      <c r="I21" s="20">
        <f>VLOOKUP(B21,'0224 Neraca'!$A$2:$C$188,3,FALSE)</f>
        <v>1.0728399502113461E-8</v>
      </c>
      <c r="J21" s="36">
        <f>VLOOKUP(E21,'0224 Neraca'!$F$2:$H$135,3,FALSE)</f>
        <v>48947600.279999882</v>
      </c>
      <c r="K21"/>
    </row>
    <row r="22" spans="2:11" x14ac:dyDescent="0.25">
      <c r="B22" s="15" t="s">
        <v>59</v>
      </c>
      <c r="C22" s="7" t="s">
        <v>60</v>
      </c>
      <c r="D22" s="8">
        <v>0</v>
      </c>
      <c r="E22" s="15" t="s">
        <v>61</v>
      </c>
      <c r="F22" s="7" t="s">
        <v>62</v>
      </c>
      <c r="G22" s="8">
        <v>0</v>
      </c>
      <c r="I22" s="20">
        <f>VLOOKUP(B22,'0224 Neraca'!$A$2:$C$188,3,FALSE)</f>
        <v>0</v>
      </c>
      <c r="J22" s="36">
        <f>VLOOKUP(E22,'0224 Neraca'!$F$2:$H$135,3,FALSE)</f>
        <v>0</v>
      </c>
      <c r="K22"/>
    </row>
    <row r="23" spans="2:11" x14ac:dyDescent="0.25">
      <c r="B23" s="15" t="s">
        <v>63</v>
      </c>
      <c r="C23" s="7" t="s">
        <v>64</v>
      </c>
      <c r="D23" s="8">
        <v>0</v>
      </c>
      <c r="E23" s="15" t="s">
        <v>65</v>
      </c>
      <c r="F23" s="5" t="s">
        <v>66</v>
      </c>
      <c r="G23" s="6">
        <v>0</v>
      </c>
      <c r="I23" s="20">
        <f>VLOOKUP(B23,'0224 Neraca'!$A$2:$C$188,3,FALSE)</f>
        <v>0</v>
      </c>
      <c r="J23" s="36">
        <f>VLOOKUP(E23,'0224 Neraca'!$F$2:$H$135,3,FALSE)</f>
        <v>0</v>
      </c>
      <c r="K23"/>
    </row>
    <row r="24" spans="2:11" x14ac:dyDescent="0.25">
      <c r="B24" s="15" t="s">
        <v>67</v>
      </c>
      <c r="C24" s="7" t="s">
        <v>68</v>
      </c>
      <c r="D24" s="8">
        <v>0</v>
      </c>
      <c r="E24" s="15" t="s">
        <v>69</v>
      </c>
      <c r="F24" s="5" t="s">
        <v>70</v>
      </c>
      <c r="G24" s="6">
        <v>0</v>
      </c>
      <c r="I24" s="20">
        <f>VLOOKUP(B24,'0224 Neraca'!$A$2:$C$188,3,FALSE)</f>
        <v>0</v>
      </c>
      <c r="J24" s="36">
        <f>VLOOKUP(E24,'0224 Neraca'!$F$2:$H$135,3,FALSE)</f>
        <v>0</v>
      </c>
      <c r="K24"/>
    </row>
    <row r="25" spans="2:11" x14ac:dyDescent="0.25">
      <c r="B25" s="15" t="s">
        <v>71</v>
      </c>
      <c r="C25" s="7" t="s">
        <v>72</v>
      </c>
      <c r="D25" s="8">
        <v>0</v>
      </c>
      <c r="E25" s="15" t="s">
        <v>73</v>
      </c>
      <c r="F25" s="7" t="s">
        <v>74</v>
      </c>
      <c r="G25" s="8">
        <v>0</v>
      </c>
      <c r="I25" s="20">
        <f>VLOOKUP(B25,'0224 Neraca'!$A$2:$C$188,3,FALSE)</f>
        <v>0</v>
      </c>
      <c r="J25" s="36">
        <f>VLOOKUP(E25,'0224 Neraca'!$F$2:$H$135,3,FALSE)</f>
        <v>0</v>
      </c>
      <c r="K25"/>
    </row>
    <row r="26" spans="2:11" x14ac:dyDescent="0.25">
      <c r="B26" s="15" t="s">
        <v>75</v>
      </c>
      <c r="C26" s="7" t="s">
        <v>76</v>
      </c>
      <c r="D26" s="8">
        <v>0</v>
      </c>
      <c r="E26" s="15" t="s">
        <v>77</v>
      </c>
      <c r="F26" s="5" t="s">
        <v>78</v>
      </c>
      <c r="G26" s="6">
        <v>0</v>
      </c>
      <c r="I26" s="20">
        <f>VLOOKUP(B26,'0224 Neraca'!$A$2:$C$188,3,FALSE)</f>
        <v>0</v>
      </c>
      <c r="J26" s="36">
        <f>VLOOKUP(E26,'0224 Neraca'!$F$2:$H$135,3,FALSE)</f>
        <v>0</v>
      </c>
      <c r="K26"/>
    </row>
    <row r="27" spans="2:11" x14ac:dyDescent="0.25">
      <c r="B27" s="15" t="s">
        <v>79</v>
      </c>
      <c r="C27" s="7" t="s">
        <v>80</v>
      </c>
      <c r="D27" s="8">
        <v>0</v>
      </c>
      <c r="E27" s="15" t="s">
        <v>81</v>
      </c>
      <c r="F27" s="7" t="s">
        <v>82</v>
      </c>
      <c r="G27" s="8">
        <v>0</v>
      </c>
      <c r="I27" s="20">
        <f>VLOOKUP(B27,'0224 Neraca'!$A$2:$C$188,3,FALSE)</f>
        <v>0</v>
      </c>
      <c r="J27" s="36">
        <f>VLOOKUP(E27,'0224 Neraca'!$F$2:$H$135,3,FALSE)</f>
        <v>0</v>
      </c>
      <c r="K27"/>
    </row>
    <row r="28" spans="2:11" x14ac:dyDescent="0.25">
      <c r="B28" s="15" t="s">
        <v>83</v>
      </c>
      <c r="C28" s="7" t="s">
        <v>84</v>
      </c>
      <c r="D28" s="8">
        <v>887710</v>
      </c>
      <c r="E28" s="15" t="s">
        <v>85</v>
      </c>
      <c r="F28" s="7" t="s">
        <v>86</v>
      </c>
      <c r="G28" s="8">
        <v>0</v>
      </c>
      <c r="I28" s="20">
        <f>VLOOKUP(B28,'0224 Neraca'!$A$2:$C$188,3,FALSE)</f>
        <v>887710</v>
      </c>
      <c r="J28" s="36">
        <f>VLOOKUP(E28,'0224 Neraca'!$F$2:$H$135,3,FALSE)</f>
        <v>0</v>
      </c>
      <c r="K28"/>
    </row>
    <row r="29" spans="2:11" x14ac:dyDescent="0.25">
      <c r="B29" s="15" t="s">
        <v>87</v>
      </c>
      <c r="C29" s="7" t="s">
        <v>88</v>
      </c>
      <c r="D29" s="8">
        <v>0</v>
      </c>
      <c r="E29" s="15" t="s">
        <v>89</v>
      </c>
      <c r="F29" s="7" t="s">
        <v>90</v>
      </c>
      <c r="G29" s="8">
        <v>0</v>
      </c>
      <c r="I29" s="20">
        <f>VLOOKUP(B29,'0224 Neraca'!$A$2:$C$188,3,FALSE)</f>
        <v>0</v>
      </c>
      <c r="J29" s="36">
        <f>VLOOKUP(E29,'0224 Neraca'!$F$2:$H$135,3,FALSE)</f>
        <v>0</v>
      </c>
      <c r="K29"/>
    </row>
    <row r="30" spans="2:11" x14ac:dyDescent="0.25">
      <c r="B30" s="15" t="s">
        <v>91</v>
      </c>
      <c r="C30" s="7" t="s">
        <v>92</v>
      </c>
      <c r="D30" s="8">
        <v>0</v>
      </c>
      <c r="E30" s="15" t="s">
        <v>93</v>
      </c>
      <c r="F30" s="7" t="s">
        <v>94</v>
      </c>
      <c r="G30" s="8">
        <v>0</v>
      </c>
      <c r="I30" s="20">
        <f>VLOOKUP(B30,'0224 Neraca'!$A$2:$C$188,3,FALSE)</f>
        <v>0</v>
      </c>
      <c r="J30" s="36">
        <f>VLOOKUP(E30,'0224 Neraca'!$F$2:$H$135,3,FALSE)</f>
        <v>0</v>
      </c>
      <c r="K30"/>
    </row>
    <row r="31" spans="2:11" x14ac:dyDescent="0.25">
      <c r="B31" s="15" t="s">
        <v>95</v>
      </c>
      <c r="C31" s="7" t="s">
        <v>96</v>
      </c>
      <c r="D31" s="8">
        <v>0</v>
      </c>
      <c r="E31" s="15" t="s">
        <v>97</v>
      </c>
      <c r="F31" s="7" t="s">
        <v>98</v>
      </c>
      <c r="G31" s="8">
        <v>0</v>
      </c>
      <c r="I31" s="20">
        <f>VLOOKUP(B31,'0224 Neraca'!$A$2:$C$188,3,FALSE)</f>
        <v>0</v>
      </c>
      <c r="J31" s="36">
        <f>VLOOKUP(E31,'0224 Neraca'!$F$2:$H$135,3,FALSE)</f>
        <v>0</v>
      </c>
      <c r="K31"/>
    </row>
    <row r="32" spans="2:11" x14ac:dyDescent="0.25">
      <c r="B32" s="15" t="s">
        <v>99</v>
      </c>
      <c r="C32" s="7" t="s">
        <v>100</v>
      </c>
      <c r="D32" s="8">
        <v>0</v>
      </c>
      <c r="E32" s="15" t="s">
        <v>101</v>
      </c>
      <c r="F32" s="7" t="s">
        <v>102</v>
      </c>
      <c r="G32" s="8">
        <v>0</v>
      </c>
      <c r="I32" s="20">
        <f>VLOOKUP(B32,'0224 Neraca'!$A$2:$C$188,3,FALSE)</f>
        <v>0</v>
      </c>
      <c r="J32" s="36">
        <f>VLOOKUP(E32,'0224 Neraca'!$F$2:$H$135,3,FALSE)</f>
        <v>0</v>
      </c>
      <c r="K32"/>
    </row>
    <row r="33" spans="2:11" x14ac:dyDescent="0.25">
      <c r="B33" s="15" t="s">
        <v>103</v>
      </c>
      <c r="C33" s="5" t="s">
        <v>104</v>
      </c>
      <c r="D33" s="6">
        <v>0</v>
      </c>
      <c r="E33" s="15" t="s">
        <v>105</v>
      </c>
      <c r="F33" s="5" t="s">
        <v>106</v>
      </c>
      <c r="G33" s="6">
        <v>0</v>
      </c>
      <c r="I33" s="20">
        <f>VLOOKUP(B33,'0224 Neraca'!$A$2:$C$188,3,FALSE)</f>
        <v>0</v>
      </c>
      <c r="J33" s="36">
        <f>VLOOKUP(E33,'0224 Neraca'!$F$2:$H$135,3,FALSE)</f>
        <v>0</v>
      </c>
      <c r="K33"/>
    </row>
    <row r="34" spans="2:11" x14ac:dyDescent="0.25">
      <c r="B34" s="15" t="s">
        <v>107</v>
      </c>
      <c r="C34" s="7" t="s">
        <v>108</v>
      </c>
      <c r="D34" s="8">
        <v>0</v>
      </c>
      <c r="E34" s="15" t="s">
        <v>109</v>
      </c>
      <c r="F34" s="7" t="s">
        <v>110</v>
      </c>
      <c r="G34" s="8">
        <v>0</v>
      </c>
      <c r="I34" s="20">
        <f>VLOOKUP(B34,'0224 Neraca'!$A$2:$C$188,3,FALSE)</f>
        <v>0</v>
      </c>
      <c r="J34" s="36">
        <f>VLOOKUP(E34,'0224 Neraca'!$F$2:$H$135,3,FALSE)</f>
        <v>0</v>
      </c>
      <c r="K34"/>
    </row>
    <row r="35" spans="2:11" x14ac:dyDescent="0.25">
      <c r="B35" s="15" t="s">
        <v>111</v>
      </c>
      <c r="C35" s="5" t="s">
        <v>112</v>
      </c>
      <c r="D35" s="6">
        <v>0</v>
      </c>
      <c r="E35" s="15" t="s">
        <v>113</v>
      </c>
      <c r="F35" s="5" t="s">
        <v>114</v>
      </c>
      <c r="G35" s="6">
        <v>0</v>
      </c>
      <c r="I35" s="20">
        <f>VLOOKUP(B35,'0224 Neraca'!$A$2:$C$188,3,FALSE)</f>
        <v>0</v>
      </c>
      <c r="J35" s="36">
        <f>VLOOKUP(E35,'0224 Neraca'!$F$2:$H$135,3,FALSE)</f>
        <v>0</v>
      </c>
      <c r="K35"/>
    </row>
    <row r="36" spans="2:11" x14ac:dyDescent="0.25">
      <c r="B36" s="15" t="s">
        <v>115</v>
      </c>
      <c r="C36" s="5" t="s">
        <v>116</v>
      </c>
      <c r="D36" s="6">
        <v>0</v>
      </c>
      <c r="E36" s="15" t="s">
        <v>117</v>
      </c>
      <c r="F36" s="5" t="s">
        <v>118</v>
      </c>
      <c r="G36" s="6">
        <v>0</v>
      </c>
      <c r="I36" s="20">
        <f>VLOOKUP(B36,'0224 Neraca'!$A$2:$C$188,3,FALSE)</f>
        <v>0</v>
      </c>
      <c r="J36" s="36">
        <f>VLOOKUP(E36,'0224 Neraca'!$F$2:$H$135,3,FALSE)</f>
        <v>0</v>
      </c>
      <c r="K36"/>
    </row>
    <row r="37" spans="2:11" x14ac:dyDescent="0.25">
      <c r="B37" s="15" t="s">
        <v>119</v>
      </c>
      <c r="C37" s="7" t="s">
        <v>120</v>
      </c>
      <c r="D37" s="8">
        <v>0</v>
      </c>
      <c r="E37" s="15" t="s">
        <v>121</v>
      </c>
      <c r="F37" s="7" t="s">
        <v>122</v>
      </c>
      <c r="G37" s="8">
        <v>0</v>
      </c>
      <c r="I37" s="20">
        <f>VLOOKUP(B37,'0224 Neraca'!$A$2:$C$188,3,FALSE)</f>
        <v>0</v>
      </c>
      <c r="J37" s="36">
        <f>VLOOKUP(E37,'0224 Neraca'!$F$2:$H$135,3,FALSE)</f>
        <v>0</v>
      </c>
      <c r="K37"/>
    </row>
    <row r="38" spans="2:11" x14ac:dyDescent="0.25">
      <c r="B38" s="15" t="s">
        <v>123</v>
      </c>
      <c r="C38" s="5" t="s">
        <v>124</v>
      </c>
      <c r="D38" s="6">
        <v>0</v>
      </c>
      <c r="E38" s="15" t="s">
        <v>125</v>
      </c>
      <c r="F38" s="5" t="s">
        <v>126</v>
      </c>
      <c r="G38" s="6">
        <v>0</v>
      </c>
      <c r="I38" s="20">
        <f>VLOOKUP(B38,'0224 Neraca'!$A$2:$C$188,3,FALSE)</f>
        <v>0</v>
      </c>
      <c r="J38" s="36">
        <f>VLOOKUP(E38,'0224 Neraca'!$F$2:$H$135,3,FALSE)</f>
        <v>0</v>
      </c>
      <c r="K38"/>
    </row>
    <row r="39" spans="2:11" x14ac:dyDescent="0.25">
      <c r="B39" s="15" t="s">
        <v>127</v>
      </c>
      <c r="C39" s="5" t="s">
        <v>128</v>
      </c>
      <c r="D39" s="6">
        <v>0</v>
      </c>
      <c r="E39" s="15" t="s">
        <v>129</v>
      </c>
      <c r="F39" s="5" t="s">
        <v>130</v>
      </c>
      <c r="G39" s="6">
        <v>0</v>
      </c>
      <c r="I39" s="20">
        <f>VLOOKUP(B39,'0224 Neraca'!$A$2:$C$188,3,FALSE)</f>
        <v>0</v>
      </c>
      <c r="J39" s="36">
        <f>VLOOKUP(E39,'0224 Neraca'!$F$2:$H$135,3,FALSE)</f>
        <v>0</v>
      </c>
      <c r="K39"/>
    </row>
    <row r="40" spans="2:11" x14ac:dyDescent="0.25">
      <c r="B40" s="15" t="s">
        <v>131</v>
      </c>
      <c r="C40" s="7" t="s">
        <v>132</v>
      </c>
      <c r="D40" s="8">
        <v>22105864830</v>
      </c>
      <c r="E40" s="15" t="s">
        <v>133</v>
      </c>
      <c r="F40" s="7" t="s">
        <v>134</v>
      </c>
      <c r="G40" s="8">
        <v>25932633</v>
      </c>
      <c r="I40" s="20">
        <f>VLOOKUP(B40,'0224 Neraca'!$A$2:$C$188,3,FALSE)</f>
        <v>22105864830</v>
      </c>
      <c r="J40" s="36">
        <f>VLOOKUP(E40,'0224 Neraca'!$F$2:$H$135,3,FALSE)</f>
        <v>25932633</v>
      </c>
      <c r="K40"/>
    </row>
    <row r="41" spans="2:11" x14ac:dyDescent="0.25">
      <c r="B41" s="15" t="s">
        <v>135</v>
      </c>
      <c r="C41" s="7" t="s">
        <v>136</v>
      </c>
      <c r="D41" s="8">
        <v>474254382</v>
      </c>
      <c r="E41" s="15" t="s">
        <v>137</v>
      </c>
      <c r="F41" s="5" t="s">
        <v>138</v>
      </c>
      <c r="G41" s="6">
        <v>0</v>
      </c>
      <c r="I41" s="20">
        <f>VLOOKUP(B41,'0224 Neraca'!$A$2:$C$188,3,FALSE)</f>
        <v>474254382</v>
      </c>
      <c r="J41" s="36">
        <f>VLOOKUP(E41,'0224 Neraca'!$F$2:$H$135,3,FALSE)</f>
        <v>0</v>
      </c>
      <c r="K41"/>
    </row>
    <row r="42" spans="2:11" x14ac:dyDescent="0.25">
      <c r="B42" s="15" t="s">
        <v>139</v>
      </c>
      <c r="C42" s="7" t="s">
        <v>140</v>
      </c>
      <c r="D42" s="8">
        <v>47086600</v>
      </c>
      <c r="E42" s="15" t="s">
        <v>141</v>
      </c>
      <c r="F42" s="7" t="s">
        <v>142</v>
      </c>
      <c r="G42" s="8">
        <v>0</v>
      </c>
      <c r="I42" s="20">
        <f>VLOOKUP(B42,'0224 Neraca'!$A$2:$C$188,3,FALSE)</f>
        <v>47086600</v>
      </c>
      <c r="J42" s="36">
        <f>VLOOKUP(E42,'0224 Neraca'!$F$2:$H$135,3,FALSE)</f>
        <v>0</v>
      </c>
      <c r="K42"/>
    </row>
    <row r="43" spans="2:11" x14ac:dyDescent="0.25">
      <c r="B43" s="15" t="s">
        <v>143</v>
      </c>
      <c r="C43" s="7" t="s">
        <v>144</v>
      </c>
      <c r="D43" s="8">
        <v>0</v>
      </c>
      <c r="E43" s="15" t="s">
        <v>145</v>
      </c>
      <c r="F43" s="5" t="s">
        <v>146</v>
      </c>
      <c r="G43" s="6">
        <v>0</v>
      </c>
      <c r="I43" s="20">
        <f>VLOOKUP(B43,'0224 Neraca'!$A$2:$C$188,3,FALSE)</f>
        <v>0</v>
      </c>
      <c r="J43" s="36">
        <f>VLOOKUP(E43,'0224 Neraca'!$F$2:$H$135,3,FALSE)</f>
        <v>0</v>
      </c>
      <c r="K43"/>
    </row>
    <row r="44" spans="2:11" x14ac:dyDescent="0.25">
      <c r="B44" s="15" t="s">
        <v>147</v>
      </c>
      <c r="C44" s="7" t="s">
        <v>148</v>
      </c>
      <c r="D44" s="8">
        <v>42913617</v>
      </c>
      <c r="E44" s="15" t="s">
        <v>149</v>
      </c>
      <c r="F44" s="7" t="s">
        <v>150</v>
      </c>
      <c r="G44" s="8">
        <v>0</v>
      </c>
      <c r="I44" s="20">
        <f>VLOOKUP(B44,'0224 Neraca'!$A$2:$C$188,3,FALSE)</f>
        <v>42913617</v>
      </c>
      <c r="J44" s="36">
        <f>VLOOKUP(E44,'0224 Neraca'!$F$2:$H$135,3,FALSE)</f>
        <v>0</v>
      </c>
      <c r="K44"/>
    </row>
    <row r="45" spans="2:11" x14ac:dyDescent="0.25">
      <c r="B45" s="15" t="s">
        <v>151</v>
      </c>
      <c r="C45" s="7" t="s">
        <v>152</v>
      </c>
      <c r="D45" s="8">
        <v>0</v>
      </c>
      <c r="E45" s="15" t="s">
        <v>153</v>
      </c>
      <c r="F45" s="7" t="s">
        <v>154</v>
      </c>
      <c r="G45" s="8">
        <v>0</v>
      </c>
      <c r="I45" s="20">
        <f>VLOOKUP(B45,'0224 Neraca'!$A$2:$C$188,3,FALSE)</f>
        <v>0</v>
      </c>
      <c r="J45" s="36">
        <f>VLOOKUP(E45,'0224 Neraca'!$F$2:$H$135,3,FALSE)</f>
        <v>0</v>
      </c>
      <c r="K45"/>
    </row>
    <row r="46" spans="2:11" x14ac:dyDescent="0.25">
      <c r="B46" s="15" t="s">
        <v>155</v>
      </c>
      <c r="C46" s="7" t="s">
        <v>156</v>
      </c>
      <c r="D46" s="8">
        <v>0</v>
      </c>
      <c r="E46" s="15" t="s">
        <v>157</v>
      </c>
      <c r="F46" s="5" t="s">
        <v>158</v>
      </c>
      <c r="G46" s="6">
        <v>0</v>
      </c>
      <c r="I46" s="20">
        <f>VLOOKUP(B46,'0224 Neraca'!$A$2:$C$188,3,FALSE)</f>
        <v>0</v>
      </c>
      <c r="J46" s="36">
        <f>VLOOKUP(E46,'0224 Neraca'!$F$2:$H$135,3,FALSE)</f>
        <v>0</v>
      </c>
      <c r="K46"/>
    </row>
    <row r="47" spans="2:11" x14ac:dyDescent="0.25">
      <c r="B47" s="15" t="s">
        <v>159</v>
      </c>
      <c r="C47" s="5" t="s">
        <v>160</v>
      </c>
      <c r="D47" s="6">
        <v>0</v>
      </c>
      <c r="E47" s="15" t="s">
        <v>161</v>
      </c>
      <c r="F47" s="7" t="s">
        <v>162</v>
      </c>
      <c r="G47" s="8">
        <v>0</v>
      </c>
      <c r="I47" s="20">
        <f>VLOOKUP(B47,'0224 Neraca'!$A$2:$C$188,3,FALSE)</f>
        <v>0</v>
      </c>
      <c r="J47" s="36">
        <f>VLOOKUP(E47,'0224 Neraca'!$F$2:$H$135,3,FALSE)</f>
        <v>0</v>
      </c>
      <c r="K47"/>
    </row>
    <row r="48" spans="2:11" x14ac:dyDescent="0.25">
      <c r="B48" s="15" t="s">
        <v>163</v>
      </c>
      <c r="C48" s="7" t="s">
        <v>164</v>
      </c>
      <c r="D48" s="8">
        <v>0</v>
      </c>
      <c r="E48" s="15" t="s">
        <v>165</v>
      </c>
      <c r="F48" s="5" t="s">
        <v>166</v>
      </c>
      <c r="G48" s="6">
        <v>0</v>
      </c>
      <c r="I48" s="20">
        <f>VLOOKUP(B48,'0224 Neraca'!$A$2:$C$188,3,FALSE)</f>
        <v>0</v>
      </c>
      <c r="J48" s="36">
        <f>VLOOKUP(E48,'0224 Neraca'!$F$2:$H$135,3,FALSE)</f>
        <v>0</v>
      </c>
      <c r="K48"/>
    </row>
    <row r="49" spans="2:11" x14ac:dyDescent="0.25">
      <c r="B49" s="15" t="s">
        <v>167</v>
      </c>
      <c r="C49" s="7" t="s">
        <v>168</v>
      </c>
      <c r="D49" s="8">
        <v>0</v>
      </c>
      <c r="E49" s="15" t="s">
        <v>169</v>
      </c>
      <c r="F49" s="7" t="s">
        <v>170</v>
      </c>
      <c r="G49" s="8">
        <v>0</v>
      </c>
      <c r="I49" s="20">
        <f>VLOOKUP(B49,'0224 Neraca'!$A$2:$C$188,3,FALSE)</f>
        <v>0</v>
      </c>
      <c r="J49" s="36">
        <f>VLOOKUP(E49,'0224 Neraca'!$F$2:$H$135,3,FALSE)</f>
        <v>0</v>
      </c>
      <c r="K49"/>
    </row>
    <row r="50" spans="2:11" x14ac:dyDescent="0.25">
      <c r="B50" s="15" t="s">
        <v>171</v>
      </c>
      <c r="C50" s="7" t="s">
        <v>172</v>
      </c>
      <c r="D50" s="8">
        <v>0</v>
      </c>
      <c r="E50" s="15" t="s">
        <v>173</v>
      </c>
      <c r="F50" s="5" t="s">
        <v>174</v>
      </c>
      <c r="G50" s="6">
        <v>0</v>
      </c>
      <c r="I50" s="20">
        <f>VLOOKUP(B50,'0224 Neraca'!$A$2:$C$188,3,FALSE)</f>
        <v>0</v>
      </c>
      <c r="J50" s="36">
        <f>VLOOKUP(E50,'0224 Neraca'!$F$2:$H$135,3,FALSE)</f>
        <v>0</v>
      </c>
      <c r="K50"/>
    </row>
    <row r="51" spans="2:11" x14ac:dyDescent="0.25">
      <c r="B51" s="15" t="s">
        <v>175</v>
      </c>
      <c r="C51" s="7" t="s">
        <v>176</v>
      </c>
      <c r="D51" s="8">
        <v>0</v>
      </c>
      <c r="E51" s="15" t="s">
        <v>177</v>
      </c>
      <c r="F51" s="7" t="s">
        <v>178</v>
      </c>
      <c r="G51" s="8">
        <v>0</v>
      </c>
      <c r="I51" s="20">
        <f>VLOOKUP(B51,'0224 Neraca'!$A$2:$C$188,3,FALSE)</f>
        <v>0</v>
      </c>
      <c r="J51" s="36">
        <f>VLOOKUP(E51,'0224 Neraca'!$F$2:$H$135,3,FALSE)</f>
        <v>0</v>
      </c>
      <c r="K51"/>
    </row>
    <row r="52" spans="2:11" x14ac:dyDescent="0.25">
      <c r="B52" s="15" t="s">
        <v>179</v>
      </c>
      <c r="C52" s="7" t="s">
        <v>180</v>
      </c>
      <c r="D52" s="8">
        <v>0</v>
      </c>
      <c r="E52" s="15" t="s">
        <v>181</v>
      </c>
      <c r="F52" s="7" t="s">
        <v>182</v>
      </c>
      <c r="G52" s="8">
        <v>4633335</v>
      </c>
      <c r="I52" s="20">
        <f>VLOOKUP(B52,'0224 Neraca'!$A$2:$C$188,3,FALSE)</f>
        <v>0</v>
      </c>
      <c r="J52" s="36">
        <f>VLOOKUP(E52,'0224 Neraca'!$F$2:$H$135,3,FALSE)</f>
        <v>4633335</v>
      </c>
      <c r="K52"/>
    </row>
    <row r="53" spans="2:11" x14ac:dyDescent="0.25">
      <c r="B53" s="15" t="s">
        <v>183</v>
      </c>
      <c r="C53" s="7" t="s">
        <v>184</v>
      </c>
      <c r="D53" s="8">
        <v>0</v>
      </c>
      <c r="E53" s="15" t="s">
        <v>185</v>
      </c>
      <c r="F53" s="7" t="s">
        <v>186</v>
      </c>
      <c r="G53" s="8">
        <v>333955491.56</v>
      </c>
      <c r="I53" s="20">
        <f>VLOOKUP(B53,'0224 Neraca'!$A$2:$C$188,3,FALSE)</f>
        <v>0</v>
      </c>
      <c r="J53" s="36">
        <f>VLOOKUP(E53,'0224 Neraca'!$F$2:$H$135,3,FALSE)</f>
        <v>333955491.56</v>
      </c>
      <c r="K53"/>
    </row>
    <row r="54" spans="2:11" x14ac:dyDescent="0.25">
      <c r="B54" s="15" t="s">
        <v>187</v>
      </c>
      <c r="C54" s="7" t="s">
        <v>188</v>
      </c>
      <c r="D54" s="8">
        <v>0</v>
      </c>
      <c r="E54" s="15" t="s">
        <v>189</v>
      </c>
      <c r="F54" s="7" t="s">
        <v>190</v>
      </c>
      <c r="G54" s="8">
        <v>0</v>
      </c>
      <c r="I54" s="20">
        <f>VLOOKUP(B54,'0224 Neraca'!$A$2:$C$188,3,FALSE)</f>
        <v>0</v>
      </c>
      <c r="J54" s="36">
        <f>VLOOKUP(E54,'0224 Neraca'!$F$2:$H$135,3,FALSE)</f>
        <v>0</v>
      </c>
      <c r="K54"/>
    </row>
    <row r="55" spans="2:11" x14ac:dyDescent="0.25">
      <c r="B55" s="15" t="s">
        <v>191</v>
      </c>
      <c r="C55" s="7" t="s">
        <v>192</v>
      </c>
      <c r="D55" s="8">
        <v>0</v>
      </c>
      <c r="E55" s="15" t="s">
        <v>193</v>
      </c>
      <c r="F55" s="7" t="s">
        <v>194</v>
      </c>
      <c r="G55" s="8">
        <v>0</v>
      </c>
      <c r="I55" s="20">
        <f>VLOOKUP(B55,'0224 Neraca'!$A$2:$C$188,3,FALSE)</f>
        <v>0</v>
      </c>
      <c r="J55" s="36">
        <f>VLOOKUP(E55,'0224 Neraca'!$F$2:$H$135,3,FALSE)</f>
        <v>0</v>
      </c>
      <c r="K55"/>
    </row>
    <row r="56" spans="2:11" x14ac:dyDescent="0.25">
      <c r="B56" s="15" t="s">
        <v>195</v>
      </c>
      <c r="C56" s="7" t="s">
        <v>196</v>
      </c>
      <c r="D56" s="8">
        <v>0</v>
      </c>
      <c r="E56" s="15" t="s">
        <v>197</v>
      </c>
      <c r="F56" s="7" t="s">
        <v>198</v>
      </c>
      <c r="G56" s="8">
        <v>0</v>
      </c>
      <c r="I56" s="20">
        <f>VLOOKUP(B56,'0224 Neraca'!$A$2:$C$188,3,FALSE)</f>
        <v>0</v>
      </c>
      <c r="J56" s="36">
        <f>VLOOKUP(E56,'0224 Neraca'!$F$2:$H$135,3,FALSE)</f>
        <v>0</v>
      </c>
      <c r="K56"/>
    </row>
    <row r="57" spans="2:11" x14ac:dyDescent="0.25">
      <c r="B57" s="15" t="s">
        <v>199</v>
      </c>
      <c r="C57" s="7" t="s">
        <v>200</v>
      </c>
      <c r="D57" s="8">
        <v>0</v>
      </c>
      <c r="E57" s="15" t="s">
        <v>201</v>
      </c>
      <c r="F57" s="5" t="s">
        <v>202</v>
      </c>
      <c r="G57" s="6">
        <v>0</v>
      </c>
      <c r="I57" s="20">
        <f>VLOOKUP(B57,'0224 Neraca'!$A$2:$C$188,3,FALSE)</f>
        <v>0</v>
      </c>
      <c r="J57" s="36">
        <f>VLOOKUP(E57,'0224 Neraca'!$F$2:$H$135,3,FALSE)</f>
        <v>0</v>
      </c>
      <c r="K57"/>
    </row>
    <row r="58" spans="2:11" x14ac:dyDescent="0.25">
      <c r="B58" s="15" t="s">
        <v>203</v>
      </c>
      <c r="C58" s="7" t="s">
        <v>204</v>
      </c>
      <c r="D58" s="8">
        <v>365672.28000000119</v>
      </c>
      <c r="E58" s="15" t="s">
        <v>205</v>
      </c>
      <c r="F58" s="7" t="s">
        <v>206</v>
      </c>
      <c r="G58" s="8">
        <v>0</v>
      </c>
      <c r="I58" s="20">
        <f>VLOOKUP(B58,'0224 Neraca'!$A$2:$C$188,3,FALSE)</f>
        <v>365672.28000000119</v>
      </c>
      <c r="J58" s="36">
        <f>VLOOKUP(E58,'0224 Neraca'!$F$2:$H$135,3,FALSE)</f>
        <v>0</v>
      </c>
      <c r="K58"/>
    </row>
    <row r="59" spans="2:11" x14ac:dyDescent="0.25">
      <c r="B59" s="15" t="s">
        <v>207</v>
      </c>
      <c r="C59" s="7" t="s">
        <v>208</v>
      </c>
      <c r="D59" s="8">
        <v>0</v>
      </c>
      <c r="E59" s="15" t="s">
        <v>209</v>
      </c>
      <c r="F59" s="7" t="s">
        <v>210</v>
      </c>
      <c r="G59" s="8">
        <v>0</v>
      </c>
      <c r="I59" s="20">
        <f>VLOOKUP(B59,'0224 Neraca'!$A$2:$C$188,3,FALSE)</f>
        <v>0</v>
      </c>
      <c r="J59" s="36">
        <f>VLOOKUP(E59,'0224 Neraca'!$F$2:$H$135,3,FALSE)</f>
        <v>0</v>
      </c>
      <c r="K59"/>
    </row>
    <row r="60" spans="2:11" x14ac:dyDescent="0.25">
      <c r="B60" s="15" t="s">
        <v>211</v>
      </c>
      <c r="C60" s="7" t="s">
        <v>212</v>
      </c>
      <c r="D60" s="8">
        <v>0</v>
      </c>
      <c r="E60" s="15" t="s">
        <v>213</v>
      </c>
      <c r="F60" s="5" t="s">
        <v>214</v>
      </c>
      <c r="G60" s="8">
        <v>0</v>
      </c>
      <c r="I60" s="20">
        <f>VLOOKUP(B60,'0224 Neraca'!$A$2:$C$188,3,FALSE)</f>
        <v>0</v>
      </c>
      <c r="J60" s="36">
        <f>VLOOKUP(E60,'0224 Neraca'!$F$2:$H$135,3,FALSE)</f>
        <v>0</v>
      </c>
      <c r="K60"/>
    </row>
    <row r="61" spans="2:11" x14ac:dyDescent="0.25">
      <c r="B61" s="15" t="s">
        <v>215</v>
      </c>
      <c r="C61" s="7" t="s">
        <v>216</v>
      </c>
      <c r="D61" s="8">
        <v>0</v>
      </c>
      <c r="E61" s="15" t="s">
        <v>217</v>
      </c>
      <c r="F61" s="7" t="s">
        <v>218</v>
      </c>
      <c r="G61" s="8">
        <v>0</v>
      </c>
      <c r="I61" s="20">
        <f>VLOOKUP(B61,'0224 Neraca'!$A$2:$C$188,3,FALSE)</f>
        <v>0</v>
      </c>
      <c r="J61" s="36">
        <f>VLOOKUP(E61,'0224 Neraca'!$F$2:$H$135,3,FALSE)</f>
        <v>0</v>
      </c>
      <c r="K61"/>
    </row>
    <row r="62" spans="2:11" x14ac:dyDescent="0.25">
      <c r="B62" s="15" t="s">
        <v>219</v>
      </c>
      <c r="C62" s="7" t="s">
        <v>220</v>
      </c>
      <c r="D62" s="8">
        <v>0</v>
      </c>
      <c r="E62" s="15" t="s">
        <v>221</v>
      </c>
      <c r="F62" s="5" t="s">
        <v>222</v>
      </c>
      <c r="G62" s="6">
        <v>0</v>
      </c>
      <c r="I62" s="20">
        <f>VLOOKUP(B62,'0224 Neraca'!$A$2:$C$188,3,FALSE)</f>
        <v>0</v>
      </c>
      <c r="J62" s="36">
        <f>VLOOKUP(E62,'0224 Neraca'!$F$2:$H$135,3,FALSE)</f>
        <v>0</v>
      </c>
      <c r="K62"/>
    </row>
    <row r="63" spans="2:11" x14ac:dyDescent="0.25">
      <c r="B63" s="15" t="s">
        <v>223</v>
      </c>
      <c r="C63" s="7" t="s">
        <v>224</v>
      </c>
      <c r="D63" s="8">
        <v>0</v>
      </c>
      <c r="E63" s="15" t="s">
        <v>225</v>
      </c>
      <c r="F63" s="5" t="s">
        <v>226</v>
      </c>
      <c r="G63" s="6">
        <v>0</v>
      </c>
      <c r="I63" s="20">
        <f>VLOOKUP(B63,'0224 Neraca'!$A$2:$C$188,3,FALSE)</f>
        <v>0</v>
      </c>
      <c r="J63" s="36">
        <f>VLOOKUP(E63,'0224 Neraca'!$F$2:$H$135,3,FALSE)</f>
        <v>0</v>
      </c>
      <c r="K63"/>
    </row>
    <row r="64" spans="2:11" x14ac:dyDescent="0.25">
      <c r="B64" s="37" t="s">
        <v>1176</v>
      </c>
      <c r="C64" s="43" t="s">
        <v>1530</v>
      </c>
      <c r="D64" s="8">
        <v>0</v>
      </c>
      <c r="E64" s="15" t="s">
        <v>229</v>
      </c>
      <c r="F64" s="7" t="s">
        <v>230</v>
      </c>
      <c r="G64" s="8">
        <v>0</v>
      </c>
      <c r="I64" s="20">
        <f>VLOOKUP(B64,'0224 Neraca'!$A$2:$C$188,3,FALSE)</f>
        <v>0</v>
      </c>
      <c r="J64" s="36">
        <f>VLOOKUP(E64,'0224 Neraca'!$F$2:$H$135,3,FALSE)</f>
        <v>0</v>
      </c>
      <c r="K64"/>
    </row>
    <row r="65" spans="2:11" x14ac:dyDescent="0.25">
      <c r="B65" s="15" t="s">
        <v>227</v>
      </c>
      <c r="C65" s="5" t="s">
        <v>228</v>
      </c>
      <c r="D65" s="6">
        <v>0</v>
      </c>
      <c r="E65" s="15" t="s">
        <v>233</v>
      </c>
      <c r="F65" s="7" t="s">
        <v>234</v>
      </c>
      <c r="G65" s="8">
        <v>0</v>
      </c>
      <c r="I65" s="20">
        <f>VLOOKUP(B65,'0224 Neraca'!$A$2:$C$188,3,FALSE)</f>
        <v>0</v>
      </c>
      <c r="J65" s="36">
        <f>VLOOKUP(E65,'0224 Neraca'!$F$2:$H$135,3,FALSE)</f>
        <v>0</v>
      </c>
      <c r="K65"/>
    </row>
    <row r="66" spans="2:11" x14ac:dyDescent="0.25">
      <c r="B66" s="15" t="s">
        <v>231</v>
      </c>
      <c r="C66" s="7" t="s">
        <v>232</v>
      </c>
      <c r="D66" s="8">
        <v>0</v>
      </c>
      <c r="E66" s="15" t="s">
        <v>237</v>
      </c>
      <c r="F66" s="5" t="s">
        <v>238</v>
      </c>
      <c r="G66" s="6">
        <v>0</v>
      </c>
      <c r="I66" s="20">
        <f>VLOOKUP(B66,'0224 Neraca'!$A$2:$C$188,3,FALSE)</f>
        <v>0</v>
      </c>
      <c r="J66" s="36">
        <f>VLOOKUP(E66,'0224 Neraca'!$F$2:$H$135,3,FALSE)</f>
        <v>0</v>
      </c>
      <c r="K66"/>
    </row>
    <row r="67" spans="2:11" x14ac:dyDescent="0.25">
      <c r="B67" s="15" t="s">
        <v>235</v>
      </c>
      <c r="C67" s="7" t="s">
        <v>236</v>
      </c>
      <c r="D67" s="8">
        <v>0</v>
      </c>
      <c r="E67" s="15" t="s">
        <v>241</v>
      </c>
      <c r="F67" s="7" t="s">
        <v>242</v>
      </c>
      <c r="G67" s="8">
        <v>0</v>
      </c>
      <c r="I67" s="20">
        <f>VLOOKUP(B67,'0224 Neraca'!$A$2:$C$188,3,FALSE)</f>
        <v>0</v>
      </c>
      <c r="J67" s="36">
        <f>VLOOKUP(E67,'0224 Neraca'!$F$2:$H$135,3,FALSE)</f>
        <v>0</v>
      </c>
      <c r="K67"/>
    </row>
    <row r="68" spans="2:11" x14ac:dyDescent="0.25">
      <c r="B68" s="15" t="s">
        <v>239</v>
      </c>
      <c r="C68" s="5" t="s">
        <v>240</v>
      </c>
      <c r="D68" s="6">
        <v>0</v>
      </c>
      <c r="E68" s="15" t="s">
        <v>245</v>
      </c>
      <c r="F68" s="5" t="s">
        <v>246</v>
      </c>
      <c r="G68" s="6">
        <v>0</v>
      </c>
      <c r="I68" s="20">
        <f>VLOOKUP(B68,'0224 Neraca'!$A$2:$C$188,3,FALSE)</f>
        <v>0</v>
      </c>
      <c r="J68" s="36">
        <f>VLOOKUP(E68,'0224 Neraca'!$F$2:$H$135,3,FALSE)</f>
        <v>0</v>
      </c>
      <c r="K68"/>
    </row>
    <row r="69" spans="2:11" x14ac:dyDescent="0.25">
      <c r="B69" s="15" t="s">
        <v>243</v>
      </c>
      <c r="C69" s="7" t="s">
        <v>244</v>
      </c>
      <c r="D69" s="8">
        <v>4.76837158203125E-7</v>
      </c>
      <c r="E69" s="15" t="s">
        <v>249</v>
      </c>
      <c r="F69" s="5" t="s">
        <v>250</v>
      </c>
      <c r="G69" s="6">
        <v>0</v>
      </c>
      <c r="I69" s="20">
        <f>VLOOKUP(B69,'0224 Neraca'!$A$2:$C$188,3,FALSE)</f>
        <v>4.76837158203125E-7</v>
      </c>
      <c r="J69" s="36">
        <f>VLOOKUP(E69,'0224 Neraca'!$F$2:$H$135,3,FALSE)</f>
        <v>0</v>
      </c>
      <c r="K69"/>
    </row>
    <row r="70" spans="2:11" x14ac:dyDescent="0.25">
      <c r="B70" s="15" t="s">
        <v>247</v>
      </c>
      <c r="C70" s="7" t="s">
        <v>248</v>
      </c>
      <c r="D70" s="8">
        <v>0</v>
      </c>
      <c r="E70" s="15" t="s">
        <v>253</v>
      </c>
      <c r="F70" s="7" t="s">
        <v>254</v>
      </c>
      <c r="G70" s="8">
        <v>0</v>
      </c>
      <c r="I70" s="20">
        <f>VLOOKUP(B70,'0224 Neraca'!$A$2:$C$188,3,FALSE)</f>
        <v>0</v>
      </c>
      <c r="J70" s="36">
        <f>VLOOKUP(E70,'0224 Neraca'!$F$2:$H$135,3,FALSE)</f>
        <v>0</v>
      </c>
      <c r="K70"/>
    </row>
    <row r="71" spans="2:11" x14ac:dyDescent="0.25">
      <c r="B71" s="15" t="s">
        <v>251</v>
      </c>
      <c r="C71" s="7" t="s">
        <v>252</v>
      </c>
      <c r="D71" s="8">
        <v>-2.9802322387695313E-8</v>
      </c>
      <c r="E71" s="15" t="s">
        <v>257</v>
      </c>
      <c r="F71" s="7" t="s">
        <v>258</v>
      </c>
      <c r="G71" s="8">
        <v>0</v>
      </c>
      <c r="I71" s="20">
        <f>VLOOKUP(B71,'0224 Neraca'!$A$2:$C$188,3,FALSE)</f>
        <v>-2.9802322387695313E-8</v>
      </c>
      <c r="J71" s="36">
        <f>VLOOKUP(E71,'0224 Neraca'!$F$2:$H$135,3,FALSE)</f>
        <v>0</v>
      </c>
      <c r="K71"/>
    </row>
    <row r="72" spans="2:11" x14ac:dyDescent="0.25">
      <c r="B72" s="15" t="s">
        <v>255</v>
      </c>
      <c r="C72" s="7" t="s">
        <v>256</v>
      </c>
      <c r="D72" s="8">
        <v>-1.1920928955078125E-7</v>
      </c>
      <c r="E72" s="15" t="s">
        <v>261</v>
      </c>
      <c r="F72" s="7" t="s">
        <v>262</v>
      </c>
      <c r="G72" s="8">
        <v>133455</v>
      </c>
      <c r="I72" s="20">
        <f>VLOOKUP(B72,'0224 Neraca'!$A$2:$C$188,3,FALSE)</f>
        <v>-1.1920928955078125E-7</v>
      </c>
      <c r="J72" s="36">
        <f>VLOOKUP(E72,'0224 Neraca'!$F$2:$H$135,3,FALSE)</f>
        <v>133455</v>
      </c>
      <c r="K72"/>
    </row>
    <row r="73" spans="2:11" x14ac:dyDescent="0.25">
      <c r="B73" s="15" t="s">
        <v>259</v>
      </c>
      <c r="C73" s="7" t="s">
        <v>260</v>
      </c>
      <c r="D73" s="8">
        <v>0</v>
      </c>
      <c r="E73" s="15" t="s">
        <v>265</v>
      </c>
      <c r="F73" s="5" t="s">
        <v>266</v>
      </c>
      <c r="G73" s="6">
        <v>0</v>
      </c>
      <c r="I73" s="20">
        <f>VLOOKUP(B73,'0224 Neraca'!$A$2:$C$188,3,FALSE)</f>
        <v>0</v>
      </c>
      <c r="J73" s="36">
        <f>VLOOKUP(E73,'0224 Neraca'!$F$2:$H$135,3,FALSE)</f>
        <v>0</v>
      </c>
      <c r="K73"/>
    </row>
    <row r="74" spans="2:11" x14ac:dyDescent="0.25">
      <c r="B74" s="15" t="s">
        <v>263</v>
      </c>
      <c r="C74" s="7" t="s">
        <v>264</v>
      </c>
      <c r="D74" s="8">
        <v>0</v>
      </c>
      <c r="E74" s="15" t="s">
        <v>269</v>
      </c>
      <c r="F74" s="7" t="s">
        <v>270</v>
      </c>
      <c r="G74" s="8">
        <v>0</v>
      </c>
      <c r="I74" s="20">
        <f>VLOOKUP(B74,'0224 Neraca'!$A$2:$C$188,3,FALSE)</f>
        <v>0</v>
      </c>
      <c r="J74" s="36">
        <f>VLOOKUP(E74,'0224 Neraca'!$F$2:$H$135,3,FALSE)</f>
        <v>0</v>
      </c>
      <c r="K74"/>
    </row>
    <row r="75" spans="2:11" x14ac:dyDescent="0.25">
      <c r="B75" s="15" t="s">
        <v>267</v>
      </c>
      <c r="C75" s="7" t="s">
        <v>268</v>
      </c>
      <c r="D75" s="8">
        <v>4.76837158203125E-7</v>
      </c>
      <c r="E75" s="15" t="s">
        <v>273</v>
      </c>
      <c r="F75" s="7" t="s">
        <v>274</v>
      </c>
      <c r="G75" s="8">
        <v>0</v>
      </c>
      <c r="I75" s="20">
        <f>VLOOKUP(B75,'0224 Neraca'!$A$2:$C$188,3,FALSE)</f>
        <v>4.76837158203125E-7</v>
      </c>
      <c r="J75" s="36">
        <f>VLOOKUP(E75,'0224 Neraca'!$F$2:$H$135,3,FALSE)</f>
        <v>0</v>
      </c>
      <c r="K75"/>
    </row>
    <row r="76" spans="2:11" x14ac:dyDescent="0.25">
      <c r="B76" s="15" t="s">
        <v>271</v>
      </c>
      <c r="C76" s="5" t="s">
        <v>272</v>
      </c>
      <c r="D76" s="6">
        <v>0</v>
      </c>
      <c r="E76" s="15" t="s">
        <v>277</v>
      </c>
      <c r="F76" s="7" t="s">
        <v>278</v>
      </c>
      <c r="G76" s="8">
        <v>76127954.129999995</v>
      </c>
      <c r="I76" s="20">
        <f>VLOOKUP(B76,'0224 Neraca'!$A$2:$C$188,3,FALSE)</f>
        <v>0</v>
      </c>
      <c r="J76" s="36">
        <f>VLOOKUP(E76,'0224 Neraca'!$F$2:$H$135,3,FALSE)</f>
        <v>76127954.129999995</v>
      </c>
      <c r="K76"/>
    </row>
    <row r="77" spans="2:11" x14ac:dyDescent="0.25">
      <c r="B77" s="15" t="s">
        <v>275</v>
      </c>
      <c r="C77" s="5" t="s">
        <v>276</v>
      </c>
      <c r="D77" s="6">
        <v>0</v>
      </c>
      <c r="E77" s="15" t="s">
        <v>281</v>
      </c>
      <c r="F77" s="7" t="s">
        <v>282</v>
      </c>
      <c r="G77" s="8">
        <v>0</v>
      </c>
      <c r="I77" s="20">
        <f>VLOOKUP(B77,'0224 Neraca'!$A$2:$C$188,3,FALSE)</f>
        <v>0</v>
      </c>
      <c r="J77" s="36">
        <f>VLOOKUP(E77,'0224 Neraca'!$F$2:$H$135,3,FALSE)</f>
        <v>0</v>
      </c>
      <c r="K77"/>
    </row>
    <row r="78" spans="2:11" x14ac:dyDescent="0.25">
      <c r="B78" s="15" t="s">
        <v>279</v>
      </c>
      <c r="C78" s="7" t="s">
        <v>280</v>
      </c>
      <c r="D78" s="8">
        <v>0</v>
      </c>
      <c r="E78" s="15" t="s">
        <v>285</v>
      </c>
      <c r="F78" s="7" t="s">
        <v>286</v>
      </c>
      <c r="G78" s="8">
        <v>0</v>
      </c>
      <c r="I78" s="20">
        <f>VLOOKUP(B78,'0224 Neraca'!$A$2:$C$188,3,FALSE)</f>
        <v>0</v>
      </c>
      <c r="J78" s="36">
        <f>VLOOKUP(E78,'0224 Neraca'!$F$2:$H$135,3,FALSE)</f>
        <v>0</v>
      </c>
      <c r="K78"/>
    </row>
    <row r="79" spans="2:11" x14ac:dyDescent="0.25">
      <c r="B79" s="15" t="s">
        <v>283</v>
      </c>
      <c r="C79" s="7" t="s">
        <v>284</v>
      </c>
      <c r="D79" s="8">
        <v>-30483620</v>
      </c>
      <c r="E79" s="15" t="s">
        <v>289</v>
      </c>
      <c r="F79" s="7" t="s">
        <v>290</v>
      </c>
      <c r="G79" s="8">
        <v>0</v>
      </c>
      <c r="I79" s="20">
        <f>VLOOKUP(B79,'0224 Neraca'!$A$2:$C$188,3,FALSE)</f>
        <v>-30483620</v>
      </c>
      <c r="J79" s="36">
        <f>VLOOKUP(E79,'0224 Neraca'!$F$2:$H$135,3,FALSE)</f>
        <v>0</v>
      </c>
      <c r="K79"/>
    </row>
    <row r="80" spans="2:11" x14ac:dyDescent="0.25">
      <c r="B80" s="15" t="s">
        <v>287</v>
      </c>
      <c r="C80" s="5" t="s">
        <v>288</v>
      </c>
      <c r="D80" s="6">
        <v>0</v>
      </c>
      <c r="E80" s="15" t="s">
        <v>293</v>
      </c>
      <c r="F80" s="7" t="s">
        <v>294</v>
      </c>
      <c r="G80" s="8">
        <v>0</v>
      </c>
      <c r="I80" s="20">
        <f>VLOOKUP(B80,'0224 Neraca'!$A$2:$C$188,3,FALSE)</f>
        <v>0</v>
      </c>
      <c r="J80" s="36">
        <f>VLOOKUP(E80,'0224 Neraca'!$F$2:$H$135,3,FALSE)</f>
        <v>0</v>
      </c>
      <c r="K80"/>
    </row>
    <row r="81" spans="2:11" x14ac:dyDescent="0.25">
      <c r="B81" s="15" t="s">
        <v>291</v>
      </c>
      <c r="C81" s="7" t="s">
        <v>292</v>
      </c>
      <c r="D81" s="8">
        <v>0</v>
      </c>
      <c r="E81" s="15" t="s">
        <v>297</v>
      </c>
      <c r="F81" s="7" t="s">
        <v>298</v>
      </c>
      <c r="G81" s="8">
        <v>0</v>
      </c>
      <c r="I81" s="20">
        <f>VLOOKUP(B81,'0224 Neraca'!$A$2:$C$188,3,FALSE)</f>
        <v>0</v>
      </c>
      <c r="J81" s="36">
        <f>VLOOKUP(E81,'0224 Neraca'!$F$2:$H$135,3,FALSE)</f>
        <v>0</v>
      </c>
      <c r="K81"/>
    </row>
    <row r="82" spans="2:11" x14ac:dyDescent="0.25">
      <c r="B82" s="15" t="s">
        <v>295</v>
      </c>
      <c r="C82" s="5" t="s">
        <v>296</v>
      </c>
      <c r="D82" s="6">
        <v>0</v>
      </c>
      <c r="E82" s="15" t="s">
        <v>301</v>
      </c>
      <c r="F82" s="7" t="s">
        <v>302</v>
      </c>
      <c r="G82" s="8">
        <v>0</v>
      </c>
      <c r="I82" s="20">
        <f>VLOOKUP(B82,'0224 Neraca'!$A$2:$C$188,3,FALSE)</f>
        <v>0</v>
      </c>
      <c r="J82" s="36">
        <f>VLOOKUP(E82,'0224 Neraca'!$F$2:$H$135,3,FALSE)</f>
        <v>0</v>
      </c>
      <c r="K82"/>
    </row>
    <row r="83" spans="2:11" x14ac:dyDescent="0.25">
      <c r="B83" s="15" t="s">
        <v>299</v>
      </c>
      <c r="C83" s="5" t="s">
        <v>300</v>
      </c>
      <c r="D83" s="6">
        <v>0</v>
      </c>
      <c r="E83" s="15" t="s">
        <v>305</v>
      </c>
      <c r="F83" s="7" t="s">
        <v>306</v>
      </c>
      <c r="G83" s="8">
        <v>0</v>
      </c>
      <c r="I83" s="20">
        <f>VLOOKUP(B83,'0224 Neraca'!$A$2:$C$188,3,FALSE)</f>
        <v>0</v>
      </c>
      <c r="J83" s="36">
        <f>VLOOKUP(E83,'0224 Neraca'!$F$2:$H$135,3,FALSE)</f>
        <v>0</v>
      </c>
      <c r="K83"/>
    </row>
    <row r="84" spans="2:11" x14ac:dyDescent="0.25">
      <c r="B84" s="15" t="s">
        <v>303</v>
      </c>
      <c r="C84" s="7" t="s">
        <v>304</v>
      </c>
      <c r="D84" s="8">
        <v>0</v>
      </c>
      <c r="E84" s="15" t="s">
        <v>309</v>
      </c>
      <c r="F84" s="7" t="s">
        <v>290</v>
      </c>
      <c r="G84" s="8">
        <v>0</v>
      </c>
      <c r="I84" s="20">
        <f>VLOOKUP(B84,'0224 Neraca'!$A$2:$C$188,3,FALSE)</f>
        <v>0</v>
      </c>
      <c r="J84" s="36">
        <f>VLOOKUP(E84,'0224 Neraca'!$F$2:$H$135,3,FALSE)</f>
        <v>0</v>
      </c>
      <c r="K84"/>
    </row>
    <row r="85" spans="2:11" x14ac:dyDescent="0.25">
      <c r="B85" s="15" t="s">
        <v>307</v>
      </c>
      <c r="C85" s="7" t="s">
        <v>308</v>
      </c>
      <c r="D85" s="8">
        <v>0</v>
      </c>
      <c r="E85" s="15" t="s">
        <v>312</v>
      </c>
      <c r="F85" s="7" t="s">
        <v>313</v>
      </c>
      <c r="G85" s="8">
        <v>0</v>
      </c>
      <c r="I85" s="20">
        <f>VLOOKUP(B85,'0224 Neraca'!$A$2:$C$188,3,FALSE)</f>
        <v>0</v>
      </c>
      <c r="J85" s="36">
        <f>VLOOKUP(E85,'0224 Neraca'!$F$2:$H$135,3,FALSE)</f>
        <v>0</v>
      </c>
      <c r="K85"/>
    </row>
    <row r="86" spans="2:11" x14ac:dyDescent="0.25">
      <c r="B86" s="15" t="s">
        <v>310</v>
      </c>
      <c r="C86" s="5" t="s">
        <v>311</v>
      </c>
      <c r="D86" s="6">
        <v>0</v>
      </c>
      <c r="E86" s="15" t="s">
        <v>316</v>
      </c>
      <c r="F86" s="7" t="s">
        <v>317</v>
      </c>
      <c r="G86" s="8">
        <v>0</v>
      </c>
      <c r="I86" s="20">
        <f>VLOOKUP(B86,'0224 Neraca'!$A$2:$C$188,3,FALSE)</f>
        <v>0</v>
      </c>
      <c r="J86" s="36">
        <f>VLOOKUP(E86,'0224 Neraca'!$F$2:$H$135,3,FALSE)</f>
        <v>0</v>
      </c>
      <c r="K86"/>
    </row>
    <row r="87" spans="2:11" x14ac:dyDescent="0.25">
      <c r="B87" s="15" t="s">
        <v>314</v>
      </c>
      <c r="C87" s="5" t="s">
        <v>315</v>
      </c>
      <c r="D87" s="6">
        <v>0</v>
      </c>
      <c r="E87" s="15" t="s">
        <v>320</v>
      </c>
      <c r="F87" s="7" t="s">
        <v>321</v>
      </c>
      <c r="G87" s="8">
        <v>0</v>
      </c>
      <c r="I87" s="20">
        <f>VLOOKUP(B87,'0224 Neraca'!$A$2:$C$188,3,FALSE)</f>
        <v>0</v>
      </c>
      <c r="J87" s="36">
        <f>VLOOKUP(E87,'0224 Neraca'!$F$2:$H$135,3,FALSE)</f>
        <v>0</v>
      </c>
      <c r="K87"/>
    </row>
    <row r="88" spans="2:11" x14ac:dyDescent="0.25">
      <c r="B88" s="15" t="s">
        <v>318</v>
      </c>
      <c r="C88" s="7" t="s">
        <v>319</v>
      </c>
      <c r="D88" s="8">
        <v>0</v>
      </c>
      <c r="E88" s="15" t="s">
        <v>324</v>
      </c>
      <c r="F88" s="7" t="s">
        <v>325</v>
      </c>
      <c r="G88" s="8">
        <v>0</v>
      </c>
      <c r="I88" s="20">
        <f>VLOOKUP(B88,'0224 Neraca'!$A$2:$C$188,3,FALSE)</f>
        <v>0</v>
      </c>
      <c r="J88" s="36">
        <f>VLOOKUP(E88,'0224 Neraca'!$F$2:$H$135,3,FALSE)</f>
        <v>0</v>
      </c>
      <c r="K88"/>
    </row>
    <row r="89" spans="2:11" x14ac:dyDescent="0.25">
      <c r="B89" s="15" t="s">
        <v>322</v>
      </c>
      <c r="C89" s="7" t="s">
        <v>323</v>
      </c>
      <c r="D89" s="8">
        <v>0</v>
      </c>
      <c r="E89" s="15" t="s">
        <v>328</v>
      </c>
      <c r="F89" s="7" t="s">
        <v>329</v>
      </c>
      <c r="G89" s="8">
        <v>50529063</v>
      </c>
      <c r="I89" s="20">
        <f>VLOOKUP(B89,'0224 Neraca'!$A$2:$C$188,3,FALSE)</f>
        <v>0</v>
      </c>
      <c r="J89" s="36">
        <f>VLOOKUP(E89,'0224 Neraca'!$F$2:$H$135,3,FALSE)</f>
        <v>50529063</v>
      </c>
      <c r="K89"/>
    </row>
    <row r="90" spans="2:11" x14ac:dyDescent="0.25">
      <c r="B90" s="15" t="s">
        <v>326</v>
      </c>
      <c r="C90" s="5" t="s">
        <v>327</v>
      </c>
      <c r="D90" s="6">
        <v>0</v>
      </c>
      <c r="E90" s="15" t="s">
        <v>332</v>
      </c>
      <c r="F90" s="5" t="s">
        <v>333</v>
      </c>
      <c r="G90" s="6">
        <v>0</v>
      </c>
      <c r="I90" s="20">
        <f>VLOOKUP(B90,'0224 Neraca'!$A$2:$C$188,3,FALSE)</f>
        <v>0</v>
      </c>
      <c r="J90" s="36">
        <f>VLOOKUP(E90,'0224 Neraca'!$F$2:$H$135,3,FALSE)</f>
        <v>0</v>
      </c>
      <c r="K90"/>
    </row>
    <row r="91" spans="2:11" x14ac:dyDescent="0.25">
      <c r="B91" s="15" t="s">
        <v>330</v>
      </c>
      <c r="C91" s="7" t="s">
        <v>331</v>
      </c>
      <c r="D91" s="8">
        <v>0</v>
      </c>
      <c r="E91" s="15" t="s">
        <v>336</v>
      </c>
      <c r="F91" s="5" t="s">
        <v>337</v>
      </c>
      <c r="G91" s="6">
        <v>0</v>
      </c>
      <c r="I91" s="20">
        <f>VLOOKUP(B91,'0224 Neraca'!$A$2:$C$188,3,FALSE)</f>
        <v>0</v>
      </c>
      <c r="J91" s="36">
        <f>VLOOKUP(E91,'0224 Neraca'!$F$2:$H$135,3,FALSE)</f>
        <v>0</v>
      </c>
      <c r="K91"/>
    </row>
    <row r="92" spans="2:11" x14ac:dyDescent="0.25">
      <c r="B92" s="15" t="s">
        <v>334</v>
      </c>
      <c r="C92" s="5" t="s">
        <v>335</v>
      </c>
      <c r="D92" s="6">
        <v>0</v>
      </c>
      <c r="E92" s="15" t="s">
        <v>340</v>
      </c>
      <c r="F92" s="7" t="s">
        <v>341</v>
      </c>
      <c r="G92" s="8">
        <v>460000</v>
      </c>
      <c r="I92" s="20">
        <f>VLOOKUP(B92,'0224 Neraca'!$A$2:$C$188,3,FALSE)</f>
        <v>0</v>
      </c>
      <c r="J92" s="36">
        <f>VLOOKUP(E92,'0224 Neraca'!$F$2:$H$135,3,FALSE)</f>
        <v>460000</v>
      </c>
      <c r="K92"/>
    </row>
    <row r="93" spans="2:11" x14ac:dyDescent="0.25">
      <c r="B93" s="15" t="s">
        <v>338</v>
      </c>
      <c r="C93" s="7" t="s">
        <v>339</v>
      </c>
      <c r="D93" s="8">
        <v>0</v>
      </c>
      <c r="E93" s="15" t="s">
        <v>344</v>
      </c>
      <c r="F93" s="5" t="s">
        <v>345</v>
      </c>
      <c r="G93" s="6">
        <v>0</v>
      </c>
      <c r="I93" s="20">
        <f>VLOOKUP(B93,'0224 Neraca'!$A$2:$C$188,3,FALSE)</f>
        <v>0</v>
      </c>
      <c r="J93" s="36">
        <f>VLOOKUP(E93,'0224 Neraca'!$F$2:$H$135,3,FALSE)</f>
        <v>0</v>
      </c>
      <c r="K93"/>
    </row>
    <row r="94" spans="2:11" x14ac:dyDescent="0.25">
      <c r="B94" s="15" t="s">
        <v>342</v>
      </c>
      <c r="C94" s="5" t="s">
        <v>343</v>
      </c>
      <c r="D94" s="6">
        <v>0</v>
      </c>
      <c r="E94" s="15" t="s">
        <v>348</v>
      </c>
      <c r="F94" s="5" t="s">
        <v>349</v>
      </c>
      <c r="G94" s="6">
        <v>0</v>
      </c>
      <c r="I94" s="20">
        <f>VLOOKUP(B94,'0224 Neraca'!$A$2:$C$188,3,FALSE)</f>
        <v>0</v>
      </c>
      <c r="J94" s="36">
        <f>VLOOKUP(E94,'0224 Neraca'!$F$2:$H$135,3,FALSE)</f>
        <v>0</v>
      </c>
      <c r="K94"/>
    </row>
    <row r="95" spans="2:11" x14ac:dyDescent="0.25">
      <c r="B95" s="15" t="s">
        <v>346</v>
      </c>
      <c r="C95" s="5" t="s">
        <v>347</v>
      </c>
      <c r="D95" s="6">
        <v>0</v>
      </c>
      <c r="E95" s="15" t="s">
        <v>352</v>
      </c>
      <c r="F95" s="5" t="s">
        <v>353</v>
      </c>
      <c r="G95" s="6">
        <v>0</v>
      </c>
      <c r="I95" s="20">
        <f>VLOOKUP(B95,'0224 Neraca'!$A$2:$C$188,3,FALSE)</f>
        <v>0</v>
      </c>
      <c r="J95" s="36">
        <f>VLOOKUP(E95,'0224 Neraca'!$F$2:$H$135,3,FALSE)</f>
        <v>0</v>
      </c>
      <c r="K95"/>
    </row>
    <row r="96" spans="2:11" x14ac:dyDescent="0.25">
      <c r="B96" s="15" t="s">
        <v>350</v>
      </c>
      <c r="C96" s="7" t="s">
        <v>351</v>
      </c>
      <c r="D96" s="8">
        <v>1223083.3299999984</v>
      </c>
      <c r="E96" s="15" t="s">
        <v>356</v>
      </c>
      <c r="F96" s="7" t="s">
        <v>357</v>
      </c>
      <c r="G96" s="8">
        <v>-4.1909515857696533E-9</v>
      </c>
      <c r="I96" s="20">
        <f>VLOOKUP(B96,'0224 Neraca'!$A$2:$C$188,3,FALSE)</f>
        <v>1223083.3299999984</v>
      </c>
      <c r="J96" s="36">
        <f>VLOOKUP(E96,'0224 Neraca'!$F$2:$H$135,3,FALSE)</f>
        <v>-4.1909515857696533E-9</v>
      </c>
      <c r="K96"/>
    </row>
    <row r="97" spans="2:11" x14ac:dyDescent="0.25">
      <c r="B97" s="15" t="s">
        <v>354</v>
      </c>
      <c r="C97" s="7" t="s">
        <v>355</v>
      </c>
      <c r="D97" s="8">
        <v>0</v>
      </c>
      <c r="E97" s="15" t="s">
        <v>360</v>
      </c>
      <c r="F97" s="7" t="s">
        <v>361</v>
      </c>
      <c r="G97" s="8">
        <v>0</v>
      </c>
      <c r="I97" s="20">
        <f>VLOOKUP(B97,'0224 Neraca'!$A$2:$C$188,3,FALSE)</f>
        <v>0</v>
      </c>
      <c r="J97" s="36">
        <f>VLOOKUP(E97,'0224 Neraca'!$F$2:$H$135,3,FALSE)</f>
        <v>0</v>
      </c>
      <c r="K97"/>
    </row>
    <row r="98" spans="2:11" x14ac:dyDescent="0.25">
      <c r="B98" s="15" t="s">
        <v>358</v>
      </c>
      <c r="C98" s="7" t="s">
        <v>359</v>
      </c>
      <c r="D98" s="8">
        <v>4287216</v>
      </c>
      <c r="E98" s="15" t="s">
        <v>364</v>
      </c>
      <c r="F98" s="7" t="s">
        <v>365</v>
      </c>
      <c r="G98" s="8">
        <v>0</v>
      </c>
      <c r="I98" s="20">
        <f>VLOOKUP(B98,'0224 Neraca'!$A$2:$C$188,3,FALSE)</f>
        <v>4287216</v>
      </c>
      <c r="J98" s="36">
        <f>VLOOKUP(E98,'0224 Neraca'!$F$2:$H$135,3,FALSE)</f>
        <v>0</v>
      </c>
      <c r="K98"/>
    </row>
    <row r="99" spans="2:11" x14ac:dyDescent="0.25">
      <c r="B99" s="15" t="s">
        <v>362</v>
      </c>
      <c r="C99" s="5" t="s">
        <v>363</v>
      </c>
      <c r="D99" s="6">
        <v>0</v>
      </c>
      <c r="E99" s="15" t="s">
        <v>368</v>
      </c>
      <c r="F99" s="7" t="s">
        <v>369</v>
      </c>
      <c r="G99" s="8">
        <v>0</v>
      </c>
      <c r="I99" s="20">
        <f>VLOOKUP(B99,'0224 Neraca'!$A$2:$C$188,3,FALSE)</f>
        <v>0</v>
      </c>
      <c r="J99" s="36">
        <f>VLOOKUP(E99,'0224 Neraca'!$F$2:$H$135,3,FALSE)</f>
        <v>0</v>
      </c>
      <c r="K99"/>
    </row>
    <row r="100" spans="2:11" x14ac:dyDescent="0.25">
      <c r="B100" s="15" t="s">
        <v>366</v>
      </c>
      <c r="C100" s="7" t="s">
        <v>367</v>
      </c>
      <c r="D100" s="8">
        <v>91850000.000000089</v>
      </c>
      <c r="E100" s="15" t="s">
        <v>372</v>
      </c>
      <c r="F100" s="7" t="s">
        <v>373</v>
      </c>
      <c r="G100" s="8">
        <v>0</v>
      </c>
      <c r="I100" s="20">
        <f>VLOOKUP(B100,'0224 Neraca'!$A$2:$C$188,3,FALSE)</f>
        <v>91850000.000000089</v>
      </c>
      <c r="J100" s="36">
        <f>VLOOKUP(E100,'0224 Neraca'!$F$2:$H$135,3,FALSE)</f>
        <v>0</v>
      </c>
      <c r="K100"/>
    </row>
    <row r="101" spans="2:11" x14ac:dyDescent="0.25">
      <c r="B101" s="15" t="s">
        <v>370</v>
      </c>
      <c r="C101" s="7" t="s">
        <v>371</v>
      </c>
      <c r="D101" s="8">
        <v>0</v>
      </c>
      <c r="E101" s="15" t="s">
        <v>376</v>
      </c>
      <c r="F101" s="5" t="s">
        <v>377</v>
      </c>
      <c r="G101" s="6">
        <v>0</v>
      </c>
      <c r="I101" s="20">
        <f>VLOOKUP(B101,'0224 Neraca'!$A$2:$C$188,3,FALSE)</f>
        <v>0</v>
      </c>
      <c r="J101" s="36">
        <f>VLOOKUP(E101,'0224 Neraca'!$F$2:$H$135,3,FALSE)</f>
        <v>0</v>
      </c>
      <c r="K101"/>
    </row>
    <row r="102" spans="2:11" x14ac:dyDescent="0.25">
      <c r="B102" s="40" t="s">
        <v>1244</v>
      </c>
      <c r="C102" s="44" t="s">
        <v>1526</v>
      </c>
      <c r="D102" s="8">
        <v>377625000</v>
      </c>
      <c r="E102" s="15" t="s">
        <v>380</v>
      </c>
      <c r="F102" s="7" t="s">
        <v>381</v>
      </c>
      <c r="G102" s="8">
        <v>0</v>
      </c>
      <c r="I102" s="20">
        <f>VLOOKUP(B102,'0224 Neraca'!$A$2:$C$188,3,FALSE)</f>
        <v>377625000</v>
      </c>
      <c r="J102" s="36">
        <f>VLOOKUP(E102,'0224 Neraca'!$F$2:$H$135,3,FALSE)</f>
        <v>0</v>
      </c>
      <c r="K102"/>
    </row>
    <row r="103" spans="2:11" x14ac:dyDescent="0.25">
      <c r="B103" s="15" t="s">
        <v>374</v>
      </c>
      <c r="C103" s="5" t="s">
        <v>375</v>
      </c>
      <c r="D103" s="6">
        <v>0</v>
      </c>
      <c r="E103" s="15" t="s">
        <v>384</v>
      </c>
      <c r="F103" s="7" t="s">
        <v>385</v>
      </c>
      <c r="G103" s="8">
        <v>0</v>
      </c>
      <c r="I103" s="20">
        <f>VLOOKUP(B103,'0224 Neraca'!$A$2:$C$188,3,FALSE)</f>
        <v>0</v>
      </c>
      <c r="J103" s="36">
        <f>VLOOKUP(E103,'0224 Neraca'!$F$2:$H$135,3,FALSE)</f>
        <v>0</v>
      </c>
      <c r="K103"/>
    </row>
    <row r="104" spans="2:11" x14ac:dyDescent="0.25">
      <c r="B104" s="15" t="s">
        <v>378</v>
      </c>
      <c r="C104" s="7" t="s">
        <v>379</v>
      </c>
      <c r="D104" s="8">
        <v>0</v>
      </c>
      <c r="E104" s="15" t="s">
        <v>388</v>
      </c>
      <c r="F104" s="5" t="s">
        <v>333</v>
      </c>
      <c r="G104" s="6">
        <v>0</v>
      </c>
      <c r="I104" s="20">
        <f>VLOOKUP(B104,'0224 Neraca'!$A$2:$C$188,3,FALSE)</f>
        <v>0</v>
      </c>
      <c r="J104" s="36">
        <f>VLOOKUP(E104,'0224 Neraca'!$F$2:$H$135,3,FALSE)</f>
        <v>0</v>
      </c>
      <c r="K104"/>
    </row>
    <row r="105" spans="2:11" x14ac:dyDescent="0.25">
      <c r="B105" s="15" t="s">
        <v>382</v>
      </c>
      <c r="C105" s="7" t="s">
        <v>383</v>
      </c>
      <c r="D105" s="8">
        <v>0</v>
      </c>
      <c r="E105" s="15" t="s">
        <v>391</v>
      </c>
      <c r="F105" s="5" t="s">
        <v>337</v>
      </c>
      <c r="G105" s="6">
        <v>0</v>
      </c>
      <c r="I105" s="20">
        <f>VLOOKUP(B105,'0224 Neraca'!$A$2:$C$188,3,FALSE)</f>
        <v>0</v>
      </c>
      <c r="J105" s="36">
        <f>VLOOKUP(E105,'0224 Neraca'!$F$2:$H$135,3,FALSE)</f>
        <v>0</v>
      </c>
      <c r="K105"/>
    </row>
    <row r="106" spans="2:11" x14ac:dyDescent="0.25">
      <c r="B106" s="15" t="s">
        <v>386</v>
      </c>
      <c r="C106" s="7" t="s">
        <v>387</v>
      </c>
      <c r="D106" s="8">
        <v>0</v>
      </c>
      <c r="E106" s="15" t="s">
        <v>394</v>
      </c>
      <c r="F106" s="7" t="s">
        <v>341</v>
      </c>
      <c r="G106" s="8">
        <v>0</v>
      </c>
      <c r="I106" s="20">
        <f>VLOOKUP(B106,'0224 Neraca'!$A$2:$C$188,3,FALSE)</f>
        <v>0</v>
      </c>
      <c r="J106" s="36">
        <f>VLOOKUP(E106,'0224 Neraca'!$F$2:$H$135,3,FALSE)</f>
        <v>0</v>
      </c>
      <c r="K106"/>
    </row>
    <row r="107" spans="2:11" x14ac:dyDescent="0.25">
      <c r="B107" s="15" t="s">
        <v>389</v>
      </c>
      <c r="C107" s="7" t="s">
        <v>390</v>
      </c>
      <c r="D107" s="8">
        <v>0</v>
      </c>
      <c r="E107" s="15" t="s">
        <v>397</v>
      </c>
      <c r="F107" s="5" t="s">
        <v>398</v>
      </c>
      <c r="G107" s="6">
        <v>0</v>
      </c>
      <c r="I107" s="20">
        <f>VLOOKUP(B107,'0224 Neraca'!$A$2:$C$188,3,FALSE)</f>
        <v>0</v>
      </c>
      <c r="J107" s="36">
        <f>VLOOKUP(E107,'0224 Neraca'!$F$2:$H$135,3,FALSE)</f>
        <v>0</v>
      </c>
      <c r="K107"/>
    </row>
    <row r="108" spans="2:11" x14ac:dyDescent="0.25">
      <c r="B108" s="15" t="s">
        <v>392</v>
      </c>
      <c r="C108" s="7" t="s">
        <v>393</v>
      </c>
      <c r="D108" s="8">
        <v>0</v>
      </c>
      <c r="E108" s="15" t="s">
        <v>401</v>
      </c>
      <c r="F108" s="5" t="s">
        <v>402</v>
      </c>
      <c r="G108" s="6">
        <v>0</v>
      </c>
      <c r="I108" s="20">
        <f>VLOOKUP(B108,'0224 Neraca'!$A$2:$C$188,3,FALSE)</f>
        <v>0</v>
      </c>
      <c r="J108" s="36">
        <f>VLOOKUP(E108,'0224 Neraca'!$F$2:$H$135,3,FALSE)</f>
        <v>0</v>
      </c>
      <c r="K108"/>
    </row>
    <row r="109" spans="2:11" x14ac:dyDescent="0.25">
      <c r="B109" s="15" t="s">
        <v>395</v>
      </c>
      <c r="C109" s="7" t="s">
        <v>396</v>
      </c>
      <c r="D109" s="8">
        <v>0</v>
      </c>
      <c r="E109" s="15" t="s">
        <v>405</v>
      </c>
      <c r="F109" s="5" t="s">
        <v>406</v>
      </c>
      <c r="G109" s="6">
        <v>0</v>
      </c>
      <c r="I109" s="20">
        <f>VLOOKUP(B109,'0224 Neraca'!$A$2:$C$188,3,FALSE)</f>
        <v>0</v>
      </c>
      <c r="J109" s="36">
        <f>VLOOKUP(E109,'0224 Neraca'!$F$2:$H$135,3,FALSE)</f>
        <v>0</v>
      </c>
      <c r="K109"/>
    </row>
    <row r="110" spans="2:11" x14ac:dyDescent="0.25">
      <c r="B110" s="15" t="s">
        <v>399</v>
      </c>
      <c r="C110" s="5" t="s">
        <v>400</v>
      </c>
      <c r="D110" s="6">
        <v>0</v>
      </c>
      <c r="E110" s="15" t="s">
        <v>409</v>
      </c>
      <c r="F110" s="5" t="s">
        <v>410</v>
      </c>
      <c r="G110" s="6">
        <v>0</v>
      </c>
      <c r="I110" s="20">
        <f>VLOOKUP(B110,'0224 Neraca'!$A$2:$C$188,3,FALSE)</f>
        <v>0</v>
      </c>
      <c r="J110" s="36">
        <f>VLOOKUP(E110,'0224 Neraca'!$F$2:$H$135,3,FALSE)</f>
        <v>0</v>
      </c>
      <c r="K110"/>
    </row>
    <row r="111" spans="2:11" x14ac:dyDescent="0.25">
      <c r="B111" s="15" t="s">
        <v>403</v>
      </c>
      <c r="C111" s="7" t="s">
        <v>404</v>
      </c>
      <c r="D111" s="8">
        <v>0</v>
      </c>
      <c r="E111" s="15" t="s">
        <v>413</v>
      </c>
      <c r="F111" s="7" t="s">
        <v>414</v>
      </c>
      <c r="G111" s="8">
        <v>500000000</v>
      </c>
      <c r="I111" s="20">
        <f>VLOOKUP(B111,'0224 Neraca'!$A$2:$C$188,3,FALSE)</f>
        <v>0</v>
      </c>
      <c r="J111" s="36">
        <f>VLOOKUP(E111,'0224 Neraca'!$F$2:$H$135,3,FALSE)</f>
        <v>500000000</v>
      </c>
      <c r="K111"/>
    </row>
    <row r="112" spans="2:11" x14ac:dyDescent="0.25">
      <c r="B112" s="15" t="s">
        <v>407</v>
      </c>
      <c r="C112" s="7" t="s">
        <v>408</v>
      </c>
      <c r="D112" s="8">
        <v>0</v>
      </c>
      <c r="E112" s="15" t="s">
        <v>417</v>
      </c>
      <c r="F112" s="5" t="s">
        <v>418</v>
      </c>
      <c r="G112" s="6">
        <v>0</v>
      </c>
      <c r="I112" s="20">
        <f>VLOOKUP(B112,'0224 Neraca'!$A$2:$C$188,3,FALSE)</f>
        <v>0</v>
      </c>
      <c r="J112" s="36">
        <f>VLOOKUP(E112,'0224 Neraca'!$F$2:$H$135,3,FALSE)</f>
        <v>0</v>
      </c>
      <c r="K112"/>
    </row>
    <row r="113" spans="2:11" x14ac:dyDescent="0.25">
      <c r="B113" s="15" t="s">
        <v>411</v>
      </c>
      <c r="C113" s="5" t="s">
        <v>412</v>
      </c>
      <c r="D113" s="6">
        <v>0</v>
      </c>
      <c r="E113" s="15" t="s">
        <v>421</v>
      </c>
      <c r="F113" s="7" t="s">
        <v>422</v>
      </c>
      <c r="G113" s="8">
        <v>0</v>
      </c>
      <c r="I113" s="20">
        <f>VLOOKUP(B113,'0224 Neraca'!$A$2:$C$188,3,FALSE)</f>
        <v>0</v>
      </c>
      <c r="J113" s="36">
        <f>VLOOKUP(E113,'0224 Neraca'!$F$2:$H$135,3,FALSE)</f>
        <v>0</v>
      </c>
      <c r="K113"/>
    </row>
    <row r="114" spans="2:11" x14ac:dyDescent="0.25">
      <c r="B114" s="15" t="s">
        <v>415</v>
      </c>
      <c r="C114" s="7" t="s">
        <v>416</v>
      </c>
      <c r="D114" s="8">
        <v>0</v>
      </c>
      <c r="E114" s="15" t="s">
        <v>425</v>
      </c>
      <c r="F114" s="7" t="s">
        <v>426</v>
      </c>
      <c r="G114" s="8">
        <v>0</v>
      </c>
      <c r="I114" s="20">
        <f>VLOOKUP(B114,'0224 Neraca'!$A$2:$C$188,3,FALSE)</f>
        <v>0</v>
      </c>
      <c r="J114" s="36">
        <f>VLOOKUP(E114,'0224 Neraca'!$F$2:$H$135,3,FALSE)</f>
        <v>0</v>
      </c>
      <c r="K114"/>
    </row>
    <row r="115" spans="2:11" x14ac:dyDescent="0.25">
      <c r="B115" s="15" t="s">
        <v>419</v>
      </c>
      <c r="C115" s="5" t="s">
        <v>420</v>
      </c>
      <c r="D115" s="6">
        <v>0</v>
      </c>
      <c r="E115" s="15" t="s">
        <v>429</v>
      </c>
      <c r="F115" s="7" t="s">
        <v>430</v>
      </c>
      <c r="G115" s="8">
        <v>0</v>
      </c>
      <c r="I115" s="20">
        <f>VLOOKUP(B115,'0224 Neraca'!$A$2:$C$188,3,FALSE)</f>
        <v>0</v>
      </c>
      <c r="J115" s="36">
        <f>VLOOKUP(E115,'0224 Neraca'!$F$2:$H$135,3,FALSE)</f>
        <v>0</v>
      </c>
      <c r="K115"/>
    </row>
    <row r="116" spans="2:11" x14ac:dyDescent="0.25">
      <c r="B116" s="15" t="s">
        <v>423</v>
      </c>
      <c r="C116" s="5" t="s">
        <v>424</v>
      </c>
      <c r="D116" s="6">
        <v>0</v>
      </c>
      <c r="E116" s="15" t="s">
        <v>433</v>
      </c>
      <c r="F116" s="7" t="s">
        <v>434</v>
      </c>
      <c r="G116" s="8">
        <v>1097239487.9000003</v>
      </c>
      <c r="I116" s="20">
        <f>VLOOKUP(B116,'0224 Neraca'!$A$2:$C$188,3,FALSE)</f>
        <v>0</v>
      </c>
      <c r="J116" s="36">
        <f>VLOOKUP(E116,'0224 Neraca'!$F$2:$H$135,3,FALSE)</f>
        <v>1097239487.9000003</v>
      </c>
      <c r="K116"/>
    </row>
    <row r="117" spans="2:11" x14ac:dyDescent="0.25">
      <c r="B117" s="15" t="s">
        <v>427</v>
      </c>
      <c r="C117" s="7" t="s">
        <v>428</v>
      </c>
      <c r="D117" s="8">
        <v>0</v>
      </c>
      <c r="E117" s="15" t="s">
        <v>437</v>
      </c>
      <c r="F117" s="5" t="s">
        <v>438</v>
      </c>
      <c r="G117" s="6">
        <v>0</v>
      </c>
      <c r="I117" s="20">
        <f>VLOOKUP(B117,'0224 Neraca'!$A$2:$C$188,3,FALSE)</f>
        <v>0</v>
      </c>
      <c r="J117" s="36">
        <f>VLOOKUP(E117,'0224 Neraca'!$F$2:$H$135,3,FALSE)</f>
        <v>0</v>
      </c>
      <c r="K117"/>
    </row>
    <row r="118" spans="2:11" x14ac:dyDescent="0.25">
      <c r="B118" s="15" t="s">
        <v>431</v>
      </c>
      <c r="C118" s="7" t="s">
        <v>432</v>
      </c>
      <c r="D118" s="8">
        <v>0</v>
      </c>
      <c r="E118" s="15" t="s">
        <v>441</v>
      </c>
      <c r="F118" s="5" t="s">
        <v>442</v>
      </c>
      <c r="G118" s="6">
        <v>0</v>
      </c>
      <c r="I118" s="20">
        <f>VLOOKUP(B118,'0224 Neraca'!$A$2:$C$188,3,FALSE)</f>
        <v>0</v>
      </c>
      <c r="J118" s="36">
        <f>VLOOKUP(E118,'0224 Neraca'!$F$2:$H$135,3,FALSE)</f>
        <v>0</v>
      </c>
      <c r="K118"/>
    </row>
    <row r="119" spans="2:11" x14ac:dyDescent="0.25">
      <c r="B119" s="15" t="s">
        <v>435</v>
      </c>
      <c r="C119" s="7" t="s">
        <v>436</v>
      </c>
      <c r="D119" s="8">
        <v>0</v>
      </c>
      <c r="E119" s="15" t="s">
        <v>445</v>
      </c>
      <c r="F119" s="7" t="s">
        <v>446</v>
      </c>
      <c r="G119" s="8">
        <v>0</v>
      </c>
      <c r="I119" s="20">
        <f>VLOOKUP(B119,'0224 Neraca'!$A$2:$C$188,3,FALSE)</f>
        <v>0</v>
      </c>
      <c r="J119" s="36">
        <f>VLOOKUP(E119,'0224 Neraca'!$F$2:$H$135,3,FALSE)</f>
        <v>0</v>
      </c>
      <c r="K119"/>
    </row>
    <row r="120" spans="2:11" x14ac:dyDescent="0.25">
      <c r="B120" s="15" t="s">
        <v>439</v>
      </c>
      <c r="C120" s="7" t="s">
        <v>440</v>
      </c>
      <c r="D120" s="8">
        <v>0</v>
      </c>
      <c r="E120" s="15" t="s">
        <v>449</v>
      </c>
      <c r="F120" s="5" t="s">
        <v>450</v>
      </c>
      <c r="G120" s="6">
        <v>0</v>
      </c>
      <c r="I120" s="20">
        <f>VLOOKUP(B120,'0224 Neraca'!$A$2:$C$188,3,FALSE)</f>
        <v>0</v>
      </c>
      <c r="J120" s="36">
        <f>VLOOKUP(E120,'0224 Neraca'!$F$2:$H$135,3,FALSE)</f>
        <v>0</v>
      </c>
      <c r="K120"/>
    </row>
    <row r="121" spans="2:11" x14ac:dyDescent="0.25">
      <c r="B121" s="15" t="s">
        <v>443</v>
      </c>
      <c r="C121" s="5" t="s">
        <v>444</v>
      </c>
      <c r="D121" s="6">
        <v>0</v>
      </c>
      <c r="E121" s="15" t="s">
        <v>453</v>
      </c>
      <c r="F121" s="7" t="s">
        <v>454</v>
      </c>
      <c r="G121" s="8">
        <v>0</v>
      </c>
      <c r="I121" s="20">
        <f>VLOOKUP(B121,'0224 Neraca'!$A$2:$C$188,3,FALSE)</f>
        <v>0</v>
      </c>
      <c r="J121" s="36">
        <f>VLOOKUP(E121,'0224 Neraca'!$F$2:$H$135,3,FALSE)</f>
        <v>0</v>
      </c>
      <c r="K121"/>
    </row>
    <row r="122" spans="2:11" x14ac:dyDescent="0.25">
      <c r="B122" s="15" t="s">
        <v>447</v>
      </c>
      <c r="C122" s="7" t="s">
        <v>448</v>
      </c>
      <c r="D122" s="8">
        <v>0</v>
      </c>
      <c r="E122" s="15" t="s">
        <v>457</v>
      </c>
      <c r="F122" s="7" t="s">
        <v>458</v>
      </c>
      <c r="G122" s="8">
        <v>0</v>
      </c>
      <c r="I122" s="20">
        <f>VLOOKUP(B122,'0224 Neraca'!$A$2:$C$188,3,FALSE)</f>
        <v>0</v>
      </c>
      <c r="J122" s="36">
        <f>VLOOKUP(E122,'0224 Neraca'!$F$2:$H$135,3,FALSE)</f>
        <v>0</v>
      </c>
      <c r="K122"/>
    </row>
    <row r="123" spans="2:11" x14ac:dyDescent="0.25">
      <c r="B123" s="15" t="s">
        <v>451</v>
      </c>
      <c r="C123" s="5" t="s">
        <v>452</v>
      </c>
      <c r="D123" s="6">
        <v>0</v>
      </c>
      <c r="E123" s="15" t="s">
        <v>461</v>
      </c>
      <c r="F123" s="7" t="s">
        <v>462</v>
      </c>
      <c r="G123" s="8">
        <v>0</v>
      </c>
      <c r="I123" s="20">
        <f>VLOOKUP(B123,'0224 Neraca'!$A$2:$C$188,3,FALSE)</f>
        <v>0</v>
      </c>
      <c r="J123" s="36">
        <f>VLOOKUP(E123,'0224 Neraca'!$F$2:$H$135,3,FALSE)</f>
        <v>0</v>
      </c>
      <c r="K123"/>
    </row>
    <row r="124" spans="2:11" x14ac:dyDescent="0.25">
      <c r="B124" s="15" t="s">
        <v>455</v>
      </c>
      <c r="C124" s="7" t="s">
        <v>456</v>
      </c>
      <c r="D124" s="8">
        <v>0</v>
      </c>
      <c r="E124" s="15" t="s">
        <v>465</v>
      </c>
      <c r="F124" s="7" t="s">
        <v>466</v>
      </c>
      <c r="G124" s="8">
        <v>0</v>
      </c>
      <c r="I124" s="20">
        <f>VLOOKUP(B124,'0224 Neraca'!$A$2:$C$188,3,FALSE)</f>
        <v>0</v>
      </c>
      <c r="J124" s="36">
        <f>VLOOKUP(E124,'0224 Neraca'!$F$2:$H$135,3,FALSE)</f>
        <v>0</v>
      </c>
      <c r="K124"/>
    </row>
    <row r="125" spans="2:11" x14ac:dyDescent="0.25">
      <c r="B125" s="15" t="s">
        <v>459</v>
      </c>
      <c r="C125" s="5" t="s">
        <v>460</v>
      </c>
      <c r="D125" s="6">
        <v>0</v>
      </c>
      <c r="E125" s="15" t="s">
        <v>469</v>
      </c>
      <c r="F125" s="7" t="s">
        <v>470</v>
      </c>
      <c r="G125" s="8">
        <v>172444986.63999999</v>
      </c>
      <c r="I125" s="20">
        <f>VLOOKUP(B125,'0224 Neraca'!$A$2:$C$188,3,FALSE)</f>
        <v>0</v>
      </c>
      <c r="J125" s="36">
        <f>VLOOKUP(E125,'0224 Neraca'!$F$2:$H$135,3,FALSE)</f>
        <v>172444986.63999999</v>
      </c>
      <c r="K125"/>
    </row>
    <row r="126" spans="2:11" x14ac:dyDescent="0.25">
      <c r="B126" s="15" t="s">
        <v>463</v>
      </c>
      <c r="C126" s="5" t="s">
        <v>464</v>
      </c>
      <c r="D126" s="6">
        <v>0</v>
      </c>
      <c r="E126" s="15" t="s">
        <v>473</v>
      </c>
      <c r="F126" s="7" t="s">
        <v>474</v>
      </c>
      <c r="G126" s="8">
        <v>0</v>
      </c>
      <c r="I126" s="20">
        <f>VLOOKUP(B126,'0224 Neraca'!$A$2:$C$188,3,FALSE)</f>
        <v>0</v>
      </c>
      <c r="J126" s="36">
        <f>VLOOKUP(E126,'0224 Neraca'!$F$2:$H$135,3,FALSE)</f>
        <v>0</v>
      </c>
      <c r="K126"/>
    </row>
    <row r="127" spans="2:11" x14ac:dyDescent="0.25">
      <c r="B127" s="15" t="s">
        <v>467</v>
      </c>
      <c r="C127" s="5" t="s">
        <v>468</v>
      </c>
      <c r="D127" s="6">
        <v>0</v>
      </c>
      <c r="E127" s="15" t="s">
        <v>477</v>
      </c>
      <c r="F127" s="5" t="s">
        <v>478</v>
      </c>
      <c r="G127" s="6">
        <v>0</v>
      </c>
      <c r="I127" s="20">
        <f>VLOOKUP(B127,'0224 Neraca'!$A$2:$C$188,3,FALSE)</f>
        <v>0</v>
      </c>
      <c r="J127" s="36">
        <f>VLOOKUP(E127,'0224 Neraca'!$F$2:$H$135,3,FALSE)</f>
        <v>0</v>
      </c>
      <c r="K127"/>
    </row>
    <row r="128" spans="2:11" x14ac:dyDescent="0.25">
      <c r="B128" s="15" t="s">
        <v>471</v>
      </c>
      <c r="C128" s="7" t="s">
        <v>472</v>
      </c>
      <c r="D128" s="8">
        <v>0</v>
      </c>
      <c r="E128" s="15" t="s">
        <v>481</v>
      </c>
      <c r="F128" s="5" t="s">
        <v>482</v>
      </c>
      <c r="G128" s="6">
        <v>0</v>
      </c>
      <c r="I128" s="20">
        <f>VLOOKUP(B128,'0224 Neraca'!$A$2:$C$188,3,FALSE)</f>
        <v>0</v>
      </c>
      <c r="J128" s="36">
        <f>VLOOKUP(E128,'0224 Neraca'!$F$2:$H$135,3,FALSE)</f>
        <v>0</v>
      </c>
      <c r="K128"/>
    </row>
    <row r="129" spans="2:11" x14ac:dyDescent="0.25">
      <c r="B129" s="15" t="s">
        <v>475</v>
      </c>
      <c r="C129" s="7" t="s">
        <v>476</v>
      </c>
      <c r="D129" s="8">
        <v>0</v>
      </c>
      <c r="E129" s="15" t="s">
        <v>485</v>
      </c>
      <c r="F129" s="5" t="s">
        <v>486</v>
      </c>
      <c r="G129" s="6">
        <v>0</v>
      </c>
      <c r="I129" s="20">
        <f>VLOOKUP(B129,'0224 Neraca'!$A$2:$C$188,3,FALSE)</f>
        <v>0</v>
      </c>
      <c r="J129" s="36">
        <f>VLOOKUP(E129,'0224 Neraca'!$F$2:$H$135,3,FALSE)</f>
        <v>0</v>
      </c>
      <c r="K129"/>
    </row>
    <row r="130" spans="2:11" x14ac:dyDescent="0.25">
      <c r="B130" s="15" t="s">
        <v>479</v>
      </c>
      <c r="C130" s="7" t="s">
        <v>480</v>
      </c>
      <c r="D130" s="8">
        <v>0</v>
      </c>
      <c r="E130" s="15" t="s">
        <v>489</v>
      </c>
      <c r="F130" s="7" t="s">
        <v>490</v>
      </c>
      <c r="G130" s="8">
        <v>424809161.85000002</v>
      </c>
      <c r="I130" s="20">
        <f>VLOOKUP(B130,'0224 Neraca'!$A$2:$C$188,3,FALSE)</f>
        <v>0</v>
      </c>
      <c r="J130" s="36">
        <f>VLOOKUP(E130,'0224 Neraca'!$F$2:$H$135,3,FALSE)</f>
        <v>424809161.85000002</v>
      </c>
      <c r="K130"/>
    </row>
    <row r="131" spans="2:11" x14ac:dyDescent="0.25">
      <c r="B131" s="15" t="s">
        <v>483</v>
      </c>
      <c r="C131" s="5" t="s">
        <v>484</v>
      </c>
      <c r="D131" s="6">
        <v>0</v>
      </c>
      <c r="E131" s="15" t="s">
        <v>493</v>
      </c>
      <c r="F131" s="5" t="s">
        <v>494</v>
      </c>
      <c r="G131" s="6">
        <v>0</v>
      </c>
      <c r="I131" s="20">
        <f>VLOOKUP(B131,'0224 Neraca'!$A$2:$C$188,3,FALSE)</f>
        <v>0</v>
      </c>
      <c r="J131" s="36">
        <f>VLOOKUP(E131,'0224 Neraca'!$F$2:$H$135,3,FALSE)</f>
        <v>0</v>
      </c>
      <c r="K131"/>
    </row>
    <row r="132" spans="2:11" x14ac:dyDescent="0.25">
      <c r="B132" s="15" t="s">
        <v>487</v>
      </c>
      <c r="C132" s="7" t="s">
        <v>488</v>
      </c>
      <c r="D132" s="8">
        <v>0</v>
      </c>
      <c r="E132" s="15" t="s">
        <v>497</v>
      </c>
      <c r="F132" s="7" t="s">
        <v>498</v>
      </c>
      <c r="G132" s="8">
        <v>0</v>
      </c>
      <c r="I132" s="20">
        <f>VLOOKUP(B132,'0224 Neraca'!$A$2:$C$188,3,FALSE)</f>
        <v>0</v>
      </c>
      <c r="J132" s="36">
        <f>VLOOKUP(E132,'0224 Neraca'!$F$2:$H$135,3,FALSE)</f>
        <v>0</v>
      </c>
      <c r="K132"/>
    </row>
    <row r="133" spans="2:11" x14ac:dyDescent="0.25">
      <c r="B133" s="15" t="s">
        <v>491</v>
      </c>
      <c r="C133" s="7" t="s">
        <v>492</v>
      </c>
      <c r="D133" s="8">
        <v>0</v>
      </c>
      <c r="E133" s="15" t="s">
        <v>501</v>
      </c>
      <c r="F133" s="5" t="s">
        <v>502</v>
      </c>
      <c r="G133" s="6">
        <v>0</v>
      </c>
      <c r="I133" s="20">
        <f>VLOOKUP(B133,'0224 Neraca'!$A$2:$C$188,3,FALSE)</f>
        <v>0</v>
      </c>
      <c r="J133" s="36">
        <f>VLOOKUP(E133,'0224 Neraca'!$F$2:$H$135,3,FALSE)</f>
        <v>0</v>
      </c>
      <c r="K133"/>
    </row>
    <row r="134" spans="2:11" x14ac:dyDescent="0.25">
      <c r="B134" s="15" t="s">
        <v>495</v>
      </c>
      <c r="C134" s="7" t="s">
        <v>496</v>
      </c>
      <c r="D134" s="8">
        <v>0</v>
      </c>
      <c r="E134" s="15" t="s">
        <v>505</v>
      </c>
      <c r="F134" s="5" t="s">
        <v>506</v>
      </c>
      <c r="G134" s="6">
        <v>0</v>
      </c>
      <c r="I134" s="20">
        <f>VLOOKUP(B134,'0224 Neraca'!$A$2:$C$188,3,FALSE)</f>
        <v>0</v>
      </c>
      <c r="J134" s="36">
        <f>VLOOKUP(E134,'0224 Neraca'!$F$2:$H$135,3,FALSE)</f>
        <v>0</v>
      </c>
      <c r="K134"/>
    </row>
    <row r="135" spans="2:11" x14ac:dyDescent="0.25">
      <c r="B135" s="15" t="s">
        <v>499</v>
      </c>
      <c r="C135" s="7" t="s">
        <v>500</v>
      </c>
      <c r="D135" s="8">
        <v>0</v>
      </c>
      <c r="E135" s="15" t="s">
        <v>509</v>
      </c>
      <c r="F135" s="5" t="s">
        <v>510</v>
      </c>
      <c r="G135" s="6">
        <v>0</v>
      </c>
      <c r="I135" s="20">
        <f>VLOOKUP(B135,'0224 Neraca'!$A$2:$C$188,3,FALSE)</f>
        <v>0</v>
      </c>
      <c r="J135" s="36">
        <f>VLOOKUP(E135,'0224 Neraca'!$F$2:$H$135,3,FALSE)</f>
        <v>0</v>
      </c>
      <c r="K135"/>
    </row>
    <row r="136" spans="2:11" x14ac:dyDescent="0.25">
      <c r="B136" s="15" t="s">
        <v>503</v>
      </c>
      <c r="C136" s="5" t="s">
        <v>504</v>
      </c>
      <c r="D136" s="8">
        <v>0</v>
      </c>
      <c r="E136" s="15" t="s">
        <v>513</v>
      </c>
      <c r="F136" s="7" t="s">
        <v>514</v>
      </c>
      <c r="G136" s="8">
        <v>338248168.50000006</v>
      </c>
      <c r="I136" s="20">
        <f>VLOOKUP(B136,'0224 Neraca'!$A$2:$C$188,3,FALSE)</f>
        <v>0</v>
      </c>
      <c r="J136" s="36">
        <f>VLOOKUP(E136,'0224 Neraca'!$F$2:$H$135,3,FALSE)</f>
        <v>338248168.50000006</v>
      </c>
      <c r="K136"/>
    </row>
    <row r="137" spans="2:11" x14ac:dyDescent="0.25">
      <c r="B137" s="15" t="s">
        <v>507</v>
      </c>
      <c r="C137" s="7" t="s">
        <v>508</v>
      </c>
      <c r="D137" s="8">
        <v>0</v>
      </c>
      <c r="E137" s="15" t="s">
        <v>517</v>
      </c>
      <c r="F137" s="5" t="s">
        <v>518</v>
      </c>
      <c r="G137" s="6">
        <v>0</v>
      </c>
      <c r="I137" s="20">
        <f>VLOOKUP(B137,'0224 Neraca'!$A$2:$C$188,3,FALSE)</f>
        <v>0</v>
      </c>
      <c r="J137" s="36">
        <f>VLOOKUP(E137,'0224 Neraca'!$F$2:$H$135,3,FALSE)</f>
        <v>0</v>
      </c>
      <c r="K137"/>
    </row>
    <row r="138" spans="2:11" x14ac:dyDescent="0.25">
      <c r="B138" s="15" t="s">
        <v>511</v>
      </c>
      <c r="C138" s="7" t="s">
        <v>512</v>
      </c>
      <c r="D138" s="8">
        <v>0</v>
      </c>
      <c r="E138" s="15" t="s">
        <v>521</v>
      </c>
      <c r="F138" s="7" t="s">
        <v>522</v>
      </c>
      <c r="G138" s="8">
        <v>1398225901.0300004</v>
      </c>
      <c r="I138" s="20">
        <f>VLOOKUP(B138,'0224 Neraca'!$A$2:$C$188,3,FALSE)</f>
        <v>0</v>
      </c>
      <c r="J138" s="36">
        <f>VLOOKUP(E138,'0224 Neraca'!$F$2:$H$135,3,FALSE)</f>
        <v>1398225901.0300004</v>
      </c>
      <c r="K138"/>
    </row>
    <row r="139" spans="2:11" x14ac:dyDescent="0.25">
      <c r="B139" s="15" t="s">
        <v>515</v>
      </c>
      <c r="C139" s="7" t="s">
        <v>516</v>
      </c>
      <c r="D139" s="8">
        <v>0</v>
      </c>
      <c r="E139" s="15" t="s">
        <v>525</v>
      </c>
      <c r="F139" s="7" t="s">
        <v>526</v>
      </c>
      <c r="G139" s="8">
        <v>0</v>
      </c>
      <c r="I139" s="20">
        <f>VLOOKUP(B139,'0224 Neraca'!$A$2:$C$188,3,FALSE)</f>
        <v>0</v>
      </c>
      <c r="J139" s="36">
        <f>VLOOKUP(E139,'0224 Neraca'!$F$2:$H$135,3,FALSE)</f>
        <v>0</v>
      </c>
      <c r="K139"/>
    </row>
    <row r="140" spans="2:11" x14ac:dyDescent="0.25">
      <c r="B140" s="15" t="s">
        <v>519</v>
      </c>
      <c r="C140" s="7" t="s">
        <v>520</v>
      </c>
      <c r="D140" s="8">
        <v>0</v>
      </c>
      <c r="E140" s="15" t="s">
        <v>529</v>
      </c>
      <c r="F140" s="7" t="s">
        <v>530</v>
      </c>
      <c r="G140" s="8">
        <v>0</v>
      </c>
      <c r="I140" s="20">
        <f>VLOOKUP(B140,'0224 Neraca'!$A$2:$C$188,3,FALSE)</f>
        <v>0</v>
      </c>
      <c r="J140" s="36">
        <f>VLOOKUP(E140,'0224 Neraca'!$F$2:$H$135,3,FALSE)</f>
        <v>0</v>
      </c>
      <c r="K140"/>
    </row>
    <row r="141" spans="2:11" x14ac:dyDescent="0.25">
      <c r="B141" s="15" t="s">
        <v>523</v>
      </c>
      <c r="C141" s="5" t="s">
        <v>524</v>
      </c>
      <c r="D141" s="6">
        <v>0</v>
      </c>
      <c r="F141" s="9"/>
      <c r="G141" s="10"/>
      <c r="I141" s="20">
        <f>VLOOKUP(B141,'0224 Neraca'!$A$2:$C$188,3,FALSE)</f>
        <v>0</v>
      </c>
      <c r="J141" s="36" t="e">
        <f>VLOOKUP(E141,'0224 Neraca'!$F$2:$H$135,3,FALSE)</f>
        <v>#N/A</v>
      </c>
      <c r="K141"/>
    </row>
    <row r="142" spans="2:11" x14ac:dyDescent="0.25">
      <c r="B142" s="15" t="s">
        <v>527</v>
      </c>
      <c r="C142" s="7" t="s">
        <v>528</v>
      </c>
      <c r="D142" s="8">
        <v>0</v>
      </c>
      <c r="E142" s="34"/>
      <c r="F142" s="9"/>
      <c r="G142" s="10"/>
      <c r="I142" s="20">
        <f>VLOOKUP(B142,'0224 Neraca'!$A$2:$C$188,3,FALSE)</f>
        <v>0</v>
      </c>
      <c r="J142" s="36" t="e">
        <f>VLOOKUP(E142,'0224 Neraca'!$F$2:$H$135,3,FALSE)</f>
        <v>#N/A</v>
      </c>
      <c r="K142"/>
    </row>
    <row r="143" spans="2:11" x14ac:dyDescent="0.25">
      <c r="B143" s="15" t="s">
        <v>531</v>
      </c>
      <c r="C143" s="7" t="s">
        <v>532</v>
      </c>
      <c r="D143" s="8">
        <v>0</v>
      </c>
      <c r="E143" s="34"/>
      <c r="F143" s="9"/>
      <c r="G143" s="10"/>
      <c r="I143" s="20">
        <f>VLOOKUP(B143,'0224 Neraca'!$A$2:$C$188,3,FALSE)</f>
        <v>0</v>
      </c>
      <c r="J143" s="36" t="e">
        <f>VLOOKUP(E143,'0224 Neraca'!$F$2:$H$135,3,FALSE)</f>
        <v>#N/A</v>
      </c>
    </row>
    <row r="144" spans="2:11" x14ac:dyDescent="0.25">
      <c r="B144" s="15" t="s">
        <v>533</v>
      </c>
      <c r="C144" s="7" t="s">
        <v>534</v>
      </c>
      <c r="D144" s="8">
        <v>0</v>
      </c>
      <c r="F144" s="9"/>
      <c r="G144" s="10"/>
      <c r="I144" s="20">
        <f>VLOOKUP(B144,'0224 Neraca'!$A$2:$C$188,3,FALSE)</f>
        <v>0</v>
      </c>
      <c r="J144" s="36" t="e">
        <f>VLOOKUP(E144,'0224 Neraca'!$F$2:$H$135,3,FALSE)</f>
        <v>#N/A</v>
      </c>
    </row>
    <row r="145" spans="2:10" x14ac:dyDescent="0.25">
      <c r="B145" s="15" t="s">
        <v>535</v>
      </c>
      <c r="C145" s="7" t="s">
        <v>536</v>
      </c>
      <c r="D145" s="8">
        <v>0</v>
      </c>
      <c r="F145" s="9"/>
      <c r="G145" s="10"/>
      <c r="I145" s="20">
        <f>VLOOKUP(B145,'0224 Neraca'!$A$2:$C$188,3,FALSE)</f>
        <v>0</v>
      </c>
      <c r="J145" s="36" t="e">
        <f>VLOOKUP(E145,'0224 Neraca'!$F$2:$H$135,3,FALSE)</f>
        <v>#N/A</v>
      </c>
    </row>
    <row r="146" spans="2:10" x14ac:dyDescent="0.25">
      <c r="B146" s="15" t="s">
        <v>537</v>
      </c>
      <c r="C146" s="7" t="s">
        <v>538</v>
      </c>
      <c r="D146" s="8">
        <v>0</v>
      </c>
      <c r="F146" s="9"/>
      <c r="G146" s="10"/>
      <c r="I146" s="20">
        <f>VLOOKUP(B146,'0224 Neraca'!$A$2:$C$188,3,FALSE)</f>
        <v>0</v>
      </c>
      <c r="J146" s="36" t="e">
        <f>VLOOKUP(E146,'0224 Neraca'!$F$2:$H$135,3,FALSE)</f>
        <v>#N/A</v>
      </c>
    </row>
    <row r="147" spans="2:10" x14ac:dyDescent="0.25">
      <c r="B147" s="15" t="s">
        <v>539</v>
      </c>
      <c r="C147" s="7" t="s">
        <v>540</v>
      </c>
      <c r="D147" s="8">
        <v>0</v>
      </c>
      <c r="F147" s="9"/>
      <c r="G147" s="10"/>
      <c r="I147" s="20">
        <f>VLOOKUP(B147,'0224 Neraca'!$A$2:$C$188,3,FALSE)</f>
        <v>0</v>
      </c>
      <c r="J147" s="36" t="e">
        <f>VLOOKUP(E147,'0224 Neraca'!$F$2:$H$135,3,FALSE)</f>
        <v>#N/A</v>
      </c>
    </row>
    <row r="148" spans="2:10" x14ac:dyDescent="0.25">
      <c r="B148" s="15" t="s">
        <v>541</v>
      </c>
      <c r="C148" s="7" t="s">
        <v>542</v>
      </c>
      <c r="D148" s="8">
        <v>0</v>
      </c>
      <c r="F148" s="9"/>
      <c r="G148" s="10"/>
      <c r="I148" s="20">
        <f>VLOOKUP(B148,'0224 Neraca'!$A$2:$C$188,3,FALSE)</f>
        <v>0</v>
      </c>
      <c r="J148" s="36" t="e">
        <f>VLOOKUP(E148,'0224 Neraca'!$F$2:$H$135,3,FALSE)</f>
        <v>#N/A</v>
      </c>
    </row>
    <row r="149" spans="2:10" x14ac:dyDescent="0.25">
      <c r="B149" s="15" t="s">
        <v>543</v>
      </c>
      <c r="C149" s="5" t="s">
        <v>544</v>
      </c>
      <c r="D149" s="6">
        <v>0</v>
      </c>
      <c r="F149" s="9"/>
      <c r="G149" s="10"/>
      <c r="I149" s="20">
        <f>VLOOKUP(B149,'0224 Neraca'!$A$2:$C$188,3,FALSE)</f>
        <v>0</v>
      </c>
      <c r="J149" s="36" t="e">
        <f>VLOOKUP(E149,'0224 Neraca'!$F$2:$H$135,3,FALSE)</f>
        <v>#N/A</v>
      </c>
    </row>
    <row r="150" spans="2:10" x14ac:dyDescent="0.25">
      <c r="B150" s="15" t="s">
        <v>545</v>
      </c>
      <c r="C150" s="7" t="s">
        <v>546</v>
      </c>
      <c r="D150" s="8">
        <v>0</v>
      </c>
      <c r="F150" s="9"/>
      <c r="G150" s="10"/>
      <c r="I150" s="20">
        <f>VLOOKUP(B150,'0224 Neraca'!$A$2:$C$188,3,FALSE)</f>
        <v>0</v>
      </c>
      <c r="J150" s="36" t="e">
        <f>VLOOKUP(E150,'0224 Neraca'!$F$2:$H$135,3,FALSE)</f>
        <v>#N/A</v>
      </c>
    </row>
    <row r="151" spans="2:10" x14ac:dyDescent="0.25">
      <c r="B151" s="15" t="s">
        <v>547</v>
      </c>
      <c r="C151" s="7" t="s">
        <v>548</v>
      </c>
      <c r="D151" s="8">
        <v>0</v>
      </c>
      <c r="F151" s="9"/>
      <c r="G151" s="10"/>
      <c r="I151" s="20">
        <f>VLOOKUP(B151,'0224 Neraca'!$A$2:$C$188,3,FALSE)</f>
        <v>0</v>
      </c>
      <c r="J151" s="36" t="e">
        <f>VLOOKUP(E151,'0224 Neraca'!$F$2:$H$135,3,FALSE)</f>
        <v>#N/A</v>
      </c>
    </row>
    <row r="152" spans="2:10" x14ac:dyDescent="0.25">
      <c r="B152" s="15" t="s">
        <v>549</v>
      </c>
      <c r="C152" s="7" t="s">
        <v>550</v>
      </c>
      <c r="D152" s="8">
        <v>0</v>
      </c>
      <c r="F152" s="9"/>
      <c r="G152" s="10"/>
      <c r="I152" s="20">
        <f>VLOOKUP(B152,'0224 Neraca'!$A$2:$C$188,3,FALSE)</f>
        <v>0</v>
      </c>
      <c r="J152" s="36" t="e">
        <f>VLOOKUP(E152,'0224 Neraca'!$F$2:$H$135,3,FALSE)</f>
        <v>#N/A</v>
      </c>
    </row>
    <row r="153" spans="2:10" x14ac:dyDescent="0.25">
      <c r="B153" s="15" t="s">
        <v>551</v>
      </c>
      <c r="C153" s="7" t="s">
        <v>552</v>
      </c>
      <c r="D153" s="8">
        <v>0</v>
      </c>
      <c r="F153" s="9"/>
      <c r="G153" s="10"/>
      <c r="I153" s="20">
        <f>VLOOKUP(B153,'0224 Neraca'!$A$2:$C$188,3,FALSE)</f>
        <v>0</v>
      </c>
      <c r="J153" s="36" t="e">
        <f>VLOOKUP(E153,'0224 Neraca'!$F$2:$H$135,3,FALSE)</f>
        <v>#N/A</v>
      </c>
    </row>
    <row r="154" spans="2:10" x14ac:dyDescent="0.25">
      <c r="B154" s="15" t="s">
        <v>553</v>
      </c>
      <c r="C154" s="7" t="s">
        <v>554</v>
      </c>
      <c r="D154" s="8">
        <v>0</v>
      </c>
      <c r="F154" s="9"/>
      <c r="G154" s="10"/>
      <c r="I154" s="20">
        <f>VLOOKUP(B154,'0224 Neraca'!$A$2:$C$188,3,FALSE)</f>
        <v>0</v>
      </c>
      <c r="J154" s="36" t="e">
        <f>VLOOKUP(E154,'0224 Neraca'!$F$2:$H$135,3,FALSE)</f>
        <v>#N/A</v>
      </c>
    </row>
    <row r="155" spans="2:10" x14ac:dyDescent="0.25">
      <c r="B155" s="15" t="s">
        <v>555</v>
      </c>
      <c r="C155" s="7" t="s">
        <v>556</v>
      </c>
      <c r="D155" s="8">
        <v>0</v>
      </c>
      <c r="F155" s="9"/>
      <c r="G155" s="10"/>
      <c r="I155" s="20">
        <f>VLOOKUP(B155,'0224 Neraca'!$A$2:$C$188,3,FALSE)</f>
        <v>0</v>
      </c>
      <c r="J155" s="36" t="e">
        <f>VLOOKUP(E155,'0224 Neraca'!$F$2:$H$135,3,FALSE)</f>
        <v>#N/A</v>
      </c>
    </row>
    <row r="156" spans="2:10" x14ac:dyDescent="0.25">
      <c r="B156" s="15" t="s">
        <v>557</v>
      </c>
      <c r="C156" s="7" t="s">
        <v>558</v>
      </c>
      <c r="D156" s="8">
        <v>0</v>
      </c>
      <c r="F156" s="9"/>
      <c r="G156" s="10"/>
      <c r="I156" s="20">
        <f>VLOOKUP(B156,'0224 Neraca'!$A$2:$C$188,3,FALSE)</f>
        <v>0</v>
      </c>
      <c r="J156" s="36" t="e">
        <f>VLOOKUP(E156,'0224 Neraca'!$F$2:$H$135,3,FALSE)</f>
        <v>#N/A</v>
      </c>
    </row>
    <row r="157" spans="2:10" x14ac:dyDescent="0.25">
      <c r="B157" s="15" t="s">
        <v>559</v>
      </c>
      <c r="C157" s="7" t="s">
        <v>560</v>
      </c>
      <c r="D157" s="8">
        <v>0</v>
      </c>
      <c r="F157" s="9"/>
      <c r="G157" s="10"/>
      <c r="I157" s="20">
        <f>VLOOKUP(B157,'0224 Neraca'!$A$2:$C$188,3,FALSE)</f>
        <v>0</v>
      </c>
      <c r="J157" s="36" t="e">
        <f>VLOOKUP(E157,'0224 Neraca'!$F$2:$H$135,3,FALSE)</f>
        <v>#N/A</v>
      </c>
    </row>
    <row r="158" spans="2:10" x14ac:dyDescent="0.25">
      <c r="B158" s="15" t="s">
        <v>561</v>
      </c>
      <c r="C158" s="5" t="s">
        <v>562</v>
      </c>
      <c r="D158" s="6">
        <v>0</v>
      </c>
      <c r="F158" s="9"/>
      <c r="G158" s="10"/>
      <c r="I158" s="20">
        <f>VLOOKUP(B158,'0224 Neraca'!$A$2:$C$188,3,FALSE)</f>
        <v>0</v>
      </c>
      <c r="J158" s="36" t="e">
        <f>VLOOKUP(E158,'0224 Neraca'!$F$2:$H$135,3,FALSE)</f>
        <v>#N/A</v>
      </c>
    </row>
    <row r="159" spans="2:10" x14ac:dyDescent="0.25">
      <c r="B159" s="15" t="s">
        <v>563</v>
      </c>
      <c r="C159" s="5" t="s">
        <v>564</v>
      </c>
      <c r="D159" s="6">
        <v>0</v>
      </c>
      <c r="F159" s="9"/>
      <c r="G159" s="10"/>
      <c r="I159" s="20">
        <f>VLOOKUP(B159,'0224 Neraca'!$A$2:$C$188,3,FALSE)</f>
        <v>0</v>
      </c>
      <c r="J159" s="36" t="e">
        <f>VLOOKUP(E159,'0224 Neraca'!$F$2:$H$135,3,FALSE)</f>
        <v>#N/A</v>
      </c>
    </row>
    <row r="160" spans="2:10" x14ac:dyDescent="0.25">
      <c r="B160" s="15" t="s">
        <v>565</v>
      </c>
      <c r="C160" s="7" t="s">
        <v>566</v>
      </c>
      <c r="D160" s="8">
        <v>0</v>
      </c>
      <c r="F160" s="9"/>
      <c r="G160" s="10"/>
      <c r="I160" s="20">
        <f>VLOOKUP(B160,'0224 Neraca'!$A$2:$C$188,3,FALSE)</f>
        <v>0</v>
      </c>
      <c r="J160" s="36" t="e">
        <f>VLOOKUP(E160,'0224 Neraca'!$F$2:$H$135,3,FALSE)</f>
        <v>#N/A</v>
      </c>
    </row>
    <row r="161" spans="2:10" x14ac:dyDescent="0.25">
      <c r="B161" s="15" t="s">
        <v>567</v>
      </c>
      <c r="C161" s="7" t="s">
        <v>568</v>
      </c>
      <c r="D161" s="8">
        <v>0</v>
      </c>
      <c r="F161" s="9"/>
      <c r="G161" s="10"/>
      <c r="I161" s="20">
        <f>VLOOKUP(B161,'0224 Neraca'!$A$2:$C$188,3,FALSE)</f>
        <v>0</v>
      </c>
      <c r="J161" s="36" t="e">
        <f>VLOOKUP(E161,'0224 Neraca'!$F$2:$H$135,3,FALSE)</f>
        <v>#N/A</v>
      </c>
    </row>
    <row r="162" spans="2:10" x14ac:dyDescent="0.25">
      <c r="B162" s="15" t="s">
        <v>569</v>
      </c>
      <c r="C162" s="7" t="s">
        <v>570</v>
      </c>
      <c r="D162" s="8">
        <v>0</v>
      </c>
      <c r="F162" s="9"/>
      <c r="G162" s="10"/>
      <c r="I162" s="20">
        <f>VLOOKUP(B162,'0224 Neraca'!$A$2:$C$188,3,FALSE)</f>
        <v>0</v>
      </c>
      <c r="J162" s="36" t="e">
        <f>VLOOKUP(E162,'0224 Neraca'!$F$2:$H$135,3,FALSE)</f>
        <v>#N/A</v>
      </c>
    </row>
    <row r="163" spans="2:10" x14ac:dyDescent="0.25">
      <c r="B163" s="15" t="s">
        <v>571</v>
      </c>
      <c r="C163" s="7" t="s">
        <v>572</v>
      </c>
      <c r="D163" s="8">
        <v>0</v>
      </c>
      <c r="F163" s="9"/>
      <c r="G163" s="10"/>
      <c r="I163" s="20">
        <f>VLOOKUP(B163,'0224 Neraca'!$A$2:$C$188,3,FALSE)</f>
        <v>0</v>
      </c>
      <c r="J163" s="36" t="e">
        <f>VLOOKUP(E163,'0224 Neraca'!$F$2:$H$135,3,FALSE)</f>
        <v>#N/A</v>
      </c>
    </row>
    <row r="164" spans="2:10" x14ac:dyDescent="0.25">
      <c r="B164" s="15" t="s">
        <v>573</v>
      </c>
      <c r="C164" s="7" t="s">
        <v>574</v>
      </c>
      <c r="D164" s="8">
        <v>0</v>
      </c>
      <c r="F164" s="9"/>
      <c r="G164" s="10"/>
      <c r="I164" s="20">
        <f>VLOOKUP(B164,'0224 Neraca'!$A$2:$C$188,3,FALSE)</f>
        <v>0</v>
      </c>
      <c r="J164" s="36" t="e">
        <f>VLOOKUP(E164,'0224 Neraca'!$F$2:$H$135,3,FALSE)</f>
        <v>#N/A</v>
      </c>
    </row>
    <row r="165" spans="2:10" x14ac:dyDescent="0.25">
      <c r="B165" s="15" t="s">
        <v>575</v>
      </c>
      <c r="C165" s="5" t="s">
        <v>576</v>
      </c>
      <c r="D165" s="6">
        <v>0</v>
      </c>
      <c r="F165" s="9"/>
      <c r="G165" s="11"/>
      <c r="I165" s="20">
        <f>VLOOKUP(B165,'0224 Neraca'!$A$2:$C$188,3,FALSE)</f>
        <v>0</v>
      </c>
      <c r="J165" s="36" t="e">
        <f>VLOOKUP(E165,'0224 Neraca'!$F$2:$H$135,3,FALSE)</f>
        <v>#N/A</v>
      </c>
    </row>
    <row r="166" spans="2:10" x14ac:dyDescent="0.25">
      <c r="B166" s="15" t="s">
        <v>577</v>
      </c>
      <c r="C166" s="5" t="s">
        <v>578</v>
      </c>
      <c r="D166" s="6">
        <v>0</v>
      </c>
      <c r="F166" s="9"/>
      <c r="G166" s="11"/>
      <c r="I166" s="20">
        <f>VLOOKUP(B166,'0224 Neraca'!$A$2:$C$188,3,FALSE)</f>
        <v>0</v>
      </c>
      <c r="J166" s="36" t="e">
        <f>VLOOKUP(E166,'0224 Neraca'!$F$2:$H$135,3,FALSE)</f>
        <v>#N/A</v>
      </c>
    </row>
    <row r="167" spans="2:10" x14ac:dyDescent="0.25">
      <c r="B167" s="15" t="s">
        <v>579</v>
      </c>
      <c r="C167" s="7" t="s">
        <v>580</v>
      </c>
      <c r="D167" s="8">
        <v>0</v>
      </c>
      <c r="F167" s="9"/>
      <c r="G167" s="11"/>
      <c r="I167" s="20">
        <f>VLOOKUP(B167,'0224 Neraca'!$A$2:$C$188,3,FALSE)</f>
        <v>0</v>
      </c>
      <c r="J167" s="36" t="e">
        <f>VLOOKUP(E167,'0224 Neraca'!$F$2:$H$135,3,FALSE)</f>
        <v>#N/A</v>
      </c>
    </row>
    <row r="168" spans="2:10" x14ac:dyDescent="0.25">
      <c r="B168" s="15" t="s">
        <v>581</v>
      </c>
      <c r="C168" s="5" t="s">
        <v>582</v>
      </c>
      <c r="D168" s="6">
        <v>0</v>
      </c>
      <c r="F168" s="9"/>
      <c r="G168" s="11"/>
      <c r="I168" s="20">
        <f>VLOOKUP(B168,'0224 Neraca'!$A$2:$C$188,3,FALSE)</f>
        <v>0</v>
      </c>
      <c r="J168" s="36" t="e">
        <f>VLOOKUP(E168,'0224 Neraca'!$F$2:$H$135,3,FALSE)</f>
        <v>#N/A</v>
      </c>
    </row>
    <row r="169" spans="2:10" x14ac:dyDescent="0.25">
      <c r="B169" s="15" t="s">
        <v>583</v>
      </c>
      <c r="C169" s="7" t="s">
        <v>584</v>
      </c>
      <c r="D169" s="8">
        <v>0</v>
      </c>
      <c r="F169" s="9"/>
      <c r="G169" s="11"/>
      <c r="I169" s="20">
        <f>VLOOKUP(B169,'0224 Neraca'!$A$2:$C$188,3,FALSE)</f>
        <v>0</v>
      </c>
      <c r="J169" s="36" t="e">
        <f>VLOOKUP(E169,'0224 Neraca'!$F$2:$H$135,3,FALSE)</f>
        <v>#N/A</v>
      </c>
    </row>
    <row r="170" spans="2:10" x14ac:dyDescent="0.25">
      <c r="B170" s="15" t="s">
        <v>585</v>
      </c>
      <c r="C170" s="7" t="s">
        <v>586</v>
      </c>
      <c r="D170" s="8">
        <v>0</v>
      </c>
      <c r="F170" s="9"/>
      <c r="G170" s="11"/>
      <c r="I170" s="20">
        <f>VLOOKUP(B170,'0224 Neraca'!$A$2:$C$188,3,FALSE)</f>
        <v>0</v>
      </c>
      <c r="J170" s="36" t="e">
        <f>VLOOKUP(E170,'0224 Neraca'!$F$2:$H$135,3,FALSE)</f>
        <v>#N/A</v>
      </c>
    </row>
    <row r="171" spans="2:10" x14ac:dyDescent="0.25">
      <c r="B171" s="15" t="s">
        <v>587</v>
      </c>
      <c r="C171" s="5" t="s">
        <v>588</v>
      </c>
      <c r="D171" s="6">
        <v>0</v>
      </c>
      <c r="F171" s="9"/>
      <c r="G171" s="11"/>
      <c r="I171" s="20">
        <f>VLOOKUP(B171,'0224 Neraca'!$A$2:$C$188,3,FALSE)</f>
        <v>0</v>
      </c>
      <c r="J171" s="36" t="e">
        <f>VLOOKUP(E171,'0224 Neraca'!$F$2:$H$135,3,FALSE)</f>
        <v>#N/A</v>
      </c>
    </row>
    <row r="172" spans="2:10" x14ac:dyDescent="0.25">
      <c r="B172" s="15" t="s">
        <v>589</v>
      </c>
      <c r="C172" s="7" t="s">
        <v>590</v>
      </c>
      <c r="D172" s="8">
        <v>199128273</v>
      </c>
      <c r="F172" s="9"/>
      <c r="G172" s="11"/>
      <c r="I172" s="20">
        <f>VLOOKUP(B172,'0224 Neraca'!$A$2:$C$188,3,FALSE)</f>
        <v>199128273</v>
      </c>
      <c r="J172" s="36" t="e">
        <f>VLOOKUP(E172,'0224 Neraca'!$F$2:$H$135,3,FALSE)</f>
        <v>#N/A</v>
      </c>
    </row>
    <row r="173" spans="2:10" x14ac:dyDescent="0.25">
      <c r="B173" s="15" t="s">
        <v>591</v>
      </c>
      <c r="C173" s="5" t="s">
        <v>592</v>
      </c>
      <c r="D173" s="6">
        <v>0</v>
      </c>
      <c r="F173" s="9"/>
      <c r="G173" s="11"/>
      <c r="I173" s="20">
        <f>VLOOKUP(B173,'0224 Neraca'!$A$2:$C$188,3,FALSE)</f>
        <v>0</v>
      </c>
      <c r="J173" s="36" t="e">
        <f>VLOOKUP(E173,'0224 Neraca'!$F$2:$H$135,3,FALSE)</f>
        <v>#N/A</v>
      </c>
    </row>
    <row r="174" spans="2:10" x14ac:dyDescent="0.25">
      <c r="B174" s="15" t="s">
        <v>593</v>
      </c>
      <c r="C174" s="7" t="s">
        <v>594</v>
      </c>
      <c r="D174" s="8">
        <v>178673155</v>
      </c>
      <c r="F174" s="9"/>
      <c r="G174" s="11"/>
      <c r="I174" s="20">
        <f>VLOOKUP(B174,'0224 Neraca'!$A$2:$C$188,3,FALSE)</f>
        <v>178673155</v>
      </c>
      <c r="J174" s="36" t="e">
        <f>VLOOKUP(E174,'0224 Neraca'!$F$2:$H$135,3,FALSE)</f>
        <v>#N/A</v>
      </c>
    </row>
    <row r="175" spans="2:10" x14ac:dyDescent="0.25">
      <c r="B175" s="15" t="s">
        <v>595</v>
      </c>
      <c r="C175" s="5" t="s">
        <v>596</v>
      </c>
      <c r="D175" s="6">
        <v>0</v>
      </c>
      <c r="F175" s="9"/>
      <c r="G175" s="11"/>
      <c r="I175" s="20">
        <f>VLOOKUP(B175,'0224 Neraca'!$A$2:$C$188,3,FALSE)</f>
        <v>0</v>
      </c>
      <c r="J175" s="36" t="e">
        <f>VLOOKUP(E175,'0224 Neraca'!$F$2:$H$135,3,FALSE)</f>
        <v>#N/A</v>
      </c>
    </row>
    <row r="176" spans="2:10" x14ac:dyDescent="0.25">
      <c r="B176" s="15" t="s">
        <v>597</v>
      </c>
      <c r="C176" s="5" t="s">
        <v>598</v>
      </c>
      <c r="D176" s="6">
        <v>0</v>
      </c>
      <c r="F176" s="9"/>
      <c r="G176" s="11"/>
      <c r="I176" s="20">
        <f>VLOOKUP(B176,'0224 Neraca'!$A$2:$C$188,3,FALSE)</f>
        <v>0</v>
      </c>
      <c r="J176" s="36" t="e">
        <f>VLOOKUP(E176,'0224 Neraca'!$F$2:$H$135,3,FALSE)</f>
        <v>#N/A</v>
      </c>
    </row>
    <row r="177" spans="2:10" x14ac:dyDescent="0.25">
      <c r="B177" s="15" t="s">
        <v>599</v>
      </c>
      <c r="C177" s="7" t="s">
        <v>600</v>
      </c>
      <c r="D177" s="8">
        <v>0</v>
      </c>
      <c r="F177" s="9"/>
      <c r="G177" s="11"/>
      <c r="I177" s="20">
        <f>VLOOKUP(B177,'0224 Neraca'!$A$2:$C$188,3,FALSE)</f>
        <v>0</v>
      </c>
      <c r="J177" s="36" t="e">
        <f>VLOOKUP(E177,'0224 Neraca'!$F$2:$H$135,3,FALSE)</f>
        <v>#N/A</v>
      </c>
    </row>
    <row r="178" spans="2:10" x14ac:dyDescent="0.25">
      <c r="B178" s="15" t="s">
        <v>601</v>
      </c>
      <c r="C178" s="5" t="s">
        <v>602</v>
      </c>
      <c r="D178" s="6">
        <v>0</v>
      </c>
      <c r="F178" s="9"/>
      <c r="G178" s="11"/>
      <c r="I178" s="20">
        <f>VLOOKUP(B178,'0224 Neraca'!$A$2:$C$188,3,FALSE)</f>
        <v>0</v>
      </c>
      <c r="J178" s="36" t="e">
        <f>VLOOKUP(E178,'0224 Neraca'!$F$2:$H$135,3,FALSE)</f>
        <v>#N/A</v>
      </c>
    </row>
    <row r="179" spans="2:10" x14ac:dyDescent="0.25">
      <c r="B179" s="15" t="s">
        <v>603</v>
      </c>
      <c r="C179" s="7" t="s">
        <v>604</v>
      </c>
      <c r="D179" s="8">
        <v>-147271951.91000015</v>
      </c>
      <c r="F179" s="9"/>
      <c r="G179" s="11"/>
      <c r="I179" s="20">
        <f>VLOOKUP(B179,'0224 Neraca'!$A$2:$C$188,3,FALSE)</f>
        <v>-147271951.91000015</v>
      </c>
      <c r="J179" s="36" t="e">
        <f>VLOOKUP(E179,'0224 Neraca'!$F$2:$H$135,3,FALSE)</f>
        <v>#N/A</v>
      </c>
    </row>
    <row r="180" spans="2:10" x14ac:dyDescent="0.25">
      <c r="B180" s="15" t="s">
        <v>605</v>
      </c>
      <c r="C180" s="5" t="s">
        <v>606</v>
      </c>
      <c r="D180" s="6">
        <v>0</v>
      </c>
      <c r="F180" s="9"/>
      <c r="G180" s="11"/>
      <c r="I180" s="20">
        <f>VLOOKUP(B180,'0224 Neraca'!$A$2:$C$188,3,FALSE)</f>
        <v>0</v>
      </c>
      <c r="J180" s="36" t="e">
        <f>VLOOKUP(E180,'0224 Neraca'!$F$2:$H$135,3,FALSE)</f>
        <v>#N/A</v>
      </c>
    </row>
    <row r="181" spans="2:10" x14ac:dyDescent="0.25">
      <c r="B181" s="15" t="s">
        <v>607</v>
      </c>
      <c r="C181" s="7" t="s">
        <v>608</v>
      </c>
      <c r="D181" s="8">
        <v>-99546984.179999948</v>
      </c>
      <c r="F181" s="9"/>
      <c r="G181" s="11"/>
      <c r="I181" s="20">
        <f>VLOOKUP(B181,'0224 Neraca'!$A$2:$C$188,3,FALSE)</f>
        <v>-99546984.179999948</v>
      </c>
      <c r="J181" s="36" t="e">
        <f>VLOOKUP(E181,'0224 Neraca'!$F$2:$H$135,3,FALSE)</f>
        <v>#N/A</v>
      </c>
    </row>
    <row r="182" spans="2:10" x14ac:dyDescent="0.25">
      <c r="B182" s="15" t="s">
        <v>609</v>
      </c>
      <c r="C182" s="5" t="s">
        <v>610</v>
      </c>
      <c r="D182" s="6">
        <v>0</v>
      </c>
      <c r="F182" s="9"/>
      <c r="G182" s="11"/>
      <c r="I182" s="20">
        <f>VLOOKUP(B182,'0224 Neraca'!$A$2:$C$188,3,FALSE)</f>
        <v>0</v>
      </c>
      <c r="J182" s="36" t="e">
        <f>VLOOKUP(E182,'0224 Neraca'!$F$2:$H$135,3,FALSE)</f>
        <v>#N/A</v>
      </c>
    </row>
    <row r="183" spans="2:10" x14ac:dyDescent="0.25">
      <c r="B183" s="15" t="s">
        <v>611</v>
      </c>
      <c r="C183" s="5" t="s">
        <v>612</v>
      </c>
      <c r="D183" s="6">
        <v>0</v>
      </c>
      <c r="F183" s="9"/>
      <c r="G183" s="11"/>
      <c r="I183" s="20">
        <f>VLOOKUP(B183,'0224 Neraca'!$A$2:$C$188,3,FALSE)</f>
        <v>0</v>
      </c>
      <c r="J183" s="36" t="e">
        <f>VLOOKUP(E183,'0224 Neraca'!$F$2:$H$135,3,FALSE)</f>
        <v>#N/A</v>
      </c>
    </row>
    <row r="184" spans="2:10" x14ac:dyDescent="0.25">
      <c r="B184" s="15" t="s">
        <v>613</v>
      </c>
      <c r="C184" s="7" t="s">
        <v>614</v>
      </c>
      <c r="D184" s="8">
        <v>0</v>
      </c>
      <c r="F184" s="9"/>
      <c r="G184" s="11"/>
      <c r="I184" s="20">
        <f>VLOOKUP(B184,'0224 Neraca'!$A$2:$C$188,3,FALSE)</f>
        <v>0</v>
      </c>
      <c r="J184" s="36" t="e">
        <f>VLOOKUP(E184,'0224 Neraca'!$F$2:$H$135,3,FALSE)</f>
        <v>#N/A</v>
      </c>
    </row>
    <row r="185" spans="2:10" x14ac:dyDescent="0.25">
      <c r="B185" s="15" t="s">
        <v>615</v>
      </c>
      <c r="C185" s="5" t="s">
        <v>616</v>
      </c>
      <c r="D185" s="6">
        <v>0</v>
      </c>
      <c r="F185" s="9"/>
      <c r="G185" s="11"/>
      <c r="I185" s="20">
        <f>VLOOKUP(B185,'0224 Neraca'!$A$2:$C$188,3,FALSE)</f>
        <v>0</v>
      </c>
      <c r="J185" s="36" t="e">
        <f>VLOOKUP(E185,'0224 Neraca'!$F$2:$H$135,3,FALSE)</f>
        <v>#N/A</v>
      </c>
    </row>
    <row r="186" spans="2:10" x14ac:dyDescent="0.25">
      <c r="B186" s="15" t="s">
        <v>617</v>
      </c>
      <c r="C186" s="7" t="s">
        <v>618</v>
      </c>
      <c r="D186" s="8">
        <v>0</v>
      </c>
      <c r="F186" s="9"/>
      <c r="G186" s="11"/>
      <c r="I186" s="20">
        <f>VLOOKUP(B186,'0224 Neraca'!$A$2:$C$188,3,FALSE)</f>
        <v>0</v>
      </c>
      <c r="J186" s="36" t="e">
        <f>VLOOKUP(E186,'0224 Neraca'!$F$2:$H$135,3,FALSE)</f>
        <v>#N/A</v>
      </c>
    </row>
    <row r="187" spans="2:10" x14ac:dyDescent="0.25">
      <c r="B187" s="15" t="s">
        <v>619</v>
      </c>
      <c r="C187" s="5" t="s">
        <v>620</v>
      </c>
      <c r="D187" s="6">
        <v>0</v>
      </c>
      <c r="F187" s="9"/>
      <c r="G187" s="11"/>
      <c r="I187" s="20">
        <f>VLOOKUP(B187,'0224 Neraca'!$A$2:$C$188,3,FALSE)</f>
        <v>0</v>
      </c>
      <c r="J187" s="36" t="e">
        <f>VLOOKUP(E187,'0224 Neraca'!$F$2:$H$135,3,FALSE)</f>
        <v>#N/A</v>
      </c>
    </row>
    <row r="188" spans="2:10" x14ac:dyDescent="0.25">
      <c r="B188" s="15" t="s">
        <v>621</v>
      </c>
      <c r="C188" s="5" t="s">
        <v>622</v>
      </c>
      <c r="D188" s="6">
        <v>0</v>
      </c>
      <c r="F188" s="9"/>
      <c r="G188" s="11"/>
      <c r="I188" s="20">
        <f>VLOOKUP(B188,'0224 Neraca'!$A$2:$C$188,3,FALSE)</f>
        <v>0</v>
      </c>
      <c r="J188" s="36" t="e">
        <f>VLOOKUP(E188,'0224 Neraca'!$F$2:$H$135,3,FALSE)</f>
        <v>#N/A</v>
      </c>
    </row>
    <row r="189" spans="2:10" x14ac:dyDescent="0.25">
      <c r="B189" s="15" t="s">
        <v>623</v>
      </c>
      <c r="C189" s="7" t="s">
        <v>624</v>
      </c>
      <c r="D189" s="8">
        <v>0</v>
      </c>
      <c r="F189" s="9"/>
      <c r="G189" s="11"/>
      <c r="I189" s="20">
        <f>VLOOKUP(B189,'0224 Neraca'!$A$2:$C$188,3,FALSE)</f>
        <v>0</v>
      </c>
      <c r="J189" s="36" t="e">
        <f>VLOOKUP(E189,'0224 Neraca'!$F$2:$H$135,3,FALSE)</f>
        <v>#N/A</v>
      </c>
    </row>
    <row r="190" spans="2:10" x14ac:dyDescent="0.25">
      <c r="B190" s="15" t="s">
        <v>625</v>
      </c>
      <c r="C190" s="5" t="s">
        <v>626</v>
      </c>
      <c r="D190" s="6">
        <v>0</v>
      </c>
      <c r="F190" s="9"/>
      <c r="G190" s="11"/>
      <c r="I190" s="20">
        <f>VLOOKUP(B190,'0224 Neraca'!$A$2:$C$188,3,FALSE)</f>
        <v>0</v>
      </c>
      <c r="J190" s="36" t="e">
        <f>VLOOKUP(E190,'0224 Neraca'!$F$2:$H$135,3,FALSE)</f>
        <v>#N/A</v>
      </c>
    </row>
    <row r="191" spans="2:10" x14ac:dyDescent="0.25">
      <c r="B191" s="38" t="s">
        <v>1355</v>
      </c>
      <c r="C191" s="39" t="s">
        <v>1527</v>
      </c>
      <c r="D191" s="41">
        <v>0</v>
      </c>
      <c r="E191" s="34"/>
      <c r="F191" s="9"/>
      <c r="G191" s="11"/>
      <c r="I191" s="20">
        <f>VLOOKUP(B191,'0224 Neraca'!$A$2:$C$188,3,FALSE)</f>
        <v>0</v>
      </c>
      <c r="J191" s="36" t="e">
        <f>VLOOKUP(E191,'0224 Neraca'!$F$2:$H$135,3,FALSE)</f>
        <v>#N/A</v>
      </c>
    </row>
    <row r="192" spans="2:10" x14ac:dyDescent="0.25">
      <c r="B192" s="38" t="s">
        <v>1357</v>
      </c>
      <c r="C192" s="44" t="s">
        <v>1528</v>
      </c>
      <c r="D192" s="12">
        <v>10432686</v>
      </c>
      <c r="I192" s="20">
        <f>VLOOKUP(B192,'0224 Neraca'!$A$2:$C$188,3,FALSE)</f>
        <v>10432686</v>
      </c>
      <c r="J192" s="36" t="e">
        <f>VLOOKUP(E192,'0224 Neraca'!$F$2:$H$135,3,FALSE)</f>
        <v>#N/A</v>
      </c>
    </row>
    <row r="193" spans="3:7" x14ac:dyDescent="0.25">
      <c r="C193" s="9"/>
      <c r="D193" s="10"/>
      <c r="F193" s="9"/>
      <c r="G193" s="11"/>
    </row>
    <row r="194" spans="3:7" x14ac:dyDescent="0.25">
      <c r="C194" s="29" t="s">
        <v>627</v>
      </c>
      <c r="D194" s="28">
        <f>SUM(D7:D192)</f>
        <v>24072881774.200001</v>
      </c>
      <c r="E194" s="29"/>
      <c r="F194" s="29" t="s">
        <v>1060</v>
      </c>
      <c r="G194" s="28">
        <f>SUM(G7:G140)</f>
        <v>24072881774.199997</v>
      </c>
    </row>
    <row r="195" spans="3:7" x14ac:dyDescent="0.25">
      <c r="C195" s="9"/>
      <c r="D195" s="11"/>
      <c r="F195" s="9"/>
      <c r="G195" s="11"/>
    </row>
    <row r="196" spans="3:7" x14ac:dyDescent="0.25">
      <c r="C196" s="9"/>
      <c r="D196" s="11"/>
      <c r="F196" s="9"/>
      <c r="G196" s="11"/>
    </row>
    <row r="197" spans="3:7" x14ac:dyDescent="0.25">
      <c r="C197" s="9"/>
      <c r="D197" s="33">
        <f>'LABA RUGI'!B223:D223</f>
        <v>0</v>
      </c>
      <c r="E197" s="33"/>
      <c r="F197" s="9"/>
      <c r="G197" s="11"/>
    </row>
    <row r="198" spans="3:7" x14ac:dyDescent="0.25">
      <c r="C198" s="9"/>
      <c r="D198" s="11"/>
      <c r="F198" s="9"/>
      <c r="G198" s="11"/>
    </row>
    <row r="199" spans="3:7" x14ac:dyDescent="0.25">
      <c r="C199" s="9"/>
      <c r="D199" s="11"/>
      <c r="F199" s="9"/>
      <c r="G199" s="11"/>
    </row>
    <row r="200" spans="3:7" x14ac:dyDescent="0.25">
      <c r="F200" s="9"/>
      <c r="G200" s="11"/>
    </row>
    <row r="201" spans="3:7" x14ac:dyDescent="0.25">
      <c r="F201" s="9"/>
      <c r="G201" s="11"/>
    </row>
    <row r="202" spans="3:7" x14ac:dyDescent="0.25">
      <c r="F202" s="9"/>
      <c r="G202" s="11"/>
    </row>
    <row r="203" spans="3:7" x14ac:dyDescent="0.25">
      <c r="F203" s="9"/>
      <c r="G203" s="11"/>
    </row>
    <row r="204" spans="3:7" x14ac:dyDescent="0.25">
      <c r="F204" s="9"/>
      <c r="G204" s="11"/>
    </row>
    <row r="205" spans="3:7" x14ac:dyDescent="0.25">
      <c r="F205" s="9"/>
      <c r="G205" s="11"/>
    </row>
    <row r="206" spans="3:7" x14ac:dyDescent="0.25">
      <c r="F206" s="9"/>
      <c r="G206" s="11"/>
    </row>
    <row r="207" spans="3:7" x14ac:dyDescent="0.25">
      <c r="F207" s="9"/>
      <c r="G207" s="11"/>
    </row>
    <row r="208" spans="3:7" x14ac:dyDescent="0.25">
      <c r="C208" s="1" t="s">
        <v>628</v>
      </c>
      <c r="F208" s="9"/>
      <c r="G208" s="11"/>
    </row>
    <row r="209" spans="6:7" x14ac:dyDescent="0.25">
      <c r="F209" s="9"/>
      <c r="G209" s="11"/>
    </row>
    <row r="210" spans="6:7" x14ac:dyDescent="0.25">
      <c r="F210" s="9"/>
      <c r="G210" s="11"/>
    </row>
    <row r="211" spans="6:7" x14ac:dyDescent="0.25">
      <c r="F211" s="9"/>
      <c r="G211" s="11"/>
    </row>
    <row r="212" spans="6:7" x14ac:dyDescent="0.25">
      <c r="F212" s="9"/>
      <c r="G212" s="11"/>
    </row>
    <row r="213" spans="6:7" x14ac:dyDescent="0.25">
      <c r="F213" s="9"/>
      <c r="G213" s="11"/>
    </row>
    <row r="214" spans="6:7" x14ac:dyDescent="0.25">
      <c r="F214" s="9"/>
      <c r="G214" s="11"/>
    </row>
    <row r="215" spans="6:7" x14ac:dyDescent="0.25">
      <c r="F215" s="9"/>
      <c r="G215" s="11"/>
    </row>
    <row r="216" spans="6:7" x14ac:dyDescent="0.25">
      <c r="F216" s="9"/>
      <c r="G216" s="11"/>
    </row>
    <row r="217" spans="6:7" x14ac:dyDescent="0.25">
      <c r="F217" s="9"/>
      <c r="G217" s="11"/>
    </row>
    <row r="218" spans="6:7" x14ac:dyDescent="0.25">
      <c r="F218" s="9"/>
      <c r="G218" s="11"/>
    </row>
    <row r="219" spans="6:7" x14ac:dyDescent="0.25">
      <c r="F219" s="9"/>
      <c r="G219" s="11"/>
    </row>
    <row r="220" spans="6:7" x14ac:dyDescent="0.25">
      <c r="F220" s="9"/>
      <c r="G220" s="11"/>
    </row>
    <row r="221" spans="6:7" x14ac:dyDescent="0.25">
      <c r="F221" s="9"/>
      <c r="G221" s="11"/>
    </row>
    <row r="222" spans="6:7" x14ac:dyDescent="0.25">
      <c r="F222" s="9"/>
      <c r="G222" s="11"/>
    </row>
    <row r="223" spans="6:7" x14ac:dyDescent="0.25">
      <c r="F223" s="9"/>
      <c r="G223" s="11"/>
    </row>
    <row r="224" spans="6:7" x14ac:dyDescent="0.25">
      <c r="F224" s="9"/>
      <c r="G224" s="11"/>
    </row>
    <row r="225" spans="6:7" x14ac:dyDescent="0.25">
      <c r="F225" s="9"/>
      <c r="G225" s="11"/>
    </row>
    <row r="226" spans="6:7" x14ac:dyDescent="0.25">
      <c r="F226" s="9"/>
      <c r="G226" s="11"/>
    </row>
    <row r="227" spans="6:7" x14ac:dyDescent="0.25">
      <c r="F227" s="9"/>
      <c r="G227" s="11"/>
    </row>
    <row r="228" spans="6:7" x14ac:dyDescent="0.25">
      <c r="F228" s="9"/>
      <c r="G228" s="11"/>
    </row>
    <row r="229" spans="6:7" x14ac:dyDescent="0.25">
      <c r="F229" s="9"/>
      <c r="G229" s="11"/>
    </row>
    <row r="230" spans="6:7" x14ac:dyDescent="0.25">
      <c r="F230" s="9"/>
      <c r="G230" s="11"/>
    </row>
    <row r="231" spans="6:7" x14ac:dyDescent="0.25">
      <c r="F231" s="9"/>
      <c r="G231" s="11"/>
    </row>
    <row r="232" spans="6:7" x14ac:dyDescent="0.25">
      <c r="F232" s="9"/>
      <c r="G232" s="11"/>
    </row>
    <row r="233" spans="6:7" x14ac:dyDescent="0.25">
      <c r="F233" s="9"/>
      <c r="G233" s="11"/>
    </row>
    <row r="234" spans="6:7" x14ac:dyDescent="0.25">
      <c r="F234" s="9"/>
      <c r="G234" s="11"/>
    </row>
    <row r="235" spans="6:7" x14ac:dyDescent="0.25">
      <c r="F235" s="9"/>
      <c r="G235" s="11"/>
    </row>
    <row r="236" spans="6:7" x14ac:dyDescent="0.25">
      <c r="F236" s="9"/>
      <c r="G236" s="11"/>
    </row>
    <row r="237" spans="6:7" x14ac:dyDescent="0.25">
      <c r="F237" s="9"/>
      <c r="G237" s="11"/>
    </row>
    <row r="238" spans="6:7" x14ac:dyDescent="0.25">
      <c r="F238" s="9"/>
      <c r="G238" s="11"/>
    </row>
    <row r="239" spans="6:7" x14ac:dyDescent="0.25">
      <c r="F239" s="9"/>
      <c r="G239" s="11"/>
    </row>
    <row r="241" spans="6:7" x14ac:dyDescent="0.25">
      <c r="F241" s="13"/>
      <c r="G241" s="14"/>
    </row>
  </sheetData>
  <sheetProtection formatCells="0" formatColumns="0" formatRows="0" insertColumns="0" insertRows="0" insertHyperlinks="0" deleteColumns="0" deleteRows="0" sort="0" autoFilter="0" pivotTables="0"/>
  <mergeCells count="4">
    <mergeCell ref="B2:G2"/>
    <mergeCell ref="B3:G3"/>
    <mergeCell ref="B4:G4"/>
    <mergeCell ref="B1:G1"/>
  </mergeCells>
  <pageMargins left="0.39370078740157483" right="0.39370078740157483" top="0.39370078740157483" bottom="0.19685039370078741" header="0.31496062992125984" footer="0.31496062992125984"/>
  <pageSetup scale="75" orientation="landscape" horizontalDpi="360" verticalDpi="36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9"/>
  <sheetViews>
    <sheetView showRuler="0" zoomScaleNormal="100" workbookViewId="0">
      <pane xSplit="3" ySplit="6" topLeftCell="D211" activePane="bottomRight" state="frozen"/>
      <selection pane="topRight" activeCell="C1" sqref="C1"/>
      <selection pane="bottomLeft" activeCell="A8" sqref="A8"/>
      <selection pane="bottomRight" activeCell="C220" sqref="C220"/>
    </sheetView>
  </sheetViews>
  <sheetFormatPr defaultRowHeight="15" x14ac:dyDescent="0.25"/>
  <cols>
    <col min="1" max="1" width="1.7109375" style="1" customWidth="1"/>
    <col min="2" max="2" width="10.7109375" style="15" customWidth="1"/>
    <col min="3" max="3" width="55.7109375" style="1" customWidth="1"/>
    <col min="4" max="4" width="18.7109375" style="12" customWidth="1"/>
    <col min="5" max="5" width="1.7109375" style="1" customWidth="1"/>
    <col min="6" max="6" width="18" style="42" bestFit="1" customWidth="1"/>
    <col min="7" max="7" width="14.85546875" style="1" bestFit="1" customWidth="1"/>
    <col min="8" max="16384" width="9.140625" style="1"/>
  </cols>
  <sheetData>
    <row r="1" spans="2:8" ht="21" x14ac:dyDescent="0.35">
      <c r="B1" s="67" t="s">
        <v>1058</v>
      </c>
      <c r="C1" s="67"/>
      <c r="D1" s="67"/>
    </row>
    <row r="2" spans="2:8" ht="19.5" x14ac:dyDescent="0.3">
      <c r="B2" s="64" t="s">
        <v>1055</v>
      </c>
      <c r="C2" s="64"/>
      <c r="D2" s="64"/>
    </row>
    <row r="3" spans="2:8" ht="18.75" x14ac:dyDescent="0.3">
      <c r="B3" s="65" t="s">
        <v>1057</v>
      </c>
      <c r="C3" s="65"/>
      <c r="D3" s="65"/>
    </row>
    <row r="4" spans="2:8" x14ac:dyDescent="0.25">
      <c r="B4" s="68" t="str">
        <f>NERACA!B4</f>
        <v>Per 29 Februari 2024</v>
      </c>
      <c r="C4" s="68"/>
      <c r="D4" s="68"/>
    </row>
    <row r="5" spans="2:8" x14ac:dyDescent="0.25">
      <c r="B5" s="3"/>
      <c r="C5" s="3"/>
      <c r="D5" s="27" t="s">
        <v>1056</v>
      </c>
    </row>
    <row r="6" spans="2:8" x14ac:dyDescent="0.25">
      <c r="B6" s="23" t="s">
        <v>629</v>
      </c>
      <c r="C6" s="23" t="s">
        <v>630</v>
      </c>
      <c r="D6" s="23" t="s">
        <v>631</v>
      </c>
    </row>
    <row r="7" spans="2:8" x14ac:dyDescent="0.25">
      <c r="B7" s="15" t="s">
        <v>632</v>
      </c>
      <c r="C7" s="24" t="s">
        <v>633</v>
      </c>
      <c r="D7" s="25">
        <v>0</v>
      </c>
      <c r="F7" s="36">
        <f>VLOOKUP(B7,'0224 LR'!$A$2:$C$216,3,FALSE)</f>
        <v>0</v>
      </c>
      <c r="G7"/>
      <c r="H7"/>
    </row>
    <row r="8" spans="2:8" x14ac:dyDescent="0.25">
      <c r="B8" s="15" t="s">
        <v>634</v>
      </c>
      <c r="C8" s="16" t="s">
        <v>635</v>
      </c>
      <c r="D8" s="17">
        <v>0</v>
      </c>
      <c r="F8" s="36">
        <f>VLOOKUP(B8,'0224 LR'!$A$2:$C$216,3,FALSE)</f>
        <v>0</v>
      </c>
      <c r="G8"/>
      <c r="H8"/>
    </row>
    <row r="9" spans="2:8" x14ac:dyDescent="0.25">
      <c r="B9" s="15" t="s">
        <v>636</v>
      </c>
      <c r="C9" s="16" t="s">
        <v>637</v>
      </c>
      <c r="D9" s="17">
        <v>0</v>
      </c>
      <c r="F9" s="36">
        <f>VLOOKUP(B9,'0224 LR'!$A$2:$C$216,3,FALSE)</f>
        <v>0</v>
      </c>
      <c r="G9"/>
      <c r="H9"/>
    </row>
    <row r="10" spans="2:8" x14ac:dyDescent="0.25">
      <c r="B10" s="15" t="s">
        <v>638</v>
      </c>
      <c r="C10" s="16" t="s">
        <v>639</v>
      </c>
      <c r="D10" s="17">
        <v>0</v>
      </c>
      <c r="F10" s="36">
        <f>VLOOKUP(B10,'0224 LR'!$A$2:$C$216,3,FALSE)</f>
        <v>0</v>
      </c>
      <c r="G10"/>
      <c r="H10"/>
    </row>
    <row r="11" spans="2:8" x14ac:dyDescent="0.25">
      <c r="B11" s="15" t="s">
        <v>640</v>
      </c>
      <c r="C11" s="18" t="s">
        <v>641</v>
      </c>
      <c r="D11" s="19">
        <v>0</v>
      </c>
      <c r="F11" s="36">
        <f>VLOOKUP(B11,'0224 LR'!$A$2:$C$216,3,FALSE)</f>
        <v>0</v>
      </c>
      <c r="G11"/>
      <c r="H11"/>
    </row>
    <row r="12" spans="2:8" x14ac:dyDescent="0.25">
      <c r="B12" s="15" t="s">
        <v>642</v>
      </c>
      <c r="C12" s="18" t="s">
        <v>643</v>
      </c>
      <c r="D12" s="19">
        <v>0</v>
      </c>
      <c r="F12" s="36">
        <f>VLOOKUP(B12,'0224 LR'!$A$2:$C$216,3,FALSE)</f>
        <v>0</v>
      </c>
      <c r="G12"/>
      <c r="H12"/>
    </row>
    <row r="13" spans="2:8" x14ac:dyDescent="0.25">
      <c r="B13" s="15" t="s">
        <v>644</v>
      </c>
      <c r="C13" s="16" t="s">
        <v>645</v>
      </c>
      <c r="D13" s="17">
        <v>0</v>
      </c>
      <c r="F13" s="36">
        <f>VLOOKUP(B13,'0224 LR'!$A$2:$C$216,3,FALSE)</f>
        <v>0</v>
      </c>
      <c r="G13"/>
      <c r="H13"/>
    </row>
    <row r="14" spans="2:8" x14ac:dyDescent="0.25">
      <c r="B14" s="15" t="s">
        <v>646</v>
      </c>
      <c r="C14" s="16" t="s">
        <v>647</v>
      </c>
      <c r="D14" s="17">
        <v>0</v>
      </c>
      <c r="F14" s="36">
        <f>VLOOKUP(B14,'0224 LR'!$A$2:$C$216,3,FALSE)</f>
        <v>0</v>
      </c>
      <c r="G14"/>
      <c r="H14"/>
    </row>
    <row r="15" spans="2:8" x14ac:dyDescent="0.25">
      <c r="B15" s="15" t="s">
        <v>648</v>
      </c>
      <c r="C15" s="18" t="s">
        <v>649</v>
      </c>
      <c r="D15" s="19">
        <v>1936340</v>
      </c>
      <c r="F15" s="36">
        <f>VLOOKUP(B15,'0224 LR'!$A$2:$C$216,3,FALSE)</f>
        <v>1936340</v>
      </c>
      <c r="G15"/>
      <c r="H15"/>
    </row>
    <row r="16" spans="2:8" x14ac:dyDescent="0.25">
      <c r="B16" s="15" t="s">
        <v>650</v>
      </c>
      <c r="C16" s="18" t="s">
        <v>651</v>
      </c>
      <c r="D16" s="19">
        <v>2348729</v>
      </c>
      <c r="F16" s="36">
        <f>VLOOKUP(B16,'0224 LR'!$A$2:$C$216,3,FALSE)</f>
        <v>2348729</v>
      </c>
      <c r="G16"/>
      <c r="H16"/>
    </row>
    <row r="17" spans="2:8" x14ac:dyDescent="0.25">
      <c r="B17" s="15" t="s">
        <v>652</v>
      </c>
      <c r="C17" s="18" t="s">
        <v>653</v>
      </c>
      <c r="D17" s="19">
        <v>570421958</v>
      </c>
      <c r="F17" s="36">
        <f>VLOOKUP(B17,'0224 LR'!$A$2:$C$216,3,FALSE)</f>
        <v>570421958</v>
      </c>
      <c r="G17"/>
      <c r="H17"/>
    </row>
    <row r="18" spans="2:8" x14ac:dyDescent="0.25">
      <c r="B18" s="15" t="s">
        <v>654</v>
      </c>
      <c r="C18" s="18" t="s">
        <v>655</v>
      </c>
      <c r="D18" s="19">
        <v>0</v>
      </c>
      <c r="F18" s="36">
        <f>VLOOKUP(B18,'0224 LR'!$A$2:$C$216,3,FALSE)</f>
        <v>0</v>
      </c>
      <c r="G18"/>
      <c r="H18"/>
    </row>
    <row r="19" spans="2:8" x14ac:dyDescent="0.25">
      <c r="B19" s="15" t="s">
        <v>656</v>
      </c>
      <c r="C19" s="18" t="s">
        <v>657</v>
      </c>
      <c r="D19" s="19">
        <v>8872405</v>
      </c>
      <c r="F19" s="36">
        <f>VLOOKUP(B19,'0224 LR'!$A$2:$C$216,3,FALSE)</f>
        <v>8872405</v>
      </c>
      <c r="G19"/>
      <c r="H19"/>
    </row>
    <row r="20" spans="2:8" x14ac:dyDescent="0.25">
      <c r="B20" s="15" t="s">
        <v>658</v>
      </c>
      <c r="C20" s="18" t="s">
        <v>659</v>
      </c>
      <c r="D20" s="19">
        <v>501111</v>
      </c>
      <c r="F20" s="36">
        <f>VLOOKUP(B20,'0224 LR'!$A$2:$C$216,3,FALSE)</f>
        <v>501111</v>
      </c>
      <c r="G20"/>
      <c r="H20"/>
    </row>
    <row r="21" spans="2:8" x14ac:dyDescent="0.25">
      <c r="B21" s="15" t="s">
        <v>660</v>
      </c>
      <c r="C21" s="16" t="s">
        <v>661</v>
      </c>
      <c r="D21" s="17">
        <v>0</v>
      </c>
      <c r="F21" s="36">
        <f>VLOOKUP(B21,'0224 LR'!$A$2:$C$216,3,FALSE)</f>
        <v>0</v>
      </c>
      <c r="G21"/>
      <c r="H21"/>
    </row>
    <row r="22" spans="2:8" x14ac:dyDescent="0.25">
      <c r="B22" s="15" t="s">
        <v>662</v>
      </c>
      <c r="C22" s="16" t="s">
        <v>663</v>
      </c>
      <c r="D22" s="17">
        <v>0</v>
      </c>
      <c r="F22" s="36">
        <f>VLOOKUP(B22,'0224 LR'!$A$2:$C$216,3,FALSE)</f>
        <v>0</v>
      </c>
      <c r="G22"/>
      <c r="H22"/>
    </row>
    <row r="23" spans="2:8" x14ac:dyDescent="0.25">
      <c r="B23" s="15" t="s">
        <v>664</v>
      </c>
      <c r="C23" s="16" t="s">
        <v>665</v>
      </c>
      <c r="D23" s="17">
        <v>0</v>
      </c>
      <c r="F23" s="36">
        <f>VLOOKUP(B23,'0224 LR'!$A$2:$C$216,3,FALSE)</f>
        <v>0</v>
      </c>
      <c r="G23"/>
      <c r="H23"/>
    </row>
    <row r="24" spans="2:8" x14ac:dyDescent="0.25">
      <c r="B24" s="15" t="s">
        <v>666</v>
      </c>
      <c r="C24" s="18" t="s">
        <v>667</v>
      </c>
      <c r="D24" s="19">
        <v>0</v>
      </c>
      <c r="F24" s="36">
        <f>VLOOKUP(B24,'0224 LR'!$A$2:$C$216,3,FALSE)</f>
        <v>0</v>
      </c>
      <c r="G24"/>
      <c r="H24"/>
    </row>
    <row r="25" spans="2:8" x14ac:dyDescent="0.25">
      <c r="B25" s="45">
        <v>42010102</v>
      </c>
      <c r="C25" s="45" t="s">
        <v>1529</v>
      </c>
      <c r="D25" s="19">
        <v>0</v>
      </c>
      <c r="F25" s="36" t="e">
        <f>VLOOKUP(B25,'0224 LR'!$A$2:$C$216,3,FALSE)</f>
        <v>#N/A</v>
      </c>
      <c r="G25"/>
      <c r="H25"/>
    </row>
    <row r="26" spans="2:8" x14ac:dyDescent="0.25">
      <c r="B26" s="15" t="s">
        <v>668</v>
      </c>
      <c r="C26" s="16" t="s">
        <v>669</v>
      </c>
      <c r="D26" s="17">
        <v>0</v>
      </c>
      <c r="F26" s="36">
        <f>VLOOKUP(B26,'0224 LR'!$A$2:$C$216,3,FALSE)</f>
        <v>0</v>
      </c>
      <c r="G26"/>
      <c r="H26"/>
    </row>
    <row r="27" spans="2:8" x14ac:dyDescent="0.25">
      <c r="B27" s="15" t="s">
        <v>670</v>
      </c>
      <c r="C27" s="16" t="s">
        <v>671</v>
      </c>
      <c r="D27" s="17">
        <v>0</v>
      </c>
      <c r="F27" s="36">
        <f>VLOOKUP(B27,'0224 LR'!$A$2:$C$216,3,FALSE)</f>
        <v>0</v>
      </c>
      <c r="G27"/>
      <c r="H27"/>
    </row>
    <row r="28" spans="2:8" x14ac:dyDescent="0.25">
      <c r="B28" s="15" t="s">
        <v>672</v>
      </c>
      <c r="C28" s="18" t="s">
        <v>673</v>
      </c>
      <c r="D28" s="19">
        <v>0</v>
      </c>
      <c r="F28" s="36">
        <f>VLOOKUP(B28,'0224 LR'!$A$2:$C$216,3,FALSE)</f>
        <v>0</v>
      </c>
      <c r="G28"/>
      <c r="H28"/>
    </row>
    <row r="29" spans="2:8" x14ac:dyDescent="0.25">
      <c r="B29" s="15" t="s">
        <v>674</v>
      </c>
      <c r="C29" s="18" t="s">
        <v>675</v>
      </c>
      <c r="D29" s="19">
        <v>0</v>
      </c>
      <c r="F29" s="36">
        <f>VLOOKUP(B29,'0224 LR'!$A$2:$C$216,3,FALSE)</f>
        <v>0</v>
      </c>
      <c r="G29"/>
      <c r="H29"/>
    </row>
    <row r="30" spans="2:8" x14ac:dyDescent="0.25">
      <c r="B30" s="15" t="s">
        <v>676</v>
      </c>
      <c r="C30" s="18" t="s">
        <v>677</v>
      </c>
      <c r="D30" s="19">
        <v>0</v>
      </c>
      <c r="F30" s="36">
        <f>VLOOKUP(B30,'0224 LR'!$A$2:$C$216,3,FALSE)</f>
        <v>0</v>
      </c>
      <c r="G30"/>
      <c r="H30"/>
    </row>
    <row r="31" spans="2:8" x14ac:dyDescent="0.25">
      <c r="B31" s="15" t="s">
        <v>678</v>
      </c>
      <c r="C31" s="18" t="s">
        <v>679</v>
      </c>
      <c r="D31" s="19">
        <v>0</v>
      </c>
      <c r="F31" s="36">
        <f>VLOOKUP(B31,'0224 LR'!$A$2:$C$216,3,FALSE)</f>
        <v>0</v>
      </c>
      <c r="G31"/>
      <c r="H31"/>
    </row>
    <row r="32" spans="2:8" x14ac:dyDescent="0.25">
      <c r="B32" s="15" t="s">
        <v>680</v>
      </c>
      <c r="C32" s="18" t="s">
        <v>681</v>
      </c>
      <c r="D32" s="19">
        <v>0</v>
      </c>
      <c r="F32" s="36">
        <f>VLOOKUP(B32,'0224 LR'!$A$2:$C$216,3,FALSE)</f>
        <v>0</v>
      </c>
      <c r="G32"/>
      <c r="H32"/>
    </row>
    <row r="33" spans="2:8" x14ac:dyDescent="0.25">
      <c r="B33" s="15" t="s">
        <v>682</v>
      </c>
      <c r="C33" s="16" t="s">
        <v>683</v>
      </c>
      <c r="D33" s="17">
        <v>0</v>
      </c>
      <c r="F33" s="36">
        <f>VLOOKUP(B33,'0224 LR'!$A$2:$C$216,3,FALSE)</f>
        <v>0</v>
      </c>
      <c r="G33"/>
      <c r="H33"/>
    </row>
    <row r="34" spans="2:8" x14ac:dyDescent="0.25">
      <c r="B34" s="15" t="s">
        <v>684</v>
      </c>
      <c r="C34" s="16" t="s">
        <v>685</v>
      </c>
      <c r="D34" s="17">
        <v>0</v>
      </c>
      <c r="F34" s="36">
        <f>VLOOKUP(B34,'0224 LR'!$A$2:$C$216,3,FALSE)</f>
        <v>0</v>
      </c>
      <c r="G34"/>
      <c r="H34"/>
    </row>
    <row r="35" spans="2:8" x14ac:dyDescent="0.25">
      <c r="B35" s="15" t="s">
        <v>686</v>
      </c>
      <c r="C35" s="16" t="s">
        <v>687</v>
      </c>
      <c r="D35" s="17">
        <v>0</v>
      </c>
      <c r="F35" s="36">
        <f>VLOOKUP(B35,'0224 LR'!$A$2:$C$216,3,FALSE)</f>
        <v>0</v>
      </c>
      <c r="G35"/>
      <c r="H35"/>
    </row>
    <row r="36" spans="2:8" x14ac:dyDescent="0.25">
      <c r="B36" s="15" t="s">
        <v>688</v>
      </c>
      <c r="C36" s="18" t="s">
        <v>689</v>
      </c>
      <c r="D36" s="19">
        <v>3365000</v>
      </c>
      <c r="F36" s="36">
        <f>VLOOKUP(B36,'0224 LR'!$A$2:$C$216,3,FALSE)</f>
        <v>3365000</v>
      </c>
      <c r="G36"/>
      <c r="H36"/>
    </row>
    <row r="37" spans="2:8" x14ac:dyDescent="0.25">
      <c r="B37" s="15" t="s">
        <v>690</v>
      </c>
      <c r="C37" s="16" t="s">
        <v>691</v>
      </c>
      <c r="D37" s="17">
        <v>0</v>
      </c>
      <c r="F37" s="36">
        <f>VLOOKUP(B37,'0224 LR'!$A$2:$C$216,3,FALSE)</f>
        <v>0</v>
      </c>
      <c r="G37"/>
      <c r="H37"/>
    </row>
    <row r="38" spans="2:8" x14ac:dyDescent="0.25">
      <c r="B38" s="15" t="s">
        <v>692</v>
      </c>
      <c r="C38" s="18" t="s">
        <v>693</v>
      </c>
      <c r="D38" s="19">
        <v>0</v>
      </c>
      <c r="F38" s="36">
        <f>VLOOKUP(B38,'0224 LR'!$A$2:$C$216,3,FALSE)</f>
        <v>0</v>
      </c>
      <c r="G38"/>
      <c r="H38"/>
    </row>
    <row r="39" spans="2:8" x14ac:dyDescent="0.25">
      <c r="B39" s="15" t="s">
        <v>694</v>
      </c>
      <c r="C39" s="16" t="s">
        <v>695</v>
      </c>
      <c r="D39" s="17">
        <v>0</v>
      </c>
      <c r="F39" s="36">
        <f>VLOOKUP(B39,'0224 LR'!$A$2:$C$216,3,FALSE)</f>
        <v>0</v>
      </c>
      <c r="G39"/>
      <c r="H39"/>
    </row>
    <row r="40" spans="2:8" x14ac:dyDescent="0.25">
      <c r="B40" s="15" t="s">
        <v>696</v>
      </c>
      <c r="C40" s="18" t="s">
        <v>697</v>
      </c>
      <c r="D40" s="19">
        <v>0</v>
      </c>
      <c r="F40" s="36">
        <f>VLOOKUP(B40,'0224 LR'!$A$2:$C$216,3,FALSE)</f>
        <v>0</v>
      </c>
      <c r="G40"/>
      <c r="H40"/>
    </row>
    <row r="41" spans="2:8" x14ac:dyDescent="0.25">
      <c r="B41" s="15" t="s">
        <v>698</v>
      </c>
      <c r="C41" s="16" t="s">
        <v>699</v>
      </c>
      <c r="D41" s="17">
        <v>0</v>
      </c>
      <c r="F41" s="36">
        <f>VLOOKUP(B41,'0224 LR'!$A$2:$C$216,3,FALSE)</f>
        <v>0</v>
      </c>
      <c r="G41"/>
      <c r="H41"/>
    </row>
    <row r="42" spans="2:8" x14ac:dyDescent="0.25">
      <c r="B42" s="15" t="s">
        <v>700</v>
      </c>
      <c r="C42" s="16" t="s">
        <v>701</v>
      </c>
      <c r="D42" s="17">
        <v>0</v>
      </c>
      <c r="F42" s="36">
        <f>VLOOKUP(B42,'0224 LR'!$A$2:$C$216,3,FALSE)</f>
        <v>0</v>
      </c>
      <c r="G42"/>
      <c r="H42"/>
    </row>
    <row r="43" spans="2:8" x14ac:dyDescent="0.25">
      <c r="B43" s="15" t="s">
        <v>702</v>
      </c>
      <c r="C43" s="16" t="s">
        <v>703</v>
      </c>
      <c r="D43" s="17">
        <v>0</v>
      </c>
      <c r="F43" s="36">
        <f>VLOOKUP(B43,'0224 LR'!$A$2:$C$216,3,FALSE)</f>
        <v>0</v>
      </c>
      <c r="G43"/>
      <c r="H43"/>
    </row>
    <row r="44" spans="2:8" x14ac:dyDescent="0.25">
      <c r="B44" s="15" t="s">
        <v>704</v>
      </c>
      <c r="C44" s="18" t="s">
        <v>705</v>
      </c>
      <c r="D44" s="19">
        <v>0</v>
      </c>
      <c r="F44" s="36">
        <f>VLOOKUP(B44,'0224 LR'!$A$2:$C$216,3,FALSE)</f>
        <v>0</v>
      </c>
      <c r="G44"/>
      <c r="H44"/>
    </row>
    <row r="45" spans="2:8" x14ac:dyDescent="0.25">
      <c r="B45" s="15" t="s">
        <v>706</v>
      </c>
      <c r="C45" s="18" t="s">
        <v>707</v>
      </c>
      <c r="D45" s="19">
        <v>0</v>
      </c>
      <c r="F45" s="36">
        <f>VLOOKUP(B45,'0224 LR'!$A$2:$C$216,3,FALSE)</f>
        <v>0</v>
      </c>
      <c r="G45"/>
      <c r="H45"/>
    </row>
    <row r="46" spans="2:8" x14ac:dyDescent="0.25">
      <c r="B46" s="15" t="s">
        <v>708</v>
      </c>
      <c r="C46" s="16" t="s">
        <v>709</v>
      </c>
      <c r="D46" s="17">
        <v>0</v>
      </c>
      <c r="F46" s="36">
        <f>VLOOKUP(B46,'0224 LR'!$A$2:$C$216,3,FALSE)</f>
        <v>0</v>
      </c>
      <c r="G46"/>
      <c r="H46"/>
    </row>
    <row r="47" spans="2:8" x14ac:dyDescent="0.25">
      <c r="B47" s="15" t="s">
        <v>710</v>
      </c>
      <c r="C47" s="18" t="s">
        <v>711</v>
      </c>
      <c r="D47" s="19">
        <v>0</v>
      </c>
      <c r="F47" s="36">
        <f>VLOOKUP(B47,'0224 LR'!$A$2:$C$216,3,FALSE)</f>
        <v>0</v>
      </c>
      <c r="G47"/>
      <c r="H47"/>
    </row>
    <row r="48" spans="2:8" x14ac:dyDescent="0.25">
      <c r="B48" s="15" t="s">
        <v>712</v>
      </c>
      <c r="C48" s="18" t="s">
        <v>713</v>
      </c>
      <c r="D48" s="19">
        <v>0</v>
      </c>
      <c r="F48" s="36">
        <f>VLOOKUP(B48,'0224 LR'!$A$2:$C$216,3,FALSE)</f>
        <v>0</v>
      </c>
      <c r="G48"/>
      <c r="H48"/>
    </row>
    <row r="49" spans="2:8" x14ac:dyDescent="0.25">
      <c r="B49" s="15" t="s">
        <v>714</v>
      </c>
      <c r="C49" s="16" t="s">
        <v>715</v>
      </c>
      <c r="D49" s="17">
        <v>0</v>
      </c>
      <c r="F49" s="36">
        <f>VLOOKUP(B49,'0224 LR'!$A$2:$C$216,3,FALSE)</f>
        <v>0</v>
      </c>
      <c r="G49"/>
      <c r="H49"/>
    </row>
    <row r="50" spans="2:8" x14ac:dyDescent="0.25">
      <c r="B50" s="15" t="s">
        <v>716</v>
      </c>
      <c r="C50" s="16" t="s">
        <v>717</v>
      </c>
      <c r="D50" s="17">
        <v>0</v>
      </c>
      <c r="F50" s="36">
        <f>VLOOKUP(B50,'0224 LR'!$A$2:$C$216,3,FALSE)</f>
        <v>0</v>
      </c>
      <c r="G50"/>
      <c r="H50"/>
    </row>
    <row r="51" spans="2:8" x14ac:dyDescent="0.25">
      <c r="B51" s="15" t="s">
        <v>718</v>
      </c>
      <c r="C51" s="16" t="s">
        <v>719</v>
      </c>
      <c r="D51" s="17">
        <v>0</v>
      </c>
      <c r="F51" s="36">
        <f>VLOOKUP(B51,'0224 LR'!$A$2:$C$216,3,FALSE)</f>
        <v>0</v>
      </c>
      <c r="G51"/>
      <c r="H51"/>
    </row>
    <row r="52" spans="2:8" x14ac:dyDescent="0.25">
      <c r="B52" s="15" t="s">
        <v>720</v>
      </c>
      <c r="C52" s="18" t="s">
        <v>721</v>
      </c>
      <c r="D52" s="19">
        <v>0</v>
      </c>
      <c r="F52" s="36">
        <f>VLOOKUP(B52,'0224 LR'!$A$2:$C$216,3,FALSE)</f>
        <v>0</v>
      </c>
      <c r="G52"/>
      <c r="H52"/>
    </row>
    <row r="53" spans="2:8" x14ac:dyDescent="0.25">
      <c r="B53" s="15" t="s">
        <v>722</v>
      </c>
      <c r="C53" s="16" t="s">
        <v>723</v>
      </c>
      <c r="D53" s="17">
        <v>0</v>
      </c>
      <c r="F53" s="36">
        <f>VLOOKUP(B53,'0224 LR'!$A$2:$C$216,3,FALSE)</f>
        <v>0</v>
      </c>
      <c r="G53"/>
      <c r="H53"/>
    </row>
    <row r="54" spans="2:8" x14ac:dyDescent="0.25">
      <c r="B54" s="15" t="s">
        <v>724</v>
      </c>
      <c r="C54" s="18" t="s">
        <v>725</v>
      </c>
      <c r="D54" s="19">
        <v>0</v>
      </c>
      <c r="F54" s="36">
        <f>VLOOKUP(B54,'0224 LR'!$A$2:$C$216,3,FALSE)</f>
        <v>0</v>
      </c>
      <c r="G54"/>
      <c r="H54"/>
    </row>
    <row r="55" spans="2:8" x14ac:dyDescent="0.25">
      <c r="B55" s="15" t="s">
        <v>726</v>
      </c>
      <c r="C55" s="16" t="s">
        <v>727</v>
      </c>
      <c r="D55" s="17">
        <v>587445543</v>
      </c>
      <c r="F55" s="36">
        <f>VLOOKUP(B55,'0224 LR'!$A$2:$C$216,3,FALSE)</f>
        <v>587445543</v>
      </c>
      <c r="G55"/>
      <c r="H55"/>
    </row>
    <row r="56" spans="2:8" x14ac:dyDescent="0.25">
      <c r="B56" s="15" t="s">
        <v>728</v>
      </c>
      <c r="C56" s="16" t="s">
        <v>729</v>
      </c>
      <c r="D56" s="17">
        <v>0</v>
      </c>
      <c r="F56" s="36">
        <f>VLOOKUP(B56,'0224 LR'!$A$2:$C$216,3,FALSE)</f>
        <v>0</v>
      </c>
      <c r="G56"/>
      <c r="H56"/>
    </row>
    <row r="57" spans="2:8" x14ac:dyDescent="0.25">
      <c r="B57" s="15" t="s">
        <v>730</v>
      </c>
      <c r="C57" s="16" t="s">
        <v>731</v>
      </c>
      <c r="D57" s="17">
        <v>0</v>
      </c>
      <c r="F57" s="36">
        <f>VLOOKUP(B57,'0224 LR'!$A$2:$C$216,3,FALSE)</f>
        <v>0</v>
      </c>
      <c r="G57"/>
      <c r="H57"/>
    </row>
    <row r="58" spans="2:8" x14ac:dyDescent="0.25">
      <c r="B58" s="15" t="s">
        <v>732</v>
      </c>
      <c r="C58" s="16" t="s">
        <v>733</v>
      </c>
      <c r="D58" s="17">
        <v>0</v>
      </c>
      <c r="F58" s="36">
        <f>VLOOKUP(B58,'0224 LR'!$A$2:$C$216,3,FALSE)</f>
        <v>0</v>
      </c>
      <c r="G58"/>
      <c r="H58"/>
    </row>
    <row r="59" spans="2:8" x14ac:dyDescent="0.25">
      <c r="B59" s="15" t="s">
        <v>734</v>
      </c>
      <c r="C59" s="16" t="s">
        <v>735</v>
      </c>
      <c r="D59" s="17">
        <v>0</v>
      </c>
      <c r="F59" s="36">
        <f>VLOOKUP(B59,'0224 LR'!$A$2:$C$216,3,FALSE)</f>
        <v>0</v>
      </c>
      <c r="G59"/>
      <c r="H59"/>
    </row>
    <row r="60" spans="2:8" x14ac:dyDescent="0.25">
      <c r="B60" s="15" t="s">
        <v>736</v>
      </c>
      <c r="C60" s="18" t="s">
        <v>737</v>
      </c>
      <c r="D60" s="19">
        <v>0</v>
      </c>
      <c r="F60" s="36">
        <f>VLOOKUP(B60,'0224 LR'!$A$2:$C$216,3,FALSE)</f>
        <v>0</v>
      </c>
      <c r="G60"/>
      <c r="H60"/>
    </row>
    <row r="61" spans="2:8" x14ac:dyDescent="0.25">
      <c r="B61" s="15" t="s">
        <v>738</v>
      </c>
      <c r="C61" s="18" t="s">
        <v>739</v>
      </c>
      <c r="D61" s="19">
        <v>0</v>
      </c>
      <c r="F61" s="36">
        <f>VLOOKUP(B61,'0224 LR'!$A$2:$C$216,3,FALSE)</f>
        <v>0</v>
      </c>
      <c r="G61"/>
      <c r="H61"/>
    </row>
    <row r="62" spans="2:8" x14ac:dyDescent="0.25">
      <c r="B62" s="15" t="s">
        <v>740</v>
      </c>
      <c r="C62" s="18" t="s">
        <v>741</v>
      </c>
      <c r="D62" s="19">
        <v>0</v>
      </c>
      <c r="F62" s="36">
        <f>VLOOKUP(B62,'0224 LR'!$A$2:$C$216,3,FALSE)</f>
        <v>0</v>
      </c>
      <c r="G62"/>
      <c r="H62"/>
    </row>
    <row r="63" spans="2:8" x14ac:dyDescent="0.25">
      <c r="B63" s="15" t="s">
        <v>742</v>
      </c>
      <c r="C63" s="16" t="s">
        <v>743</v>
      </c>
      <c r="D63" s="17">
        <v>0</v>
      </c>
      <c r="F63" s="36">
        <f>VLOOKUP(B63,'0224 LR'!$A$2:$C$216,3,FALSE)</f>
        <v>0</v>
      </c>
      <c r="G63"/>
      <c r="H63"/>
    </row>
    <row r="64" spans="2:8" x14ac:dyDescent="0.25">
      <c r="B64" s="15" t="s">
        <v>744</v>
      </c>
      <c r="C64" s="16" t="s">
        <v>745</v>
      </c>
      <c r="D64" s="17">
        <v>0</v>
      </c>
      <c r="F64" s="36">
        <f>VLOOKUP(B64,'0224 LR'!$A$2:$C$216,3,FALSE)</f>
        <v>0</v>
      </c>
      <c r="G64"/>
      <c r="H64"/>
    </row>
    <row r="65" spans="2:8" x14ac:dyDescent="0.25">
      <c r="B65" s="15" t="s">
        <v>746</v>
      </c>
      <c r="C65" s="18" t="s">
        <v>747</v>
      </c>
      <c r="D65" s="19">
        <v>0</v>
      </c>
      <c r="F65" s="36">
        <f>VLOOKUP(B65,'0224 LR'!$A$2:$C$216,3,FALSE)</f>
        <v>0</v>
      </c>
      <c r="G65"/>
      <c r="H65"/>
    </row>
    <row r="66" spans="2:8" x14ac:dyDescent="0.25">
      <c r="B66" s="15" t="s">
        <v>748</v>
      </c>
      <c r="C66" s="16" t="s">
        <v>749</v>
      </c>
      <c r="D66" s="17">
        <v>0</v>
      </c>
      <c r="F66" s="36">
        <f>VLOOKUP(B66,'0224 LR'!$A$2:$C$216,3,FALSE)</f>
        <v>0</v>
      </c>
      <c r="G66"/>
      <c r="H66"/>
    </row>
    <row r="67" spans="2:8" x14ac:dyDescent="0.25">
      <c r="B67" s="15" t="s">
        <v>750</v>
      </c>
      <c r="C67" s="16" t="s">
        <v>751</v>
      </c>
      <c r="D67" s="17">
        <v>0</v>
      </c>
      <c r="F67" s="36">
        <f>VLOOKUP(B67,'0224 LR'!$A$2:$C$216,3,FALSE)</f>
        <v>0</v>
      </c>
      <c r="G67"/>
      <c r="H67"/>
    </row>
    <row r="68" spans="2:8" x14ac:dyDescent="0.25">
      <c r="B68" s="15" t="s">
        <v>752</v>
      </c>
      <c r="C68" s="18" t="s">
        <v>753</v>
      </c>
      <c r="D68" s="19">
        <v>93996260</v>
      </c>
      <c r="F68" s="36">
        <f>VLOOKUP(B68,'0224 LR'!$A$2:$C$216,3,FALSE)</f>
        <v>93996260</v>
      </c>
      <c r="G68"/>
      <c r="H68"/>
    </row>
    <row r="69" spans="2:8" x14ac:dyDescent="0.25">
      <c r="B69" s="15" t="s">
        <v>754</v>
      </c>
      <c r="C69" s="16" t="s">
        <v>755</v>
      </c>
      <c r="D69" s="17">
        <v>0</v>
      </c>
      <c r="F69" s="36">
        <f>VLOOKUP(B69,'0224 LR'!$A$2:$C$216,3,FALSE)</f>
        <v>0</v>
      </c>
      <c r="G69"/>
      <c r="H69"/>
    </row>
    <row r="70" spans="2:8" x14ac:dyDescent="0.25">
      <c r="B70" s="15" t="s">
        <v>756</v>
      </c>
      <c r="C70" s="18" t="s">
        <v>757</v>
      </c>
      <c r="D70" s="19">
        <v>21813497</v>
      </c>
      <c r="F70" s="36">
        <f>VLOOKUP(B70,'0224 LR'!$A$2:$C$216,3,FALSE)</f>
        <v>21813497</v>
      </c>
      <c r="G70"/>
      <c r="H70"/>
    </row>
    <row r="71" spans="2:8" x14ac:dyDescent="0.25">
      <c r="B71" s="15" t="s">
        <v>758</v>
      </c>
      <c r="C71" s="16" t="s">
        <v>759</v>
      </c>
      <c r="D71" s="17">
        <v>0</v>
      </c>
      <c r="F71" s="36">
        <f>VLOOKUP(B71,'0224 LR'!$A$2:$C$216,3,FALSE)</f>
        <v>0</v>
      </c>
      <c r="G71"/>
      <c r="H71"/>
    </row>
    <row r="72" spans="2:8" x14ac:dyDescent="0.25">
      <c r="B72" s="15" t="s">
        <v>760</v>
      </c>
      <c r="C72" s="16" t="s">
        <v>761</v>
      </c>
      <c r="D72" s="17">
        <v>0</v>
      </c>
      <c r="F72" s="36">
        <f>VLOOKUP(B72,'0224 LR'!$A$2:$C$216,3,FALSE)</f>
        <v>0</v>
      </c>
      <c r="G72"/>
      <c r="H72"/>
    </row>
    <row r="73" spans="2:8" x14ac:dyDescent="0.25">
      <c r="B73" s="15" t="s">
        <v>762</v>
      </c>
      <c r="C73" s="16" t="s">
        <v>763</v>
      </c>
      <c r="D73" s="17">
        <v>0</v>
      </c>
      <c r="F73" s="36">
        <f>VLOOKUP(B73,'0224 LR'!$A$2:$C$216,3,FALSE)</f>
        <v>0</v>
      </c>
      <c r="G73"/>
      <c r="H73"/>
    </row>
    <row r="74" spans="2:8" x14ac:dyDescent="0.25">
      <c r="B74" s="15" t="s">
        <v>764</v>
      </c>
      <c r="C74" s="16" t="s">
        <v>765</v>
      </c>
      <c r="D74" s="17">
        <v>0</v>
      </c>
      <c r="F74" s="36">
        <f>VLOOKUP(B74,'0224 LR'!$A$2:$C$216,3,FALSE)</f>
        <v>0</v>
      </c>
      <c r="G74"/>
      <c r="H74"/>
    </row>
    <row r="75" spans="2:8" x14ac:dyDescent="0.25">
      <c r="B75" s="15" t="s">
        <v>766</v>
      </c>
      <c r="C75" s="16" t="s">
        <v>767</v>
      </c>
      <c r="D75" s="17">
        <v>0</v>
      </c>
      <c r="F75" s="36">
        <f>VLOOKUP(B75,'0224 LR'!$A$2:$C$216,3,FALSE)</f>
        <v>0</v>
      </c>
      <c r="G75"/>
      <c r="H75"/>
    </row>
    <row r="76" spans="2:8" x14ac:dyDescent="0.25">
      <c r="B76" s="15" t="s">
        <v>768</v>
      </c>
      <c r="C76" s="18" t="s">
        <v>769</v>
      </c>
      <c r="D76" s="19">
        <v>0</v>
      </c>
      <c r="F76" s="36">
        <f>VLOOKUP(B76,'0224 LR'!$A$2:$C$216,3,FALSE)</f>
        <v>0</v>
      </c>
      <c r="G76"/>
      <c r="H76"/>
    </row>
    <row r="77" spans="2:8" x14ac:dyDescent="0.25">
      <c r="B77" s="15" t="s">
        <v>770</v>
      </c>
      <c r="C77" s="18" t="s">
        <v>771</v>
      </c>
      <c r="D77" s="19">
        <v>0</v>
      </c>
      <c r="F77" s="36">
        <f>VLOOKUP(B77,'0224 LR'!$A$2:$C$216,3,FALSE)</f>
        <v>0</v>
      </c>
      <c r="G77"/>
      <c r="H77"/>
    </row>
    <row r="78" spans="2:8" x14ac:dyDescent="0.25">
      <c r="B78" s="15" t="s">
        <v>772</v>
      </c>
      <c r="C78" s="16" t="s">
        <v>773</v>
      </c>
      <c r="D78" s="17">
        <v>0</v>
      </c>
      <c r="F78" s="36">
        <f>VLOOKUP(B78,'0224 LR'!$A$2:$C$216,3,FALSE)</f>
        <v>0</v>
      </c>
      <c r="G78"/>
      <c r="H78"/>
    </row>
    <row r="79" spans="2:8" x14ac:dyDescent="0.25">
      <c r="B79" s="15" t="s">
        <v>774</v>
      </c>
      <c r="C79" s="18" t="s">
        <v>775</v>
      </c>
      <c r="D79" s="19">
        <v>0</v>
      </c>
      <c r="F79" s="36">
        <f>VLOOKUP(B79,'0224 LR'!$A$2:$C$216,3,FALSE)</f>
        <v>0</v>
      </c>
      <c r="G79"/>
      <c r="H79"/>
    </row>
    <row r="80" spans="2:8" x14ac:dyDescent="0.25">
      <c r="B80" s="15" t="s">
        <v>776</v>
      </c>
      <c r="C80" s="16" t="s">
        <v>777</v>
      </c>
      <c r="D80" s="17">
        <v>0</v>
      </c>
      <c r="F80" s="36">
        <f>VLOOKUP(B80,'0224 LR'!$A$2:$C$216,3,FALSE)</f>
        <v>0</v>
      </c>
      <c r="G80"/>
      <c r="H80"/>
    </row>
    <row r="81" spans="2:8" x14ac:dyDescent="0.25">
      <c r="B81" s="15" t="s">
        <v>778</v>
      </c>
      <c r="C81" s="16" t="s">
        <v>779</v>
      </c>
      <c r="D81" s="17">
        <v>0</v>
      </c>
      <c r="F81" s="36">
        <f>VLOOKUP(B81,'0224 LR'!$A$2:$C$216,3,FALSE)</f>
        <v>0</v>
      </c>
      <c r="G81"/>
      <c r="H81"/>
    </row>
    <row r="82" spans="2:8" x14ac:dyDescent="0.25">
      <c r="B82" s="15" t="s">
        <v>780</v>
      </c>
      <c r="C82" s="18" t="s">
        <v>781</v>
      </c>
      <c r="D82" s="19">
        <v>0</v>
      </c>
      <c r="F82" s="36">
        <f>VLOOKUP(B82,'0224 LR'!$A$2:$C$216,3,FALSE)</f>
        <v>0</v>
      </c>
      <c r="G82"/>
      <c r="H82"/>
    </row>
    <row r="83" spans="2:8" x14ac:dyDescent="0.25">
      <c r="B83" s="15" t="s">
        <v>782</v>
      </c>
      <c r="C83" s="18" t="s">
        <v>783</v>
      </c>
      <c r="D83" s="19">
        <v>0</v>
      </c>
      <c r="F83" s="36">
        <f>VLOOKUP(B83,'0224 LR'!$A$2:$C$216,3,FALSE)</f>
        <v>0</v>
      </c>
      <c r="G83"/>
      <c r="H83"/>
    </row>
    <row r="84" spans="2:8" x14ac:dyDescent="0.25">
      <c r="B84" s="15" t="s">
        <v>784</v>
      </c>
      <c r="C84" s="16" t="s">
        <v>785</v>
      </c>
      <c r="D84" s="17">
        <v>0</v>
      </c>
      <c r="F84" s="36">
        <f>VLOOKUP(B84,'0224 LR'!$A$2:$C$216,3,FALSE)</f>
        <v>0</v>
      </c>
      <c r="G84"/>
      <c r="H84"/>
    </row>
    <row r="85" spans="2:8" x14ac:dyDescent="0.25">
      <c r="B85" s="15" t="s">
        <v>786</v>
      </c>
      <c r="C85" s="18" t="s">
        <v>787</v>
      </c>
      <c r="D85" s="19">
        <v>0</v>
      </c>
      <c r="F85" s="36">
        <f>VLOOKUP(B85,'0224 LR'!$A$2:$C$216,3,FALSE)</f>
        <v>0</v>
      </c>
      <c r="G85"/>
      <c r="H85"/>
    </row>
    <row r="86" spans="2:8" x14ac:dyDescent="0.25">
      <c r="B86" s="15" t="s">
        <v>788</v>
      </c>
      <c r="C86" s="18" t="s">
        <v>789</v>
      </c>
      <c r="D86" s="19">
        <v>0</v>
      </c>
      <c r="F86" s="36">
        <f>VLOOKUP(B86,'0224 LR'!$A$2:$C$216,3,FALSE)</f>
        <v>0</v>
      </c>
      <c r="G86"/>
      <c r="H86"/>
    </row>
    <row r="87" spans="2:8" x14ac:dyDescent="0.25">
      <c r="B87" s="15" t="s">
        <v>790</v>
      </c>
      <c r="C87" s="16" t="s">
        <v>791</v>
      </c>
      <c r="D87" s="17">
        <v>0</v>
      </c>
      <c r="F87" s="36">
        <f>VLOOKUP(B87,'0224 LR'!$A$2:$C$216,3,FALSE)</f>
        <v>0</v>
      </c>
      <c r="G87"/>
      <c r="H87"/>
    </row>
    <row r="88" spans="2:8" x14ac:dyDescent="0.25">
      <c r="B88" s="15" t="s">
        <v>792</v>
      </c>
      <c r="C88" s="18" t="s">
        <v>793</v>
      </c>
      <c r="D88" s="19">
        <v>0</v>
      </c>
      <c r="F88" s="36">
        <f>VLOOKUP(B88,'0224 LR'!$A$2:$C$216,3,FALSE)</f>
        <v>0</v>
      </c>
      <c r="G88"/>
      <c r="H88"/>
    </row>
    <row r="89" spans="2:8" x14ac:dyDescent="0.25">
      <c r="B89" s="15" t="s">
        <v>794</v>
      </c>
      <c r="C89" s="18" t="s">
        <v>795</v>
      </c>
      <c r="D89" s="19">
        <v>0</v>
      </c>
      <c r="F89" s="36">
        <f>VLOOKUP(B89,'0224 LR'!$A$2:$C$216,3,FALSE)</f>
        <v>0</v>
      </c>
      <c r="G89"/>
      <c r="H89"/>
    </row>
    <row r="90" spans="2:8" x14ac:dyDescent="0.25">
      <c r="B90" s="15" t="s">
        <v>796</v>
      </c>
      <c r="C90" s="16" t="s">
        <v>797</v>
      </c>
      <c r="D90" s="17">
        <v>0</v>
      </c>
      <c r="F90" s="36">
        <f>VLOOKUP(B90,'0224 LR'!$A$2:$C$216,3,FALSE)</f>
        <v>0</v>
      </c>
      <c r="G90"/>
      <c r="H90"/>
    </row>
    <row r="91" spans="2:8" x14ac:dyDescent="0.25">
      <c r="B91" s="15" t="s">
        <v>798</v>
      </c>
      <c r="C91" s="18" t="s">
        <v>799</v>
      </c>
      <c r="D91" s="19">
        <v>0</v>
      </c>
      <c r="F91" s="36">
        <f>VLOOKUP(B91,'0224 LR'!$A$2:$C$216,3,FALSE)</f>
        <v>0</v>
      </c>
      <c r="G91"/>
      <c r="H91"/>
    </row>
    <row r="92" spans="2:8" x14ac:dyDescent="0.25">
      <c r="B92" s="15" t="s">
        <v>800</v>
      </c>
      <c r="C92" s="16" t="s">
        <v>801</v>
      </c>
      <c r="D92" s="17">
        <v>0</v>
      </c>
      <c r="F92" s="36">
        <f>VLOOKUP(B92,'0224 LR'!$A$2:$C$216,3,FALSE)</f>
        <v>0</v>
      </c>
      <c r="G92"/>
      <c r="H92"/>
    </row>
    <row r="93" spans="2:8" x14ac:dyDescent="0.25">
      <c r="B93" s="15" t="s">
        <v>802</v>
      </c>
      <c r="C93" s="18" t="s">
        <v>803</v>
      </c>
      <c r="D93" s="19">
        <v>0</v>
      </c>
      <c r="F93" s="36">
        <f>VLOOKUP(B93,'0224 LR'!$A$2:$C$216,3,FALSE)</f>
        <v>0</v>
      </c>
      <c r="G93"/>
      <c r="H93"/>
    </row>
    <row r="94" spans="2:8" x14ac:dyDescent="0.25">
      <c r="B94" s="15" t="s">
        <v>804</v>
      </c>
      <c r="C94" s="16" t="s">
        <v>805</v>
      </c>
      <c r="D94" s="17">
        <v>0</v>
      </c>
      <c r="F94" s="36">
        <f>VLOOKUP(B94,'0224 LR'!$A$2:$C$216,3,FALSE)</f>
        <v>0</v>
      </c>
      <c r="G94"/>
      <c r="H94"/>
    </row>
    <row r="95" spans="2:8" x14ac:dyDescent="0.25">
      <c r="B95" s="15" t="s">
        <v>806</v>
      </c>
      <c r="C95" s="18" t="s">
        <v>807</v>
      </c>
      <c r="D95" s="19">
        <v>0</v>
      </c>
      <c r="F95" s="36">
        <f>VLOOKUP(B95,'0224 LR'!$A$2:$C$216,3,FALSE)</f>
        <v>0</v>
      </c>
      <c r="G95"/>
      <c r="H95"/>
    </row>
    <row r="96" spans="2:8" x14ac:dyDescent="0.25">
      <c r="B96" s="15" t="s">
        <v>808</v>
      </c>
      <c r="C96" s="18" t="s">
        <v>809</v>
      </c>
      <c r="D96" s="19">
        <v>0</v>
      </c>
      <c r="F96" s="36">
        <f>VLOOKUP(B96,'0224 LR'!$A$2:$C$216,3,FALSE)</f>
        <v>0</v>
      </c>
      <c r="G96"/>
      <c r="H96"/>
    </row>
    <row r="97" spans="2:8" x14ac:dyDescent="0.25">
      <c r="B97" s="15" t="s">
        <v>810</v>
      </c>
      <c r="C97" s="16" t="s">
        <v>811</v>
      </c>
      <c r="D97" s="17">
        <v>0</v>
      </c>
      <c r="F97" s="36">
        <f>VLOOKUP(B97,'0224 LR'!$A$2:$C$216,3,FALSE)</f>
        <v>0</v>
      </c>
      <c r="G97"/>
      <c r="H97"/>
    </row>
    <row r="98" spans="2:8" x14ac:dyDescent="0.25">
      <c r="B98" s="15" t="s">
        <v>812</v>
      </c>
      <c r="C98" s="18" t="s">
        <v>813</v>
      </c>
      <c r="D98" s="19">
        <v>0</v>
      </c>
      <c r="F98" s="36">
        <f>VLOOKUP(B98,'0224 LR'!$A$2:$C$216,3,FALSE)</f>
        <v>0</v>
      </c>
      <c r="G98"/>
      <c r="H98"/>
    </row>
    <row r="99" spans="2:8" x14ac:dyDescent="0.25">
      <c r="B99" s="15" t="s">
        <v>814</v>
      </c>
      <c r="C99" s="16" t="s">
        <v>815</v>
      </c>
      <c r="D99" s="17">
        <v>0</v>
      </c>
      <c r="F99" s="36">
        <f>VLOOKUP(B99,'0224 LR'!$A$2:$C$216,3,FALSE)</f>
        <v>0</v>
      </c>
      <c r="G99"/>
      <c r="H99"/>
    </row>
    <row r="100" spans="2:8" x14ac:dyDescent="0.25">
      <c r="B100" s="15" t="s">
        <v>816</v>
      </c>
      <c r="C100" s="16" t="s">
        <v>817</v>
      </c>
      <c r="D100" s="17">
        <v>0</v>
      </c>
      <c r="F100" s="36">
        <f>VLOOKUP(B100,'0224 LR'!$A$2:$C$216,3,FALSE)</f>
        <v>0</v>
      </c>
      <c r="G100"/>
      <c r="H100"/>
    </row>
    <row r="101" spans="2:8" x14ac:dyDescent="0.25">
      <c r="B101" s="15" t="s">
        <v>818</v>
      </c>
      <c r="C101" s="16" t="s">
        <v>819</v>
      </c>
      <c r="D101" s="17">
        <v>0</v>
      </c>
      <c r="F101" s="36">
        <f>VLOOKUP(B101,'0224 LR'!$A$2:$C$216,3,FALSE)</f>
        <v>0</v>
      </c>
      <c r="G101"/>
      <c r="H101"/>
    </row>
    <row r="102" spans="2:8" x14ac:dyDescent="0.25">
      <c r="B102" s="15" t="s">
        <v>820</v>
      </c>
      <c r="C102" s="18" t="s">
        <v>821</v>
      </c>
      <c r="D102" s="17">
        <v>0</v>
      </c>
      <c r="F102" s="36">
        <f>VLOOKUP(B102,'0224 LR'!$A$2:$C$216,3,FALSE)</f>
        <v>0</v>
      </c>
      <c r="G102"/>
      <c r="H102"/>
    </row>
    <row r="103" spans="2:8" x14ac:dyDescent="0.25">
      <c r="B103" s="15" t="s">
        <v>822</v>
      </c>
      <c r="C103" s="18" t="s">
        <v>823</v>
      </c>
      <c r="D103" s="17">
        <v>0</v>
      </c>
      <c r="F103" s="36">
        <f>VLOOKUP(B103,'0224 LR'!$A$2:$C$216,3,FALSE)</f>
        <v>0</v>
      </c>
      <c r="G103"/>
      <c r="H103"/>
    </row>
    <row r="104" spans="2:8" x14ac:dyDescent="0.25">
      <c r="B104" s="15" t="s">
        <v>824</v>
      </c>
      <c r="C104" s="18" t="s">
        <v>825</v>
      </c>
      <c r="D104" s="17">
        <v>0</v>
      </c>
      <c r="F104" s="36">
        <f>VLOOKUP(B104,'0224 LR'!$A$2:$C$216,3,FALSE)</f>
        <v>0</v>
      </c>
      <c r="G104"/>
      <c r="H104"/>
    </row>
    <row r="105" spans="2:8" x14ac:dyDescent="0.25">
      <c r="B105" s="15" t="s">
        <v>826</v>
      </c>
      <c r="C105" s="18" t="s">
        <v>827</v>
      </c>
      <c r="D105" s="17">
        <v>0</v>
      </c>
      <c r="F105" s="36">
        <f>VLOOKUP(B105,'0224 LR'!$A$2:$C$216,3,FALSE)</f>
        <v>0</v>
      </c>
      <c r="G105"/>
      <c r="H105"/>
    </row>
    <row r="106" spans="2:8" x14ac:dyDescent="0.25">
      <c r="B106" s="15" t="s">
        <v>828</v>
      </c>
      <c r="C106" s="18" t="s">
        <v>829</v>
      </c>
      <c r="D106" s="17">
        <v>0</v>
      </c>
      <c r="F106" s="36">
        <f>VLOOKUP(B106,'0224 LR'!$A$2:$C$216,3,FALSE)</f>
        <v>0</v>
      </c>
      <c r="G106"/>
      <c r="H106"/>
    </row>
    <row r="107" spans="2:8" x14ac:dyDescent="0.25">
      <c r="B107" s="15" t="s">
        <v>830</v>
      </c>
      <c r="C107" s="16" t="s">
        <v>831</v>
      </c>
      <c r="D107" s="17">
        <v>115809757</v>
      </c>
      <c r="F107" s="36">
        <f>VLOOKUP(B107,'0224 LR'!$A$2:$C$216,3,FALSE)</f>
        <v>115809757</v>
      </c>
      <c r="G107"/>
      <c r="H107"/>
    </row>
    <row r="108" spans="2:8" x14ac:dyDescent="0.25">
      <c r="B108" s="15" t="s">
        <v>832</v>
      </c>
      <c r="C108" s="16" t="s">
        <v>833</v>
      </c>
      <c r="D108" s="17">
        <v>471635786</v>
      </c>
      <c r="F108" s="36">
        <f>VLOOKUP(B108,'0224 LR'!$A$2:$C$216,3,FALSE)</f>
        <v>471635786</v>
      </c>
      <c r="G108"/>
      <c r="H108"/>
    </row>
    <row r="109" spans="2:8" x14ac:dyDescent="0.25">
      <c r="B109" s="15" t="s">
        <v>834</v>
      </c>
      <c r="C109" s="16" t="s">
        <v>835</v>
      </c>
      <c r="D109" s="17">
        <v>0</v>
      </c>
      <c r="F109" s="36">
        <f>VLOOKUP(B109,'0224 LR'!$A$2:$C$216,3,FALSE)</f>
        <v>0</v>
      </c>
      <c r="G109"/>
      <c r="H109"/>
    </row>
    <row r="110" spans="2:8" x14ac:dyDescent="0.25">
      <c r="B110" s="15" t="s">
        <v>836</v>
      </c>
      <c r="C110" s="16" t="s">
        <v>837</v>
      </c>
      <c r="D110" s="17">
        <v>0</v>
      </c>
      <c r="F110" s="36">
        <f>VLOOKUP(B110,'0224 LR'!$A$2:$C$216,3,FALSE)</f>
        <v>0</v>
      </c>
      <c r="G110"/>
      <c r="H110"/>
    </row>
    <row r="111" spans="2:8" x14ac:dyDescent="0.25">
      <c r="B111" s="15" t="s">
        <v>838</v>
      </c>
      <c r="C111" s="16" t="s">
        <v>839</v>
      </c>
      <c r="D111" s="17">
        <v>0</v>
      </c>
      <c r="F111" s="36">
        <f>VLOOKUP(B111,'0224 LR'!$A$2:$C$216,3,FALSE)</f>
        <v>0</v>
      </c>
      <c r="G111"/>
      <c r="H111"/>
    </row>
    <row r="112" spans="2:8" x14ac:dyDescent="0.25">
      <c r="B112" s="15" t="s">
        <v>840</v>
      </c>
      <c r="C112" s="16" t="s">
        <v>841</v>
      </c>
      <c r="D112" s="17">
        <v>0</v>
      </c>
      <c r="F112" s="36">
        <f>VLOOKUP(B112,'0224 LR'!$A$2:$C$216,3,FALSE)</f>
        <v>0</v>
      </c>
      <c r="G112"/>
      <c r="H112"/>
    </row>
    <row r="113" spans="2:8" x14ac:dyDescent="0.25">
      <c r="B113" s="15" t="s">
        <v>842</v>
      </c>
      <c r="C113" s="18" t="s">
        <v>843</v>
      </c>
      <c r="D113" s="19">
        <v>71338237</v>
      </c>
      <c r="F113" s="36">
        <f>VLOOKUP(B113,'0224 LR'!$A$2:$C$216,3,FALSE)</f>
        <v>71338237</v>
      </c>
      <c r="G113"/>
      <c r="H113"/>
    </row>
    <row r="114" spans="2:8" x14ac:dyDescent="0.25">
      <c r="B114" s="15" t="s">
        <v>844</v>
      </c>
      <c r="C114" s="16" t="s">
        <v>845</v>
      </c>
      <c r="D114" s="17">
        <v>0</v>
      </c>
      <c r="F114" s="36">
        <f>VLOOKUP(B114,'0224 LR'!$A$2:$C$216,3,FALSE)</f>
        <v>0</v>
      </c>
      <c r="G114"/>
      <c r="H114"/>
    </row>
    <row r="115" spans="2:8" x14ac:dyDescent="0.25">
      <c r="B115" s="15" t="s">
        <v>846</v>
      </c>
      <c r="C115" s="70" t="s">
        <v>847</v>
      </c>
      <c r="D115" s="71">
        <v>3787923</v>
      </c>
      <c r="F115" s="36">
        <f>VLOOKUP(B115,'0224 LR'!$A$2:$C$216,3,FALSE)</f>
        <v>3787923</v>
      </c>
      <c r="G115"/>
      <c r="H115"/>
    </row>
    <row r="116" spans="2:8" x14ac:dyDescent="0.25">
      <c r="B116" s="15" t="s">
        <v>848</v>
      </c>
      <c r="C116" s="18" t="s">
        <v>849</v>
      </c>
      <c r="D116" s="19">
        <v>0</v>
      </c>
      <c r="F116" s="36">
        <f>VLOOKUP(B116,'0224 LR'!$A$2:$C$216,3,FALSE)</f>
        <v>0</v>
      </c>
      <c r="G116"/>
      <c r="H116"/>
    </row>
    <row r="117" spans="2:8" x14ac:dyDescent="0.25">
      <c r="B117" s="15" t="s">
        <v>850</v>
      </c>
      <c r="C117" s="18" t="s">
        <v>851</v>
      </c>
      <c r="D117" s="19">
        <v>0</v>
      </c>
      <c r="F117" s="36">
        <f>VLOOKUP(B117,'0224 LR'!$A$2:$C$216,3,FALSE)</f>
        <v>0</v>
      </c>
      <c r="G117"/>
      <c r="H117"/>
    </row>
    <row r="118" spans="2:8" x14ac:dyDescent="0.25">
      <c r="B118" s="15" t="s">
        <v>852</v>
      </c>
      <c r="C118" s="18" t="s">
        <v>853</v>
      </c>
      <c r="D118" s="19">
        <v>2030184</v>
      </c>
      <c r="F118" s="36">
        <f>VLOOKUP(B118,'0224 LR'!$A$2:$C$216,3,FALSE)</f>
        <v>2030184</v>
      </c>
      <c r="G118"/>
      <c r="H118"/>
    </row>
    <row r="119" spans="2:8" x14ac:dyDescent="0.25">
      <c r="B119" s="15" t="s">
        <v>854</v>
      </c>
      <c r="C119" s="18" t="s">
        <v>855</v>
      </c>
      <c r="D119" s="19">
        <v>0</v>
      </c>
      <c r="F119" s="36">
        <f>VLOOKUP(B119,'0224 LR'!$A$2:$C$216,3,FALSE)</f>
        <v>0</v>
      </c>
      <c r="G119"/>
      <c r="H119"/>
    </row>
    <row r="120" spans="2:8" x14ac:dyDescent="0.25">
      <c r="B120" s="15" t="s">
        <v>856</v>
      </c>
      <c r="C120" s="18" t="s">
        <v>857</v>
      </c>
      <c r="D120" s="19">
        <v>0</v>
      </c>
      <c r="F120" s="36">
        <f>VLOOKUP(B120,'0224 LR'!$A$2:$C$216,3,FALSE)</f>
        <v>0</v>
      </c>
      <c r="G120"/>
      <c r="H120"/>
    </row>
    <row r="121" spans="2:8" x14ac:dyDescent="0.25">
      <c r="B121" s="15" t="s">
        <v>858</v>
      </c>
      <c r="C121" s="18" t="s">
        <v>859</v>
      </c>
      <c r="D121" s="19">
        <v>0</v>
      </c>
      <c r="F121" s="36">
        <f>VLOOKUP(B121,'0224 LR'!$A$2:$C$216,3,FALSE)</f>
        <v>0</v>
      </c>
      <c r="G121"/>
      <c r="H121"/>
    </row>
    <row r="122" spans="2:8" x14ac:dyDescent="0.25">
      <c r="B122" s="15" t="s">
        <v>860</v>
      </c>
      <c r="C122" s="18" t="s">
        <v>861</v>
      </c>
      <c r="D122" s="19">
        <v>0</v>
      </c>
      <c r="F122" s="36">
        <f>VLOOKUP(B122,'0224 LR'!$A$2:$C$216,3,FALSE)</f>
        <v>0</v>
      </c>
      <c r="G122"/>
      <c r="H122"/>
    </row>
    <row r="123" spans="2:8" x14ac:dyDescent="0.25">
      <c r="B123" s="15" t="s">
        <v>862</v>
      </c>
      <c r="C123" s="16" t="s">
        <v>863</v>
      </c>
      <c r="D123" s="17">
        <v>0</v>
      </c>
      <c r="F123" s="36">
        <f>VLOOKUP(B123,'0224 LR'!$A$2:$C$216,3,FALSE)</f>
        <v>0</v>
      </c>
      <c r="G123"/>
      <c r="H123"/>
    </row>
    <row r="124" spans="2:8" x14ac:dyDescent="0.25">
      <c r="B124" s="15" t="s">
        <v>864</v>
      </c>
      <c r="C124" s="16" t="s">
        <v>865</v>
      </c>
      <c r="D124" s="17">
        <v>0</v>
      </c>
      <c r="F124" s="36">
        <f>VLOOKUP(B124,'0224 LR'!$A$2:$C$216,3,FALSE)</f>
        <v>0</v>
      </c>
      <c r="G124"/>
      <c r="H124"/>
    </row>
    <row r="125" spans="2:8" x14ac:dyDescent="0.25">
      <c r="B125" s="15" t="s">
        <v>866</v>
      </c>
      <c r="C125" s="16" t="s">
        <v>867</v>
      </c>
      <c r="D125" s="17">
        <v>0</v>
      </c>
      <c r="F125" s="36">
        <f>VLOOKUP(B125,'0224 LR'!$A$2:$C$216,3,FALSE)</f>
        <v>0</v>
      </c>
      <c r="G125"/>
      <c r="H125"/>
    </row>
    <row r="126" spans="2:8" x14ac:dyDescent="0.25">
      <c r="B126" s="15" t="s">
        <v>868</v>
      </c>
      <c r="C126" s="18" t="s">
        <v>869</v>
      </c>
      <c r="D126" s="19">
        <v>389050</v>
      </c>
      <c r="F126" s="36">
        <f>VLOOKUP(B126,'0224 LR'!$A$2:$C$216,3,FALSE)</f>
        <v>389050</v>
      </c>
      <c r="G126"/>
      <c r="H126"/>
    </row>
    <row r="127" spans="2:8" x14ac:dyDescent="0.25">
      <c r="B127" s="15" t="s">
        <v>870</v>
      </c>
      <c r="C127" s="16" t="s">
        <v>871</v>
      </c>
      <c r="D127" s="17">
        <v>0</v>
      </c>
      <c r="F127" s="36">
        <f>VLOOKUP(B127,'0224 LR'!$A$2:$C$216,3,FALSE)</f>
        <v>0</v>
      </c>
      <c r="G127"/>
      <c r="H127"/>
    </row>
    <row r="128" spans="2:8" x14ac:dyDescent="0.25">
      <c r="B128" s="15" t="s">
        <v>872</v>
      </c>
      <c r="C128" s="18" t="s">
        <v>873</v>
      </c>
      <c r="D128" s="19">
        <v>0</v>
      </c>
      <c r="F128" s="36">
        <f>VLOOKUP(B128,'0224 LR'!$A$2:$C$216,3,FALSE)</f>
        <v>0</v>
      </c>
      <c r="G128"/>
      <c r="H128"/>
    </row>
    <row r="129" spans="2:8" x14ac:dyDescent="0.25">
      <c r="B129" s="15" t="s">
        <v>874</v>
      </c>
      <c r="C129" s="16" t="s">
        <v>875</v>
      </c>
      <c r="D129" s="17">
        <v>0</v>
      </c>
      <c r="F129" s="36">
        <f>VLOOKUP(B129,'0224 LR'!$A$2:$C$216,3,FALSE)</f>
        <v>0</v>
      </c>
      <c r="G129"/>
      <c r="H129"/>
    </row>
    <row r="130" spans="2:8" x14ac:dyDescent="0.25">
      <c r="B130" s="15" t="s">
        <v>876</v>
      </c>
      <c r="C130" s="18" t="s">
        <v>877</v>
      </c>
      <c r="D130" s="19">
        <v>0</v>
      </c>
      <c r="F130" s="36">
        <f>VLOOKUP(B130,'0224 LR'!$A$2:$C$216,3,FALSE)</f>
        <v>0</v>
      </c>
      <c r="G130"/>
      <c r="H130"/>
    </row>
    <row r="131" spans="2:8" x14ac:dyDescent="0.25">
      <c r="B131" s="15" t="s">
        <v>878</v>
      </c>
      <c r="C131" s="18" t="s">
        <v>879</v>
      </c>
      <c r="D131" s="19">
        <v>0</v>
      </c>
      <c r="F131" s="36">
        <f>VLOOKUP(B131,'0224 LR'!$A$2:$C$216,3,FALSE)</f>
        <v>0</v>
      </c>
      <c r="G131"/>
      <c r="H131"/>
    </row>
    <row r="132" spans="2:8" x14ac:dyDescent="0.25">
      <c r="B132" s="15" t="s">
        <v>880</v>
      </c>
      <c r="C132" s="18" t="s">
        <v>881</v>
      </c>
      <c r="D132" s="19">
        <v>0</v>
      </c>
      <c r="F132" s="36">
        <f>VLOOKUP(B132,'0224 LR'!$A$2:$C$216,3,FALSE)</f>
        <v>0</v>
      </c>
      <c r="G132"/>
      <c r="H132"/>
    </row>
    <row r="133" spans="2:8" x14ac:dyDescent="0.25">
      <c r="B133" s="15" t="s">
        <v>882</v>
      </c>
      <c r="C133" s="16" t="s">
        <v>883</v>
      </c>
      <c r="D133" s="17">
        <v>0</v>
      </c>
      <c r="F133" s="36">
        <f>VLOOKUP(B133,'0224 LR'!$A$2:$C$216,3,FALSE)</f>
        <v>0</v>
      </c>
      <c r="G133"/>
      <c r="H133"/>
    </row>
    <row r="134" spans="2:8" x14ac:dyDescent="0.25">
      <c r="B134" s="15" t="s">
        <v>884</v>
      </c>
      <c r="C134" s="18" t="s">
        <v>885</v>
      </c>
      <c r="D134" s="19">
        <v>5485788</v>
      </c>
      <c r="F134" s="36">
        <f>VLOOKUP(B134,'0224 LR'!$A$2:$C$216,3,FALSE)</f>
        <v>5485788</v>
      </c>
      <c r="G134"/>
      <c r="H134"/>
    </row>
    <row r="135" spans="2:8" x14ac:dyDescent="0.25">
      <c r="B135" s="15" t="s">
        <v>886</v>
      </c>
      <c r="C135" s="16" t="s">
        <v>887</v>
      </c>
      <c r="D135" s="17">
        <v>0</v>
      </c>
      <c r="F135" s="36">
        <f>VLOOKUP(B135,'0224 LR'!$A$2:$C$216,3,FALSE)</f>
        <v>0</v>
      </c>
      <c r="G135"/>
      <c r="H135"/>
    </row>
    <row r="136" spans="2:8" x14ac:dyDescent="0.25">
      <c r="B136" s="15" t="s">
        <v>888</v>
      </c>
      <c r="C136" s="18" t="s">
        <v>889</v>
      </c>
      <c r="D136" s="19">
        <v>888771</v>
      </c>
      <c r="F136" s="36">
        <f>VLOOKUP(B136,'0224 LR'!$A$2:$C$216,3,FALSE)</f>
        <v>888771</v>
      </c>
      <c r="G136"/>
      <c r="H136"/>
    </row>
    <row r="137" spans="2:8" x14ac:dyDescent="0.25">
      <c r="B137" s="15" t="s">
        <v>890</v>
      </c>
      <c r="C137" s="16" t="s">
        <v>891</v>
      </c>
      <c r="D137" s="17">
        <v>0</v>
      </c>
      <c r="F137" s="36">
        <f>VLOOKUP(B137,'0224 LR'!$A$2:$C$216,3,FALSE)</f>
        <v>0</v>
      </c>
      <c r="G137"/>
      <c r="H137"/>
    </row>
    <row r="138" spans="2:8" x14ac:dyDescent="0.25">
      <c r="B138" s="15" t="s">
        <v>892</v>
      </c>
      <c r="C138" s="18" t="s">
        <v>893</v>
      </c>
      <c r="D138" s="19">
        <v>0</v>
      </c>
      <c r="F138" s="36">
        <f>VLOOKUP(B138,'0224 LR'!$A$2:$C$216,3,FALSE)</f>
        <v>0</v>
      </c>
      <c r="G138"/>
      <c r="H138"/>
    </row>
    <row r="139" spans="2:8" x14ac:dyDescent="0.25">
      <c r="B139" s="15" t="s">
        <v>894</v>
      </c>
      <c r="C139" s="16" t="s">
        <v>895</v>
      </c>
      <c r="D139" s="17">
        <v>0</v>
      </c>
      <c r="F139" s="36">
        <f>VLOOKUP(B139,'0224 LR'!$A$2:$C$216,3,FALSE)</f>
        <v>0</v>
      </c>
      <c r="G139"/>
      <c r="H139"/>
    </row>
    <row r="140" spans="2:8" x14ac:dyDescent="0.25">
      <c r="B140" s="15" t="s">
        <v>896</v>
      </c>
      <c r="C140" s="18" t="s">
        <v>897</v>
      </c>
      <c r="D140" s="19">
        <v>0</v>
      </c>
      <c r="F140" s="36">
        <f>VLOOKUP(B140,'0224 LR'!$A$2:$C$216,3,FALSE)</f>
        <v>0</v>
      </c>
      <c r="G140"/>
      <c r="H140"/>
    </row>
    <row r="141" spans="2:8" x14ac:dyDescent="0.25">
      <c r="B141" s="15" t="s">
        <v>898</v>
      </c>
      <c r="C141" s="16" t="s">
        <v>899</v>
      </c>
      <c r="D141" s="17">
        <v>0</v>
      </c>
      <c r="F141" s="36">
        <f>VLOOKUP(B141,'0224 LR'!$A$2:$C$216,3,FALSE)</f>
        <v>0</v>
      </c>
      <c r="G141"/>
      <c r="H141"/>
    </row>
    <row r="142" spans="2:8" x14ac:dyDescent="0.25">
      <c r="B142" s="15" t="s">
        <v>900</v>
      </c>
      <c r="C142" s="18" t="s">
        <v>901</v>
      </c>
      <c r="D142" s="19">
        <v>1631500</v>
      </c>
      <c r="F142" s="36">
        <f>VLOOKUP(B142,'0224 LR'!$A$2:$C$216,3,FALSE)</f>
        <v>1631500</v>
      </c>
      <c r="G142"/>
      <c r="H142"/>
    </row>
    <row r="143" spans="2:8" x14ac:dyDescent="0.25">
      <c r="B143" s="15" t="s">
        <v>902</v>
      </c>
      <c r="C143" s="18" t="s">
        <v>903</v>
      </c>
      <c r="D143" s="19">
        <v>0</v>
      </c>
      <c r="F143" s="36">
        <f>VLOOKUP(B143,'0224 LR'!$A$2:$C$216,3,FALSE)</f>
        <v>0</v>
      </c>
      <c r="G143"/>
      <c r="H143"/>
    </row>
    <row r="144" spans="2:8" x14ac:dyDescent="0.25">
      <c r="B144" s="15" t="s">
        <v>904</v>
      </c>
      <c r="C144" s="16" t="s">
        <v>905</v>
      </c>
      <c r="D144" s="17">
        <v>0</v>
      </c>
      <c r="F144" s="36">
        <f>VLOOKUP(B144,'0224 LR'!$A$2:$C$216,3,FALSE)</f>
        <v>0</v>
      </c>
      <c r="G144"/>
      <c r="H144"/>
    </row>
    <row r="145" spans="2:8" x14ac:dyDescent="0.25">
      <c r="B145" s="15" t="s">
        <v>906</v>
      </c>
      <c r="C145" s="18" t="s">
        <v>907</v>
      </c>
      <c r="D145" s="19">
        <v>0</v>
      </c>
      <c r="F145" s="36">
        <f>VLOOKUP(B145,'0224 LR'!$A$2:$C$216,3,FALSE)</f>
        <v>0</v>
      </c>
      <c r="G145"/>
      <c r="H145"/>
    </row>
    <row r="146" spans="2:8" x14ac:dyDescent="0.25">
      <c r="B146" s="15" t="s">
        <v>908</v>
      </c>
      <c r="C146" s="16" t="s">
        <v>797</v>
      </c>
      <c r="D146" s="17">
        <v>0</v>
      </c>
      <c r="F146" s="36">
        <f>VLOOKUP(B146,'0224 LR'!$A$2:$C$216,3,FALSE)</f>
        <v>0</v>
      </c>
      <c r="G146"/>
      <c r="H146"/>
    </row>
    <row r="147" spans="2:8" x14ac:dyDescent="0.25">
      <c r="B147" s="15" t="s">
        <v>909</v>
      </c>
      <c r="C147" s="18" t="s">
        <v>910</v>
      </c>
      <c r="D147" s="19">
        <v>0</v>
      </c>
      <c r="F147" s="36">
        <f>VLOOKUP(B147,'0224 LR'!$A$2:$C$216,3,FALSE)</f>
        <v>0</v>
      </c>
      <c r="G147"/>
      <c r="H147"/>
    </row>
    <row r="148" spans="2:8" x14ac:dyDescent="0.25">
      <c r="B148" s="15" t="s">
        <v>911</v>
      </c>
      <c r="C148" s="18" t="s">
        <v>912</v>
      </c>
      <c r="D148" s="19">
        <v>0</v>
      </c>
      <c r="F148" s="36">
        <f>VLOOKUP(B148,'0224 LR'!$A$2:$C$216,3,FALSE)</f>
        <v>0</v>
      </c>
      <c r="G148"/>
      <c r="H148"/>
    </row>
    <row r="149" spans="2:8" x14ac:dyDescent="0.25">
      <c r="B149" s="15" t="s">
        <v>913</v>
      </c>
      <c r="C149" s="18" t="s">
        <v>914</v>
      </c>
      <c r="D149" s="19">
        <v>0</v>
      </c>
      <c r="F149" s="36">
        <f>VLOOKUP(B149,'0224 LR'!$A$2:$C$216,3,FALSE)</f>
        <v>0</v>
      </c>
      <c r="G149"/>
      <c r="H149"/>
    </row>
    <row r="150" spans="2:8" x14ac:dyDescent="0.25">
      <c r="B150" s="15" t="s">
        <v>915</v>
      </c>
      <c r="C150" s="16" t="s">
        <v>916</v>
      </c>
      <c r="D150" s="17">
        <v>0</v>
      </c>
      <c r="F150" s="36">
        <f>VLOOKUP(B150,'0224 LR'!$A$2:$C$216,3,FALSE)</f>
        <v>0</v>
      </c>
      <c r="G150"/>
      <c r="H150"/>
    </row>
    <row r="151" spans="2:8" x14ac:dyDescent="0.25">
      <c r="B151" s="15" t="s">
        <v>917</v>
      </c>
      <c r="C151" s="18" t="s">
        <v>918</v>
      </c>
      <c r="D151" s="19">
        <v>0</v>
      </c>
      <c r="F151" s="36">
        <f>VLOOKUP(B151,'0224 LR'!$A$2:$C$216,3,FALSE)</f>
        <v>0</v>
      </c>
      <c r="G151"/>
      <c r="H151"/>
    </row>
    <row r="152" spans="2:8" x14ac:dyDescent="0.25">
      <c r="B152" s="15" t="s">
        <v>919</v>
      </c>
      <c r="C152" s="18" t="s">
        <v>920</v>
      </c>
      <c r="D152" s="19">
        <v>0</v>
      </c>
      <c r="F152" s="36">
        <f>VLOOKUP(B152,'0224 LR'!$A$2:$C$216,3,FALSE)</f>
        <v>0</v>
      </c>
      <c r="G152"/>
      <c r="H152"/>
    </row>
    <row r="153" spans="2:8" x14ac:dyDescent="0.25">
      <c r="B153" s="15" t="s">
        <v>921</v>
      </c>
      <c r="C153" s="18" t="s">
        <v>922</v>
      </c>
      <c r="D153" s="19">
        <v>0</v>
      </c>
      <c r="F153" s="36">
        <f>VLOOKUP(B153,'0224 LR'!$A$2:$C$216,3,FALSE)</f>
        <v>0</v>
      </c>
      <c r="G153"/>
      <c r="H153"/>
    </row>
    <row r="154" spans="2:8" x14ac:dyDescent="0.25">
      <c r="B154" s="15" t="s">
        <v>923</v>
      </c>
      <c r="C154" s="16" t="s">
        <v>924</v>
      </c>
      <c r="D154" s="17">
        <v>0</v>
      </c>
      <c r="F154" s="36">
        <f>VLOOKUP(B154,'0224 LR'!$A$2:$C$216,3,FALSE)</f>
        <v>0</v>
      </c>
      <c r="G154"/>
      <c r="H154"/>
    </row>
    <row r="155" spans="2:8" x14ac:dyDescent="0.25">
      <c r="B155" s="15" t="s">
        <v>925</v>
      </c>
      <c r="C155" s="18" t="s">
        <v>926</v>
      </c>
      <c r="D155" s="19">
        <v>0</v>
      </c>
      <c r="F155" s="36">
        <f>VLOOKUP(B155,'0224 LR'!$A$2:$C$216,3,FALSE)</f>
        <v>0</v>
      </c>
      <c r="G155"/>
      <c r="H155"/>
    </row>
    <row r="156" spans="2:8" x14ac:dyDescent="0.25">
      <c r="B156" s="15" t="s">
        <v>927</v>
      </c>
      <c r="C156" s="18" t="s">
        <v>928</v>
      </c>
      <c r="D156" s="19">
        <v>0</v>
      </c>
      <c r="F156" s="36">
        <f>VLOOKUP(B156,'0224 LR'!$A$2:$C$216,3,FALSE)</f>
        <v>0</v>
      </c>
      <c r="G156"/>
      <c r="H156"/>
    </row>
    <row r="157" spans="2:8" x14ac:dyDescent="0.25">
      <c r="B157" s="15" t="s">
        <v>929</v>
      </c>
      <c r="C157" s="16" t="s">
        <v>930</v>
      </c>
      <c r="D157" s="17">
        <v>0</v>
      </c>
      <c r="F157" s="36">
        <f>VLOOKUP(B157,'0224 LR'!$A$2:$C$216,3,FALSE)</f>
        <v>0</v>
      </c>
      <c r="G157"/>
      <c r="H157"/>
    </row>
    <row r="158" spans="2:8" x14ac:dyDescent="0.25">
      <c r="B158" s="15" t="s">
        <v>931</v>
      </c>
      <c r="C158" s="18" t="s">
        <v>932</v>
      </c>
      <c r="D158" s="19">
        <v>0</v>
      </c>
      <c r="F158" s="36">
        <f>VLOOKUP(B158,'0224 LR'!$A$2:$C$216,3,FALSE)</f>
        <v>0</v>
      </c>
      <c r="G158"/>
      <c r="H158"/>
    </row>
    <row r="159" spans="2:8" x14ac:dyDescent="0.25">
      <c r="B159" s="15" t="s">
        <v>933</v>
      </c>
      <c r="C159" s="16" t="s">
        <v>934</v>
      </c>
      <c r="D159" s="17">
        <v>0</v>
      </c>
      <c r="F159" s="36">
        <f>VLOOKUP(B159,'0224 LR'!$A$2:$C$216,3,FALSE)</f>
        <v>0</v>
      </c>
      <c r="G159"/>
      <c r="H159"/>
    </row>
    <row r="160" spans="2:8" x14ac:dyDescent="0.25">
      <c r="B160" s="15" t="s">
        <v>935</v>
      </c>
      <c r="C160" s="16" t="s">
        <v>936</v>
      </c>
      <c r="D160" s="17">
        <v>0</v>
      </c>
      <c r="F160" s="36">
        <f>VLOOKUP(B160,'0224 LR'!$A$2:$C$216,3,FALSE)</f>
        <v>0</v>
      </c>
      <c r="G160"/>
      <c r="H160"/>
    </row>
    <row r="161" spans="2:8" x14ac:dyDescent="0.25">
      <c r="B161" s="15" t="s">
        <v>937</v>
      </c>
      <c r="C161" s="16" t="s">
        <v>938</v>
      </c>
      <c r="D161" s="17">
        <v>0</v>
      </c>
      <c r="F161" s="36">
        <f>VLOOKUP(B161,'0224 LR'!$A$2:$C$216,3,FALSE)</f>
        <v>0</v>
      </c>
      <c r="G161"/>
      <c r="H161"/>
    </row>
    <row r="162" spans="2:8" x14ac:dyDescent="0.25">
      <c r="B162" s="15" t="s">
        <v>939</v>
      </c>
      <c r="C162" s="18" t="s">
        <v>940</v>
      </c>
      <c r="D162" s="19">
        <v>0</v>
      </c>
      <c r="F162" s="36">
        <f>VLOOKUP(B162,'0224 LR'!$A$2:$C$216,3,FALSE)</f>
        <v>0</v>
      </c>
      <c r="G162"/>
      <c r="H162"/>
    </row>
    <row r="163" spans="2:8" x14ac:dyDescent="0.25">
      <c r="B163" s="15" t="s">
        <v>941</v>
      </c>
      <c r="C163" s="16" t="s">
        <v>942</v>
      </c>
      <c r="D163" s="17">
        <v>0</v>
      </c>
      <c r="F163" s="36">
        <f>VLOOKUP(B163,'0224 LR'!$A$2:$C$216,3,FALSE)</f>
        <v>0</v>
      </c>
      <c r="G163"/>
      <c r="H163"/>
    </row>
    <row r="164" spans="2:8" x14ac:dyDescent="0.25">
      <c r="B164" s="15" t="s">
        <v>943</v>
      </c>
      <c r="C164" s="18" t="s">
        <v>944</v>
      </c>
      <c r="D164" s="19">
        <v>1081000</v>
      </c>
      <c r="F164" s="36">
        <f>VLOOKUP(B164,'0224 LR'!$A$2:$C$216,3,FALSE)</f>
        <v>1081000</v>
      </c>
      <c r="G164"/>
      <c r="H164"/>
    </row>
    <row r="165" spans="2:8" x14ac:dyDescent="0.25">
      <c r="B165" s="15" t="s">
        <v>945</v>
      </c>
      <c r="C165" s="16" t="s">
        <v>946</v>
      </c>
      <c r="D165" s="17">
        <v>0</v>
      </c>
      <c r="F165" s="36">
        <f>VLOOKUP(B165,'0224 LR'!$A$2:$C$216,3,FALSE)</f>
        <v>0</v>
      </c>
      <c r="G165"/>
      <c r="H165"/>
    </row>
    <row r="166" spans="2:8" x14ac:dyDescent="0.25">
      <c r="B166" s="15" t="s">
        <v>947</v>
      </c>
      <c r="C166" s="18" t="s">
        <v>948</v>
      </c>
      <c r="D166" s="19">
        <v>51500000</v>
      </c>
      <c r="F166" s="36">
        <f>VLOOKUP(B166,'0224 LR'!$A$2:$C$216,3,FALSE)</f>
        <v>51500000</v>
      </c>
      <c r="G166"/>
      <c r="H166"/>
    </row>
    <row r="167" spans="2:8" x14ac:dyDescent="0.25">
      <c r="B167" s="15" t="s">
        <v>949</v>
      </c>
      <c r="C167" s="16" t="s">
        <v>950</v>
      </c>
      <c r="D167" s="17">
        <v>0</v>
      </c>
      <c r="F167" s="36">
        <f>VLOOKUP(B167,'0224 LR'!$A$2:$C$216,3,FALSE)</f>
        <v>0</v>
      </c>
      <c r="G167"/>
      <c r="H167"/>
    </row>
    <row r="168" spans="2:8" x14ac:dyDescent="0.25">
      <c r="B168" s="15" t="s">
        <v>951</v>
      </c>
      <c r="C168" s="18" t="s">
        <v>952</v>
      </c>
      <c r="D168" s="19">
        <v>0</v>
      </c>
      <c r="F168" s="36">
        <f>VLOOKUP(B168,'0224 LR'!$A$2:$C$216,3,FALSE)</f>
        <v>0</v>
      </c>
      <c r="G168"/>
      <c r="H168"/>
    </row>
    <row r="169" spans="2:8" x14ac:dyDescent="0.25">
      <c r="B169" s="15" t="s">
        <v>953</v>
      </c>
      <c r="C169" s="16" t="s">
        <v>954</v>
      </c>
      <c r="D169" s="17">
        <v>0</v>
      </c>
      <c r="F169" s="36">
        <f>VLOOKUP(B169,'0224 LR'!$A$2:$C$216,3,FALSE)</f>
        <v>0</v>
      </c>
      <c r="G169"/>
      <c r="H169"/>
    </row>
    <row r="170" spans="2:8" x14ac:dyDescent="0.25">
      <c r="B170" s="15" t="s">
        <v>955</v>
      </c>
      <c r="C170" s="16" t="s">
        <v>956</v>
      </c>
      <c r="D170" s="17">
        <v>0</v>
      </c>
      <c r="F170" s="36">
        <f>VLOOKUP(B170,'0224 LR'!$A$2:$C$216,3,FALSE)</f>
        <v>0</v>
      </c>
      <c r="G170"/>
      <c r="H170"/>
    </row>
    <row r="171" spans="2:8" x14ac:dyDescent="0.25">
      <c r="B171" s="15" t="s">
        <v>957</v>
      </c>
      <c r="C171" s="16" t="s">
        <v>958</v>
      </c>
      <c r="D171" s="17">
        <v>0</v>
      </c>
      <c r="F171" s="36">
        <f>VLOOKUP(B171,'0224 LR'!$A$2:$C$216,3,FALSE)</f>
        <v>0</v>
      </c>
      <c r="G171"/>
      <c r="H171"/>
    </row>
    <row r="172" spans="2:8" x14ac:dyDescent="0.25">
      <c r="B172" s="15" t="s">
        <v>959</v>
      </c>
      <c r="C172" s="18" t="s">
        <v>960</v>
      </c>
      <c r="D172" s="19">
        <v>0</v>
      </c>
      <c r="F172" s="36">
        <f>VLOOKUP(B172,'0224 LR'!$A$2:$C$216,3,FALSE)</f>
        <v>0</v>
      </c>
      <c r="G172"/>
      <c r="H172"/>
    </row>
    <row r="173" spans="2:8" x14ac:dyDescent="0.25">
      <c r="B173" s="15" t="s">
        <v>961</v>
      </c>
      <c r="C173" s="16" t="s">
        <v>962</v>
      </c>
      <c r="D173" s="17">
        <v>0</v>
      </c>
      <c r="F173" s="36">
        <f>VLOOKUP(B173,'0224 LR'!$A$2:$C$216,3,FALSE)</f>
        <v>0</v>
      </c>
      <c r="G173"/>
      <c r="H173"/>
    </row>
    <row r="174" spans="2:8" x14ac:dyDescent="0.25">
      <c r="B174" s="15" t="s">
        <v>963</v>
      </c>
      <c r="C174" s="18" t="s">
        <v>964</v>
      </c>
      <c r="D174" s="19">
        <v>0</v>
      </c>
      <c r="F174" s="36">
        <f>VLOOKUP(B174,'0224 LR'!$A$2:$C$216,3,FALSE)</f>
        <v>0</v>
      </c>
      <c r="G174"/>
      <c r="H174"/>
    </row>
    <row r="175" spans="2:8" x14ac:dyDescent="0.25">
      <c r="B175" s="15" t="s">
        <v>965</v>
      </c>
      <c r="C175" s="16" t="s">
        <v>966</v>
      </c>
      <c r="D175" s="17">
        <v>0</v>
      </c>
      <c r="F175" s="36">
        <f>VLOOKUP(B175,'0224 LR'!$A$2:$C$216,3,FALSE)</f>
        <v>0</v>
      </c>
      <c r="G175"/>
      <c r="H175"/>
    </row>
    <row r="176" spans="2:8" x14ac:dyDescent="0.25">
      <c r="B176" s="15" t="s">
        <v>967</v>
      </c>
      <c r="C176" s="18" t="s">
        <v>968</v>
      </c>
      <c r="D176" s="19">
        <v>0</v>
      </c>
      <c r="F176" s="36">
        <f>VLOOKUP(B176,'0224 LR'!$A$2:$C$216,3,FALSE)</f>
        <v>0</v>
      </c>
      <c r="G176"/>
      <c r="H176"/>
    </row>
    <row r="177" spans="2:8" x14ac:dyDescent="0.25">
      <c r="B177" s="15" t="s">
        <v>969</v>
      </c>
      <c r="C177" s="16" t="s">
        <v>970</v>
      </c>
      <c r="D177" s="17">
        <v>0</v>
      </c>
      <c r="F177" s="36">
        <f>VLOOKUP(B177,'0224 LR'!$A$2:$C$216,3,FALSE)</f>
        <v>0</v>
      </c>
      <c r="G177"/>
      <c r="H177"/>
    </row>
    <row r="178" spans="2:8" x14ac:dyDescent="0.25">
      <c r="B178" s="15" t="s">
        <v>971</v>
      </c>
      <c r="C178" s="18" t="s">
        <v>972</v>
      </c>
      <c r="D178" s="19">
        <v>0</v>
      </c>
      <c r="F178" s="36">
        <f>VLOOKUP(B178,'0224 LR'!$A$2:$C$216,3,FALSE)</f>
        <v>0</v>
      </c>
      <c r="G178"/>
      <c r="H178"/>
    </row>
    <row r="179" spans="2:8" x14ac:dyDescent="0.25">
      <c r="B179" s="15" t="s">
        <v>973</v>
      </c>
      <c r="C179" s="16" t="s">
        <v>974</v>
      </c>
      <c r="D179" s="17">
        <v>0</v>
      </c>
      <c r="F179" s="36">
        <f>VLOOKUP(B179,'0224 LR'!$A$2:$C$216,3,FALSE)</f>
        <v>0</v>
      </c>
      <c r="G179"/>
      <c r="H179"/>
    </row>
    <row r="180" spans="2:8" x14ac:dyDescent="0.25">
      <c r="B180" s="15" t="s">
        <v>975</v>
      </c>
      <c r="C180" s="18" t="s">
        <v>976</v>
      </c>
      <c r="D180" s="19">
        <v>4148505.6900000004</v>
      </c>
      <c r="F180" s="36">
        <f>VLOOKUP(B180,'0224 LR'!$A$2:$C$216,3,FALSE)</f>
        <v>4148505.6900000004</v>
      </c>
      <c r="G180"/>
      <c r="H180"/>
    </row>
    <row r="181" spans="2:8" x14ac:dyDescent="0.25">
      <c r="B181" s="15" t="s">
        <v>977</v>
      </c>
      <c r="C181" s="16" t="s">
        <v>978</v>
      </c>
      <c r="D181" s="17">
        <v>0</v>
      </c>
      <c r="F181" s="36">
        <f>VLOOKUP(B181,'0224 LR'!$A$2:$C$216,3,FALSE)</f>
        <v>0</v>
      </c>
      <c r="G181"/>
      <c r="H181"/>
    </row>
    <row r="182" spans="2:8" x14ac:dyDescent="0.25">
      <c r="B182" s="15" t="s">
        <v>979</v>
      </c>
      <c r="C182" s="18" t="s">
        <v>980</v>
      </c>
      <c r="D182" s="19">
        <v>6127721.04</v>
      </c>
      <c r="F182" s="36">
        <f>VLOOKUP(B182,'0224 LR'!$A$2:$C$216,3,FALSE)</f>
        <v>6127721.04</v>
      </c>
      <c r="G182"/>
      <c r="H182"/>
    </row>
    <row r="183" spans="2:8" x14ac:dyDescent="0.25">
      <c r="B183" s="15" t="s">
        <v>981</v>
      </c>
      <c r="C183" s="16" t="s">
        <v>785</v>
      </c>
      <c r="D183" s="17">
        <v>0</v>
      </c>
      <c r="F183" s="36">
        <f>VLOOKUP(B183,'0224 LR'!$A$2:$C$216,3,FALSE)</f>
        <v>0</v>
      </c>
      <c r="G183"/>
      <c r="H183"/>
    </row>
    <row r="184" spans="2:8" x14ac:dyDescent="0.25">
      <c r="B184" s="15" t="s">
        <v>982</v>
      </c>
      <c r="C184" s="18" t="s">
        <v>983</v>
      </c>
      <c r="D184" s="19">
        <v>611541.67000000004</v>
      </c>
      <c r="F184" s="36">
        <f>VLOOKUP(B184,'0224 LR'!$A$2:$C$216,3,FALSE)</f>
        <v>611541.67000000004</v>
      </c>
      <c r="G184"/>
      <c r="H184"/>
    </row>
    <row r="185" spans="2:8" x14ac:dyDescent="0.25">
      <c r="B185" s="15" t="s">
        <v>984</v>
      </c>
      <c r="C185" s="16" t="s">
        <v>985</v>
      </c>
      <c r="D185" s="17">
        <v>0</v>
      </c>
      <c r="F185" s="36">
        <f>VLOOKUP(B185,'0224 LR'!$A$2:$C$216,3,FALSE)</f>
        <v>0</v>
      </c>
      <c r="G185"/>
      <c r="H185"/>
    </row>
    <row r="186" spans="2:8" x14ac:dyDescent="0.25">
      <c r="B186" s="15" t="s">
        <v>986</v>
      </c>
      <c r="C186" s="18" t="s">
        <v>987</v>
      </c>
      <c r="D186" s="19">
        <v>0</v>
      </c>
      <c r="F186" s="36">
        <f>VLOOKUP(B186,'0224 LR'!$A$2:$C$216,3,FALSE)</f>
        <v>0</v>
      </c>
      <c r="G186"/>
      <c r="H186"/>
    </row>
    <row r="187" spans="2:8" x14ac:dyDescent="0.25">
      <c r="B187" s="15" t="s">
        <v>988</v>
      </c>
      <c r="C187" s="16" t="s">
        <v>989</v>
      </c>
      <c r="D187" s="17">
        <v>0</v>
      </c>
      <c r="F187" s="36">
        <f>VLOOKUP(B187,'0224 LR'!$A$2:$C$216,3,FALSE)</f>
        <v>0</v>
      </c>
      <c r="G187"/>
      <c r="H187"/>
    </row>
    <row r="188" spans="2:8" x14ac:dyDescent="0.25">
      <c r="B188" s="15" t="s">
        <v>990</v>
      </c>
      <c r="C188" s="18" t="s">
        <v>972</v>
      </c>
      <c r="D188" s="19">
        <v>0</v>
      </c>
      <c r="F188" s="36">
        <f>VLOOKUP(B188,'0224 LR'!$A$2:$C$216,3,FALSE)</f>
        <v>0</v>
      </c>
      <c r="G188"/>
      <c r="H188"/>
    </row>
    <row r="189" spans="2:8" x14ac:dyDescent="0.25">
      <c r="B189" s="15" t="s">
        <v>991</v>
      </c>
      <c r="C189" s="18" t="s">
        <v>992</v>
      </c>
      <c r="D189" s="19">
        <v>0</v>
      </c>
      <c r="F189" s="36">
        <f>VLOOKUP(B189,'0224 LR'!$A$2:$C$216,3,FALSE)</f>
        <v>0</v>
      </c>
      <c r="G189"/>
      <c r="H189"/>
    </row>
    <row r="190" spans="2:8" x14ac:dyDescent="0.25">
      <c r="B190" s="15" t="s">
        <v>993</v>
      </c>
      <c r="C190" s="18" t="s">
        <v>994</v>
      </c>
      <c r="D190" s="19">
        <v>0</v>
      </c>
      <c r="F190" s="36">
        <f>VLOOKUP(B190,'0224 LR'!$A$2:$C$216,3,FALSE)</f>
        <v>0</v>
      </c>
      <c r="G190"/>
      <c r="H190"/>
    </row>
    <row r="191" spans="2:8" x14ac:dyDescent="0.25">
      <c r="B191" s="15" t="s">
        <v>995</v>
      </c>
      <c r="C191" s="16" t="s">
        <v>996</v>
      </c>
      <c r="D191" s="17">
        <v>149020221.39999998</v>
      </c>
      <c r="F191" s="36">
        <f>VLOOKUP(B191,'0224 LR'!$A$2:$C$216,3,FALSE)</f>
        <v>149020221.39999998</v>
      </c>
      <c r="G191"/>
      <c r="H191"/>
    </row>
    <row r="192" spans="2:8" x14ac:dyDescent="0.25">
      <c r="B192" s="15" t="s">
        <v>997</v>
      </c>
      <c r="C192" s="16" t="s">
        <v>998</v>
      </c>
      <c r="D192" s="17">
        <v>322615564.60000002</v>
      </c>
      <c r="F192" s="36">
        <f>VLOOKUP(B192,'0224 LR'!$A$2:$C$216,3,FALSE)</f>
        <v>322615564.60000002</v>
      </c>
      <c r="G192"/>
      <c r="H192"/>
    </row>
    <row r="193" spans="2:8" x14ac:dyDescent="0.25">
      <c r="B193" s="15" t="s">
        <v>999</v>
      </c>
      <c r="C193" s="16" t="s">
        <v>1000</v>
      </c>
      <c r="D193" s="17">
        <v>0</v>
      </c>
      <c r="F193" s="36">
        <f>VLOOKUP(B193,'0224 LR'!$A$2:$C$216,3,FALSE)</f>
        <v>0</v>
      </c>
      <c r="G193"/>
      <c r="H193"/>
    </row>
    <row r="194" spans="2:8" x14ac:dyDescent="0.25">
      <c r="B194" s="15" t="s">
        <v>1001</v>
      </c>
      <c r="C194" s="16" t="s">
        <v>1002</v>
      </c>
      <c r="D194" s="17">
        <v>0</v>
      </c>
      <c r="F194" s="36">
        <f>VLOOKUP(B194,'0224 LR'!$A$2:$C$216,3,FALSE)</f>
        <v>0</v>
      </c>
      <c r="G194"/>
      <c r="H194"/>
    </row>
    <row r="195" spans="2:8" x14ac:dyDescent="0.25">
      <c r="B195" s="15" t="s">
        <v>1003</v>
      </c>
      <c r="C195" s="16" t="s">
        <v>1004</v>
      </c>
      <c r="D195" s="17">
        <v>0</v>
      </c>
      <c r="F195" s="36">
        <f>VLOOKUP(B195,'0224 LR'!$A$2:$C$216,3,FALSE)</f>
        <v>0</v>
      </c>
      <c r="G195"/>
      <c r="H195"/>
    </row>
    <row r="196" spans="2:8" x14ac:dyDescent="0.25">
      <c r="B196" s="15" t="s">
        <v>1005</v>
      </c>
      <c r="C196" s="16" t="s">
        <v>1006</v>
      </c>
      <c r="D196" s="17">
        <v>0</v>
      </c>
      <c r="F196" s="36">
        <f>VLOOKUP(B196,'0224 LR'!$A$2:$C$216,3,FALSE)</f>
        <v>0</v>
      </c>
      <c r="G196"/>
      <c r="H196"/>
    </row>
    <row r="197" spans="2:8" x14ac:dyDescent="0.25">
      <c r="B197" s="15" t="s">
        <v>1007</v>
      </c>
      <c r="C197" s="18" t="s">
        <v>1008</v>
      </c>
      <c r="D197" s="19">
        <v>11806086.370000001</v>
      </c>
      <c r="F197" s="36">
        <f>VLOOKUP(B197,'0224 LR'!$A$2:$C$216,3,FALSE)</f>
        <v>11806086.370000001</v>
      </c>
      <c r="G197"/>
      <c r="H197"/>
    </row>
    <row r="198" spans="2:8" x14ac:dyDescent="0.25">
      <c r="B198" s="15" t="s">
        <v>1009</v>
      </c>
      <c r="C198" s="16" t="s">
        <v>1010</v>
      </c>
      <c r="D198" s="17">
        <v>0</v>
      </c>
      <c r="F198" s="36">
        <f>VLOOKUP(B198,'0224 LR'!$A$2:$C$216,3,FALSE)</f>
        <v>0</v>
      </c>
      <c r="G198"/>
      <c r="H198"/>
    </row>
    <row r="199" spans="2:8" x14ac:dyDescent="0.25">
      <c r="B199" s="15" t="s">
        <v>1011</v>
      </c>
      <c r="C199" s="18" t="s">
        <v>1012</v>
      </c>
      <c r="D199" s="19">
        <v>0</v>
      </c>
      <c r="F199" s="36">
        <f>VLOOKUP(B199,'0224 LR'!$A$2:$C$216,3,FALSE)</f>
        <v>0</v>
      </c>
      <c r="G199"/>
      <c r="H199"/>
    </row>
    <row r="200" spans="2:8" x14ac:dyDescent="0.25">
      <c r="B200" s="15" t="s">
        <v>1013</v>
      </c>
      <c r="C200" s="16" t="s">
        <v>1014</v>
      </c>
      <c r="D200" s="17">
        <v>0</v>
      </c>
      <c r="F200" s="36">
        <f>VLOOKUP(B200,'0224 LR'!$A$2:$C$216,3,FALSE)</f>
        <v>0</v>
      </c>
      <c r="G200"/>
      <c r="H200"/>
    </row>
    <row r="201" spans="2:8" x14ac:dyDescent="0.25">
      <c r="B201" s="15" t="s">
        <v>1015</v>
      </c>
      <c r="C201" s="18" t="s">
        <v>1016</v>
      </c>
      <c r="D201" s="19">
        <v>0</v>
      </c>
      <c r="F201" s="36">
        <f>VLOOKUP(B201,'0224 LR'!$A$2:$C$216,3,FALSE)</f>
        <v>0</v>
      </c>
      <c r="G201"/>
      <c r="H201"/>
    </row>
    <row r="202" spans="2:8" x14ac:dyDescent="0.25">
      <c r="B202" s="15" t="s">
        <v>1017</v>
      </c>
      <c r="C202" s="16" t="s">
        <v>1018</v>
      </c>
      <c r="D202" s="17">
        <v>0</v>
      </c>
      <c r="F202" s="36">
        <f>VLOOKUP(B202,'0224 LR'!$A$2:$C$216,3,FALSE)</f>
        <v>0</v>
      </c>
      <c r="G202"/>
      <c r="H202"/>
    </row>
    <row r="203" spans="2:8" x14ac:dyDescent="0.25">
      <c r="B203" s="15" t="s">
        <v>1019</v>
      </c>
      <c r="C203" s="18" t="s">
        <v>1020</v>
      </c>
      <c r="D203" s="19">
        <v>0</v>
      </c>
      <c r="F203" s="36">
        <f>VLOOKUP(B203,'0224 LR'!$A$2:$C$216,3,FALSE)</f>
        <v>0</v>
      </c>
      <c r="G203"/>
      <c r="H203"/>
    </row>
    <row r="204" spans="2:8" x14ac:dyDescent="0.25">
      <c r="B204" s="15" t="s">
        <v>1021</v>
      </c>
      <c r="C204" s="18" t="s">
        <v>1022</v>
      </c>
      <c r="D204" s="19">
        <v>0</v>
      </c>
      <c r="F204" s="36">
        <f>VLOOKUP(B204,'0224 LR'!$A$2:$C$216,3,FALSE)</f>
        <v>0</v>
      </c>
      <c r="G204"/>
      <c r="H204"/>
    </row>
    <row r="205" spans="2:8" x14ac:dyDescent="0.25">
      <c r="B205" s="15" t="s">
        <v>1023</v>
      </c>
      <c r="C205" s="16" t="s">
        <v>1024</v>
      </c>
      <c r="D205" s="17">
        <v>0</v>
      </c>
      <c r="F205" s="36">
        <f>VLOOKUP(B205,'0224 LR'!$A$2:$C$216,3,FALSE)</f>
        <v>0</v>
      </c>
      <c r="G205"/>
      <c r="H205"/>
    </row>
    <row r="206" spans="2:8" x14ac:dyDescent="0.25">
      <c r="B206" s="15" t="s">
        <v>1025</v>
      </c>
      <c r="C206" s="18" t="s">
        <v>1026</v>
      </c>
      <c r="D206" s="19">
        <v>4072715</v>
      </c>
      <c r="F206" s="36">
        <f>VLOOKUP(B206,'0224 LR'!$A$2:$C$216,3,FALSE)</f>
        <v>4072715</v>
      </c>
      <c r="G206"/>
      <c r="H206"/>
    </row>
    <row r="207" spans="2:8" x14ac:dyDescent="0.25">
      <c r="B207" s="15" t="s">
        <v>1027</v>
      </c>
      <c r="C207" s="18" t="s">
        <v>1028</v>
      </c>
      <c r="D207" s="19">
        <v>175000</v>
      </c>
      <c r="F207" s="36">
        <f>VLOOKUP(B207,'0224 LR'!$A$2:$C$216,3,FALSE)</f>
        <v>175000</v>
      </c>
      <c r="G207"/>
      <c r="H207"/>
    </row>
    <row r="208" spans="2:8" x14ac:dyDescent="0.25">
      <c r="B208" s="15" t="s">
        <v>1029</v>
      </c>
      <c r="C208" s="18" t="s">
        <v>1030</v>
      </c>
      <c r="D208" s="19">
        <v>0</v>
      </c>
      <c r="F208" s="36">
        <f>VLOOKUP(B208,'0224 LR'!$A$2:$C$216,3,FALSE)</f>
        <v>0</v>
      </c>
      <c r="G208"/>
      <c r="H208"/>
    </row>
    <row r="209" spans="2:8" x14ac:dyDescent="0.25">
      <c r="B209" s="15" t="s">
        <v>1031</v>
      </c>
      <c r="C209" s="16" t="s">
        <v>1032</v>
      </c>
      <c r="D209" s="17">
        <v>0</v>
      </c>
      <c r="F209" s="36">
        <f>VLOOKUP(B209,'0224 LR'!$A$2:$C$216,3,FALSE)</f>
        <v>0</v>
      </c>
      <c r="G209"/>
      <c r="H209"/>
    </row>
    <row r="210" spans="2:8" x14ac:dyDescent="0.25">
      <c r="B210" s="15" t="s">
        <v>1033</v>
      </c>
      <c r="C210" s="16" t="s">
        <v>1034</v>
      </c>
      <c r="D210" s="17">
        <v>0</v>
      </c>
      <c r="F210" s="36">
        <f>VLOOKUP(B210,'0224 LR'!$A$2:$C$216,3,FALSE)</f>
        <v>0</v>
      </c>
      <c r="G210"/>
      <c r="H210"/>
    </row>
    <row r="211" spans="2:8" x14ac:dyDescent="0.25">
      <c r="B211" s="15" t="s">
        <v>1035</v>
      </c>
      <c r="C211" s="16" t="s">
        <v>1036</v>
      </c>
      <c r="D211" s="17">
        <v>0</v>
      </c>
      <c r="F211" s="36">
        <f>VLOOKUP(B211,'0224 LR'!$A$2:$C$216,3,FALSE)</f>
        <v>0</v>
      </c>
      <c r="G211"/>
      <c r="H211"/>
    </row>
    <row r="212" spans="2:8" x14ac:dyDescent="0.25">
      <c r="B212" s="15" t="s">
        <v>1037</v>
      </c>
      <c r="C212" s="18" t="s">
        <v>1038</v>
      </c>
      <c r="D212" s="19">
        <v>-371196.47</v>
      </c>
      <c r="F212" s="36">
        <f>VLOOKUP(B212,'0224 LR'!$A$2:$C$216,3,FALSE)</f>
        <v>-371196.47</v>
      </c>
      <c r="G212"/>
      <c r="H212"/>
    </row>
    <row r="213" spans="2:8" x14ac:dyDescent="0.25">
      <c r="B213" s="15" t="s">
        <v>1039</v>
      </c>
      <c r="C213" s="16" t="s">
        <v>1040</v>
      </c>
      <c r="D213" s="17">
        <v>0</v>
      </c>
      <c r="F213" s="36">
        <f>VLOOKUP(B213,'0224 LR'!$A$2:$C$216,3,FALSE)</f>
        <v>0</v>
      </c>
      <c r="G213"/>
      <c r="H213"/>
    </row>
    <row r="214" spans="2:8" x14ac:dyDescent="0.25">
      <c r="B214" s="15" t="s">
        <v>1041</v>
      </c>
      <c r="C214" s="18" t="s">
        <v>1042</v>
      </c>
      <c r="D214" s="19">
        <v>-50000</v>
      </c>
      <c r="F214" s="36">
        <f>VLOOKUP(B214,'0224 LR'!$A$2:$C$216,3,FALSE)</f>
        <v>-50000</v>
      </c>
      <c r="G214"/>
      <c r="H214"/>
    </row>
    <row r="215" spans="2:8" x14ac:dyDescent="0.25">
      <c r="B215" s="15" t="s">
        <v>1043</v>
      </c>
      <c r="C215" s="16" t="s">
        <v>1044</v>
      </c>
      <c r="D215" s="17">
        <v>0</v>
      </c>
      <c r="F215" s="36">
        <f>VLOOKUP(B215,'0224 LR'!$A$2:$C$216,3,FALSE)</f>
        <v>0</v>
      </c>
      <c r="G215"/>
      <c r="H215"/>
    </row>
    <row r="216" spans="2:8" x14ac:dyDescent="0.25">
      <c r="B216" s="15" t="s">
        <v>1045</v>
      </c>
      <c r="C216" s="18" t="s">
        <v>1046</v>
      </c>
      <c r="D216" s="19">
        <v>0</v>
      </c>
      <c r="F216" s="36">
        <f>VLOOKUP(B216,'0224 LR'!$A$2:$C$216,3,FALSE)</f>
        <v>0</v>
      </c>
      <c r="G216"/>
      <c r="H216"/>
    </row>
    <row r="217" spans="2:8" x14ac:dyDescent="0.25">
      <c r="B217" s="15" t="s">
        <v>1047</v>
      </c>
      <c r="C217" s="16" t="s">
        <v>1048</v>
      </c>
      <c r="D217" s="17">
        <v>0</v>
      </c>
      <c r="F217" s="36">
        <f>VLOOKUP(B217,'0224 LR'!$A$2:$C$216,3,FALSE)</f>
        <v>0</v>
      </c>
      <c r="G217"/>
      <c r="H217"/>
    </row>
    <row r="218" spans="2:8" x14ac:dyDescent="0.25">
      <c r="B218" s="15" t="s">
        <v>1049</v>
      </c>
      <c r="C218" s="18" t="s">
        <v>1050</v>
      </c>
      <c r="D218" s="19">
        <v>-1</v>
      </c>
      <c r="F218" s="36">
        <f>VLOOKUP(B218,'0224 LR'!$A$2:$C$216,3,FALSE)</f>
        <v>-1</v>
      </c>
      <c r="G218"/>
      <c r="H218"/>
    </row>
    <row r="219" spans="2:8" x14ac:dyDescent="0.25">
      <c r="B219" s="15" t="s">
        <v>1051</v>
      </c>
      <c r="C219" s="16" t="s">
        <v>1052</v>
      </c>
      <c r="D219" s="17">
        <v>15632603.9</v>
      </c>
      <c r="F219" s="36">
        <f>VLOOKUP(B219,'0224 LR'!$A$2:$C$216,3,FALSE)</f>
        <v>15632603.9</v>
      </c>
      <c r="G219"/>
      <c r="H219"/>
    </row>
    <row r="220" spans="2:8" x14ac:dyDescent="0.25">
      <c r="B220" s="15" t="s">
        <v>1053</v>
      </c>
      <c r="C220" s="30" t="s">
        <v>1054</v>
      </c>
      <c r="D220" s="31">
        <v>338248168.5</v>
      </c>
      <c r="F220" s="36">
        <f>VLOOKUP(B220,'0224 LR'!$A$2:$C$216,3,FALSE)</f>
        <v>338248168.5</v>
      </c>
      <c r="G220"/>
      <c r="H220"/>
    </row>
    <row r="221" spans="2:8" x14ac:dyDescent="0.25">
      <c r="C221" s="9"/>
      <c r="D221" s="11"/>
    </row>
    <row r="223" spans="2:8" x14ac:dyDescent="0.25">
      <c r="B223" s="69" t="s">
        <v>1539</v>
      </c>
      <c r="C223" s="69"/>
      <c r="D223" s="69"/>
    </row>
    <row r="229" spans="3:4" x14ac:dyDescent="0.25">
      <c r="C229" s="3"/>
      <c r="D229" s="4"/>
    </row>
  </sheetData>
  <sheetProtection formatCells="0" formatColumns="0" formatRows="0" insertColumns="0" insertRows="0" insertHyperlinks="0" deleteColumns="0" deleteRows="0" sort="0" autoFilter="0" pivotTables="0"/>
  <mergeCells count="5">
    <mergeCell ref="B3:D3"/>
    <mergeCell ref="B4:D4"/>
    <mergeCell ref="B2:D2"/>
    <mergeCell ref="B1:D1"/>
    <mergeCell ref="B223:D223"/>
  </mergeCells>
  <pageMargins left="0.98425196850393704" right="0.59055118110236227" top="0.39370078740157483" bottom="0.19685039370078741" header="0.31496062992125984" footer="0.31496062992125984"/>
  <pageSetup scale="90" orientation="portrait" horizontalDpi="360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opLeftCell="A159" workbookViewId="0">
      <selection activeCell="H191" sqref="H191"/>
    </sheetView>
  </sheetViews>
  <sheetFormatPr defaultRowHeight="15" x14ac:dyDescent="0.25"/>
  <cols>
    <col min="2" max="2" width="46.7109375" bestFit="1" customWidth="1"/>
    <col min="3" max="3" width="17.7109375" style="62" bestFit="1" customWidth="1"/>
    <col min="6" max="6" width="9" bestFit="1" customWidth="1"/>
    <col min="7" max="7" width="48.28515625" bestFit="1" customWidth="1"/>
    <col min="8" max="8" width="17.7109375" style="62" bestFit="1" customWidth="1"/>
  </cols>
  <sheetData>
    <row r="1" spans="1:10" x14ac:dyDescent="0.25">
      <c r="A1" t="s">
        <v>1061</v>
      </c>
      <c r="B1" t="s">
        <v>1062</v>
      </c>
      <c r="C1" s="62" t="s">
        <v>1063</v>
      </c>
      <c r="D1" t="s">
        <v>1064</v>
      </c>
      <c r="E1" t="s">
        <v>1065</v>
      </c>
      <c r="F1" t="s">
        <v>1066</v>
      </c>
      <c r="G1" t="s">
        <v>1067</v>
      </c>
      <c r="H1" s="62" t="s">
        <v>1068</v>
      </c>
      <c r="I1" t="s">
        <v>1069</v>
      </c>
      <c r="J1" t="s">
        <v>1070</v>
      </c>
    </row>
    <row r="2" spans="1:10" x14ac:dyDescent="0.25">
      <c r="A2" t="s">
        <v>0</v>
      </c>
      <c r="B2" t="s">
        <v>1</v>
      </c>
      <c r="C2" s="62">
        <v>0</v>
      </c>
      <c r="D2" t="s">
        <v>1071</v>
      </c>
      <c r="E2" t="s">
        <v>1533</v>
      </c>
      <c r="F2" t="s">
        <v>2</v>
      </c>
      <c r="G2" t="s">
        <v>3</v>
      </c>
      <c r="H2" s="62">
        <v>0</v>
      </c>
      <c r="I2" t="s">
        <v>1071</v>
      </c>
      <c r="J2" t="s">
        <v>1533</v>
      </c>
    </row>
    <row r="3" spans="1:10" x14ac:dyDescent="0.25">
      <c r="A3" t="s">
        <v>1072</v>
      </c>
      <c r="B3" t="s">
        <v>1073</v>
      </c>
      <c r="C3" s="62">
        <v>0</v>
      </c>
      <c r="D3" t="s">
        <v>1071</v>
      </c>
      <c r="E3" t="s">
        <v>1533</v>
      </c>
      <c r="F3" t="s">
        <v>5</v>
      </c>
      <c r="G3" t="s">
        <v>1074</v>
      </c>
      <c r="H3" s="62">
        <v>0</v>
      </c>
      <c r="I3" t="s">
        <v>1071</v>
      </c>
      <c r="J3" t="s">
        <v>1533</v>
      </c>
    </row>
    <row r="4" spans="1:10" x14ac:dyDescent="0.25">
      <c r="A4" t="s">
        <v>7</v>
      </c>
      <c r="B4" t="s">
        <v>1075</v>
      </c>
      <c r="C4" s="62">
        <v>0</v>
      </c>
      <c r="D4" t="s">
        <v>1071</v>
      </c>
      <c r="E4" t="s">
        <v>1533</v>
      </c>
      <c r="F4" t="s">
        <v>9</v>
      </c>
      <c r="G4" t="s">
        <v>1076</v>
      </c>
      <c r="H4" s="62">
        <v>0</v>
      </c>
      <c r="I4" t="s">
        <v>1071</v>
      </c>
      <c r="J4" t="s">
        <v>1533</v>
      </c>
    </row>
    <row r="5" spans="1:10" x14ac:dyDescent="0.25">
      <c r="A5" t="s">
        <v>11</v>
      </c>
      <c r="B5" t="s">
        <v>1077</v>
      </c>
      <c r="C5" s="62">
        <v>0</v>
      </c>
      <c r="D5" t="s">
        <v>1071</v>
      </c>
      <c r="E5" t="s">
        <v>1533</v>
      </c>
      <c r="F5" t="s">
        <v>13</v>
      </c>
      <c r="G5" t="s">
        <v>1078</v>
      </c>
      <c r="H5" s="62">
        <v>0</v>
      </c>
      <c r="I5" t="s">
        <v>1071</v>
      </c>
      <c r="J5" t="s">
        <v>1533</v>
      </c>
    </row>
    <row r="6" spans="1:10" x14ac:dyDescent="0.25">
      <c r="A6" t="s">
        <v>15</v>
      </c>
      <c r="B6" t="s">
        <v>1077</v>
      </c>
      <c r="C6" s="62">
        <v>125847675.19</v>
      </c>
      <c r="D6" t="s">
        <v>1079</v>
      </c>
      <c r="E6" t="s">
        <v>1533</v>
      </c>
      <c r="F6" t="s">
        <v>17</v>
      </c>
      <c r="G6" t="s">
        <v>1080</v>
      </c>
      <c r="H6" s="62">
        <v>6474604733.0300007</v>
      </c>
      <c r="I6" t="s">
        <v>1079</v>
      </c>
      <c r="J6" t="s">
        <v>1533</v>
      </c>
    </row>
    <row r="7" spans="1:10" x14ac:dyDescent="0.25">
      <c r="A7" t="s">
        <v>19</v>
      </c>
      <c r="B7" t="s">
        <v>1081</v>
      </c>
      <c r="C7" s="62">
        <v>0</v>
      </c>
      <c r="D7" t="s">
        <v>1079</v>
      </c>
      <c r="E7" t="s">
        <v>1533</v>
      </c>
      <c r="F7" t="s">
        <v>21</v>
      </c>
      <c r="G7" t="s">
        <v>1082</v>
      </c>
      <c r="H7" s="62">
        <v>471000000</v>
      </c>
      <c r="I7" t="s">
        <v>1079</v>
      </c>
      <c r="J7" t="s">
        <v>1533</v>
      </c>
    </row>
    <row r="8" spans="1:10" x14ac:dyDescent="0.25">
      <c r="A8" t="s">
        <v>23</v>
      </c>
      <c r="B8" t="s">
        <v>1083</v>
      </c>
      <c r="C8" s="62">
        <v>70000000</v>
      </c>
      <c r="D8" t="s">
        <v>1079</v>
      </c>
      <c r="E8" t="s">
        <v>1533</v>
      </c>
      <c r="F8" t="s">
        <v>25</v>
      </c>
      <c r="G8" t="s">
        <v>1084</v>
      </c>
      <c r="H8" s="62">
        <v>12637832154</v>
      </c>
      <c r="I8" t="s">
        <v>1079</v>
      </c>
      <c r="J8" t="s">
        <v>1533</v>
      </c>
    </row>
    <row r="9" spans="1:10" x14ac:dyDescent="0.25">
      <c r="A9" t="s">
        <v>27</v>
      </c>
      <c r="B9" t="s">
        <v>1085</v>
      </c>
      <c r="C9" s="62">
        <v>0</v>
      </c>
      <c r="D9" t="s">
        <v>1071</v>
      </c>
      <c r="E9" t="s">
        <v>1533</v>
      </c>
      <c r="F9" t="s">
        <v>29</v>
      </c>
      <c r="G9" t="s">
        <v>1086</v>
      </c>
      <c r="H9" s="62">
        <v>0</v>
      </c>
      <c r="I9" t="s">
        <v>1079</v>
      </c>
      <c r="J9" t="s">
        <v>1533</v>
      </c>
    </row>
    <row r="10" spans="1:10" x14ac:dyDescent="0.25">
      <c r="A10" t="s">
        <v>31</v>
      </c>
      <c r="B10" t="s">
        <v>1087</v>
      </c>
      <c r="C10" s="62">
        <v>619744430.48999929</v>
      </c>
      <c r="D10" t="s">
        <v>1079</v>
      </c>
      <c r="E10" t="s">
        <v>1533</v>
      </c>
      <c r="F10" t="s">
        <v>33</v>
      </c>
      <c r="G10" t="s">
        <v>1088</v>
      </c>
      <c r="H10" s="62">
        <v>0</v>
      </c>
      <c r="I10" t="s">
        <v>1071</v>
      </c>
      <c r="J10" t="s">
        <v>1533</v>
      </c>
    </row>
    <row r="11" spans="1:10" x14ac:dyDescent="0.25">
      <c r="A11" t="s">
        <v>35</v>
      </c>
      <c r="B11" t="s">
        <v>1089</v>
      </c>
      <c r="C11" s="62">
        <v>0</v>
      </c>
      <c r="D11" t="s">
        <v>1079</v>
      </c>
      <c r="E11" t="s">
        <v>1533</v>
      </c>
      <c r="F11" t="s">
        <v>37</v>
      </c>
      <c r="G11" t="s">
        <v>1090</v>
      </c>
      <c r="H11" s="62">
        <v>0</v>
      </c>
      <c r="I11" t="s">
        <v>1071</v>
      </c>
      <c r="J11" t="s">
        <v>1533</v>
      </c>
    </row>
    <row r="12" spans="1:10" x14ac:dyDescent="0.25">
      <c r="A12" t="s">
        <v>39</v>
      </c>
      <c r="B12" t="s">
        <v>1091</v>
      </c>
      <c r="C12" s="62">
        <v>0</v>
      </c>
      <c r="D12" t="s">
        <v>1079</v>
      </c>
      <c r="E12" t="s">
        <v>1533</v>
      </c>
      <c r="F12" t="s">
        <v>41</v>
      </c>
      <c r="G12" t="s">
        <v>1092</v>
      </c>
      <c r="H12" s="62">
        <v>-9.5367431285353632E-8</v>
      </c>
      <c r="I12" t="s">
        <v>1079</v>
      </c>
      <c r="J12" t="s">
        <v>1533</v>
      </c>
    </row>
    <row r="13" spans="1:10" x14ac:dyDescent="0.25">
      <c r="A13" t="s">
        <v>43</v>
      </c>
      <c r="B13" t="s">
        <v>1093</v>
      </c>
      <c r="C13" s="62">
        <v>0</v>
      </c>
      <c r="D13" t="s">
        <v>1079</v>
      </c>
      <c r="E13" t="s">
        <v>1533</v>
      </c>
      <c r="F13" t="s">
        <v>45</v>
      </c>
      <c r="G13" t="s">
        <v>1094</v>
      </c>
      <c r="H13" s="62">
        <v>0</v>
      </c>
      <c r="I13" t="s">
        <v>1079</v>
      </c>
      <c r="J13" t="s">
        <v>1533</v>
      </c>
    </row>
    <row r="14" spans="1:10" x14ac:dyDescent="0.25">
      <c r="A14" t="s">
        <v>47</v>
      </c>
      <c r="B14" t="s">
        <v>1095</v>
      </c>
      <c r="C14" s="62">
        <v>0</v>
      </c>
      <c r="D14" t="s">
        <v>1079</v>
      </c>
      <c r="E14" t="s">
        <v>1533</v>
      </c>
      <c r="F14" t="s">
        <v>49</v>
      </c>
      <c r="G14" t="s">
        <v>1096</v>
      </c>
      <c r="H14" s="62">
        <v>0</v>
      </c>
      <c r="I14" t="s">
        <v>1079</v>
      </c>
      <c r="J14" t="s">
        <v>1533</v>
      </c>
    </row>
    <row r="15" spans="1:10" x14ac:dyDescent="0.25">
      <c r="A15" t="s">
        <v>51</v>
      </c>
      <c r="B15" t="s">
        <v>1097</v>
      </c>
      <c r="C15" s="62">
        <v>-5.9604644775390625E-8</v>
      </c>
      <c r="D15" t="s">
        <v>1079</v>
      </c>
      <c r="E15" t="s">
        <v>1533</v>
      </c>
      <c r="F15" t="s">
        <v>53</v>
      </c>
      <c r="G15" t="s">
        <v>1098</v>
      </c>
      <c r="H15" s="62">
        <v>17757649.279999994</v>
      </c>
      <c r="I15" t="s">
        <v>1079</v>
      </c>
      <c r="J15" t="s">
        <v>1533</v>
      </c>
    </row>
    <row r="16" spans="1:10" x14ac:dyDescent="0.25">
      <c r="A16" t="s">
        <v>55</v>
      </c>
      <c r="B16" t="s">
        <v>1099</v>
      </c>
      <c r="C16" s="62">
        <v>1.0728399502113461E-8</v>
      </c>
      <c r="D16" t="s">
        <v>1079</v>
      </c>
      <c r="E16" t="s">
        <v>1533</v>
      </c>
      <c r="F16" t="s">
        <v>57</v>
      </c>
      <c r="G16" t="s">
        <v>1100</v>
      </c>
      <c r="H16" s="62">
        <v>48947600.279999882</v>
      </c>
      <c r="I16" t="s">
        <v>1079</v>
      </c>
      <c r="J16" t="s">
        <v>1533</v>
      </c>
    </row>
    <row r="17" spans="1:10" x14ac:dyDescent="0.25">
      <c r="A17" t="s">
        <v>59</v>
      </c>
      <c r="B17" t="s">
        <v>1101</v>
      </c>
      <c r="C17" s="62">
        <v>0</v>
      </c>
      <c r="D17" t="s">
        <v>1079</v>
      </c>
      <c r="E17" t="s">
        <v>1533</v>
      </c>
      <c r="F17" t="s">
        <v>61</v>
      </c>
      <c r="G17" t="s">
        <v>1090</v>
      </c>
      <c r="H17" s="62">
        <v>0</v>
      </c>
      <c r="I17" t="s">
        <v>1079</v>
      </c>
      <c r="J17" t="s">
        <v>1533</v>
      </c>
    </row>
    <row r="18" spans="1:10" x14ac:dyDescent="0.25">
      <c r="A18" t="s">
        <v>63</v>
      </c>
      <c r="B18" t="s">
        <v>1102</v>
      </c>
      <c r="C18" s="62">
        <v>0</v>
      </c>
      <c r="D18" t="s">
        <v>1079</v>
      </c>
      <c r="E18" t="s">
        <v>1533</v>
      </c>
      <c r="F18" t="s">
        <v>65</v>
      </c>
      <c r="G18" t="s">
        <v>1103</v>
      </c>
      <c r="H18" s="62">
        <v>0</v>
      </c>
      <c r="I18" t="s">
        <v>1071</v>
      </c>
      <c r="J18" t="s">
        <v>1533</v>
      </c>
    </row>
    <row r="19" spans="1:10" x14ac:dyDescent="0.25">
      <c r="A19" t="s">
        <v>67</v>
      </c>
      <c r="B19" t="s">
        <v>1104</v>
      </c>
      <c r="C19" s="62">
        <v>0</v>
      </c>
      <c r="D19" t="s">
        <v>1079</v>
      </c>
      <c r="E19" t="s">
        <v>1533</v>
      </c>
      <c r="F19" t="s">
        <v>69</v>
      </c>
      <c r="G19" t="s">
        <v>1105</v>
      </c>
      <c r="H19" s="62">
        <v>0</v>
      </c>
      <c r="I19" t="s">
        <v>1071</v>
      </c>
      <c r="J19" t="s">
        <v>1533</v>
      </c>
    </row>
    <row r="20" spans="1:10" x14ac:dyDescent="0.25">
      <c r="A20" t="s">
        <v>71</v>
      </c>
      <c r="B20" t="s">
        <v>1106</v>
      </c>
      <c r="C20" s="62">
        <v>0</v>
      </c>
      <c r="D20" t="s">
        <v>1079</v>
      </c>
      <c r="E20" t="s">
        <v>1533</v>
      </c>
      <c r="F20" t="s">
        <v>73</v>
      </c>
      <c r="G20" t="s">
        <v>1105</v>
      </c>
      <c r="H20" s="62">
        <v>0</v>
      </c>
      <c r="I20" t="s">
        <v>1079</v>
      </c>
      <c r="J20" t="s">
        <v>1533</v>
      </c>
    </row>
    <row r="21" spans="1:10" x14ac:dyDescent="0.25">
      <c r="A21" t="s">
        <v>75</v>
      </c>
      <c r="B21" t="s">
        <v>1107</v>
      </c>
      <c r="C21" s="62">
        <v>0</v>
      </c>
      <c r="D21" t="s">
        <v>1079</v>
      </c>
      <c r="E21" t="s">
        <v>1533</v>
      </c>
      <c r="F21" t="s">
        <v>77</v>
      </c>
      <c r="G21" t="s">
        <v>1108</v>
      </c>
      <c r="H21" s="62">
        <v>0</v>
      </c>
      <c r="I21" t="s">
        <v>1071</v>
      </c>
      <c r="J21" t="s">
        <v>1533</v>
      </c>
    </row>
    <row r="22" spans="1:10" x14ac:dyDescent="0.25">
      <c r="A22" t="s">
        <v>79</v>
      </c>
      <c r="B22" t="s">
        <v>1109</v>
      </c>
      <c r="C22" s="62">
        <v>0</v>
      </c>
      <c r="D22" t="s">
        <v>1079</v>
      </c>
      <c r="E22" t="s">
        <v>1533</v>
      </c>
      <c r="F22" t="s">
        <v>81</v>
      </c>
      <c r="G22" t="s">
        <v>1110</v>
      </c>
      <c r="H22" s="62">
        <v>0</v>
      </c>
      <c r="I22" t="s">
        <v>1079</v>
      </c>
      <c r="J22" t="s">
        <v>1533</v>
      </c>
    </row>
    <row r="23" spans="1:10" x14ac:dyDescent="0.25">
      <c r="A23" t="s">
        <v>83</v>
      </c>
      <c r="B23" t="s">
        <v>1111</v>
      </c>
      <c r="C23" s="62">
        <v>887710</v>
      </c>
      <c r="D23" t="s">
        <v>1079</v>
      </c>
      <c r="E23" t="s">
        <v>1533</v>
      </c>
      <c r="F23" t="s">
        <v>85</v>
      </c>
      <c r="G23" t="s">
        <v>1112</v>
      </c>
      <c r="H23" s="62">
        <v>0</v>
      </c>
      <c r="I23" t="s">
        <v>1079</v>
      </c>
      <c r="J23" t="s">
        <v>1533</v>
      </c>
    </row>
    <row r="24" spans="1:10" x14ac:dyDescent="0.25">
      <c r="A24" t="s">
        <v>87</v>
      </c>
      <c r="B24" t="s">
        <v>1113</v>
      </c>
      <c r="C24" s="62">
        <v>0</v>
      </c>
      <c r="D24" t="s">
        <v>1079</v>
      </c>
      <c r="E24" t="s">
        <v>1533</v>
      </c>
      <c r="F24" t="s">
        <v>89</v>
      </c>
      <c r="G24" t="s">
        <v>1114</v>
      </c>
      <c r="H24" s="62">
        <v>0</v>
      </c>
      <c r="I24" t="s">
        <v>1079</v>
      </c>
      <c r="J24" t="s">
        <v>1533</v>
      </c>
    </row>
    <row r="25" spans="1:10" x14ac:dyDescent="0.25">
      <c r="A25" t="s">
        <v>91</v>
      </c>
      <c r="B25" t="s">
        <v>1115</v>
      </c>
      <c r="C25" s="62">
        <v>0</v>
      </c>
      <c r="D25" t="s">
        <v>1079</v>
      </c>
      <c r="E25" t="s">
        <v>1533</v>
      </c>
      <c r="F25" t="s">
        <v>93</v>
      </c>
      <c r="G25" t="s">
        <v>1116</v>
      </c>
      <c r="H25" s="62">
        <v>0</v>
      </c>
      <c r="I25" t="s">
        <v>1079</v>
      </c>
      <c r="J25" t="s">
        <v>1533</v>
      </c>
    </row>
    <row r="26" spans="1:10" x14ac:dyDescent="0.25">
      <c r="A26" t="s">
        <v>95</v>
      </c>
      <c r="B26" t="s">
        <v>1117</v>
      </c>
      <c r="C26" s="62">
        <v>0</v>
      </c>
      <c r="D26" t="s">
        <v>1079</v>
      </c>
      <c r="E26" t="s">
        <v>1533</v>
      </c>
      <c r="F26" t="s">
        <v>97</v>
      </c>
      <c r="G26" t="s">
        <v>1118</v>
      </c>
      <c r="H26" s="62">
        <v>0</v>
      </c>
      <c r="I26" t="s">
        <v>1079</v>
      </c>
      <c r="J26" t="s">
        <v>1533</v>
      </c>
    </row>
    <row r="27" spans="1:10" x14ac:dyDescent="0.25">
      <c r="A27" t="s">
        <v>99</v>
      </c>
      <c r="B27" t="s">
        <v>1119</v>
      </c>
      <c r="C27" s="62">
        <v>0</v>
      </c>
      <c r="D27" t="s">
        <v>1079</v>
      </c>
      <c r="E27" t="s">
        <v>1533</v>
      </c>
      <c r="F27" t="s">
        <v>101</v>
      </c>
      <c r="G27" t="s">
        <v>1120</v>
      </c>
      <c r="H27" s="62">
        <v>0</v>
      </c>
      <c r="I27" t="s">
        <v>1079</v>
      </c>
      <c r="J27" t="s">
        <v>1533</v>
      </c>
    </row>
    <row r="28" spans="1:10" x14ac:dyDescent="0.25">
      <c r="A28" t="s">
        <v>103</v>
      </c>
      <c r="B28" t="s">
        <v>1121</v>
      </c>
      <c r="C28" s="62">
        <v>0</v>
      </c>
      <c r="D28" t="s">
        <v>1071</v>
      </c>
      <c r="E28" t="s">
        <v>1533</v>
      </c>
      <c r="F28" t="s">
        <v>105</v>
      </c>
      <c r="G28" t="s">
        <v>1122</v>
      </c>
      <c r="H28" s="62">
        <v>0</v>
      </c>
      <c r="I28" t="s">
        <v>1071</v>
      </c>
      <c r="J28" t="s">
        <v>1533</v>
      </c>
    </row>
    <row r="29" spans="1:10" x14ac:dyDescent="0.25">
      <c r="A29" t="s">
        <v>107</v>
      </c>
      <c r="B29" t="s">
        <v>1123</v>
      </c>
      <c r="C29" s="62">
        <v>0</v>
      </c>
      <c r="D29" t="s">
        <v>1079</v>
      </c>
      <c r="E29" t="s">
        <v>1533</v>
      </c>
      <c r="F29" t="s">
        <v>109</v>
      </c>
      <c r="G29" t="s">
        <v>1122</v>
      </c>
      <c r="H29" s="62">
        <v>0</v>
      </c>
      <c r="I29" t="s">
        <v>1079</v>
      </c>
      <c r="J29" t="s">
        <v>1533</v>
      </c>
    </row>
    <row r="30" spans="1:10" x14ac:dyDescent="0.25">
      <c r="A30" t="s">
        <v>111</v>
      </c>
      <c r="B30" t="s">
        <v>1124</v>
      </c>
      <c r="C30" s="62">
        <v>0</v>
      </c>
      <c r="D30" t="s">
        <v>1071</v>
      </c>
      <c r="E30" t="s">
        <v>1533</v>
      </c>
      <c r="F30" t="s">
        <v>113</v>
      </c>
      <c r="G30" t="s">
        <v>1125</v>
      </c>
      <c r="H30" s="62">
        <v>0</v>
      </c>
      <c r="I30" t="s">
        <v>1071</v>
      </c>
      <c r="J30" t="s">
        <v>1533</v>
      </c>
    </row>
    <row r="31" spans="1:10" x14ac:dyDescent="0.25">
      <c r="A31" t="s">
        <v>115</v>
      </c>
      <c r="B31" t="s">
        <v>1126</v>
      </c>
      <c r="C31" s="62">
        <v>0</v>
      </c>
      <c r="D31" t="s">
        <v>1071</v>
      </c>
      <c r="E31" t="s">
        <v>1533</v>
      </c>
      <c r="F31" t="s">
        <v>117</v>
      </c>
      <c r="G31" t="s">
        <v>1127</v>
      </c>
      <c r="H31" s="62">
        <v>0</v>
      </c>
      <c r="I31" t="s">
        <v>1071</v>
      </c>
      <c r="J31" t="s">
        <v>1533</v>
      </c>
    </row>
    <row r="32" spans="1:10" x14ac:dyDescent="0.25">
      <c r="A32" t="s">
        <v>119</v>
      </c>
      <c r="B32" t="s">
        <v>1126</v>
      </c>
      <c r="C32" s="62">
        <v>0</v>
      </c>
      <c r="D32" t="s">
        <v>1079</v>
      </c>
      <c r="E32" t="s">
        <v>1533</v>
      </c>
      <c r="F32" t="s">
        <v>121</v>
      </c>
      <c r="G32" t="s">
        <v>1128</v>
      </c>
      <c r="H32" s="62">
        <v>0</v>
      </c>
      <c r="I32" t="s">
        <v>1079</v>
      </c>
      <c r="J32" t="s">
        <v>1533</v>
      </c>
    </row>
    <row r="33" spans="1:10" x14ac:dyDescent="0.25">
      <c r="A33" t="s">
        <v>123</v>
      </c>
      <c r="B33" t="s">
        <v>1129</v>
      </c>
      <c r="C33" s="62">
        <v>0</v>
      </c>
      <c r="D33" t="s">
        <v>1071</v>
      </c>
      <c r="E33" t="s">
        <v>1533</v>
      </c>
      <c r="F33" t="s">
        <v>125</v>
      </c>
      <c r="G33" t="s">
        <v>1130</v>
      </c>
      <c r="H33" s="62">
        <v>0</v>
      </c>
      <c r="I33" t="s">
        <v>1071</v>
      </c>
      <c r="J33" t="s">
        <v>1533</v>
      </c>
    </row>
    <row r="34" spans="1:10" x14ac:dyDescent="0.25">
      <c r="A34" t="s">
        <v>127</v>
      </c>
      <c r="B34" t="s">
        <v>1131</v>
      </c>
      <c r="C34" s="62">
        <v>0</v>
      </c>
      <c r="D34" t="s">
        <v>1071</v>
      </c>
      <c r="E34" t="s">
        <v>1533</v>
      </c>
      <c r="F34" t="s">
        <v>129</v>
      </c>
      <c r="G34" t="s">
        <v>1132</v>
      </c>
      <c r="H34" s="62">
        <v>0</v>
      </c>
      <c r="I34" t="s">
        <v>1071</v>
      </c>
      <c r="J34" t="s">
        <v>1533</v>
      </c>
    </row>
    <row r="35" spans="1:10" x14ac:dyDescent="0.25">
      <c r="A35" t="s">
        <v>131</v>
      </c>
      <c r="B35" t="s">
        <v>1133</v>
      </c>
      <c r="C35" s="62">
        <v>22105864830</v>
      </c>
      <c r="D35" t="s">
        <v>1079</v>
      </c>
      <c r="E35" t="s">
        <v>1533</v>
      </c>
      <c r="F35" t="s">
        <v>133</v>
      </c>
      <c r="G35" t="s">
        <v>1134</v>
      </c>
      <c r="H35" s="62">
        <v>25932633</v>
      </c>
      <c r="I35" t="s">
        <v>1079</v>
      </c>
      <c r="J35" t="s">
        <v>1533</v>
      </c>
    </row>
    <row r="36" spans="1:10" x14ac:dyDescent="0.25">
      <c r="A36" t="s">
        <v>135</v>
      </c>
      <c r="B36" t="s">
        <v>1135</v>
      </c>
      <c r="C36" s="62">
        <v>474254382</v>
      </c>
      <c r="D36" t="s">
        <v>1079</v>
      </c>
      <c r="E36" t="s">
        <v>1533</v>
      </c>
      <c r="F36" t="s">
        <v>137</v>
      </c>
      <c r="G36" t="s">
        <v>1136</v>
      </c>
      <c r="H36" s="62">
        <v>0</v>
      </c>
      <c r="I36" t="s">
        <v>1071</v>
      </c>
      <c r="J36" t="s">
        <v>1533</v>
      </c>
    </row>
    <row r="37" spans="1:10" x14ac:dyDescent="0.25">
      <c r="A37" t="s">
        <v>139</v>
      </c>
      <c r="B37" t="s">
        <v>1137</v>
      </c>
      <c r="C37" s="62">
        <v>47086600</v>
      </c>
      <c r="D37" t="s">
        <v>1079</v>
      </c>
      <c r="E37" t="s">
        <v>1533</v>
      </c>
      <c r="F37" t="s">
        <v>141</v>
      </c>
      <c r="G37" t="s">
        <v>1136</v>
      </c>
      <c r="H37" s="62">
        <v>0</v>
      </c>
      <c r="I37" t="s">
        <v>1079</v>
      </c>
      <c r="J37" t="s">
        <v>1533</v>
      </c>
    </row>
    <row r="38" spans="1:10" x14ac:dyDescent="0.25">
      <c r="A38" t="s">
        <v>143</v>
      </c>
      <c r="B38" t="s">
        <v>1138</v>
      </c>
      <c r="C38" s="62">
        <v>0</v>
      </c>
      <c r="D38" t="s">
        <v>1079</v>
      </c>
      <c r="E38" t="s">
        <v>1533</v>
      </c>
      <c r="F38" t="s">
        <v>145</v>
      </c>
      <c r="G38" t="s">
        <v>1139</v>
      </c>
      <c r="H38" s="62">
        <v>0</v>
      </c>
      <c r="I38" t="s">
        <v>1071</v>
      </c>
      <c r="J38" t="s">
        <v>1533</v>
      </c>
    </row>
    <row r="39" spans="1:10" x14ac:dyDescent="0.25">
      <c r="A39" t="s">
        <v>147</v>
      </c>
      <c r="B39" t="s">
        <v>1140</v>
      </c>
      <c r="C39" s="62">
        <v>42913617</v>
      </c>
      <c r="D39" t="s">
        <v>1079</v>
      </c>
      <c r="E39" t="s">
        <v>1533</v>
      </c>
      <c r="F39" t="s">
        <v>149</v>
      </c>
      <c r="G39" t="s">
        <v>1141</v>
      </c>
      <c r="H39" s="62">
        <v>0</v>
      </c>
      <c r="I39" t="s">
        <v>1079</v>
      </c>
      <c r="J39" t="s">
        <v>1533</v>
      </c>
    </row>
    <row r="40" spans="1:10" x14ac:dyDescent="0.25">
      <c r="A40" t="s">
        <v>151</v>
      </c>
      <c r="B40" t="s">
        <v>1142</v>
      </c>
      <c r="C40" s="62">
        <v>0</v>
      </c>
      <c r="D40" t="s">
        <v>1079</v>
      </c>
      <c r="E40" t="s">
        <v>1533</v>
      </c>
      <c r="F40" t="s">
        <v>153</v>
      </c>
      <c r="G40" t="s">
        <v>1143</v>
      </c>
      <c r="H40" s="62">
        <v>0</v>
      </c>
      <c r="I40" t="s">
        <v>1079</v>
      </c>
      <c r="J40" t="s">
        <v>1533</v>
      </c>
    </row>
    <row r="41" spans="1:10" x14ac:dyDescent="0.25">
      <c r="A41" t="s">
        <v>155</v>
      </c>
      <c r="B41" t="s">
        <v>1144</v>
      </c>
      <c r="C41" s="62">
        <v>0</v>
      </c>
      <c r="D41" t="s">
        <v>1079</v>
      </c>
      <c r="E41" t="s">
        <v>1533</v>
      </c>
      <c r="F41" t="s">
        <v>157</v>
      </c>
      <c r="G41" t="s">
        <v>1145</v>
      </c>
      <c r="H41" s="62">
        <v>0</v>
      </c>
      <c r="I41" t="s">
        <v>1071</v>
      </c>
      <c r="J41" t="s">
        <v>1533</v>
      </c>
    </row>
    <row r="42" spans="1:10" x14ac:dyDescent="0.25">
      <c r="A42" t="s">
        <v>1534</v>
      </c>
      <c r="B42" t="s">
        <v>1535</v>
      </c>
      <c r="C42" s="62">
        <v>0</v>
      </c>
      <c r="D42" t="s">
        <v>1079</v>
      </c>
      <c r="E42" t="s">
        <v>1533</v>
      </c>
      <c r="F42" t="s">
        <v>161</v>
      </c>
      <c r="G42" t="s">
        <v>1147</v>
      </c>
      <c r="H42" s="62">
        <v>0</v>
      </c>
      <c r="I42" t="s">
        <v>1079</v>
      </c>
      <c r="J42" t="s">
        <v>1533</v>
      </c>
    </row>
    <row r="43" spans="1:10" x14ac:dyDescent="0.25">
      <c r="A43" t="s">
        <v>159</v>
      </c>
      <c r="B43" t="s">
        <v>1146</v>
      </c>
      <c r="C43" s="62">
        <v>0</v>
      </c>
      <c r="D43" t="s">
        <v>1071</v>
      </c>
      <c r="E43" t="s">
        <v>1533</v>
      </c>
      <c r="F43" t="s">
        <v>165</v>
      </c>
      <c r="G43" t="s">
        <v>1148</v>
      </c>
      <c r="H43" s="62">
        <v>0</v>
      </c>
      <c r="I43" t="s">
        <v>1071</v>
      </c>
      <c r="J43" t="s">
        <v>1533</v>
      </c>
    </row>
    <row r="44" spans="1:10" x14ac:dyDescent="0.25">
      <c r="A44" t="s">
        <v>163</v>
      </c>
      <c r="B44" t="s">
        <v>1146</v>
      </c>
      <c r="C44" s="62">
        <v>0</v>
      </c>
      <c r="D44" t="s">
        <v>1079</v>
      </c>
      <c r="E44" t="s">
        <v>1533</v>
      </c>
      <c r="F44" t="s">
        <v>169</v>
      </c>
      <c r="G44" t="s">
        <v>1148</v>
      </c>
      <c r="H44" s="62">
        <v>0</v>
      </c>
      <c r="I44" t="s">
        <v>1079</v>
      </c>
      <c r="J44" t="s">
        <v>1533</v>
      </c>
    </row>
    <row r="45" spans="1:10" x14ac:dyDescent="0.25">
      <c r="A45" t="s">
        <v>167</v>
      </c>
      <c r="B45" t="s">
        <v>1149</v>
      </c>
      <c r="C45" s="62">
        <v>0</v>
      </c>
      <c r="D45" t="s">
        <v>1079</v>
      </c>
      <c r="E45" t="s">
        <v>1533</v>
      </c>
      <c r="F45" t="s">
        <v>173</v>
      </c>
      <c r="G45" t="s">
        <v>1151</v>
      </c>
      <c r="H45" s="62">
        <v>0</v>
      </c>
      <c r="I45" t="s">
        <v>1071</v>
      </c>
      <c r="J45" t="s">
        <v>1533</v>
      </c>
    </row>
    <row r="46" spans="1:10" x14ac:dyDescent="0.25">
      <c r="A46" t="s">
        <v>171</v>
      </c>
      <c r="B46" t="s">
        <v>1150</v>
      </c>
      <c r="C46" s="62">
        <v>0</v>
      </c>
      <c r="D46" t="s">
        <v>1079</v>
      </c>
      <c r="E46" t="s">
        <v>1533</v>
      </c>
      <c r="F46" t="s">
        <v>177</v>
      </c>
      <c r="G46" t="s">
        <v>1153</v>
      </c>
      <c r="H46" s="62">
        <v>0</v>
      </c>
      <c r="I46" t="s">
        <v>1079</v>
      </c>
      <c r="J46" t="s">
        <v>1533</v>
      </c>
    </row>
    <row r="47" spans="1:10" x14ac:dyDescent="0.25">
      <c r="A47" t="s">
        <v>175</v>
      </c>
      <c r="B47" t="s">
        <v>1152</v>
      </c>
      <c r="C47" s="62">
        <v>0</v>
      </c>
      <c r="D47" t="s">
        <v>1079</v>
      </c>
      <c r="E47" t="s">
        <v>1533</v>
      </c>
      <c r="F47" t="s">
        <v>181</v>
      </c>
      <c r="G47" t="s">
        <v>1155</v>
      </c>
      <c r="H47" s="62">
        <v>4633335</v>
      </c>
      <c r="I47" t="s">
        <v>1079</v>
      </c>
      <c r="J47" t="s">
        <v>1533</v>
      </c>
    </row>
    <row r="48" spans="1:10" x14ac:dyDescent="0.25">
      <c r="A48" t="s">
        <v>179</v>
      </c>
      <c r="B48" t="s">
        <v>1154</v>
      </c>
      <c r="C48" s="62">
        <v>0</v>
      </c>
      <c r="D48" t="s">
        <v>1079</v>
      </c>
      <c r="E48" t="s">
        <v>1533</v>
      </c>
      <c r="F48" t="s">
        <v>185</v>
      </c>
      <c r="G48" t="s">
        <v>1157</v>
      </c>
      <c r="H48" s="62">
        <v>333955491.56</v>
      </c>
      <c r="I48" t="s">
        <v>1079</v>
      </c>
      <c r="J48" t="s">
        <v>1533</v>
      </c>
    </row>
    <row r="49" spans="1:10" x14ac:dyDescent="0.25">
      <c r="A49" t="s">
        <v>183</v>
      </c>
      <c r="B49" t="s">
        <v>1156</v>
      </c>
      <c r="C49" s="62">
        <v>0</v>
      </c>
      <c r="D49" t="s">
        <v>1079</v>
      </c>
      <c r="E49" t="s">
        <v>1533</v>
      </c>
      <c r="F49" t="s">
        <v>189</v>
      </c>
      <c r="G49" t="s">
        <v>1159</v>
      </c>
      <c r="H49" s="62">
        <v>0</v>
      </c>
      <c r="I49" t="s">
        <v>1079</v>
      </c>
      <c r="J49" t="s">
        <v>1533</v>
      </c>
    </row>
    <row r="50" spans="1:10" x14ac:dyDescent="0.25">
      <c r="A50" t="s">
        <v>187</v>
      </c>
      <c r="B50" t="s">
        <v>1158</v>
      </c>
      <c r="C50" s="62">
        <v>0</v>
      </c>
      <c r="D50" t="s">
        <v>1079</v>
      </c>
      <c r="E50" t="s">
        <v>1533</v>
      </c>
      <c r="F50" t="s">
        <v>193</v>
      </c>
      <c r="G50" t="s">
        <v>1161</v>
      </c>
      <c r="H50" s="62">
        <v>0</v>
      </c>
      <c r="I50" t="s">
        <v>1079</v>
      </c>
      <c r="J50" t="s">
        <v>1533</v>
      </c>
    </row>
    <row r="51" spans="1:10" x14ac:dyDescent="0.25">
      <c r="A51" t="s">
        <v>191</v>
      </c>
      <c r="B51" t="s">
        <v>1160</v>
      </c>
      <c r="C51" s="62">
        <v>0</v>
      </c>
      <c r="D51" t="s">
        <v>1079</v>
      </c>
      <c r="E51" t="s">
        <v>1533</v>
      </c>
      <c r="F51" t="s">
        <v>197</v>
      </c>
      <c r="G51" t="s">
        <v>1163</v>
      </c>
      <c r="H51" s="62">
        <v>0</v>
      </c>
      <c r="I51" t="s">
        <v>1079</v>
      </c>
      <c r="J51" t="s">
        <v>1533</v>
      </c>
    </row>
    <row r="52" spans="1:10" x14ac:dyDescent="0.25">
      <c r="A52" t="s">
        <v>195</v>
      </c>
      <c r="B52" t="s">
        <v>1162</v>
      </c>
      <c r="C52" s="62">
        <v>0</v>
      </c>
      <c r="D52" t="s">
        <v>1079</v>
      </c>
      <c r="E52" t="s">
        <v>1533</v>
      </c>
      <c r="F52" t="s">
        <v>201</v>
      </c>
      <c r="G52" t="s">
        <v>1165</v>
      </c>
      <c r="H52" s="62">
        <v>0</v>
      </c>
      <c r="I52" t="s">
        <v>1071</v>
      </c>
      <c r="J52" t="s">
        <v>1533</v>
      </c>
    </row>
    <row r="53" spans="1:10" x14ac:dyDescent="0.25">
      <c r="A53" t="s">
        <v>199</v>
      </c>
      <c r="B53" t="s">
        <v>1164</v>
      </c>
      <c r="C53" s="62">
        <v>0</v>
      </c>
      <c r="D53" t="s">
        <v>1079</v>
      </c>
      <c r="E53" t="s">
        <v>1533</v>
      </c>
      <c r="F53" t="s">
        <v>205</v>
      </c>
      <c r="G53" t="s">
        <v>1165</v>
      </c>
      <c r="H53" s="62">
        <v>0</v>
      </c>
      <c r="I53" t="s">
        <v>1079</v>
      </c>
      <c r="J53" t="s">
        <v>1533</v>
      </c>
    </row>
    <row r="54" spans="1:10" x14ac:dyDescent="0.25">
      <c r="A54" t="s">
        <v>203</v>
      </c>
      <c r="B54" t="s">
        <v>1166</v>
      </c>
      <c r="C54" s="62">
        <v>365672.28000000119</v>
      </c>
      <c r="D54" t="s">
        <v>1079</v>
      </c>
      <c r="E54" t="s">
        <v>1533</v>
      </c>
      <c r="F54" t="s">
        <v>209</v>
      </c>
      <c r="G54" t="s">
        <v>1168</v>
      </c>
      <c r="H54" s="62">
        <v>0</v>
      </c>
      <c r="I54" t="s">
        <v>1079</v>
      </c>
      <c r="J54" t="s">
        <v>1533</v>
      </c>
    </row>
    <row r="55" spans="1:10" x14ac:dyDescent="0.25">
      <c r="A55" t="s">
        <v>207</v>
      </c>
      <c r="B55" t="s">
        <v>1167</v>
      </c>
      <c r="C55" s="62">
        <v>0</v>
      </c>
      <c r="D55" t="s">
        <v>1079</v>
      </c>
      <c r="E55" t="s">
        <v>1533</v>
      </c>
      <c r="F55" t="s">
        <v>213</v>
      </c>
      <c r="G55" t="s">
        <v>1170</v>
      </c>
      <c r="H55" s="62">
        <v>0</v>
      </c>
      <c r="I55" t="s">
        <v>1071</v>
      </c>
      <c r="J55" t="s">
        <v>1533</v>
      </c>
    </row>
    <row r="56" spans="1:10" x14ac:dyDescent="0.25">
      <c r="A56" t="s">
        <v>211</v>
      </c>
      <c r="B56" t="s">
        <v>1169</v>
      </c>
      <c r="C56" s="62">
        <v>0</v>
      </c>
      <c r="D56" t="s">
        <v>1079</v>
      </c>
      <c r="E56" t="s">
        <v>1533</v>
      </c>
      <c r="F56" t="s">
        <v>217</v>
      </c>
      <c r="G56" t="s">
        <v>1170</v>
      </c>
      <c r="H56" s="62">
        <v>0</v>
      </c>
      <c r="I56" t="s">
        <v>1079</v>
      </c>
      <c r="J56" t="s">
        <v>1533</v>
      </c>
    </row>
    <row r="57" spans="1:10" x14ac:dyDescent="0.25">
      <c r="A57" t="s">
        <v>215</v>
      </c>
      <c r="B57" t="s">
        <v>1171</v>
      </c>
      <c r="C57" s="62">
        <v>0</v>
      </c>
      <c r="D57" t="s">
        <v>1079</v>
      </c>
      <c r="E57" t="s">
        <v>1533</v>
      </c>
      <c r="F57" t="s">
        <v>221</v>
      </c>
      <c r="G57" t="s">
        <v>1173</v>
      </c>
      <c r="H57" s="62">
        <v>0</v>
      </c>
      <c r="I57" t="s">
        <v>1071</v>
      </c>
      <c r="J57" t="s">
        <v>1533</v>
      </c>
    </row>
    <row r="58" spans="1:10" x14ac:dyDescent="0.25">
      <c r="A58" t="s">
        <v>219</v>
      </c>
      <c r="B58" t="s">
        <v>1172</v>
      </c>
      <c r="C58" s="62">
        <v>0</v>
      </c>
      <c r="D58" t="s">
        <v>1079</v>
      </c>
      <c r="E58" t="s">
        <v>1533</v>
      </c>
      <c r="F58" t="s">
        <v>225</v>
      </c>
      <c r="G58" t="s">
        <v>1175</v>
      </c>
      <c r="H58" s="62">
        <v>0</v>
      </c>
      <c r="I58" t="s">
        <v>1071</v>
      </c>
      <c r="J58" t="s">
        <v>1533</v>
      </c>
    </row>
    <row r="59" spans="1:10" x14ac:dyDescent="0.25">
      <c r="A59" t="s">
        <v>223</v>
      </c>
      <c r="B59" t="s">
        <v>1174</v>
      </c>
      <c r="C59" s="62">
        <v>0</v>
      </c>
      <c r="D59" t="s">
        <v>1079</v>
      </c>
      <c r="E59" t="s">
        <v>1533</v>
      </c>
      <c r="F59" t="s">
        <v>229</v>
      </c>
      <c r="G59" t="s">
        <v>1178</v>
      </c>
      <c r="H59" s="62">
        <v>0</v>
      </c>
      <c r="I59" t="s">
        <v>1079</v>
      </c>
      <c r="J59" t="s">
        <v>1533</v>
      </c>
    </row>
    <row r="60" spans="1:10" x14ac:dyDescent="0.25">
      <c r="A60" t="s">
        <v>1176</v>
      </c>
      <c r="B60" t="s">
        <v>1177</v>
      </c>
      <c r="C60" s="62">
        <v>0</v>
      </c>
      <c r="D60" t="s">
        <v>1079</v>
      </c>
      <c r="E60" t="s">
        <v>1533</v>
      </c>
      <c r="F60" t="s">
        <v>233</v>
      </c>
      <c r="G60" t="s">
        <v>1180</v>
      </c>
      <c r="H60" s="62">
        <v>0</v>
      </c>
      <c r="I60" t="s">
        <v>1079</v>
      </c>
      <c r="J60" t="s">
        <v>1533</v>
      </c>
    </row>
    <row r="61" spans="1:10" x14ac:dyDescent="0.25">
      <c r="A61" t="s">
        <v>227</v>
      </c>
      <c r="B61" t="s">
        <v>1179</v>
      </c>
      <c r="C61" s="62">
        <v>0</v>
      </c>
      <c r="D61" t="s">
        <v>1071</v>
      </c>
      <c r="E61" t="s">
        <v>1533</v>
      </c>
      <c r="F61" t="s">
        <v>237</v>
      </c>
      <c r="G61" t="s">
        <v>1181</v>
      </c>
      <c r="H61" s="62">
        <v>0</v>
      </c>
      <c r="I61" t="s">
        <v>1071</v>
      </c>
      <c r="J61" t="s">
        <v>1533</v>
      </c>
    </row>
    <row r="62" spans="1:10" x14ac:dyDescent="0.25">
      <c r="A62" t="s">
        <v>231</v>
      </c>
      <c r="B62" t="s">
        <v>1179</v>
      </c>
      <c r="C62" s="62">
        <v>0</v>
      </c>
      <c r="D62" t="s">
        <v>1079</v>
      </c>
      <c r="E62" t="s">
        <v>1533</v>
      </c>
      <c r="F62" t="s">
        <v>241</v>
      </c>
      <c r="G62" t="s">
        <v>1183</v>
      </c>
      <c r="H62" s="62">
        <v>0</v>
      </c>
      <c r="I62" t="s">
        <v>1079</v>
      </c>
      <c r="J62" t="s">
        <v>1533</v>
      </c>
    </row>
    <row r="63" spans="1:10" x14ac:dyDescent="0.25">
      <c r="A63" t="s">
        <v>235</v>
      </c>
      <c r="B63" t="s">
        <v>1182</v>
      </c>
      <c r="C63" s="62">
        <v>0</v>
      </c>
      <c r="D63" t="s">
        <v>1079</v>
      </c>
      <c r="E63" t="s">
        <v>1533</v>
      </c>
      <c r="F63" t="s">
        <v>245</v>
      </c>
      <c r="G63" t="s">
        <v>1185</v>
      </c>
      <c r="H63" s="62">
        <v>0</v>
      </c>
      <c r="I63" t="s">
        <v>1071</v>
      </c>
      <c r="J63" t="s">
        <v>1533</v>
      </c>
    </row>
    <row r="64" spans="1:10" x14ac:dyDescent="0.25">
      <c r="A64" t="s">
        <v>239</v>
      </c>
      <c r="B64" t="s">
        <v>1184</v>
      </c>
      <c r="C64" s="62">
        <v>0</v>
      </c>
      <c r="D64" t="s">
        <v>1071</v>
      </c>
      <c r="E64" t="s">
        <v>1533</v>
      </c>
      <c r="F64" t="s">
        <v>249</v>
      </c>
      <c r="G64" t="s">
        <v>1187</v>
      </c>
      <c r="H64" s="62">
        <v>0</v>
      </c>
      <c r="I64" t="s">
        <v>1071</v>
      </c>
      <c r="J64" t="s">
        <v>1533</v>
      </c>
    </row>
    <row r="65" spans="1:10" x14ac:dyDescent="0.25">
      <c r="A65" t="s">
        <v>243</v>
      </c>
      <c r="B65" t="s">
        <v>1186</v>
      </c>
      <c r="C65" s="62">
        <v>4.76837158203125E-7</v>
      </c>
      <c r="D65" t="s">
        <v>1079</v>
      </c>
      <c r="E65" t="s">
        <v>1533</v>
      </c>
      <c r="F65" t="s">
        <v>253</v>
      </c>
      <c r="G65" t="s">
        <v>1189</v>
      </c>
      <c r="H65" s="62">
        <v>0</v>
      </c>
      <c r="I65" t="s">
        <v>1079</v>
      </c>
      <c r="J65" t="s">
        <v>1533</v>
      </c>
    </row>
    <row r="66" spans="1:10" x14ac:dyDescent="0.25">
      <c r="A66" t="s">
        <v>247</v>
      </c>
      <c r="B66" t="s">
        <v>1188</v>
      </c>
      <c r="C66" s="62">
        <v>0</v>
      </c>
      <c r="D66" t="s">
        <v>1079</v>
      </c>
      <c r="E66" t="s">
        <v>1533</v>
      </c>
      <c r="F66" t="s">
        <v>257</v>
      </c>
      <c r="G66" t="s">
        <v>1191</v>
      </c>
      <c r="H66" s="62">
        <v>0</v>
      </c>
      <c r="I66" t="s">
        <v>1079</v>
      </c>
      <c r="J66" t="s">
        <v>1533</v>
      </c>
    </row>
    <row r="67" spans="1:10" x14ac:dyDescent="0.25">
      <c r="A67" t="s">
        <v>251</v>
      </c>
      <c r="B67" t="s">
        <v>1190</v>
      </c>
      <c r="C67" s="62">
        <v>-2.9802322387695313E-8</v>
      </c>
      <c r="D67" t="s">
        <v>1079</v>
      </c>
      <c r="E67" t="s">
        <v>1533</v>
      </c>
      <c r="F67" t="s">
        <v>261</v>
      </c>
      <c r="G67" t="s">
        <v>1193</v>
      </c>
      <c r="H67" s="62">
        <v>133455</v>
      </c>
      <c r="I67" t="s">
        <v>1079</v>
      </c>
      <c r="J67" t="s">
        <v>1533</v>
      </c>
    </row>
    <row r="68" spans="1:10" x14ac:dyDescent="0.25">
      <c r="A68" t="s">
        <v>255</v>
      </c>
      <c r="B68" t="s">
        <v>1192</v>
      </c>
      <c r="C68" s="62">
        <v>-1.1920928955078125E-7</v>
      </c>
      <c r="D68" t="s">
        <v>1079</v>
      </c>
      <c r="E68" t="s">
        <v>1533</v>
      </c>
      <c r="F68" t="s">
        <v>265</v>
      </c>
      <c r="G68" t="s">
        <v>1195</v>
      </c>
      <c r="H68" s="62">
        <v>0</v>
      </c>
      <c r="I68" t="s">
        <v>1071</v>
      </c>
      <c r="J68" t="s">
        <v>1533</v>
      </c>
    </row>
    <row r="69" spans="1:10" x14ac:dyDescent="0.25">
      <c r="A69" t="s">
        <v>259</v>
      </c>
      <c r="B69" t="s">
        <v>1194</v>
      </c>
      <c r="C69" s="62">
        <v>0</v>
      </c>
      <c r="D69" t="s">
        <v>1079</v>
      </c>
      <c r="E69" t="s">
        <v>1533</v>
      </c>
      <c r="F69" t="s">
        <v>269</v>
      </c>
      <c r="G69" t="s">
        <v>1197</v>
      </c>
      <c r="H69" s="62">
        <v>0</v>
      </c>
      <c r="I69" t="s">
        <v>1079</v>
      </c>
      <c r="J69" t="s">
        <v>1533</v>
      </c>
    </row>
    <row r="70" spans="1:10" x14ac:dyDescent="0.25">
      <c r="A70" t="s">
        <v>263</v>
      </c>
      <c r="B70" t="s">
        <v>1196</v>
      </c>
      <c r="C70" s="62">
        <v>0</v>
      </c>
      <c r="D70" t="s">
        <v>1079</v>
      </c>
      <c r="E70" t="s">
        <v>1533</v>
      </c>
      <c r="F70" t="s">
        <v>273</v>
      </c>
      <c r="G70" t="s">
        <v>1199</v>
      </c>
      <c r="H70" s="62">
        <v>0</v>
      </c>
      <c r="I70" t="s">
        <v>1079</v>
      </c>
      <c r="J70" t="s">
        <v>1533</v>
      </c>
    </row>
    <row r="71" spans="1:10" x14ac:dyDescent="0.25">
      <c r="A71" t="s">
        <v>267</v>
      </c>
      <c r="B71" t="s">
        <v>1198</v>
      </c>
      <c r="C71" s="62">
        <v>4.76837158203125E-7</v>
      </c>
      <c r="D71" t="s">
        <v>1079</v>
      </c>
      <c r="E71" t="s">
        <v>1533</v>
      </c>
      <c r="F71" t="s">
        <v>277</v>
      </c>
      <c r="G71" t="s">
        <v>1201</v>
      </c>
      <c r="H71" s="62">
        <v>76127954.129999995</v>
      </c>
      <c r="I71" t="s">
        <v>1079</v>
      </c>
      <c r="J71" t="s">
        <v>1533</v>
      </c>
    </row>
    <row r="72" spans="1:10" x14ac:dyDescent="0.25">
      <c r="A72" t="s">
        <v>271</v>
      </c>
      <c r="B72" t="s">
        <v>1200</v>
      </c>
      <c r="C72" s="62">
        <v>0</v>
      </c>
      <c r="D72" t="s">
        <v>1071</v>
      </c>
      <c r="E72" t="s">
        <v>1533</v>
      </c>
      <c r="F72" t="s">
        <v>281</v>
      </c>
      <c r="G72" t="s">
        <v>1203</v>
      </c>
      <c r="H72" s="62">
        <v>0</v>
      </c>
      <c r="I72" t="s">
        <v>1079</v>
      </c>
      <c r="J72" t="s">
        <v>1533</v>
      </c>
    </row>
    <row r="73" spans="1:10" x14ac:dyDescent="0.25">
      <c r="A73" t="s">
        <v>275</v>
      </c>
      <c r="B73" t="s">
        <v>1202</v>
      </c>
      <c r="C73" s="62">
        <v>0</v>
      </c>
      <c r="D73" t="s">
        <v>1071</v>
      </c>
      <c r="E73" t="s">
        <v>1533</v>
      </c>
      <c r="F73" t="s">
        <v>285</v>
      </c>
      <c r="G73" t="s">
        <v>1205</v>
      </c>
      <c r="H73" s="62">
        <v>0</v>
      </c>
      <c r="I73" t="s">
        <v>1079</v>
      </c>
      <c r="J73" t="s">
        <v>1533</v>
      </c>
    </row>
    <row r="74" spans="1:10" x14ac:dyDescent="0.25">
      <c r="A74" t="s">
        <v>279</v>
      </c>
      <c r="B74" t="s">
        <v>1204</v>
      </c>
      <c r="C74" s="62">
        <v>0</v>
      </c>
      <c r="D74" t="s">
        <v>1079</v>
      </c>
      <c r="E74" t="s">
        <v>1533</v>
      </c>
      <c r="F74" t="s">
        <v>289</v>
      </c>
      <c r="G74" t="s">
        <v>1207</v>
      </c>
      <c r="H74" s="62">
        <v>0</v>
      </c>
      <c r="I74" t="s">
        <v>1079</v>
      </c>
      <c r="J74" t="s">
        <v>1533</v>
      </c>
    </row>
    <row r="75" spans="1:10" x14ac:dyDescent="0.25">
      <c r="A75" t="s">
        <v>283</v>
      </c>
      <c r="B75" t="s">
        <v>1206</v>
      </c>
      <c r="C75" s="62">
        <v>-30483620</v>
      </c>
      <c r="D75" t="s">
        <v>1079</v>
      </c>
      <c r="E75" t="s">
        <v>1533</v>
      </c>
      <c r="F75" t="s">
        <v>293</v>
      </c>
      <c r="G75" t="s">
        <v>1209</v>
      </c>
      <c r="H75" s="62">
        <v>0</v>
      </c>
      <c r="I75" t="s">
        <v>1079</v>
      </c>
      <c r="J75" t="s">
        <v>1533</v>
      </c>
    </row>
    <row r="76" spans="1:10" x14ac:dyDescent="0.25">
      <c r="A76" t="s">
        <v>287</v>
      </c>
      <c r="B76" t="s">
        <v>1208</v>
      </c>
      <c r="C76" s="62">
        <v>0</v>
      </c>
      <c r="D76" t="s">
        <v>1071</v>
      </c>
      <c r="E76" t="s">
        <v>1533</v>
      </c>
      <c r="F76" t="s">
        <v>297</v>
      </c>
      <c r="G76" t="s">
        <v>1211</v>
      </c>
      <c r="H76" s="62">
        <v>0</v>
      </c>
      <c r="I76" t="s">
        <v>1079</v>
      </c>
      <c r="J76" t="s">
        <v>1533</v>
      </c>
    </row>
    <row r="77" spans="1:10" x14ac:dyDescent="0.25">
      <c r="A77" t="s">
        <v>291</v>
      </c>
      <c r="B77" t="s">
        <v>1210</v>
      </c>
      <c r="C77" s="62">
        <v>0</v>
      </c>
      <c r="D77" t="s">
        <v>1079</v>
      </c>
      <c r="E77" t="s">
        <v>1533</v>
      </c>
      <c r="F77" t="s">
        <v>301</v>
      </c>
      <c r="G77" t="s">
        <v>1213</v>
      </c>
      <c r="H77" s="62">
        <v>0</v>
      </c>
      <c r="I77" t="s">
        <v>1079</v>
      </c>
      <c r="J77" t="s">
        <v>1533</v>
      </c>
    </row>
    <row r="78" spans="1:10" x14ac:dyDescent="0.25">
      <c r="A78" t="s">
        <v>295</v>
      </c>
      <c r="B78" t="s">
        <v>1212</v>
      </c>
      <c r="C78" s="62">
        <v>0</v>
      </c>
      <c r="D78" t="s">
        <v>1071</v>
      </c>
      <c r="E78" t="s">
        <v>1533</v>
      </c>
      <c r="F78" t="s">
        <v>305</v>
      </c>
      <c r="G78" t="s">
        <v>1215</v>
      </c>
      <c r="H78" s="62">
        <v>0</v>
      </c>
      <c r="I78" t="s">
        <v>1079</v>
      </c>
      <c r="J78" t="s">
        <v>1533</v>
      </c>
    </row>
    <row r="79" spans="1:10" x14ac:dyDescent="0.25">
      <c r="A79" t="s">
        <v>299</v>
      </c>
      <c r="B79" t="s">
        <v>1214</v>
      </c>
      <c r="C79" s="62">
        <v>0</v>
      </c>
      <c r="D79" t="s">
        <v>1071</v>
      </c>
      <c r="E79" t="s">
        <v>1533</v>
      </c>
      <c r="F79" t="s">
        <v>309</v>
      </c>
      <c r="G79" t="s">
        <v>1207</v>
      </c>
      <c r="H79" s="62">
        <v>0</v>
      </c>
      <c r="I79" t="s">
        <v>1079</v>
      </c>
      <c r="J79" t="s">
        <v>1533</v>
      </c>
    </row>
    <row r="80" spans="1:10" x14ac:dyDescent="0.25">
      <c r="A80" t="s">
        <v>303</v>
      </c>
      <c r="B80" t="s">
        <v>1214</v>
      </c>
      <c r="C80" s="62">
        <v>0</v>
      </c>
      <c r="D80" t="s">
        <v>1079</v>
      </c>
      <c r="E80" t="s">
        <v>1533</v>
      </c>
      <c r="F80" t="s">
        <v>312</v>
      </c>
      <c r="G80" t="s">
        <v>1217</v>
      </c>
      <c r="H80" s="62">
        <v>0</v>
      </c>
      <c r="I80" t="s">
        <v>1079</v>
      </c>
      <c r="J80" t="s">
        <v>1533</v>
      </c>
    </row>
    <row r="81" spans="1:10" x14ac:dyDescent="0.25">
      <c r="A81" t="s">
        <v>307</v>
      </c>
      <c r="B81" t="s">
        <v>1216</v>
      </c>
      <c r="C81" s="62">
        <v>0</v>
      </c>
      <c r="D81" t="s">
        <v>1079</v>
      </c>
      <c r="E81" t="s">
        <v>1533</v>
      </c>
      <c r="F81" t="s">
        <v>316</v>
      </c>
      <c r="G81" t="s">
        <v>1219</v>
      </c>
      <c r="H81" s="62">
        <v>0</v>
      </c>
      <c r="I81" t="s">
        <v>1079</v>
      </c>
      <c r="J81" t="s">
        <v>1533</v>
      </c>
    </row>
    <row r="82" spans="1:10" x14ac:dyDescent="0.25">
      <c r="A82" t="s">
        <v>310</v>
      </c>
      <c r="B82" t="s">
        <v>1218</v>
      </c>
      <c r="C82" s="62">
        <v>0</v>
      </c>
      <c r="D82" t="s">
        <v>1071</v>
      </c>
      <c r="E82" t="s">
        <v>1533</v>
      </c>
      <c r="F82" t="s">
        <v>320</v>
      </c>
      <c r="G82" t="s">
        <v>1221</v>
      </c>
      <c r="H82" s="62">
        <v>0</v>
      </c>
      <c r="I82" t="s">
        <v>1079</v>
      </c>
      <c r="J82" t="s">
        <v>1533</v>
      </c>
    </row>
    <row r="83" spans="1:10" x14ac:dyDescent="0.25">
      <c r="A83" t="s">
        <v>314</v>
      </c>
      <c r="B83" t="s">
        <v>1220</v>
      </c>
      <c r="C83" s="62">
        <v>0</v>
      </c>
      <c r="D83" t="s">
        <v>1071</v>
      </c>
      <c r="E83" t="s">
        <v>1533</v>
      </c>
      <c r="F83" t="s">
        <v>324</v>
      </c>
      <c r="G83" t="s">
        <v>1222</v>
      </c>
      <c r="H83" s="62">
        <v>0</v>
      </c>
      <c r="I83" t="s">
        <v>1079</v>
      </c>
      <c r="J83" t="s">
        <v>1533</v>
      </c>
    </row>
    <row r="84" spans="1:10" x14ac:dyDescent="0.25">
      <c r="A84" t="s">
        <v>318</v>
      </c>
      <c r="B84" t="s">
        <v>1220</v>
      </c>
      <c r="C84" s="62">
        <v>0</v>
      </c>
      <c r="D84" t="s">
        <v>1079</v>
      </c>
      <c r="E84" t="s">
        <v>1533</v>
      </c>
      <c r="F84" t="s">
        <v>328</v>
      </c>
      <c r="G84" t="s">
        <v>1224</v>
      </c>
      <c r="H84" s="62">
        <v>50529063</v>
      </c>
      <c r="I84" t="s">
        <v>1079</v>
      </c>
      <c r="J84" t="s">
        <v>1533</v>
      </c>
    </row>
    <row r="85" spans="1:10" x14ac:dyDescent="0.25">
      <c r="A85" t="s">
        <v>322</v>
      </c>
      <c r="B85" t="s">
        <v>1223</v>
      </c>
      <c r="C85" s="62">
        <v>0</v>
      </c>
      <c r="D85" t="s">
        <v>1079</v>
      </c>
      <c r="E85" t="s">
        <v>1533</v>
      </c>
      <c r="F85" t="s">
        <v>332</v>
      </c>
      <c r="G85" t="s">
        <v>1226</v>
      </c>
      <c r="H85" s="62">
        <v>0</v>
      </c>
      <c r="I85" t="s">
        <v>1071</v>
      </c>
      <c r="J85" t="s">
        <v>1533</v>
      </c>
    </row>
    <row r="86" spans="1:10" x14ac:dyDescent="0.25">
      <c r="A86" t="s">
        <v>326</v>
      </c>
      <c r="B86" t="s">
        <v>1225</v>
      </c>
      <c r="C86" s="62">
        <v>0</v>
      </c>
      <c r="D86" t="s">
        <v>1071</v>
      </c>
      <c r="E86" t="s">
        <v>1533</v>
      </c>
      <c r="F86" t="s">
        <v>336</v>
      </c>
      <c r="G86" t="s">
        <v>1228</v>
      </c>
      <c r="H86" s="62">
        <v>0</v>
      </c>
      <c r="I86" t="s">
        <v>1071</v>
      </c>
      <c r="J86" t="s">
        <v>1533</v>
      </c>
    </row>
    <row r="87" spans="1:10" x14ac:dyDescent="0.25">
      <c r="A87" t="s">
        <v>330</v>
      </c>
      <c r="B87" t="s">
        <v>1227</v>
      </c>
      <c r="C87" s="62">
        <v>0</v>
      </c>
      <c r="D87" t="s">
        <v>1079</v>
      </c>
      <c r="E87" t="s">
        <v>1533</v>
      </c>
      <c r="F87" t="s">
        <v>340</v>
      </c>
      <c r="G87" t="s">
        <v>1226</v>
      </c>
      <c r="H87" s="62">
        <v>460000</v>
      </c>
      <c r="I87" t="s">
        <v>1079</v>
      </c>
      <c r="J87" t="s">
        <v>1533</v>
      </c>
    </row>
    <row r="88" spans="1:10" x14ac:dyDescent="0.25">
      <c r="A88" t="s">
        <v>334</v>
      </c>
      <c r="B88" t="s">
        <v>1229</v>
      </c>
      <c r="C88" s="62">
        <v>0</v>
      </c>
      <c r="D88" t="s">
        <v>1071</v>
      </c>
      <c r="E88" t="s">
        <v>1533</v>
      </c>
      <c r="F88" t="s">
        <v>344</v>
      </c>
      <c r="G88" t="s">
        <v>1230</v>
      </c>
      <c r="H88" s="62">
        <v>0</v>
      </c>
      <c r="I88" t="s">
        <v>1071</v>
      </c>
      <c r="J88" t="s">
        <v>1533</v>
      </c>
    </row>
    <row r="89" spans="1:10" x14ac:dyDescent="0.25">
      <c r="A89" t="s">
        <v>338</v>
      </c>
      <c r="B89" t="s">
        <v>1229</v>
      </c>
      <c r="C89" s="62">
        <v>0</v>
      </c>
      <c r="D89" t="s">
        <v>1079</v>
      </c>
      <c r="E89" t="s">
        <v>1533</v>
      </c>
      <c r="F89" t="s">
        <v>348</v>
      </c>
      <c r="G89" t="s">
        <v>1232</v>
      </c>
      <c r="H89" s="62">
        <v>0</v>
      </c>
      <c r="I89" t="s">
        <v>1071</v>
      </c>
      <c r="J89" t="s">
        <v>1533</v>
      </c>
    </row>
    <row r="90" spans="1:10" x14ac:dyDescent="0.25">
      <c r="A90" t="s">
        <v>342</v>
      </c>
      <c r="B90" t="s">
        <v>1231</v>
      </c>
      <c r="C90" s="62">
        <v>0</v>
      </c>
      <c r="D90" t="s">
        <v>1071</v>
      </c>
      <c r="E90" t="s">
        <v>1533</v>
      </c>
      <c r="F90" t="s">
        <v>352</v>
      </c>
      <c r="G90" t="s">
        <v>1234</v>
      </c>
      <c r="H90" s="62">
        <v>0</v>
      </c>
      <c r="I90" t="s">
        <v>1071</v>
      </c>
      <c r="J90" t="s">
        <v>1533</v>
      </c>
    </row>
    <row r="91" spans="1:10" x14ac:dyDescent="0.25">
      <c r="A91" t="s">
        <v>346</v>
      </c>
      <c r="B91" t="s">
        <v>1233</v>
      </c>
      <c r="C91" s="62">
        <v>0</v>
      </c>
      <c r="D91" t="s">
        <v>1071</v>
      </c>
      <c r="E91" t="s">
        <v>1533</v>
      </c>
      <c r="F91" t="s">
        <v>356</v>
      </c>
      <c r="G91" t="s">
        <v>1235</v>
      </c>
      <c r="H91" s="62">
        <v>-4.1909515857696533E-9</v>
      </c>
      <c r="I91" t="s">
        <v>1079</v>
      </c>
      <c r="J91" t="s">
        <v>1533</v>
      </c>
    </row>
    <row r="92" spans="1:10" x14ac:dyDescent="0.25">
      <c r="A92" t="s">
        <v>350</v>
      </c>
      <c r="B92" t="s">
        <v>1233</v>
      </c>
      <c r="C92" s="62">
        <v>1223083.3299999984</v>
      </c>
      <c r="D92" t="s">
        <v>1079</v>
      </c>
      <c r="E92" t="s">
        <v>1533</v>
      </c>
      <c r="F92" t="s">
        <v>360</v>
      </c>
      <c r="G92" t="s">
        <v>1237</v>
      </c>
      <c r="H92" s="62">
        <v>0</v>
      </c>
      <c r="I92" t="s">
        <v>1079</v>
      </c>
      <c r="J92" t="s">
        <v>1533</v>
      </c>
    </row>
    <row r="93" spans="1:10" x14ac:dyDescent="0.25">
      <c r="A93" t="s">
        <v>354</v>
      </c>
      <c r="B93" t="s">
        <v>1236</v>
      </c>
      <c r="C93" s="62">
        <v>0</v>
      </c>
      <c r="D93" t="s">
        <v>1079</v>
      </c>
      <c r="E93" t="s">
        <v>1533</v>
      </c>
      <c r="F93" t="s">
        <v>364</v>
      </c>
      <c r="G93" t="s">
        <v>1238</v>
      </c>
      <c r="H93" s="62">
        <v>0</v>
      </c>
      <c r="I93" t="s">
        <v>1079</v>
      </c>
      <c r="J93" t="s">
        <v>1533</v>
      </c>
    </row>
    <row r="94" spans="1:10" x14ac:dyDescent="0.25">
      <c r="A94" t="s">
        <v>358</v>
      </c>
      <c r="B94" t="s">
        <v>1231</v>
      </c>
      <c r="C94" s="62">
        <v>4287216</v>
      </c>
      <c r="D94" t="s">
        <v>1079</v>
      </c>
      <c r="E94" t="s">
        <v>1533</v>
      </c>
      <c r="F94" t="s">
        <v>368</v>
      </c>
      <c r="G94" t="s">
        <v>1240</v>
      </c>
      <c r="H94" s="62">
        <v>0</v>
      </c>
      <c r="I94" t="s">
        <v>1079</v>
      </c>
      <c r="J94" t="s">
        <v>1533</v>
      </c>
    </row>
    <row r="95" spans="1:10" x14ac:dyDescent="0.25">
      <c r="A95" t="s">
        <v>362</v>
      </c>
      <c r="B95" t="s">
        <v>1239</v>
      </c>
      <c r="C95" s="62">
        <v>0</v>
      </c>
      <c r="D95" t="s">
        <v>1071</v>
      </c>
      <c r="E95" t="s">
        <v>1533</v>
      </c>
      <c r="F95" t="s">
        <v>372</v>
      </c>
      <c r="G95" t="s">
        <v>1241</v>
      </c>
      <c r="H95" s="62">
        <v>0</v>
      </c>
      <c r="I95" t="s">
        <v>1079</v>
      </c>
      <c r="J95" t="s">
        <v>1533</v>
      </c>
    </row>
    <row r="96" spans="1:10" x14ac:dyDescent="0.25">
      <c r="A96" t="s">
        <v>366</v>
      </c>
      <c r="B96" t="s">
        <v>1239</v>
      </c>
      <c r="C96" s="62">
        <v>91850000.000000089</v>
      </c>
      <c r="D96" t="s">
        <v>1079</v>
      </c>
      <c r="E96" t="s">
        <v>1533</v>
      </c>
      <c r="F96" t="s">
        <v>376</v>
      </c>
      <c r="G96" t="s">
        <v>1243</v>
      </c>
      <c r="H96" s="62">
        <v>0</v>
      </c>
      <c r="I96" t="s">
        <v>1071</v>
      </c>
      <c r="J96" t="s">
        <v>1533</v>
      </c>
    </row>
    <row r="97" spans="1:10" x14ac:dyDescent="0.25">
      <c r="A97" t="s">
        <v>370</v>
      </c>
      <c r="B97" t="s">
        <v>1242</v>
      </c>
      <c r="C97" s="62">
        <v>0</v>
      </c>
      <c r="D97" t="s">
        <v>1079</v>
      </c>
      <c r="E97" t="s">
        <v>1533</v>
      </c>
      <c r="F97" t="s">
        <v>380</v>
      </c>
      <c r="G97" t="s">
        <v>1246</v>
      </c>
      <c r="H97" s="62">
        <v>0</v>
      </c>
      <c r="I97" t="s">
        <v>1079</v>
      </c>
      <c r="J97" t="s">
        <v>1533</v>
      </c>
    </row>
    <row r="98" spans="1:10" x14ac:dyDescent="0.25">
      <c r="A98" t="s">
        <v>1244</v>
      </c>
      <c r="B98" t="s">
        <v>1245</v>
      </c>
      <c r="C98" s="62">
        <v>377625000</v>
      </c>
      <c r="D98" t="s">
        <v>1079</v>
      </c>
      <c r="E98" t="s">
        <v>1533</v>
      </c>
      <c r="F98" t="s">
        <v>384</v>
      </c>
      <c r="G98" t="s">
        <v>1248</v>
      </c>
      <c r="H98" s="62">
        <v>0</v>
      </c>
      <c r="I98" t="s">
        <v>1079</v>
      </c>
      <c r="J98" t="s">
        <v>1533</v>
      </c>
    </row>
    <row r="99" spans="1:10" x14ac:dyDescent="0.25">
      <c r="A99" t="s">
        <v>374</v>
      </c>
      <c r="B99" t="s">
        <v>1247</v>
      </c>
      <c r="C99" s="62">
        <v>0</v>
      </c>
      <c r="D99" t="s">
        <v>1071</v>
      </c>
      <c r="E99" t="s">
        <v>1533</v>
      </c>
      <c r="F99" t="s">
        <v>388</v>
      </c>
      <c r="G99" t="s">
        <v>1226</v>
      </c>
      <c r="H99" s="62">
        <v>0</v>
      </c>
      <c r="I99" t="s">
        <v>1071</v>
      </c>
      <c r="J99" t="s">
        <v>1533</v>
      </c>
    </row>
    <row r="100" spans="1:10" x14ac:dyDescent="0.25">
      <c r="A100" t="s">
        <v>378</v>
      </c>
      <c r="B100" t="s">
        <v>1249</v>
      </c>
      <c r="C100" s="62">
        <v>0</v>
      </c>
      <c r="D100" t="s">
        <v>1079</v>
      </c>
      <c r="E100" t="s">
        <v>1533</v>
      </c>
      <c r="F100" t="s">
        <v>391</v>
      </c>
      <c r="G100" t="s">
        <v>1228</v>
      </c>
      <c r="H100" s="62">
        <v>0</v>
      </c>
      <c r="I100" t="s">
        <v>1071</v>
      </c>
      <c r="J100" t="s">
        <v>1533</v>
      </c>
    </row>
    <row r="101" spans="1:10" x14ac:dyDescent="0.25">
      <c r="A101" t="s">
        <v>382</v>
      </c>
      <c r="B101" t="s">
        <v>1250</v>
      </c>
      <c r="C101" s="62">
        <v>0</v>
      </c>
      <c r="D101" t="s">
        <v>1079</v>
      </c>
      <c r="E101" t="s">
        <v>1533</v>
      </c>
      <c r="F101" t="s">
        <v>394</v>
      </c>
      <c r="G101" t="s">
        <v>1226</v>
      </c>
      <c r="H101" s="62">
        <v>0</v>
      </c>
      <c r="I101" t="s">
        <v>1079</v>
      </c>
      <c r="J101" t="s">
        <v>1533</v>
      </c>
    </row>
    <row r="102" spans="1:10" x14ac:dyDescent="0.25">
      <c r="A102" t="s">
        <v>386</v>
      </c>
      <c r="B102" t="s">
        <v>1251</v>
      </c>
      <c r="C102" s="62">
        <v>0</v>
      </c>
      <c r="D102" t="s">
        <v>1079</v>
      </c>
      <c r="E102" t="s">
        <v>1533</v>
      </c>
      <c r="F102" t="s">
        <v>397</v>
      </c>
      <c r="G102" t="s">
        <v>398</v>
      </c>
      <c r="H102" s="62">
        <v>0</v>
      </c>
      <c r="I102" t="s">
        <v>1071</v>
      </c>
      <c r="J102" t="s">
        <v>1533</v>
      </c>
    </row>
    <row r="103" spans="1:10" x14ac:dyDescent="0.25">
      <c r="A103" t="s">
        <v>389</v>
      </c>
      <c r="B103" t="s">
        <v>1252</v>
      </c>
      <c r="C103" s="62">
        <v>0</v>
      </c>
      <c r="D103" t="s">
        <v>1079</v>
      </c>
      <c r="E103" t="s">
        <v>1533</v>
      </c>
      <c r="F103" t="s">
        <v>401</v>
      </c>
      <c r="G103" t="s">
        <v>1254</v>
      </c>
      <c r="H103" s="62">
        <v>0</v>
      </c>
      <c r="I103" t="s">
        <v>1071</v>
      </c>
      <c r="J103" t="s">
        <v>1533</v>
      </c>
    </row>
    <row r="104" spans="1:10" x14ac:dyDescent="0.25">
      <c r="A104" t="s">
        <v>392</v>
      </c>
      <c r="B104" t="s">
        <v>1253</v>
      </c>
      <c r="C104" s="62">
        <v>0</v>
      </c>
      <c r="D104" t="s">
        <v>1079</v>
      </c>
      <c r="E104" t="s">
        <v>1533</v>
      </c>
      <c r="F104" t="s">
        <v>405</v>
      </c>
      <c r="G104" t="s">
        <v>1256</v>
      </c>
      <c r="H104" s="62">
        <v>0</v>
      </c>
      <c r="I104" t="s">
        <v>1071</v>
      </c>
      <c r="J104" t="s">
        <v>1533</v>
      </c>
    </row>
    <row r="105" spans="1:10" x14ac:dyDescent="0.25">
      <c r="A105" t="s">
        <v>395</v>
      </c>
      <c r="B105" t="s">
        <v>1255</v>
      </c>
      <c r="C105" s="62">
        <v>0</v>
      </c>
      <c r="D105" t="s">
        <v>1079</v>
      </c>
      <c r="E105" t="s">
        <v>1533</v>
      </c>
      <c r="F105" t="s">
        <v>409</v>
      </c>
      <c r="G105" t="s">
        <v>1258</v>
      </c>
      <c r="H105" s="62">
        <v>0</v>
      </c>
      <c r="I105" t="s">
        <v>1071</v>
      </c>
      <c r="J105" t="s">
        <v>1533</v>
      </c>
    </row>
    <row r="106" spans="1:10" x14ac:dyDescent="0.25">
      <c r="A106" t="s">
        <v>399</v>
      </c>
      <c r="B106" t="s">
        <v>1257</v>
      </c>
      <c r="C106" s="62">
        <v>0</v>
      </c>
      <c r="D106" t="s">
        <v>1071</v>
      </c>
      <c r="E106" t="s">
        <v>1533</v>
      </c>
      <c r="F106" t="s">
        <v>413</v>
      </c>
      <c r="G106" t="s">
        <v>1258</v>
      </c>
      <c r="H106" s="62">
        <v>500000000</v>
      </c>
      <c r="I106" t="s">
        <v>1079</v>
      </c>
      <c r="J106" t="s">
        <v>1533</v>
      </c>
    </row>
    <row r="107" spans="1:10" x14ac:dyDescent="0.25">
      <c r="A107" t="s">
        <v>403</v>
      </c>
      <c r="B107" t="s">
        <v>1257</v>
      </c>
      <c r="C107" s="62">
        <v>0</v>
      </c>
      <c r="D107" t="s">
        <v>1079</v>
      </c>
      <c r="E107" t="s">
        <v>1533</v>
      </c>
      <c r="F107" t="s">
        <v>417</v>
      </c>
      <c r="G107" t="s">
        <v>1260</v>
      </c>
      <c r="H107" s="62">
        <v>0</v>
      </c>
      <c r="I107" t="s">
        <v>1071</v>
      </c>
      <c r="J107" t="s">
        <v>1533</v>
      </c>
    </row>
    <row r="108" spans="1:10" x14ac:dyDescent="0.25">
      <c r="A108" t="s">
        <v>407</v>
      </c>
      <c r="B108" t="s">
        <v>1259</v>
      </c>
      <c r="C108" s="62">
        <v>0</v>
      </c>
      <c r="D108" t="s">
        <v>1079</v>
      </c>
      <c r="E108" t="s">
        <v>1533</v>
      </c>
      <c r="F108" t="s">
        <v>421</v>
      </c>
      <c r="G108" t="s">
        <v>1262</v>
      </c>
      <c r="H108" s="62">
        <v>0</v>
      </c>
      <c r="I108" t="s">
        <v>1079</v>
      </c>
      <c r="J108" t="s">
        <v>1533</v>
      </c>
    </row>
    <row r="109" spans="1:10" x14ac:dyDescent="0.25">
      <c r="A109" t="s">
        <v>411</v>
      </c>
      <c r="B109" t="s">
        <v>1261</v>
      </c>
      <c r="C109" s="62">
        <v>0</v>
      </c>
      <c r="D109" t="s">
        <v>1071</v>
      </c>
      <c r="E109" t="s">
        <v>1533</v>
      </c>
      <c r="F109" t="s">
        <v>425</v>
      </c>
      <c r="G109" t="s">
        <v>1263</v>
      </c>
      <c r="H109" s="62">
        <v>0</v>
      </c>
      <c r="I109" t="s">
        <v>1079</v>
      </c>
      <c r="J109" t="s">
        <v>1533</v>
      </c>
    </row>
    <row r="110" spans="1:10" x14ac:dyDescent="0.25">
      <c r="A110" t="s">
        <v>415</v>
      </c>
      <c r="B110" t="s">
        <v>1261</v>
      </c>
      <c r="C110" s="62">
        <v>0</v>
      </c>
      <c r="D110" t="s">
        <v>1079</v>
      </c>
      <c r="E110" t="s">
        <v>1533</v>
      </c>
      <c r="F110" t="s">
        <v>429</v>
      </c>
      <c r="G110" t="s">
        <v>1265</v>
      </c>
      <c r="H110" s="62">
        <v>0</v>
      </c>
      <c r="I110" t="s">
        <v>1079</v>
      </c>
      <c r="J110" t="s">
        <v>1533</v>
      </c>
    </row>
    <row r="111" spans="1:10" x14ac:dyDescent="0.25">
      <c r="A111" t="s">
        <v>419</v>
      </c>
      <c r="B111" t="s">
        <v>1264</v>
      </c>
      <c r="C111" s="62">
        <v>0</v>
      </c>
      <c r="D111" t="s">
        <v>1071</v>
      </c>
      <c r="E111" t="s">
        <v>1533</v>
      </c>
      <c r="F111" t="s">
        <v>433</v>
      </c>
      <c r="G111" t="s">
        <v>1267</v>
      </c>
      <c r="H111" s="62">
        <v>1097239487.9000003</v>
      </c>
      <c r="I111" t="s">
        <v>1079</v>
      </c>
      <c r="J111" t="s">
        <v>1533</v>
      </c>
    </row>
    <row r="112" spans="1:10" x14ac:dyDescent="0.25">
      <c r="A112" t="s">
        <v>423</v>
      </c>
      <c r="B112" t="s">
        <v>1266</v>
      </c>
      <c r="C112" s="62">
        <v>0</v>
      </c>
      <c r="D112" t="s">
        <v>1071</v>
      </c>
      <c r="E112" t="s">
        <v>1533</v>
      </c>
      <c r="F112" t="s">
        <v>437</v>
      </c>
      <c r="G112" t="s">
        <v>1268</v>
      </c>
      <c r="H112" s="62">
        <v>0</v>
      </c>
      <c r="I112" t="s">
        <v>1071</v>
      </c>
      <c r="J112" t="s">
        <v>1533</v>
      </c>
    </row>
    <row r="113" spans="1:10" x14ac:dyDescent="0.25">
      <c r="A113" t="s">
        <v>427</v>
      </c>
      <c r="B113" t="s">
        <v>1266</v>
      </c>
      <c r="C113" s="62">
        <v>0</v>
      </c>
      <c r="D113" t="s">
        <v>1079</v>
      </c>
      <c r="E113" t="s">
        <v>1533</v>
      </c>
      <c r="F113" t="s">
        <v>441</v>
      </c>
      <c r="G113" t="s">
        <v>1270</v>
      </c>
      <c r="H113" s="62">
        <v>0</v>
      </c>
      <c r="I113" t="s">
        <v>1071</v>
      </c>
      <c r="J113" t="s">
        <v>1533</v>
      </c>
    </row>
    <row r="114" spans="1:10" x14ac:dyDescent="0.25">
      <c r="A114" t="s">
        <v>431</v>
      </c>
      <c r="B114" t="s">
        <v>1269</v>
      </c>
      <c r="C114" s="62">
        <v>0</v>
      </c>
      <c r="D114" t="s">
        <v>1079</v>
      </c>
      <c r="E114" t="s">
        <v>1533</v>
      </c>
      <c r="F114" t="s">
        <v>445</v>
      </c>
      <c r="G114" t="s">
        <v>1272</v>
      </c>
      <c r="H114" s="62">
        <v>0</v>
      </c>
      <c r="I114" t="s">
        <v>1079</v>
      </c>
      <c r="J114" t="s">
        <v>1533</v>
      </c>
    </row>
    <row r="115" spans="1:10" x14ac:dyDescent="0.25">
      <c r="A115" t="s">
        <v>435</v>
      </c>
      <c r="B115" t="s">
        <v>1271</v>
      </c>
      <c r="C115" s="62">
        <v>0</v>
      </c>
      <c r="D115" t="s">
        <v>1079</v>
      </c>
      <c r="E115" t="s">
        <v>1533</v>
      </c>
      <c r="F115" t="s">
        <v>449</v>
      </c>
      <c r="G115" t="s">
        <v>1274</v>
      </c>
      <c r="H115" s="62">
        <v>0</v>
      </c>
      <c r="I115" t="s">
        <v>1071</v>
      </c>
      <c r="J115" t="s">
        <v>1533</v>
      </c>
    </row>
    <row r="116" spans="1:10" x14ac:dyDescent="0.25">
      <c r="A116" t="s">
        <v>439</v>
      </c>
      <c r="B116" t="s">
        <v>1273</v>
      </c>
      <c r="C116" s="62">
        <v>0</v>
      </c>
      <c r="D116" t="s">
        <v>1079</v>
      </c>
      <c r="E116" t="s">
        <v>1533</v>
      </c>
      <c r="F116" t="s">
        <v>453</v>
      </c>
      <c r="G116" t="s">
        <v>1276</v>
      </c>
      <c r="H116" s="62">
        <v>0</v>
      </c>
      <c r="I116" t="s">
        <v>1079</v>
      </c>
      <c r="J116" t="s">
        <v>1533</v>
      </c>
    </row>
    <row r="117" spans="1:10" x14ac:dyDescent="0.25">
      <c r="A117" t="s">
        <v>443</v>
      </c>
      <c r="B117" t="s">
        <v>1275</v>
      </c>
      <c r="C117" s="62">
        <v>0</v>
      </c>
      <c r="D117" t="s">
        <v>1071</v>
      </c>
      <c r="E117" t="s">
        <v>1533</v>
      </c>
      <c r="F117" t="s">
        <v>457</v>
      </c>
      <c r="G117" t="s">
        <v>1277</v>
      </c>
      <c r="H117" s="62">
        <v>0</v>
      </c>
      <c r="I117" t="s">
        <v>1079</v>
      </c>
      <c r="J117" t="s">
        <v>1533</v>
      </c>
    </row>
    <row r="118" spans="1:10" x14ac:dyDescent="0.25">
      <c r="A118" t="s">
        <v>447</v>
      </c>
      <c r="B118" t="s">
        <v>1275</v>
      </c>
      <c r="C118" s="62">
        <v>0</v>
      </c>
      <c r="D118" t="s">
        <v>1079</v>
      </c>
      <c r="E118" t="s">
        <v>1533</v>
      </c>
      <c r="F118" t="s">
        <v>461</v>
      </c>
      <c r="G118" t="s">
        <v>1279</v>
      </c>
      <c r="H118" s="62">
        <v>0</v>
      </c>
      <c r="I118" t="s">
        <v>1079</v>
      </c>
      <c r="J118" t="s">
        <v>1533</v>
      </c>
    </row>
    <row r="119" spans="1:10" x14ac:dyDescent="0.25">
      <c r="A119" t="s">
        <v>451</v>
      </c>
      <c r="B119" t="s">
        <v>1278</v>
      </c>
      <c r="C119" s="62">
        <v>0</v>
      </c>
      <c r="D119" t="s">
        <v>1071</v>
      </c>
      <c r="E119" t="s">
        <v>1533</v>
      </c>
      <c r="F119" t="s">
        <v>465</v>
      </c>
      <c r="G119" t="s">
        <v>1280</v>
      </c>
      <c r="H119" s="62">
        <v>0</v>
      </c>
      <c r="I119" t="s">
        <v>1079</v>
      </c>
      <c r="J119" t="s">
        <v>1533</v>
      </c>
    </row>
    <row r="120" spans="1:10" x14ac:dyDescent="0.25">
      <c r="A120" t="s">
        <v>455</v>
      </c>
      <c r="B120" t="s">
        <v>1278</v>
      </c>
      <c r="C120" s="62">
        <v>0</v>
      </c>
      <c r="D120" t="s">
        <v>1079</v>
      </c>
      <c r="E120" t="s">
        <v>1533</v>
      </c>
      <c r="F120" t="s">
        <v>469</v>
      </c>
      <c r="G120" t="s">
        <v>1282</v>
      </c>
      <c r="H120" s="62">
        <v>172444986.63999999</v>
      </c>
      <c r="I120" t="s">
        <v>1079</v>
      </c>
      <c r="J120" t="s">
        <v>1533</v>
      </c>
    </row>
    <row r="121" spans="1:10" x14ac:dyDescent="0.25">
      <c r="A121" t="s">
        <v>459</v>
      </c>
      <c r="B121" t="s">
        <v>1281</v>
      </c>
      <c r="C121" s="62">
        <v>0</v>
      </c>
      <c r="D121" t="s">
        <v>1071</v>
      </c>
      <c r="E121" t="s">
        <v>1533</v>
      </c>
      <c r="F121" t="s">
        <v>473</v>
      </c>
      <c r="G121" t="s">
        <v>1284</v>
      </c>
      <c r="H121" s="62">
        <v>0</v>
      </c>
      <c r="I121" t="s">
        <v>1079</v>
      </c>
      <c r="J121" t="s">
        <v>1533</v>
      </c>
    </row>
    <row r="122" spans="1:10" x14ac:dyDescent="0.25">
      <c r="A122" t="s">
        <v>463</v>
      </c>
      <c r="B122" t="s">
        <v>1283</v>
      </c>
      <c r="C122" s="62">
        <v>0</v>
      </c>
      <c r="D122" t="s">
        <v>1071</v>
      </c>
      <c r="E122" t="s">
        <v>1533</v>
      </c>
      <c r="F122" t="s">
        <v>477</v>
      </c>
      <c r="G122" t="s">
        <v>1286</v>
      </c>
      <c r="H122" s="62">
        <v>0</v>
      </c>
      <c r="I122" t="s">
        <v>1071</v>
      </c>
      <c r="J122" t="s">
        <v>1533</v>
      </c>
    </row>
    <row r="123" spans="1:10" x14ac:dyDescent="0.25">
      <c r="A123" t="s">
        <v>467</v>
      </c>
      <c r="B123" t="s">
        <v>1285</v>
      </c>
      <c r="C123" s="62">
        <v>0</v>
      </c>
      <c r="D123" t="s">
        <v>1071</v>
      </c>
      <c r="E123" t="s">
        <v>1533</v>
      </c>
      <c r="F123" t="s">
        <v>481</v>
      </c>
      <c r="G123" t="s">
        <v>1288</v>
      </c>
      <c r="H123" s="62">
        <v>0</v>
      </c>
      <c r="I123" t="s">
        <v>1071</v>
      </c>
      <c r="J123" t="s">
        <v>1533</v>
      </c>
    </row>
    <row r="124" spans="1:10" x14ac:dyDescent="0.25">
      <c r="A124" t="s">
        <v>471</v>
      </c>
      <c r="B124" t="s">
        <v>1287</v>
      </c>
      <c r="C124" s="62">
        <v>0</v>
      </c>
      <c r="D124" t="s">
        <v>1079</v>
      </c>
      <c r="E124" t="s">
        <v>1533</v>
      </c>
      <c r="F124" t="s">
        <v>485</v>
      </c>
      <c r="G124" t="s">
        <v>1290</v>
      </c>
      <c r="H124" s="62">
        <v>0</v>
      </c>
      <c r="I124" t="s">
        <v>1071</v>
      </c>
      <c r="J124" t="s">
        <v>1533</v>
      </c>
    </row>
    <row r="125" spans="1:10" x14ac:dyDescent="0.25">
      <c r="A125" t="s">
        <v>475</v>
      </c>
      <c r="B125" t="s">
        <v>1289</v>
      </c>
      <c r="C125" s="62">
        <v>0</v>
      </c>
      <c r="D125" t="s">
        <v>1079</v>
      </c>
      <c r="E125" t="s">
        <v>1533</v>
      </c>
      <c r="F125" t="s">
        <v>489</v>
      </c>
      <c r="G125" t="s">
        <v>1290</v>
      </c>
      <c r="H125" s="62">
        <v>424809161.85000002</v>
      </c>
      <c r="I125" t="s">
        <v>1079</v>
      </c>
      <c r="J125" t="s">
        <v>1533</v>
      </c>
    </row>
    <row r="126" spans="1:10" x14ac:dyDescent="0.25">
      <c r="A126" t="s">
        <v>479</v>
      </c>
      <c r="B126" t="s">
        <v>1291</v>
      </c>
      <c r="C126" s="62">
        <v>0</v>
      </c>
      <c r="D126" t="s">
        <v>1079</v>
      </c>
      <c r="E126" t="s">
        <v>1533</v>
      </c>
      <c r="F126" t="s">
        <v>493</v>
      </c>
      <c r="G126" t="s">
        <v>1293</v>
      </c>
      <c r="H126" s="62">
        <v>0</v>
      </c>
      <c r="I126" t="s">
        <v>1071</v>
      </c>
      <c r="J126" t="s">
        <v>1533</v>
      </c>
    </row>
    <row r="127" spans="1:10" x14ac:dyDescent="0.25">
      <c r="A127" t="s">
        <v>483</v>
      </c>
      <c r="B127" t="s">
        <v>1292</v>
      </c>
      <c r="C127" s="62">
        <v>0</v>
      </c>
      <c r="D127" t="s">
        <v>1071</v>
      </c>
      <c r="E127" t="s">
        <v>1533</v>
      </c>
      <c r="F127" t="s">
        <v>497</v>
      </c>
      <c r="G127" t="s">
        <v>1295</v>
      </c>
      <c r="H127" s="62">
        <v>0</v>
      </c>
      <c r="I127" t="s">
        <v>1079</v>
      </c>
      <c r="J127" t="s">
        <v>1533</v>
      </c>
    </row>
    <row r="128" spans="1:10" x14ac:dyDescent="0.25">
      <c r="A128" t="s">
        <v>487</v>
      </c>
      <c r="B128" t="s">
        <v>1294</v>
      </c>
      <c r="C128" s="62">
        <v>0</v>
      </c>
      <c r="D128" t="s">
        <v>1079</v>
      </c>
      <c r="E128" t="s">
        <v>1533</v>
      </c>
      <c r="F128" t="s">
        <v>501</v>
      </c>
      <c r="G128" t="s">
        <v>1297</v>
      </c>
      <c r="H128" s="62">
        <v>0</v>
      </c>
      <c r="I128" t="s">
        <v>1071</v>
      </c>
      <c r="J128" t="s">
        <v>1533</v>
      </c>
    </row>
    <row r="129" spans="1:10" x14ac:dyDescent="0.25">
      <c r="A129" t="s">
        <v>491</v>
      </c>
      <c r="B129" t="s">
        <v>1296</v>
      </c>
      <c r="C129" s="62">
        <v>0</v>
      </c>
      <c r="D129" t="s">
        <v>1079</v>
      </c>
      <c r="E129" t="s">
        <v>1533</v>
      </c>
      <c r="F129" t="s">
        <v>505</v>
      </c>
      <c r="G129" t="s">
        <v>1299</v>
      </c>
      <c r="H129" s="62">
        <v>0</v>
      </c>
      <c r="I129" t="s">
        <v>1071</v>
      </c>
      <c r="J129" t="s">
        <v>1533</v>
      </c>
    </row>
    <row r="130" spans="1:10" x14ac:dyDescent="0.25">
      <c r="A130" t="s">
        <v>495</v>
      </c>
      <c r="B130" t="s">
        <v>1298</v>
      </c>
      <c r="C130" s="62">
        <v>0</v>
      </c>
      <c r="D130" t="s">
        <v>1079</v>
      </c>
      <c r="E130" t="s">
        <v>1533</v>
      </c>
      <c r="F130" t="s">
        <v>509</v>
      </c>
      <c r="G130" t="s">
        <v>1301</v>
      </c>
      <c r="H130" s="62">
        <v>0</v>
      </c>
      <c r="I130" t="s">
        <v>1071</v>
      </c>
      <c r="J130" t="s">
        <v>1533</v>
      </c>
    </row>
    <row r="131" spans="1:10" x14ac:dyDescent="0.25">
      <c r="A131" t="s">
        <v>499</v>
      </c>
      <c r="B131" t="s">
        <v>1300</v>
      </c>
      <c r="C131" s="62">
        <v>0</v>
      </c>
      <c r="D131" t="s">
        <v>1079</v>
      </c>
      <c r="E131" t="s">
        <v>1533</v>
      </c>
      <c r="F131" t="s">
        <v>513</v>
      </c>
      <c r="G131" t="s">
        <v>1301</v>
      </c>
      <c r="H131" s="62">
        <v>338248168.50000006</v>
      </c>
      <c r="I131" t="s">
        <v>1079</v>
      </c>
      <c r="J131" t="s">
        <v>1533</v>
      </c>
    </row>
    <row r="132" spans="1:10" x14ac:dyDescent="0.25">
      <c r="A132" t="s">
        <v>503</v>
      </c>
      <c r="B132" t="s">
        <v>1302</v>
      </c>
      <c r="C132" s="62">
        <v>0</v>
      </c>
      <c r="D132" t="s">
        <v>1071</v>
      </c>
      <c r="E132" t="s">
        <v>1533</v>
      </c>
      <c r="F132" t="s">
        <v>517</v>
      </c>
      <c r="G132" t="s">
        <v>1304</v>
      </c>
      <c r="H132" s="62">
        <v>0</v>
      </c>
      <c r="I132" t="s">
        <v>1071</v>
      </c>
      <c r="J132" t="s">
        <v>1533</v>
      </c>
    </row>
    <row r="133" spans="1:10" x14ac:dyDescent="0.25">
      <c r="A133" t="s">
        <v>507</v>
      </c>
      <c r="B133" t="s">
        <v>1303</v>
      </c>
      <c r="C133" s="62">
        <v>0</v>
      </c>
      <c r="D133" t="s">
        <v>1079</v>
      </c>
      <c r="E133" t="s">
        <v>1533</v>
      </c>
      <c r="F133" t="s">
        <v>521</v>
      </c>
      <c r="G133" t="s">
        <v>1304</v>
      </c>
      <c r="H133" s="62">
        <v>1398225901.0300004</v>
      </c>
      <c r="I133" t="s">
        <v>1079</v>
      </c>
      <c r="J133" t="s">
        <v>1533</v>
      </c>
    </row>
    <row r="134" spans="1:10" x14ac:dyDescent="0.25">
      <c r="A134" t="s">
        <v>511</v>
      </c>
      <c r="B134" t="s">
        <v>1305</v>
      </c>
      <c r="C134" s="62">
        <v>0</v>
      </c>
      <c r="D134" t="s">
        <v>1079</v>
      </c>
      <c r="E134" t="s">
        <v>1533</v>
      </c>
      <c r="F134" t="s">
        <v>525</v>
      </c>
      <c r="G134" t="s">
        <v>1307</v>
      </c>
      <c r="H134" s="62">
        <v>0</v>
      </c>
      <c r="I134" t="s">
        <v>1079</v>
      </c>
      <c r="J134" t="s">
        <v>1533</v>
      </c>
    </row>
    <row r="135" spans="1:10" x14ac:dyDescent="0.25">
      <c r="A135" t="s">
        <v>515</v>
      </c>
      <c r="B135" t="s">
        <v>1306</v>
      </c>
      <c r="C135" s="62">
        <v>0</v>
      </c>
      <c r="D135" t="s">
        <v>1079</v>
      </c>
      <c r="E135" t="s">
        <v>1533</v>
      </c>
      <c r="F135" t="s">
        <v>529</v>
      </c>
      <c r="G135" t="s">
        <v>1309</v>
      </c>
      <c r="H135" s="62">
        <v>0</v>
      </c>
      <c r="I135" t="s">
        <v>1079</v>
      </c>
      <c r="J135" t="s">
        <v>1533</v>
      </c>
    </row>
    <row r="136" spans="1:10" x14ac:dyDescent="0.25">
      <c r="A136" t="s">
        <v>519</v>
      </c>
      <c r="B136" t="s">
        <v>1308</v>
      </c>
      <c r="C136" s="62">
        <v>0</v>
      </c>
      <c r="D136" t="s">
        <v>1079</v>
      </c>
      <c r="E136" t="s">
        <v>1533</v>
      </c>
      <c r="F136" t="s">
        <v>1310</v>
      </c>
      <c r="G136" t="s">
        <v>1310</v>
      </c>
      <c r="H136" s="62">
        <v>0</v>
      </c>
      <c r="I136" t="s">
        <v>1310</v>
      </c>
      <c r="J136" t="s">
        <v>1310</v>
      </c>
    </row>
    <row r="137" spans="1:10" x14ac:dyDescent="0.25">
      <c r="A137" t="s">
        <v>523</v>
      </c>
      <c r="B137" t="s">
        <v>1256</v>
      </c>
      <c r="C137" s="62">
        <v>0</v>
      </c>
      <c r="D137" t="s">
        <v>1071</v>
      </c>
      <c r="E137" t="s">
        <v>1533</v>
      </c>
      <c r="F137" t="s">
        <v>1310</v>
      </c>
      <c r="G137" t="s">
        <v>1310</v>
      </c>
      <c r="H137" s="62">
        <v>0</v>
      </c>
      <c r="I137" t="s">
        <v>1310</v>
      </c>
      <c r="J137" t="s">
        <v>1310</v>
      </c>
    </row>
    <row r="138" spans="1:10" x14ac:dyDescent="0.25">
      <c r="A138" t="s">
        <v>527</v>
      </c>
      <c r="B138" t="s">
        <v>1311</v>
      </c>
      <c r="C138" s="62">
        <v>0</v>
      </c>
      <c r="D138" t="s">
        <v>1079</v>
      </c>
      <c r="E138" t="s">
        <v>1533</v>
      </c>
      <c r="F138" t="s">
        <v>1310</v>
      </c>
      <c r="G138" t="s">
        <v>1310</v>
      </c>
      <c r="H138" s="62">
        <v>0</v>
      </c>
      <c r="I138" t="s">
        <v>1310</v>
      </c>
      <c r="J138" t="s">
        <v>1310</v>
      </c>
    </row>
    <row r="139" spans="1:10" x14ac:dyDescent="0.25">
      <c r="A139" t="s">
        <v>531</v>
      </c>
      <c r="B139" t="s">
        <v>1312</v>
      </c>
      <c r="C139" s="62">
        <v>0</v>
      </c>
      <c r="D139" t="s">
        <v>1079</v>
      </c>
      <c r="E139" t="s">
        <v>1533</v>
      </c>
      <c r="F139" t="s">
        <v>1310</v>
      </c>
      <c r="G139" t="s">
        <v>1310</v>
      </c>
      <c r="H139" s="62">
        <v>0</v>
      </c>
      <c r="I139" t="s">
        <v>1310</v>
      </c>
      <c r="J139" t="s">
        <v>1310</v>
      </c>
    </row>
    <row r="140" spans="1:10" x14ac:dyDescent="0.25">
      <c r="A140" t="s">
        <v>533</v>
      </c>
      <c r="B140" t="s">
        <v>1313</v>
      </c>
      <c r="C140" s="62">
        <v>0</v>
      </c>
      <c r="D140" t="s">
        <v>1079</v>
      </c>
      <c r="E140" t="s">
        <v>1533</v>
      </c>
      <c r="F140" t="s">
        <v>1310</v>
      </c>
      <c r="G140" t="s">
        <v>1310</v>
      </c>
      <c r="H140" s="62">
        <v>0</v>
      </c>
      <c r="I140" t="s">
        <v>1310</v>
      </c>
      <c r="J140" t="s">
        <v>1310</v>
      </c>
    </row>
    <row r="141" spans="1:10" x14ac:dyDescent="0.25">
      <c r="A141" t="s">
        <v>535</v>
      </c>
      <c r="B141" t="s">
        <v>1314</v>
      </c>
      <c r="C141" s="62">
        <v>0</v>
      </c>
      <c r="D141" t="s">
        <v>1079</v>
      </c>
      <c r="E141" t="s">
        <v>1533</v>
      </c>
      <c r="F141" t="s">
        <v>1310</v>
      </c>
      <c r="G141" t="s">
        <v>1310</v>
      </c>
      <c r="H141" s="62">
        <v>0</v>
      </c>
      <c r="I141" t="s">
        <v>1310</v>
      </c>
      <c r="J141" t="s">
        <v>1310</v>
      </c>
    </row>
    <row r="142" spans="1:10" x14ac:dyDescent="0.25">
      <c r="A142" t="s">
        <v>537</v>
      </c>
      <c r="B142" t="s">
        <v>1315</v>
      </c>
      <c r="C142" s="62">
        <v>0</v>
      </c>
      <c r="D142" t="s">
        <v>1079</v>
      </c>
      <c r="E142" t="s">
        <v>1533</v>
      </c>
      <c r="F142" t="s">
        <v>1310</v>
      </c>
      <c r="G142" t="s">
        <v>1310</v>
      </c>
      <c r="H142" s="62">
        <v>0</v>
      </c>
      <c r="I142" t="s">
        <v>1310</v>
      </c>
      <c r="J142" t="s">
        <v>1310</v>
      </c>
    </row>
    <row r="143" spans="1:10" x14ac:dyDescent="0.25">
      <c r="A143" t="s">
        <v>539</v>
      </c>
      <c r="B143" t="s">
        <v>1316</v>
      </c>
      <c r="C143" s="62">
        <v>0</v>
      </c>
      <c r="D143" t="s">
        <v>1079</v>
      </c>
      <c r="E143" t="s">
        <v>1533</v>
      </c>
      <c r="F143" t="s">
        <v>1310</v>
      </c>
      <c r="G143" t="s">
        <v>1310</v>
      </c>
      <c r="H143" s="62">
        <v>0</v>
      </c>
      <c r="I143" t="s">
        <v>1310</v>
      </c>
      <c r="J143" t="s">
        <v>1310</v>
      </c>
    </row>
    <row r="144" spans="1:10" x14ac:dyDescent="0.25">
      <c r="A144" t="s">
        <v>541</v>
      </c>
      <c r="B144" t="s">
        <v>1317</v>
      </c>
      <c r="C144" s="62">
        <v>0</v>
      </c>
      <c r="D144" t="s">
        <v>1079</v>
      </c>
      <c r="E144" t="s">
        <v>1533</v>
      </c>
      <c r="F144" t="s">
        <v>1310</v>
      </c>
      <c r="G144" t="s">
        <v>1310</v>
      </c>
      <c r="H144" s="62">
        <v>0</v>
      </c>
      <c r="I144" t="s">
        <v>1310</v>
      </c>
      <c r="J144" t="s">
        <v>1310</v>
      </c>
    </row>
    <row r="145" spans="1:10" x14ac:dyDescent="0.25">
      <c r="A145" t="s">
        <v>543</v>
      </c>
      <c r="B145" t="s">
        <v>1267</v>
      </c>
      <c r="C145" s="62">
        <v>0</v>
      </c>
      <c r="D145" t="s">
        <v>1071</v>
      </c>
      <c r="E145" t="s">
        <v>1533</v>
      </c>
      <c r="F145" t="s">
        <v>1310</v>
      </c>
      <c r="G145" t="s">
        <v>1310</v>
      </c>
      <c r="H145" s="62">
        <v>0</v>
      </c>
      <c r="I145" t="s">
        <v>1310</v>
      </c>
      <c r="J145" t="s">
        <v>1310</v>
      </c>
    </row>
    <row r="146" spans="1:10" x14ac:dyDescent="0.25">
      <c r="A146" t="s">
        <v>545</v>
      </c>
      <c r="B146" t="s">
        <v>1318</v>
      </c>
      <c r="C146" s="62">
        <v>0</v>
      </c>
      <c r="D146" t="s">
        <v>1079</v>
      </c>
      <c r="E146" t="s">
        <v>1533</v>
      </c>
      <c r="F146" t="s">
        <v>1310</v>
      </c>
      <c r="G146" t="s">
        <v>1310</v>
      </c>
      <c r="H146" s="62">
        <v>0</v>
      </c>
      <c r="I146" t="s">
        <v>1310</v>
      </c>
      <c r="J146" t="s">
        <v>1310</v>
      </c>
    </row>
    <row r="147" spans="1:10" x14ac:dyDescent="0.25">
      <c r="A147" t="s">
        <v>547</v>
      </c>
      <c r="B147" t="s">
        <v>1319</v>
      </c>
      <c r="C147" s="62">
        <v>0</v>
      </c>
      <c r="D147" t="s">
        <v>1079</v>
      </c>
      <c r="E147" t="s">
        <v>1533</v>
      </c>
      <c r="F147" t="s">
        <v>1310</v>
      </c>
      <c r="G147" t="s">
        <v>1310</v>
      </c>
      <c r="H147" s="62">
        <v>0</v>
      </c>
      <c r="I147" t="s">
        <v>1310</v>
      </c>
      <c r="J147" t="s">
        <v>1310</v>
      </c>
    </row>
    <row r="148" spans="1:10" x14ac:dyDescent="0.25">
      <c r="A148" t="s">
        <v>549</v>
      </c>
      <c r="B148" t="s">
        <v>1320</v>
      </c>
      <c r="C148" s="62">
        <v>0</v>
      </c>
      <c r="D148" t="s">
        <v>1079</v>
      </c>
      <c r="E148" t="s">
        <v>1533</v>
      </c>
      <c r="F148" t="s">
        <v>1310</v>
      </c>
      <c r="G148" t="s">
        <v>1310</v>
      </c>
      <c r="H148" s="62">
        <v>0</v>
      </c>
      <c r="I148" t="s">
        <v>1310</v>
      </c>
      <c r="J148" t="s">
        <v>1310</v>
      </c>
    </row>
    <row r="149" spans="1:10" x14ac:dyDescent="0.25">
      <c r="A149" t="s">
        <v>551</v>
      </c>
      <c r="B149" t="s">
        <v>1321</v>
      </c>
      <c r="C149" s="62">
        <v>0</v>
      </c>
      <c r="D149" t="s">
        <v>1079</v>
      </c>
      <c r="E149" t="s">
        <v>1533</v>
      </c>
      <c r="F149" t="s">
        <v>1310</v>
      </c>
      <c r="G149" t="s">
        <v>1310</v>
      </c>
      <c r="H149" s="62">
        <v>0</v>
      </c>
      <c r="I149" t="s">
        <v>1310</v>
      </c>
      <c r="J149" t="s">
        <v>1310</v>
      </c>
    </row>
    <row r="150" spans="1:10" x14ac:dyDescent="0.25">
      <c r="A150" t="s">
        <v>553</v>
      </c>
      <c r="B150" t="s">
        <v>1322</v>
      </c>
      <c r="C150" s="62">
        <v>0</v>
      </c>
      <c r="D150" t="s">
        <v>1079</v>
      </c>
      <c r="E150" t="s">
        <v>1533</v>
      </c>
      <c r="F150" t="s">
        <v>1310</v>
      </c>
      <c r="G150" t="s">
        <v>1310</v>
      </c>
      <c r="H150" s="62">
        <v>0</v>
      </c>
      <c r="I150" t="s">
        <v>1310</v>
      </c>
      <c r="J150" t="s">
        <v>1310</v>
      </c>
    </row>
    <row r="151" spans="1:10" x14ac:dyDescent="0.25">
      <c r="A151" t="s">
        <v>555</v>
      </c>
      <c r="B151" t="s">
        <v>1323</v>
      </c>
      <c r="C151" s="62">
        <v>0</v>
      </c>
      <c r="D151" t="s">
        <v>1079</v>
      </c>
      <c r="E151" t="s">
        <v>1533</v>
      </c>
      <c r="F151" t="s">
        <v>1310</v>
      </c>
      <c r="G151" t="s">
        <v>1310</v>
      </c>
      <c r="H151" s="62">
        <v>0</v>
      </c>
      <c r="I151" t="s">
        <v>1310</v>
      </c>
      <c r="J151" t="s">
        <v>1310</v>
      </c>
    </row>
    <row r="152" spans="1:10" x14ac:dyDescent="0.25">
      <c r="A152" t="s">
        <v>557</v>
      </c>
      <c r="B152" t="s">
        <v>1324</v>
      </c>
      <c r="C152" s="62">
        <v>0</v>
      </c>
      <c r="D152" t="s">
        <v>1079</v>
      </c>
      <c r="E152" t="s">
        <v>1533</v>
      </c>
      <c r="F152" t="s">
        <v>1310</v>
      </c>
      <c r="G152" t="s">
        <v>1310</v>
      </c>
      <c r="H152" s="62">
        <v>0</v>
      </c>
      <c r="I152" t="s">
        <v>1310</v>
      </c>
      <c r="J152" t="s">
        <v>1310</v>
      </c>
    </row>
    <row r="153" spans="1:10" x14ac:dyDescent="0.25">
      <c r="A153" t="s">
        <v>559</v>
      </c>
      <c r="B153" t="s">
        <v>1325</v>
      </c>
      <c r="C153" s="62">
        <v>0</v>
      </c>
      <c r="D153" t="s">
        <v>1079</v>
      </c>
      <c r="E153" t="s">
        <v>1533</v>
      </c>
      <c r="F153" t="s">
        <v>1310</v>
      </c>
      <c r="G153" t="s">
        <v>1310</v>
      </c>
      <c r="H153" s="62">
        <v>0</v>
      </c>
      <c r="I153" t="s">
        <v>1310</v>
      </c>
      <c r="J153" t="s">
        <v>1310</v>
      </c>
    </row>
    <row r="154" spans="1:10" x14ac:dyDescent="0.25">
      <c r="A154" t="s">
        <v>561</v>
      </c>
      <c r="B154" t="s">
        <v>1326</v>
      </c>
      <c r="C154" s="62">
        <v>0</v>
      </c>
      <c r="D154" t="s">
        <v>1071</v>
      </c>
      <c r="E154" t="s">
        <v>1533</v>
      </c>
      <c r="F154" t="s">
        <v>1310</v>
      </c>
      <c r="G154" t="s">
        <v>1310</v>
      </c>
      <c r="H154" s="62">
        <v>0</v>
      </c>
      <c r="I154" t="s">
        <v>1310</v>
      </c>
      <c r="J154" t="s">
        <v>1310</v>
      </c>
    </row>
    <row r="155" spans="1:10" x14ac:dyDescent="0.25">
      <c r="A155" t="s">
        <v>563</v>
      </c>
      <c r="B155" t="s">
        <v>1327</v>
      </c>
      <c r="C155" s="62">
        <v>0</v>
      </c>
      <c r="D155" t="s">
        <v>1071</v>
      </c>
      <c r="E155" t="s">
        <v>1533</v>
      </c>
      <c r="F155" t="s">
        <v>1310</v>
      </c>
      <c r="G155" t="s">
        <v>1310</v>
      </c>
      <c r="H155" s="62">
        <v>0</v>
      </c>
      <c r="I155" t="s">
        <v>1310</v>
      </c>
      <c r="J155" t="s">
        <v>1310</v>
      </c>
    </row>
    <row r="156" spans="1:10" x14ac:dyDescent="0.25">
      <c r="A156" t="s">
        <v>565</v>
      </c>
      <c r="B156" t="s">
        <v>1328</v>
      </c>
      <c r="C156" s="62">
        <v>0</v>
      </c>
      <c r="D156" t="s">
        <v>1079</v>
      </c>
      <c r="E156" t="s">
        <v>1533</v>
      </c>
      <c r="F156" t="s">
        <v>1310</v>
      </c>
      <c r="G156" t="s">
        <v>1310</v>
      </c>
      <c r="H156" s="62">
        <v>0</v>
      </c>
      <c r="I156" t="s">
        <v>1310</v>
      </c>
      <c r="J156" t="s">
        <v>1310</v>
      </c>
    </row>
    <row r="157" spans="1:10" x14ac:dyDescent="0.25">
      <c r="A157" t="s">
        <v>567</v>
      </c>
      <c r="B157" t="s">
        <v>1329</v>
      </c>
      <c r="C157" s="62">
        <v>0</v>
      </c>
      <c r="D157" t="s">
        <v>1079</v>
      </c>
      <c r="E157" t="s">
        <v>1533</v>
      </c>
      <c r="F157" t="s">
        <v>1310</v>
      </c>
      <c r="G157" t="s">
        <v>1310</v>
      </c>
      <c r="H157" s="62">
        <v>0</v>
      </c>
      <c r="I157" t="s">
        <v>1310</v>
      </c>
      <c r="J157" t="s">
        <v>1310</v>
      </c>
    </row>
    <row r="158" spans="1:10" x14ac:dyDescent="0.25">
      <c r="A158" t="s">
        <v>569</v>
      </c>
      <c r="B158" t="s">
        <v>1330</v>
      </c>
      <c r="C158" s="62">
        <v>0</v>
      </c>
      <c r="D158" t="s">
        <v>1079</v>
      </c>
      <c r="E158" t="s">
        <v>1533</v>
      </c>
      <c r="F158" t="s">
        <v>1310</v>
      </c>
      <c r="G158" t="s">
        <v>1310</v>
      </c>
      <c r="H158" s="62">
        <v>0</v>
      </c>
      <c r="I158" t="s">
        <v>1310</v>
      </c>
      <c r="J158" t="s">
        <v>1310</v>
      </c>
    </row>
    <row r="159" spans="1:10" x14ac:dyDescent="0.25">
      <c r="A159" t="s">
        <v>571</v>
      </c>
      <c r="B159" t="s">
        <v>1331</v>
      </c>
      <c r="C159" s="62">
        <v>0</v>
      </c>
      <c r="D159" t="s">
        <v>1079</v>
      </c>
      <c r="E159" t="s">
        <v>1533</v>
      </c>
      <c r="F159" t="s">
        <v>1310</v>
      </c>
      <c r="G159" t="s">
        <v>1310</v>
      </c>
      <c r="H159" s="62">
        <v>0</v>
      </c>
      <c r="I159" t="s">
        <v>1310</v>
      </c>
      <c r="J159" t="s">
        <v>1310</v>
      </c>
    </row>
    <row r="160" spans="1:10" x14ac:dyDescent="0.25">
      <c r="A160" t="s">
        <v>573</v>
      </c>
      <c r="B160" t="s">
        <v>1332</v>
      </c>
      <c r="C160" s="62">
        <v>0</v>
      </c>
      <c r="D160" t="s">
        <v>1079</v>
      </c>
      <c r="E160" t="s">
        <v>1533</v>
      </c>
      <c r="F160" t="s">
        <v>1310</v>
      </c>
      <c r="G160" t="s">
        <v>1310</v>
      </c>
      <c r="H160" s="62">
        <v>0</v>
      </c>
      <c r="I160" t="s">
        <v>1310</v>
      </c>
      <c r="J160" t="s">
        <v>1310</v>
      </c>
    </row>
    <row r="161" spans="1:10" x14ac:dyDescent="0.25">
      <c r="A161" t="s">
        <v>575</v>
      </c>
      <c r="B161" t="s">
        <v>1333</v>
      </c>
      <c r="C161" s="62">
        <v>0</v>
      </c>
      <c r="D161" t="s">
        <v>1071</v>
      </c>
      <c r="E161" t="s">
        <v>1533</v>
      </c>
      <c r="F161" t="s">
        <v>1310</v>
      </c>
      <c r="G161" t="s">
        <v>1310</v>
      </c>
      <c r="H161" s="62">
        <v>0</v>
      </c>
      <c r="I161" t="s">
        <v>1310</v>
      </c>
      <c r="J161" t="s">
        <v>1310</v>
      </c>
    </row>
    <row r="162" spans="1:10" x14ac:dyDescent="0.25">
      <c r="A162" t="s">
        <v>577</v>
      </c>
      <c r="B162" t="s">
        <v>1334</v>
      </c>
      <c r="C162" s="62">
        <v>0</v>
      </c>
      <c r="D162" t="s">
        <v>1071</v>
      </c>
      <c r="E162" t="s">
        <v>1533</v>
      </c>
      <c r="F162" t="s">
        <v>1310</v>
      </c>
      <c r="G162" t="s">
        <v>1310</v>
      </c>
      <c r="H162" s="62">
        <v>0</v>
      </c>
      <c r="I162" t="s">
        <v>1310</v>
      </c>
      <c r="J162" t="s">
        <v>1310</v>
      </c>
    </row>
    <row r="163" spans="1:10" x14ac:dyDescent="0.25">
      <c r="A163" t="s">
        <v>579</v>
      </c>
      <c r="B163" t="s">
        <v>1334</v>
      </c>
      <c r="C163" s="62">
        <v>0</v>
      </c>
      <c r="D163" t="s">
        <v>1079</v>
      </c>
      <c r="E163" t="s">
        <v>1533</v>
      </c>
      <c r="F163" t="s">
        <v>1310</v>
      </c>
      <c r="G163" t="s">
        <v>1310</v>
      </c>
      <c r="H163" s="62">
        <v>0</v>
      </c>
      <c r="I163" t="s">
        <v>1310</v>
      </c>
      <c r="J163" t="s">
        <v>1310</v>
      </c>
    </row>
    <row r="164" spans="1:10" x14ac:dyDescent="0.25">
      <c r="A164" t="s">
        <v>581</v>
      </c>
      <c r="B164" t="s">
        <v>1335</v>
      </c>
      <c r="C164" s="62">
        <v>0</v>
      </c>
      <c r="D164" t="s">
        <v>1071</v>
      </c>
      <c r="E164" t="s">
        <v>1533</v>
      </c>
      <c r="F164" t="s">
        <v>1310</v>
      </c>
      <c r="G164" t="s">
        <v>1310</v>
      </c>
      <c r="H164" s="62">
        <v>0</v>
      </c>
      <c r="I164" t="s">
        <v>1310</v>
      </c>
      <c r="J164" t="s">
        <v>1310</v>
      </c>
    </row>
    <row r="165" spans="1:10" x14ac:dyDescent="0.25">
      <c r="A165" t="s">
        <v>583</v>
      </c>
      <c r="B165" t="s">
        <v>1335</v>
      </c>
      <c r="C165" s="62">
        <v>0</v>
      </c>
      <c r="D165" t="s">
        <v>1079</v>
      </c>
      <c r="E165" t="s">
        <v>1533</v>
      </c>
      <c r="F165" t="s">
        <v>1310</v>
      </c>
      <c r="G165" t="s">
        <v>1310</v>
      </c>
      <c r="H165" s="62">
        <v>0</v>
      </c>
      <c r="I165" t="s">
        <v>1310</v>
      </c>
      <c r="J165" t="s">
        <v>1310</v>
      </c>
    </row>
    <row r="166" spans="1:10" x14ac:dyDescent="0.25">
      <c r="A166" t="s">
        <v>585</v>
      </c>
      <c r="B166" t="s">
        <v>1336</v>
      </c>
      <c r="C166" s="62">
        <v>0</v>
      </c>
      <c r="D166" t="s">
        <v>1079</v>
      </c>
      <c r="E166" t="s">
        <v>1533</v>
      </c>
      <c r="F166" t="s">
        <v>1310</v>
      </c>
      <c r="G166" t="s">
        <v>1310</v>
      </c>
      <c r="H166" s="62">
        <v>0</v>
      </c>
      <c r="I166" t="s">
        <v>1310</v>
      </c>
      <c r="J166" t="s">
        <v>1310</v>
      </c>
    </row>
    <row r="167" spans="1:10" x14ac:dyDescent="0.25">
      <c r="A167" t="s">
        <v>587</v>
      </c>
      <c r="B167" t="s">
        <v>1337</v>
      </c>
      <c r="C167" s="62">
        <v>0</v>
      </c>
      <c r="D167" t="s">
        <v>1071</v>
      </c>
      <c r="E167" t="s">
        <v>1533</v>
      </c>
      <c r="F167" t="s">
        <v>1310</v>
      </c>
      <c r="G167" t="s">
        <v>1310</v>
      </c>
      <c r="H167" s="62">
        <v>0</v>
      </c>
      <c r="I167" t="s">
        <v>1310</v>
      </c>
      <c r="J167" t="s">
        <v>1310</v>
      </c>
    </row>
    <row r="168" spans="1:10" x14ac:dyDescent="0.25">
      <c r="A168" t="s">
        <v>589</v>
      </c>
      <c r="B168" t="s">
        <v>1337</v>
      </c>
      <c r="C168" s="62">
        <v>199128273</v>
      </c>
      <c r="D168" t="s">
        <v>1079</v>
      </c>
      <c r="E168" t="s">
        <v>1533</v>
      </c>
      <c r="F168" t="s">
        <v>1310</v>
      </c>
      <c r="G168" t="s">
        <v>1310</v>
      </c>
      <c r="H168" s="62">
        <v>0</v>
      </c>
      <c r="I168" t="s">
        <v>1310</v>
      </c>
      <c r="J168" t="s">
        <v>1310</v>
      </c>
    </row>
    <row r="169" spans="1:10" x14ac:dyDescent="0.25">
      <c r="A169" t="s">
        <v>591</v>
      </c>
      <c r="B169" t="s">
        <v>1338</v>
      </c>
      <c r="C169" s="62">
        <v>0</v>
      </c>
      <c r="D169" t="s">
        <v>1071</v>
      </c>
      <c r="E169" t="s">
        <v>1533</v>
      </c>
      <c r="F169" t="s">
        <v>1310</v>
      </c>
      <c r="G169" t="s">
        <v>1310</v>
      </c>
      <c r="H169" s="62">
        <v>0</v>
      </c>
      <c r="I169" t="s">
        <v>1310</v>
      </c>
      <c r="J169" t="s">
        <v>1310</v>
      </c>
    </row>
    <row r="170" spans="1:10" x14ac:dyDescent="0.25">
      <c r="A170" t="s">
        <v>593</v>
      </c>
      <c r="B170" t="s">
        <v>1338</v>
      </c>
      <c r="C170" s="62">
        <v>178673155</v>
      </c>
      <c r="D170" t="s">
        <v>1079</v>
      </c>
      <c r="E170" t="s">
        <v>1533</v>
      </c>
      <c r="F170" t="s">
        <v>1310</v>
      </c>
      <c r="G170" t="s">
        <v>1310</v>
      </c>
      <c r="H170" s="62">
        <v>0</v>
      </c>
      <c r="I170" t="s">
        <v>1310</v>
      </c>
      <c r="J170" t="s">
        <v>1310</v>
      </c>
    </row>
    <row r="171" spans="1:10" x14ac:dyDescent="0.25">
      <c r="A171" t="s">
        <v>595</v>
      </c>
      <c r="B171" t="s">
        <v>1339</v>
      </c>
      <c r="C171" s="62">
        <v>0</v>
      </c>
      <c r="D171" t="s">
        <v>1071</v>
      </c>
      <c r="E171" t="s">
        <v>1533</v>
      </c>
      <c r="F171" t="s">
        <v>1310</v>
      </c>
      <c r="G171" t="s">
        <v>1310</v>
      </c>
      <c r="H171" s="62">
        <v>0</v>
      </c>
      <c r="I171" t="s">
        <v>1310</v>
      </c>
      <c r="J171" t="s">
        <v>1310</v>
      </c>
    </row>
    <row r="172" spans="1:10" x14ac:dyDescent="0.25">
      <c r="A172" t="s">
        <v>597</v>
      </c>
      <c r="B172" t="s">
        <v>1340</v>
      </c>
      <c r="C172" s="62">
        <v>0</v>
      </c>
      <c r="D172" t="s">
        <v>1071</v>
      </c>
      <c r="E172" t="s">
        <v>1533</v>
      </c>
      <c r="F172" t="s">
        <v>1310</v>
      </c>
      <c r="G172" t="s">
        <v>1310</v>
      </c>
      <c r="H172" s="62">
        <v>0</v>
      </c>
      <c r="I172" t="s">
        <v>1310</v>
      </c>
      <c r="J172" t="s">
        <v>1310</v>
      </c>
    </row>
    <row r="173" spans="1:10" x14ac:dyDescent="0.25">
      <c r="A173" t="s">
        <v>599</v>
      </c>
      <c r="B173" t="s">
        <v>1341</v>
      </c>
      <c r="C173" s="62">
        <v>0</v>
      </c>
      <c r="D173" t="s">
        <v>1079</v>
      </c>
      <c r="E173" t="s">
        <v>1533</v>
      </c>
      <c r="F173" t="s">
        <v>1310</v>
      </c>
      <c r="G173" t="s">
        <v>1310</v>
      </c>
      <c r="H173" s="62">
        <v>0</v>
      </c>
      <c r="I173" t="s">
        <v>1310</v>
      </c>
      <c r="J173" t="s">
        <v>1310</v>
      </c>
    </row>
    <row r="174" spans="1:10" x14ac:dyDescent="0.25">
      <c r="A174" t="s">
        <v>601</v>
      </c>
      <c r="B174" t="s">
        <v>1342</v>
      </c>
      <c r="C174" s="62">
        <v>0</v>
      </c>
      <c r="D174" t="s">
        <v>1071</v>
      </c>
      <c r="E174" t="s">
        <v>1533</v>
      </c>
      <c r="F174" t="s">
        <v>1310</v>
      </c>
      <c r="G174" t="s">
        <v>1310</v>
      </c>
      <c r="H174" s="62">
        <v>0</v>
      </c>
      <c r="I174" t="s">
        <v>1310</v>
      </c>
      <c r="J174" t="s">
        <v>1310</v>
      </c>
    </row>
    <row r="175" spans="1:10" x14ac:dyDescent="0.25">
      <c r="A175" t="s">
        <v>603</v>
      </c>
      <c r="B175" t="s">
        <v>1343</v>
      </c>
      <c r="C175" s="62">
        <v>-147271951.91000015</v>
      </c>
      <c r="D175" t="s">
        <v>1079</v>
      </c>
      <c r="E175" t="s">
        <v>1533</v>
      </c>
      <c r="F175" t="s">
        <v>1310</v>
      </c>
      <c r="G175" t="s">
        <v>1310</v>
      </c>
      <c r="H175" s="62">
        <v>0</v>
      </c>
      <c r="I175" t="s">
        <v>1310</v>
      </c>
      <c r="J175" t="s">
        <v>1310</v>
      </c>
    </row>
    <row r="176" spans="1:10" x14ac:dyDescent="0.25">
      <c r="A176" t="s">
        <v>605</v>
      </c>
      <c r="B176" t="s">
        <v>1344</v>
      </c>
      <c r="C176" s="62">
        <v>0</v>
      </c>
      <c r="D176" t="s">
        <v>1071</v>
      </c>
      <c r="E176" t="s">
        <v>1533</v>
      </c>
      <c r="F176" t="s">
        <v>1310</v>
      </c>
      <c r="G176" t="s">
        <v>1310</v>
      </c>
      <c r="H176" s="62">
        <v>0</v>
      </c>
      <c r="I176" t="s">
        <v>1310</v>
      </c>
      <c r="J176" t="s">
        <v>1310</v>
      </c>
    </row>
    <row r="177" spans="1:10" x14ac:dyDescent="0.25">
      <c r="A177" t="s">
        <v>607</v>
      </c>
      <c r="B177" t="s">
        <v>1345</v>
      </c>
      <c r="C177" s="62">
        <v>-99546984.179999948</v>
      </c>
      <c r="D177" t="s">
        <v>1079</v>
      </c>
      <c r="E177" t="s">
        <v>1533</v>
      </c>
      <c r="F177" t="s">
        <v>1310</v>
      </c>
      <c r="G177" t="s">
        <v>1310</v>
      </c>
      <c r="H177" s="62">
        <v>0</v>
      </c>
      <c r="I177" t="s">
        <v>1310</v>
      </c>
      <c r="J177" t="s">
        <v>1310</v>
      </c>
    </row>
    <row r="178" spans="1:10" x14ac:dyDescent="0.25">
      <c r="A178" t="s">
        <v>609</v>
      </c>
      <c r="B178" t="s">
        <v>1346</v>
      </c>
      <c r="C178" s="62">
        <v>0</v>
      </c>
      <c r="D178" t="s">
        <v>1071</v>
      </c>
      <c r="E178" t="s">
        <v>1533</v>
      </c>
      <c r="F178" t="s">
        <v>1310</v>
      </c>
      <c r="G178" t="s">
        <v>1310</v>
      </c>
      <c r="H178" s="62">
        <v>0</v>
      </c>
      <c r="I178" t="s">
        <v>1310</v>
      </c>
      <c r="J178" t="s">
        <v>1310</v>
      </c>
    </row>
    <row r="179" spans="1:10" x14ac:dyDescent="0.25">
      <c r="A179" t="s">
        <v>611</v>
      </c>
      <c r="B179" t="s">
        <v>1347</v>
      </c>
      <c r="C179" s="62">
        <v>0</v>
      </c>
      <c r="D179" t="s">
        <v>1071</v>
      </c>
      <c r="E179" t="s">
        <v>1533</v>
      </c>
      <c r="F179" t="s">
        <v>1310</v>
      </c>
      <c r="G179" t="s">
        <v>1310</v>
      </c>
      <c r="H179" s="62">
        <v>0</v>
      </c>
      <c r="I179" t="s">
        <v>1310</v>
      </c>
      <c r="J179" t="s">
        <v>1310</v>
      </c>
    </row>
    <row r="180" spans="1:10" x14ac:dyDescent="0.25">
      <c r="A180" t="s">
        <v>613</v>
      </c>
      <c r="B180" t="s">
        <v>1348</v>
      </c>
      <c r="C180" s="62">
        <v>0</v>
      </c>
      <c r="D180" t="s">
        <v>1079</v>
      </c>
      <c r="E180" t="s">
        <v>1533</v>
      </c>
      <c r="F180" t="s">
        <v>1310</v>
      </c>
      <c r="G180" t="s">
        <v>1310</v>
      </c>
      <c r="H180" s="62">
        <v>0</v>
      </c>
      <c r="I180" t="s">
        <v>1310</v>
      </c>
      <c r="J180" t="s">
        <v>1310</v>
      </c>
    </row>
    <row r="181" spans="1:10" x14ac:dyDescent="0.25">
      <c r="A181" t="s">
        <v>615</v>
      </c>
      <c r="B181" t="s">
        <v>1349</v>
      </c>
      <c r="C181" s="62">
        <v>0</v>
      </c>
      <c r="D181" t="s">
        <v>1071</v>
      </c>
      <c r="E181" t="s">
        <v>1533</v>
      </c>
      <c r="F181" t="s">
        <v>1310</v>
      </c>
      <c r="G181" t="s">
        <v>1310</v>
      </c>
      <c r="H181" s="62">
        <v>0</v>
      </c>
      <c r="I181" t="s">
        <v>1310</v>
      </c>
      <c r="J181" t="s">
        <v>1310</v>
      </c>
    </row>
    <row r="182" spans="1:10" x14ac:dyDescent="0.25">
      <c r="A182" t="s">
        <v>617</v>
      </c>
      <c r="B182" t="s">
        <v>1350</v>
      </c>
      <c r="C182" s="62">
        <v>0</v>
      </c>
      <c r="D182" t="s">
        <v>1079</v>
      </c>
      <c r="E182" t="s">
        <v>1533</v>
      </c>
      <c r="F182" t="s">
        <v>1310</v>
      </c>
      <c r="G182" t="s">
        <v>1310</v>
      </c>
      <c r="H182" s="62">
        <v>0</v>
      </c>
      <c r="I182" t="s">
        <v>1310</v>
      </c>
      <c r="J182" t="s">
        <v>1310</v>
      </c>
    </row>
    <row r="183" spans="1:10" x14ac:dyDescent="0.25">
      <c r="A183" t="s">
        <v>619</v>
      </c>
      <c r="B183" t="s">
        <v>1351</v>
      </c>
      <c r="C183" s="62">
        <v>0</v>
      </c>
      <c r="D183" t="s">
        <v>1071</v>
      </c>
      <c r="E183" t="s">
        <v>1533</v>
      </c>
      <c r="F183" t="s">
        <v>1310</v>
      </c>
      <c r="G183" t="s">
        <v>1310</v>
      </c>
      <c r="H183" s="62">
        <v>0</v>
      </c>
      <c r="I183" t="s">
        <v>1310</v>
      </c>
      <c r="J183" t="s">
        <v>1310</v>
      </c>
    </row>
    <row r="184" spans="1:10" x14ac:dyDescent="0.25">
      <c r="A184" t="s">
        <v>621</v>
      </c>
      <c r="B184" t="s">
        <v>1352</v>
      </c>
      <c r="C184" s="62">
        <v>0</v>
      </c>
      <c r="D184" t="s">
        <v>1071</v>
      </c>
      <c r="E184" t="s">
        <v>1533</v>
      </c>
      <c r="F184" t="s">
        <v>1310</v>
      </c>
      <c r="G184" t="s">
        <v>1310</v>
      </c>
      <c r="H184" s="62">
        <v>0</v>
      </c>
      <c r="I184" t="s">
        <v>1310</v>
      </c>
      <c r="J184" t="s">
        <v>1310</v>
      </c>
    </row>
    <row r="185" spans="1:10" x14ac:dyDescent="0.25">
      <c r="A185" t="s">
        <v>623</v>
      </c>
      <c r="B185" t="s">
        <v>1353</v>
      </c>
      <c r="C185" s="62">
        <v>0</v>
      </c>
      <c r="D185" t="s">
        <v>1079</v>
      </c>
      <c r="E185" t="s">
        <v>1533</v>
      </c>
      <c r="F185" t="s">
        <v>1310</v>
      </c>
      <c r="G185" t="s">
        <v>1310</v>
      </c>
      <c r="H185" s="62">
        <v>0</v>
      </c>
      <c r="I185" t="s">
        <v>1310</v>
      </c>
      <c r="J185" t="s">
        <v>1310</v>
      </c>
    </row>
    <row r="186" spans="1:10" x14ac:dyDescent="0.25">
      <c r="A186" t="s">
        <v>625</v>
      </c>
      <c r="B186" t="s">
        <v>1354</v>
      </c>
      <c r="C186" s="62">
        <v>0</v>
      </c>
      <c r="D186" t="s">
        <v>1071</v>
      </c>
      <c r="E186" t="s">
        <v>1533</v>
      </c>
      <c r="F186" t="s">
        <v>1310</v>
      </c>
      <c r="G186" t="s">
        <v>1310</v>
      </c>
      <c r="H186" s="62">
        <v>0</v>
      </c>
      <c r="I186" t="s">
        <v>1310</v>
      </c>
      <c r="J186" t="s">
        <v>1310</v>
      </c>
    </row>
    <row r="187" spans="1:10" x14ac:dyDescent="0.25">
      <c r="A187" t="s">
        <v>1355</v>
      </c>
      <c r="B187" t="s">
        <v>1356</v>
      </c>
      <c r="C187" s="62">
        <v>0</v>
      </c>
      <c r="D187" t="s">
        <v>1071</v>
      </c>
      <c r="E187" t="s">
        <v>1533</v>
      </c>
      <c r="F187" t="s">
        <v>1310</v>
      </c>
      <c r="G187" t="s">
        <v>1310</v>
      </c>
      <c r="H187" s="62">
        <v>0</v>
      </c>
      <c r="I187" t="s">
        <v>1310</v>
      </c>
      <c r="J187" t="s">
        <v>1310</v>
      </c>
    </row>
    <row r="188" spans="1:10" x14ac:dyDescent="0.25">
      <c r="A188" t="s">
        <v>1357</v>
      </c>
      <c r="B188" t="s">
        <v>1358</v>
      </c>
      <c r="C188" s="62">
        <v>10432686</v>
      </c>
      <c r="D188" t="s">
        <v>1079</v>
      </c>
      <c r="E188" t="s">
        <v>1533</v>
      </c>
      <c r="F188" t="s">
        <v>1310</v>
      </c>
      <c r="G188" t="s">
        <v>1310</v>
      </c>
      <c r="H188" s="62">
        <v>0</v>
      </c>
      <c r="I188" t="s">
        <v>1310</v>
      </c>
      <c r="J188" t="s">
        <v>1310</v>
      </c>
    </row>
    <row r="190" spans="1:10" x14ac:dyDescent="0.25">
      <c r="H190" s="62">
        <f>SUM(H2:H188)</f>
        <v>24072881774.199997</v>
      </c>
    </row>
    <row r="191" spans="1:10" x14ac:dyDescent="0.25">
      <c r="C191" s="62">
        <f>SUM(C2:C188)</f>
        <v>24072881774.200001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opLeftCell="A180" workbookViewId="0">
      <selection activeCell="A2" sqref="A2:B216"/>
    </sheetView>
  </sheetViews>
  <sheetFormatPr defaultRowHeight="15" x14ac:dyDescent="0.25"/>
  <cols>
    <col min="2" max="2" width="47.5703125" bestFit="1" customWidth="1"/>
    <col min="3" max="3" width="16.7109375" style="63" bestFit="1" customWidth="1"/>
  </cols>
  <sheetData>
    <row r="1" spans="1:5" x14ac:dyDescent="0.25">
      <c r="A1" s="35" t="s">
        <v>1359</v>
      </c>
      <c r="B1" s="35" t="s">
        <v>1360</v>
      </c>
      <c r="C1" s="63" t="s">
        <v>1361</v>
      </c>
      <c r="D1" t="s">
        <v>1362</v>
      </c>
      <c r="E1" t="s">
        <v>1363</v>
      </c>
    </row>
    <row r="2" spans="1:5" x14ac:dyDescent="0.25">
      <c r="A2" t="s">
        <v>632</v>
      </c>
      <c r="B2" t="s">
        <v>633</v>
      </c>
      <c r="C2" s="63">
        <v>0</v>
      </c>
      <c r="D2" t="s">
        <v>1071</v>
      </c>
      <c r="E2" t="s">
        <v>1533</v>
      </c>
    </row>
    <row r="3" spans="1:5" x14ac:dyDescent="0.25">
      <c r="A3" t="s">
        <v>634</v>
      </c>
      <c r="B3" t="s">
        <v>1364</v>
      </c>
      <c r="C3" s="63">
        <v>0</v>
      </c>
      <c r="D3" t="s">
        <v>1071</v>
      </c>
      <c r="E3" t="s">
        <v>1533</v>
      </c>
    </row>
    <row r="4" spans="1:5" x14ac:dyDescent="0.25">
      <c r="A4" t="s">
        <v>636</v>
      </c>
      <c r="B4" t="s">
        <v>1365</v>
      </c>
      <c r="C4" s="63">
        <v>0</v>
      </c>
      <c r="D4" t="s">
        <v>1071</v>
      </c>
      <c r="E4" t="s">
        <v>1533</v>
      </c>
    </row>
    <row r="5" spans="1:5" x14ac:dyDescent="0.25">
      <c r="A5" t="s">
        <v>638</v>
      </c>
      <c r="B5" t="s">
        <v>1366</v>
      </c>
      <c r="C5" s="63">
        <v>0</v>
      </c>
      <c r="D5" t="s">
        <v>1071</v>
      </c>
      <c r="E5" t="s">
        <v>1533</v>
      </c>
    </row>
    <row r="6" spans="1:5" x14ac:dyDescent="0.25">
      <c r="A6" t="s">
        <v>640</v>
      </c>
      <c r="B6" t="s">
        <v>1367</v>
      </c>
      <c r="C6" s="63">
        <v>0</v>
      </c>
      <c r="D6" t="s">
        <v>1079</v>
      </c>
      <c r="E6" t="s">
        <v>1533</v>
      </c>
    </row>
    <row r="7" spans="1:5" x14ac:dyDescent="0.25">
      <c r="A7" t="s">
        <v>642</v>
      </c>
      <c r="B7" t="s">
        <v>1368</v>
      </c>
      <c r="C7" s="63">
        <v>0</v>
      </c>
      <c r="D7" t="s">
        <v>1079</v>
      </c>
      <c r="E7" t="s">
        <v>1533</v>
      </c>
    </row>
    <row r="8" spans="1:5" x14ac:dyDescent="0.25">
      <c r="A8" t="s">
        <v>644</v>
      </c>
      <c r="B8" t="s">
        <v>1369</v>
      </c>
      <c r="C8" s="63">
        <v>0</v>
      </c>
      <c r="D8" t="s">
        <v>1071</v>
      </c>
      <c r="E8" t="s">
        <v>1533</v>
      </c>
    </row>
    <row r="9" spans="1:5" x14ac:dyDescent="0.25">
      <c r="A9" t="s">
        <v>646</v>
      </c>
      <c r="B9" t="s">
        <v>1370</v>
      </c>
      <c r="C9" s="63">
        <v>0</v>
      </c>
      <c r="D9" t="s">
        <v>1071</v>
      </c>
      <c r="E9" t="s">
        <v>1533</v>
      </c>
    </row>
    <row r="10" spans="1:5" x14ac:dyDescent="0.25">
      <c r="A10" t="s">
        <v>648</v>
      </c>
      <c r="B10" t="s">
        <v>1371</v>
      </c>
      <c r="C10" s="63">
        <v>1936340</v>
      </c>
      <c r="D10" t="s">
        <v>1079</v>
      </c>
      <c r="E10" t="s">
        <v>1533</v>
      </c>
    </row>
    <row r="11" spans="1:5" x14ac:dyDescent="0.25">
      <c r="A11" t="s">
        <v>650</v>
      </c>
      <c r="B11" t="s">
        <v>1372</v>
      </c>
      <c r="C11" s="63">
        <v>2348729</v>
      </c>
      <c r="D11" t="s">
        <v>1079</v>
      </c>
      <c r="E11" t="s">
        <v>1533</v>
      </c>
    </row>
    <row r="12" spans="1:5" x14ac:dyDescent="0.25">
      <c r="A12" t="s">
        <v>652</v>
      </c>
      <c r="B12" t="s">
        <v>1373</v>
      </c>
      <c r="C12" s="63">
        <v>570421958</v>
      </c>
      <c r="D12" t="s">
        <v>1079</v>
      </c>
      <c r="E12" t="s">
        <v>1533</v>
      </c>
    </row>
    <row r="13" spans="1:5" x14ac:dyDescent="0.25">
      <c r="A13" t="s">
        <v>654</v>
      </c>
      <c r="B13" t="s">
        <v>1374</v>
      </c>
      <c r="C13" s="63">
        <v>0</v>
      </c>
      <c r="D13" t="s">
        <v>1079</v>
      </c>
      <c r="E13" t="s">
        <v>1533</v>
      </c>
    </row>
    <row r="14" spans="1:5" x14ac:dyDescent="0.25">
      <c r="A14" t="s">
        <v>656</v>
      </c>
      <c r="B14" t="s">
        <v>1375</v>
      </c>
      <c r="C14" s="63">
        <v>8872405</v>
      </c>
      <c r="D14" t="s">
        <v>1079</v>
      </c>
      <c r="E14" t="s">
        <v>1533</v>
      </c>
    </row>
    <row r="15" spans="1:5" x14ac:dyDescent="0.25">
      <c r="A15" t="s">
        <v>658</v>
      </c>
      <c r="B15" t="s">
        <v>1376</v>
      </c>
      <c r="C15" s="63">
        <v>501111</v>
      </c>
      <c r="D15" t="s">
        <v>1079</v>
      </c>
      <c r="E15" t="s">
        <v>1533</v>
      </c>
    </row>
    <row r="16" spans="1:5" x14ac:dyDescent="0.25">
      <c r="A16" t="s">
        <v>660</v>
      </c>
      <c r="B16" t="s">
        <v>1377</v>
      </c>
      <c r="C16" s="63">
        <v>0</v>
      </c>
      <c r="D16" t="s">
        <v>1071</v>
      </c>
      <c r="E16" t="s">
        <v>1533</v>
      </c>
    </row>
    <row r="17" spans="1:5" x14ac:dyDescent="0.25">
      <c r="A17" t="s">
        <v>662</v>
      </c>
      <c r="B17" t="s">
        <v>1378</v>
      </c>
      <c r="C17" s="63">
        <v>0</v>
      </c>
      <c r="D17" t="s">
        <v>1071</v>
      </c>
      <c r="E17" t="s">
        <v>1533</v>
      </c>
    </row>
    <row r="18" spans="1:5" x14ac:dyDescent="0.25">
      <c r="A18" t="s">
        <v>664</v>
      </c>
      <c r="B18" t="s">
        <v>1379</v>
      </c>
      <c r="C18" s="63">
        <v>0</v>
      </c>
      <c r="D18" t="s">
        <v>1071</v>
      </c>
      <c r="E18" t="s">
        <v>1533</v>
      </c>
    </row>
    <row r="19" spans="1:5" x14ac:dyDescent="0.25">
      <c r="A19" t="s">
        <v>666</v>
      </c>
      <c r="B19" t="s">
        <v>1380</v>
      </c>
      <c r="C19" s="63">
        <v>0</v>
      </c>
      <c r="D19" t="s">
        <v>1079</v>
      </c>
      <c r="E19" t="s">
        <v>1533</v>
      </c>
    </row>
    <row r="20" spans="1:5" x14ac:dyDescent="0.25">
      <c r="A20" t="s">
        <v>1381</v>
      </c>
      <c r="B20" t="s">
        <v>1382</v>
      </c>
      <c r="C20" s="63">
        <v>0</v>
      </c>
      <c r="D20" t="s">
        <v>1079</v>
      </c>
      <c r="E20" t="s">
        <v>1533</v>
      </c>
    </row>
    <row r="21" spans="1:5" x14ac:dyDescent="0.25">
      <c r="A21" t="s">
        <v>668</v>
      </c>
      <c r="B21" t="s">
        <v>1383</v>
      </c>
      <c r="C21" s="63">
        <v>0</v>
      </c>
      <c r="D21" t="s">
        <v>1071</v>
      </c>
      <c r="E21" t="s">
        <v>1533</v>
      </c>
    </row>
    <row r="22" spans="1:5" x14ac:dyDescent="0.25">
      <c r="A22" t="s">
        <v>670</v>
      </c>
      <c r="B22" t="s">
        <v>1384</v>
      </c>
      <c r="C22" s="63">
        <v>0</v>
      </c>
      <c r="D22" t="s">
        <v>1071</v>
      </c>
      <c r="E22" t="s">
        <v>1533</v>
      </c>
    </row>
    <row r="23" spans="1:5" x14ac:dyDescent="0.25">
      <c r="A23" t="s">
        <v>672</v>
      </c>
      <c r="B23" t="s">
        <v>1385</v>
      </c>
      <c r="C23" s="63">
        <v>0</v>
      </c>
      <c r="D23" t="s">
        <v>1079</v>
      </c>
      <c r="E23" t="s">
        <v>1533</v>
      </c>
    </row>
    <row r="24" spans="1:5" x14ac:dyDescent="0.25">
      <c r="A24" t="s">
        <v>674</v>
      </c>
      <c r="B24" t="s">
        <v>1386</v>
      </c>
      <c r="C24" s="63">
        <v>0</v>
      </c>
      <c r="D24" t="s">
        <v>1079</v>
      </c>
      <c r="E24" t="s">
        <v>1533</v>
      </c>
    </row>
    <row r="25" spans="1:5" x14ac:dyDescent="0.25">
      <c r="A25" t="s">
        <v>676</v>
      </c>
      <c r="B25" t="s">
        <v>1387</v>
      </c>
      <c r="C25" s="63">
        <v>0</v>
      </c>
      <c r="D25" t="s">
        <v>1079</v>
      </c>
      <c r="E25" t="s">
        <v>1533</v>
      </c>
    </row>
    <row r="26" spans="1:5" x14ac:dyDescent="0.25">
      <c r="A26" t="s">
        <v>678</v>
      </c>
      <c r="B26" t="s">
        <v>1388</v>
      </c>
      <c r="C26" s="63">
        <v>0</v>
      </c>
      <c r="D26" t="s">
        <v>1079</v>
      </c>
      <c r="E26" t="s">
        <v>1533</v>
      </c>
    </row>
    <row r="27" spans="1:5" x14ac:dyDescent="0.25">
      <c r="A27" t="s">
        <v>680</v>
      </c>
      <c r="B27" t="s">
        <v>1389</v>
      </c>
      <c r="C27" s="63">
        <v>0</v>
      </c>
      <c r="D27" t="s">
        <v>1079</v>
      </c>
      <c r="E27" t="s">
        <v>1533</v>
      </c>
    </row>
    <row r="28" spans="1:5" x14ac:dyDescent="0.25">
      <c r="A28" t="s">
        <v>682</v>
      </c>
      <c r="B28" t="s">
        <v>1390</v>
      </c>
      <c r="C28" s="63">
        <v>0</v>
      </c>
      <c r="D28" t="s">
        <v>1071</v>
      </c>
      <c r="E28" t="s">
        <v>1533</v>
      </c>
    </row>
    <row r="29" spans="1:5" x14ac:dyDescent="0.25">
      <c r="A29" t="s">
        <v>684</v>
      </c>
      <c r="B29" t="s">
        <v>1391</v>
      </c>
      <c r="C29" s="63">
        <v>0</v>
      </c>
      <c r="D29" t="s">
        <v>1071</v>
      </c>
      <c r="E29" t="s">
        <v>1533</v>
      </c>
    </row>
    <row r="30" spans="1:5" x14ac:dyDescent="0.25">
      <c r="A30" t="s">
        <v>686</v>
      </c>
      <c r="B30" t="s">
        <v>1391</v>
      </c>
      <c r="C30" s="63">
        <v>0</v>
      </c>
      <c r="D30" t="s">
        <v>1071</v>
      </c>
      <c r="E30" t="s">
        <v>1533</v>
      </c>
    </row>
    <row r="31" spans="1:5" x14ac:dyDescent="0.25">
      <c r="A31" t="s">
        <v>688</v>
      </c>
      <c r="B31" t="s">
        <v>1392</v>
      </c>
      <c r="C31" s="63">
        <v>3365000</v>
      </c>
      <c r="D31" t="s">
        <v>1079</v>
      </c>
      <c r="E31" t="s">
        <v>1533</v>
      </c>
    </row>
    <row r="32" spans="1:5" x14ac:dyDescent="0.25">
      <c r="A32" t="s">
        <v>690</v>
      </c>
      <c r="B32" t="s">
        <v>1393</v>
      </c>
      <c r="C32" s="63">
        <v>0</v>
      </c>
      <c r="D32" t="s">
        <v>1071</v>
      </c>
      <c r="E32" t="s">
        <v>1533</v>
      </c>
    </row>
    <row r="33" spans="1:5" x14ac:dyDescent="0.25">
      <c r="A33" t="s">
        <v>692</v>
      </c>
      <c r="B33" t="s">
        <v>1394</v>
      </c>
      <c r="C33" s="63">
        <v>0</v>
      </c>
      <c r="D33" t="s">
        <v>1079</v>
      </c>
      <c r="E33" t="s">
        <v>1533</v>
      </c>
    </row>
    <row r="34" spans="1:5" x14ac:dyDescent="0.25">
      <c r="A34" t="s">
        <v>694</v>
      </c>
      <c r="B34" t="s">
        <v>1395</v>
      </c>
      <c r="C34" s="63">
        <v>0</v>
      </c>
      <c r="D34" t="s">
        <v>1071</v>
      </c>
      <c r="E34" t="s">
        <v>1533</v>
      </c>
    </row>
    <row r="35" spans="1:5" x14ac:dyDescent="0.25">
      <c r="A35" t="s">
        <v>696</v>
      </c>
      <c r="B35" t="s">
        <v>1396</v>
      </c>
      <c r="C35" s="63">
        <v>0</v>
      </c>
      <c r="D35" t="s">
        <v>1079</v>
      </c>
      <c r="E35" t="s">
        <v>1533</v>
      </c>
    </row>
    <row r="36" spans="1:5" x14ac:dyDescent="0.25">
      <c r="A36" t="s">
        <v>698</v>
      </c>
      <c r="B36" t="s">
        <v>1397</v>
      </c>
      <c r="C36" s="63">
        <v>0</v>
      </c>
      <c r="D36" t="s">
        <v>1071</v>
      </c>
      <c r="E36" t="s">
        <v>1533</v>
      </c>
    </row>
    <row r="37" spans="1:5" x14ac:dyDescent="0.25">
      <c r="A37" t="s">
        <v>700</v>
      </c>
      <c r="B37" t="s">
        <v>1398</v>
      </c>
      <c r="C37" s="63">
        <v>0</v>
      </c>
      <c r="D37" t="s">
        <v>1071</v>
      </c>
      <c r="E37" t="s">
        <v>1533</v>
      </c>
    </row>
    <row r="38" spans="1:5" x14ac:dyDescent="0.25">
      <c r="A38" t="s">
        <v>702</v>
      </c>
      <c r="B38" t="s">
        <v>1399</v>
      </c>
      <c r="C38" s="63">
        <v>0</v>
      </c>
      <c r="D38" t="s">
        <v>1071</v>
      </c>
      <c r="E38" t="s">
        <v>1533</v>
      </c>
    </row>
    <row r="39" spans="1:5" x14ac:dyDescent="0.25">
      <c r="A39" t="s">
        <v>704</v>
      </c>
      <c r="B39" t="s">
        <v>1400</v>
      </c>
      <c r="C39" s="63">
        <v>0</v>
      </c>
      <c r="D39" t="s">
        <v>1079</v>
      </c>
      <c r="E39" t="s">
        <v>1533</v>
      </c>
    </row>
    <row r="40" spans="1:5" x14ac:dyDescent="0.25">
      <c r="A40" t="s">
        <v>706</v>
      </c>
      <c r="B40" t="s">
        <v>1401</v>
      </c>
      <c r="C40" s="63">
        <v>0</v>
      </c>
      <c r="D40" t="s">
        <v>1079</v>
      </c>
      <c r="E40" t="s">
        <v>1533</v>
      </c>
    </row>
    <row r="41" spans="1:5" x14ac:dyDescent="0.25">
      <c r="A41" t="s">
        <v>708</v>
      </c>
      <c r="B41" t="s">
        <v>1402</v>
      </c>
      <c r="C41" s="63">
        <v>0</v>
      </c>
      <c r="D41" t="s">
        <v>1071</v>
      </c>
      <c r="E41" t="s">
        <v>1533</v>
      </c>
    </row>
    <row r="42" spans="1:5" x14ac:dyDescent="0.25">
      <c r="A42" t="s">
        <v>710</v>
      </c>
      <c r="B42" t="s">
        <v>1403</v>
      </c>
      <c r="C42" s="63">
        <v>0</v>
      </c>
      <c r="D42" t="s">
        <v>1079</v>
      </c>
      <c r="E42" t="s">
        <v>1533</v>
      </c>
    </row>
    <row r="43" spans="1:5" x14ac:dyDescent="0.25">
      <c r="A43" t="s">
        <v>712</v>
      </c>
      <c r="B43" t="s">
        <v>1404</v>
      </c>
      <c r="C43" s="63">
        <v>0</v>
      </c>
      <c r="D43" t="s">
        <v>1079</v>
      </c>
      <c r="E43" t="s">
        <v>1533</v>
      </c>
    </row>
    <row r="44" spans="1:5" x14ac:dyDescent="0.25">
      <c r="A44" t="s">
        <v>714</v>
      </c>
      <c r="B44" t="s">
        <v>1405</v>
      </c>
      <c r="C44" s="63">
        <v>0</v>
      </c>
      <c r="D44" t="s">
        <v>1071</v>
      </c>
      <c r="E44" t="s">
        <v>1533</v>
      </c>
    </row>
    <row r="45" spans="1:5" x14ac:dyDescent="0.25">
      <c r="A45" t="s">
        <v>716</v>
      </c>
      <c r="B45" t="s">
        <v>1406</v>
      </c>
      <c r="C45" s="63">
        <v>0</v>
      </c>
      <c r="D45" t="s">
        <v>1071</v>
      </c>
      <c r="E45" t="s">
        <v>1533</v>
      </c>
    </row>
    <row r="46" spans="1:5" x14ac:dyDescent="0.25">
      <c r="A46" t="s">
        <v>718</v>
      </c>
      <c r="B46" t="s">
        <v>1407</v>
      </c>
      <c r="C46" s="63">
        <v>0</v>
      </c>
      <c r="D46" t="s">
        <v>1071</v>
      </c>
      <c r="E46" t="s">
        <v>1533</v>
      </c>
    </row>
    <row r="47" spans="1:5" x14ac:dyDescent="0.25">
      <c r="A47" t="s">
        <v>720</v>
      </c>
      <c r="B47" t="s">
        <v>1408</v>
      </c>
      <c r="C47" s="63">
        <v>0</v>
      </c>
      <c r="D47" t="s">
        <v>1079</v>
      </c>
      <c r="E47" t="s">
        <v>1533</v>
      </c>
    </row>
    <row r="48" spans="1:5" x14ac:dyDescent="0.25">
      <c r="A48" t="s">
        <v>722</v>
      </c>
      <c r="B48" t="s">
        <v>1409</v>
      </c>
      <c r="C48" s="63">
        <v>0</v>
      </c>
      <c r="D48" t="s">
        <v>1071</v>
      </c>
      <c r="E48" t="s">
        <v>1533</v>
      </c>
    </row>
    <row r="49" spans="1:5" x14ac:dyDescent="0.25">
      <c r="A49" t="s">
        <v>724</v>
      </c>
      <c r="B49" t="s">
        <v>1410</v>
      </c>
      <c r="C49" s="63">
        <v>0</v>
      </c>
      <c r="D49" t="s">
        <v>1079</v>
      </c>
      <c r="E49" t="s">
        <v>1533</v>
      </c>
    </row>
    <row r="50" spans="1:5" x14ac:dyDescent="0.25">
      <c r="A50" t="s">
        <v>726</v>
      </c>
      <c r="B50" t="s">
        <v>727</v>
      </c>
      <c r="C50" s="63">
        <v>587445543</v>
      </c>
      <c r="D50" t="s">
        <v>1411</v>
      </c>
      <c r="E50" t="s">
        <v>1533</v>
      </c>
    </row>
    <row r="51" spans="1:5" x14ac:dyDescent="0.25">
      <c r="A51" t="s">
        <v>728</v>
      </c>
      <c r="B51" t="s">
        <v>729</v>
      </c>
      <c r="C51" s="63">
        <v>0</v>
      </c>
      <c r="D51" t="s">
        <v>1071</v>
      </c>
      <c r="E51" t="s">
        <v>1533</v>
      </c>
    </row>
    <row r="52" spans="1:5" x14ac:dyDescent="0.25">
      <c r="A52" t="s">
        <v>730</v>
      </c>
      <c r="B52" t="s">
        <v>1412</v>
      </c>
      <c r="C52" s="63">
        <v>0</v>
      </c>
      <c r="D52" t="s">
        <v>1071</v>
      </c>
      <c r="E52" t="s">
        <v>1533</v>
      </c>
    </row>
    <row r="53" spans="1:5" x14ac:dyDescent="0.25">
      <c r="A53" t="s">
        <v>732</v>
      </c>
      <c r="B53" t="s">
        <v>1413</v>
      </c>
      <c r="C53" s="63">
        <v>0</v>
      </c>
      <c r="D53" t="s">
        <v>1071</v>
      </c>
      <c r="E53" t="s">
        <v>1533</v>
      </c>
    </row>
    <row r="54" spans="1:5" x14ac:dyDescent="0.25">
      <c r="A54" t="s">
        <v>734</v>
      </c>
      <c r="B54" t="s">
        <v>1414</v>
      </c>
      <c r="C54" s="63">
        <v>0</v>
      </c>
      <c r="D54" t="s">
        <v>1071</v>
      </c>
      <c r="E54" t="s">
        <v>1533</v>
      </c>
    </row>
    <row r="55" spans="1:5" x14ac:dyDescent="0.25">
      <c r="A55" t="s">
        <v>736</v>
      </c>
      <c r="B55" t="s">
        <v>1415</v>
      </c>
      <c r="C55" s="63">
        <v>0</v>
      </c>
      <c r="D55" t="s">
        <v>1079</v>
      </c>
      <c r="E55" t="s">
        <v>1533</v>
      </c>
    </row>
    <row r="56" spans="1:5" x14ac:dyDescent="0.25">
      <c r="A56" t="s">
        <v>738</v>
      </c>
      <c r="B56" t="s">
        <v>1416</v>
      </c>
      <c r="C56" s="63">
        <v>0</v>
      </c>
      <c r="D56" t="s">
        <v>1079</v>
      </c>
      <c r="E56" t="s">
        <v>1533</v>
      </c>
    </row>
    <row r="57" spans="1:5" x14ac:dyDescent="0.25">
      <c r="A57" t="s">
        <v>740</v>
      </c>
      <c r="B57" t="s">
        <v>1417</v>
      </c>
      <c r="C57" s="63">
        <v>0</v>
      </c>
      <c r="D57" t="s">
        <v>1079</v>
      </c>
      <c r="E57" t="s">
        <v>1533</v>
      </c>
    </row>
    <row r="58" spans="1:5" x14ac:dyDescent="0.25">
      <c r="A58" t="s">
        <v>742</v>
      </c>
      <c r="B58" t="s">
        <v>1418</v>
      </c>
      <c r="C58" s="63">
        <v>0</v>
      </c>
      <c r="D58" t="s">
        <v>1071</v>
      </c>
      <c r="E58" t="s">
        <v>1533</v>
      </c>
    </row>
    <row r="59" spans="1:5" x14ac:dyDescent="0.25">
      <c r="A59" t="s">
        <v>744</v>
      </c>
      <c r="B59" t="s">
        <v>1419</v>
      </c>
      <c r="C59" s="63">
        <v>0</v>
      </c>
      <c r="D59" t="s">
        <v>1071</v>
      </c>
      <c r="E59" t="s">
        <v>1533</v>
      </c>
    </row>
    <row r="60" spans="1:5" x14ac:dyDescent="0.25">
      <c r="A60" t="s">
        <v>746</v>
      </c>
      <c r="B60" t="s">
        <v>1420</v>
      </c>
      <c r="C60" s="63">
        <v>0</v>
      </c>
      <c r="D60" t="s">
        <v>1079</v>
      </c>
      <c r="E60" t="s">
        <v>1533</v>
      </c>
    </row>
    <row r="61" spans="1:5" x14ac:dyDescent="0.25">
      <c r="A61" t="s">
        <v>748</v>
      </c>
      <c r="B61" t="s">
        <v>1421</v>
      </c>
      <c r="C61" s="63">
        <v>0</v>
      </c>
      <c r="D61" t="s">
        <v>1071</v>
      </c>
      <c r="E61" t="s">
        <v>1533</v>
      </c>
    </row>
    <row r="62" spans="1:5" x14ac:dyDescent="0.25">
      <c r="A62" t="s">
        <v>750</v>
      </c>
      <c r="B62" t="s">
        <v>1422</v>
      </c>
      <c r="C62" s="63">
        <v>0</v>
      </c>
      <c r="D62" t="s">
        <v>1071</v>
      </c>
      <c r="E62" t="s">
        <v>1533</v>
      </c>
    </row>
    <row r="63" spans="1:5" x14ac:dyDescent="0.25">
      <c r="A63" t="s">
        <v>752</v>
      </c>
      <c r="B63" t="s">
        <v>1422</v>
      </c>
      <c r="C63" s="63">
        <v>93996260</v>
      </c>
      <c r="D63" t="s">
        <v>1079</v>
      </c>
      <c r="E63" t="s">
        <v>1533</v>
      </c>
    </row>
    <row r="64" spans="1:5" x14ac:dyDescent="0.25">
      <c r="A64" t="s">
        <v>754</v>
      </c>
      <c r="B64" t="s">
        <v>1423</v>
      </c>
      <c r="C64" s="63">
        <v>0</v>
      </c>
      <c r="D64" t="s">
        <v>1071</v>
      </c>
      <c r="E64" t="s">
        <v>1533</v>
      </c>
    </row>
    <row r="65" spans="1:5" x14ac:dyDescent="0.25">
      <c r="A65" t="s">
        <v>756</v>
      </c>
      <c r="B65" t="s">
        <v>1423</v>
      </c>
      <c r="C65" s="63">
        <v>21813497</v>
      </c>
      <c r="D65" t="s">
        <v>1079</v>
      </c>
      <c r="E65" t="s">
        <v>1533</v>
      </c>
    </row>
    <row r="66" spans="1:5" x14ac:dyDescent="0.25">
      <c r="A66" t="s">
        <v>758</v>
      </c>
      <c r="B66" t="s">
        <v>1424</v>
      </c>
      <c r="C66" s="63">
        <v>0</v>
      </c>
      <c r="D66" t="s">
        <v>1071</v>
      </c>
      <c r="E66" t="s">
        <v>1533</v>
      </c>
    </row>
    <row r="67" spans="1:5" x14ac:dyDescent="0.25">
      <c r="A67" t="s">
        <v>760</v>
      </c>
      <c r="B67" t="s">
        <v>1425</v>
      </c>
      <c r="C67" s="63">
        <v>0</v>
      </c>
      <c r="D67" t="s">
        <v>1079</v>
      </c>
      <c r="E67" t="s">
        <v>1533</v>
      </c>
    </row>
    <row r="68" spans="1:5" x14ac:dyDescent="0.25">
      <c r="A68" t="s">
        <v>762</v>
      </c>
      <c r="B68" t="s">
        <v>1426</v>
      </c>
      <c r="C68" s="63">
        <v>0</v>
      </c>
      <c r="D68" t="s">
        <v>1071</v>
      </c>
      <c r="E68" t="s">
        <v>1533</v>
      </c>
    </row>
    <row r="69" spans="1:5" x14ac:dyDescent="0.25">
      <c r="A69" t="s">
        <v>764</v>
      </c>
      <c r="B69" t="s">
        <v>1427</v>
      </c>
      <c r="C69" s="63">
        <v>0</v>
      </c>
      <c r="D69" t="s">
        <v>1071</v>
      </c>
      <c r="E69" t="s">
        <v>1533</v>
      </c>
    </row>
    <row r="70" spans="1:5" x14ac:dyDescent="0.25">
      <c r="A70" t="s">
        <v>766</v>
      </c>
      <c r="B70" t="s">
        <v>1428</v>
      </c>
      <c r="C70" s="63">
        <v>0</v>
      </c>
      <c r="D70" t="s">
        <v>1071</v>
      </c>
      <c r="E70" t="s">
        <v>1533</v>
      </c>
    </row>
    <row r="71" spans="1:5" x14ac:dyDescent="0.25">
      <c r="A71" t="s">
        <v>768</v>
      </c>
      <c r="B71" t="s">
        <v>1428</v>
      </c>
      <c r="C71" s="63">
        <v>0</v>
      </c>
      <c r="D71" t="s">
        <v>1079</v>
      </c>
      <c r="E71" t="s">
        <v>1533</v>
      </c>
    </row>
    <row r="72" spans="1:5" x14ac:dyDescent="0.25">
      <c r="A72" t="s">
        <v>770</v>
      </c>
      <c r="B72" t="s">
        <v>1429</v>
      </c>
      <c r="C72" s="63">
        <v>0</v>
      </c>
      <c r="D72" t="s">
        <v>1079</v>
      </c>
      <c r="E72" t="s">
        <v>1533</v>
      </c>
    </row>
    <row r="73" spans="1:5" x14ac:dyDescent="0.25">
      <c r="A73" t="s">
        <v>772</v>
      </c>
      <c r="B73" t="s">
        <v>1430</v>
      </c>
      <c r="C73" s="63">
        <v>0</v>
      </c>
      <c r="D73" t="s">
        <v>1071</v>
      </c>
      <c r="E73" t="s">
        <v>1533</v>
      </c>
    </row>
    <row r="74" spans="1:5" x14ac:dyDescent="0.25">
      <c r="A74" t="s">
        <v>774</v>
      </c>
      <c r="B74" t="s">
        <v>1430</v>
      </c>
      <c r="C74" s="63">
        <v>0</v>
      </c>
      <c r="D74" t="s">
        <v>1079</v>
      </c>
      <c r="E74" t="s">
        <v>1533</v>
      </c>
    </row>
    <row r="75" spans="1:5" x14ac:dyDescent="0.25">
      <c r="A75" t="s">
        <v>776</v>
      </c>
      <c r="B75" t="s">
        <v>1431</v>
      </c>
      <c r="C75" s="63">
        <v>0</v>
      </c>
      <c r="D75" t="s">
        <v>1071</v>
      </c>
      <c r="E75" t="s">
        <v>1533</v>
      </c>
    </row>
    <row r="76" spans="1:5" x14ac:dyDescent="0.25">
      <c r="A76" t="s">
        <v>778</v>
      </c>
      <c r="B76" t="s">
        <v>1432</v>
      </c>
      <c r="C76" s="63">
        <v>0</v>
      </c>
      <c r="D76" t="s">
        <v>1071</v>
      </c>
      <c r="E76" t="s">
        <v>1533</v>
      </c>
    </row>
    <row r="77" spans="1:5" x14ac:dyDescent="0.25">
      <c r="A77" t="s">
        <v>780</v>
      </c>
      <c r="B77" t="s">
        <v>1433</v>
      </c>
      <c r="C77" s="63">
        <v>0</v>
      </c>
      <c r="D77" t="s">
        <v>1079</v>
      </c>
      <c r="E77" t="s">
        <v>1533</v>
      </c>
    </row>
    <row r="78" spans="1:5" x14ac:dyDescent="0.25">
      <c r="A78" t="s">
        <v>782</v>
      </c>
      <c r="B78" t="s">
        <v>1434</v>
      </c>
      <c r="C78" s="63">
        <v>0</v>
      </c>
      <c r="D78" t="s">
        <v>1079</v>
      </c>
      <c r="E78" t="s">
        <v>1533</v>
      </c>
    </row>
    <row r="79" spans="1:5" x14ac:dyDescent="0.25">
      <c r="A79" t="s">
        <v>784</v>
      </c>
      <c r="B79" t="s">
        <v>1435</v>
      </c>
      <c r="C79" s="63">
        <v>0</v>
      </c>
      <c r="D79" t="s">
        <v>1071</v>
      </c>
      <c r="E79" t="s">
        <v>1533</v>
      </c>
    </row>
    <row r="80" spans="1:5" x14ac:dyDescent="0.25">
      <c r="A80" t="s">
        <v>786</v>
      </c>
      <c r="B80" t="s">
        <v>1436</v>
      </c>
      <c r="C80" s="63">
        <v>0</v>
      </c>
      <c r="D80" t="s">
        <v>1079</v>
      </c>
      <c r="E80" t="s">
        <v>1533</v>
      </c>
    </row>
    <row r="81" spans="1:5" x14ac:dyDescent="0.25">
      <c r="A81" t="s">
        <v>788</v>
      </c>
      <c r="B81" t="s">
        <v>1437</v>
      </c>
      <c r="C81" s="63">
        <v>0</v>
      </c>
      <c r="D81" t="s">
        <v>1079</v>
      </c>
      <c r="E81" t="s">
        <v>1533</v>
      </c>
    </row>
    <row r="82" spans="1:5" x14ac:dyDescent="0.25">
      <c r="A82" t="s">
        <v>790</v>
      </c>
      <c r="B82" t="s">
        <v>1438</v>
      </c>
      <c r="C82" s="63">
        <v>0</v>
      </c>
      <c r="D82" t="s">
        <v>1071</v>
      </c>
      <c r="E82" t="s">
        <v>1533</v>
      </c>
    </row>
    <row r="83" spans="1:5" x14ac:dyDescent="0.25">
      <c r="A83" t="s">
        <v>792</v>
      </c>
      <c r="B83" t="s">
        <v>1439</v>
      </c>
      <c r="C83" s="63">
        <v>0</v>
      </c>
      <c r="D83" t="s">
        <v>1079</v>
      </c>
      <c r="E83" t="s">
        <v>1533</v>
      </c>
    </row>
    <row r="84" spans="1:5" x14ac:dyDescent="0.25">
      <c r="A84" t="s">
        <v>794</v>
      </c>
      <c r="B84" t="s">
        <v>1440</v>
      </c>
      <c r="C84" s="63">
        <v>0</v>
      </c>
      <c r="D84" t="s">
        <v>1079</v>
      </c>
      <c r="E84" t="s">
        <v>1533</v>
      </c>
    </row>
    <row r="85" spans="1:5" x14ac:dyDescent="0.25">
      <c r="A85" t="s">
        <v>796</v>
      </c>
      <c r="B85" t="s">
        <v>1441</v>
      </c>
      <c r="C85" s="63">
        <v>0</v>
      </c>
      <c r="D85" t="s">
        <v>1071</v>
      </c>
      <c r="E85" t="s">
        <v>1533</v>
      </c>
    </row>
    <row r="86" spans="1:5" x14ac:dyDescent="0.25">
      <c r="A86" t="s">
        <v>798</v>
      </c>
      <c r="B86" t="s">
        <v>1442</v>
      </c>
      <c r="C86" s="63">
        <v>0</v>
      </c>
      <c r="D86" t="s">
        <v>1079</v>
      </c>
      <c r="E86" t="s">
        <v>1533</v>
      </c>
    </row>
    <row r="87" spans="1:5" x14ac:dyDescent="0.25">
      <c r="A87" t="s">
        <v>800</v>
      </c>
      <c r="B87" t="s">
        <v>1443</v>
      </c>
      <c r="C87" s="63">
        <v>0</v>
      </c>
      <c r="D87" t="s">
        <v>1071</v>
      </c>
      <c r="E87" t="s">
        <v>1533</v>
      </c>
    </row>
    <row r="88" spans="1:5" x14ac:dyDescent="0.25">
      <c r="A88" t="s">
        <v>802</v>
      </c>
      <c r="B88" t="s">
        <v>1444</v>
      </c>
      <c r="C88" s="63">
        <v>0</v>
      </c>
      <c r="D88" t="s">
        <v>1079</v>
      </c>
      <c r="E88" t="s">
        <v>1533</v>
      </c>
    </row>
    <row r="89" spans="1:5" x14ac:dyDescent="0.25">
      <c r="A89" t="s">
        <v>804</v>
      </c>
      <c r="B89" t="s">
        <v>1445</v>
      </c>
      <c r="C89" s="63">
        <v>0</v>
      </c>
      <c r="D89" t="s">
        <v>1071</v>
      </c>
      <c r="E89" t="s">
        <v>1533</v>
      </c>
    </row>
    <row r="90" spans="1:5" x14ac:dyDescent="0.25">
      <c r="A90" t="s">
        <v>806</v>
      </c>
      <c r="B90" t="s">
        <v>1446</v>
      </c>
      <c r="C90" s="63">
        <v>0</v>
      </c>
      <c r="D90" t="s">
        <v>1079</v>
      </c>
      <c r="E90" t="s">
        <v>1533</v>
      </c>
    </row>
    <row r="91" spans="1:5" x14ac:dyDescent="0.25">
      <c r="A91" t="s">
        <v>808</v>
      </c>
      <c r="B91" t="s">
        <v>1447</v>
      </c>
      <c r="C91" s="63">
        <v>0</v>
      </c>
      <c r="D91" t="s">
        <v>1079</v>
      </c>
      <c r="E91" t="s">
        <v>1533</v>
      </c>
    </row>
    <row r="92" spans="1:5" x14ac:dyDescent="0.25">
      <c r="A92" t="s">
        <v>810</v>
      </c>
      <c r="B92" t="s">
        <v>1424</v>
      </c>
      <c r="C92" s="63">
        <v>0</v>
      </c>
      <c r="D92" t="s">
        <v>1071</v>
      </c>
      <c r="E92" t="s">
        <v>1533</v>
      </c>
    </row>
    <row r="93" spans="1:5" x14ac:dyDescent="0.25">
      <c r="A93" t="s">
        <v>812</v>
      </c>
      <c r="B93" t="s">
        <v>1448</v>
      </c>
      <c r="C93" s="63">
        <v>0</v>
      </c>
      <c r="D93" t="s">
        <v>1079</v>
      </c>
      <c r="E93" t="s">
        <v>1533</v>
      </c>
    </row>
    <row r="94" spans="1:5" x14ac:dyDescent="0.25">
      <c r="A94" t="s">
        <v>814</v>
      </c>
      <c r="B94" t="s">
        <v>1449</v>
      </c>
      <c r="C94" s="63">
        <v>0</v>
      </c>
      <c r="D94" t="s">
        <v>1071</v>
      </c>
      <c r="E94" t="s">
        <v>1533</v>
      </c>
    </row>
    <row r="95" spans="1:5" x14ac:dyDescent="0.25">
      <c r="A95" t="s">
        <v>816</v>
      </c>
      <c r="B95" t="s">
        <v>1450</v>
      </c>
      <c r="C95" s="63">
        <v>0</v>
      </c>
      <c r="D95" t="s">
        <v>1071</v>
      </c>
      <c r="E95" t="s">
        <v>1533</v>
      </c>
    </row>
    <row r="96" spans="1:5" x14ac:dyDescent="0.25">
      <c r="A96" t="s">
        <v>818</v>
      </c>
      <c r="B96" t="s">
        <v>1451</v>
      </c>
      <c r="C96" s="63">
        <v>0</v>
      </c>
      <c r="D96" t="s">
        <v>1071</v>
      </c>
      <c r="E96" t="s">
        <v>1533</v>
      </c>
    </row>
    <row r="97" spans="1:5" x14ac:dyDescent="0.25">
      <c r="A97" t="s">
        <v>820</v>
      </c>
      <c r="B97" t="s">
        <v>1452</v>
      </c>
      <c r="C97" s="63">
        <v>0</v>
      </c>
      <c r="D97" t="s">
        <v>1079</v>
      </c>
      <c r="E97" t="s">
        <v>1533</v>
      </c>
    </row>
    <row r="98" spans="1:5" x14ac:dyDescent="0.25">
      <c r="A98" t="s">
        <v>822</v>
      </c>
      <c r="B98" t="s">
        <v>1453</v>
      </c>
      <c r="C98" s="63">
        <v>0</v>
      </c>
      <c r="D98" t="s">
        <v>1079</v>
      </c>
      <c r="E98" t="s">
        <v>1533</v>
      </c>
    </row>
    <row r="99" spans="1:5" x14ac:dyDescent="0.25">
      <c r="A99" t="s">
        <v>824</v>
      </c>
      <c r="B99" t="s">
        <v>1454</v>
      </c>
      <c r="C99" s="63">
        <v>0</v>
      </c>
      <c r="D99" t="s">
        <v>1079</v>
      </c>
      <c r="E99" t="s">
        <v>1533</v>
      </c>
    </row>
    <row r="100" spans="1:5" x14ac:dyDescent="0.25">
      <c r="A100" t="s">
        <v>826</v>
      </c>
      <c r="B100" t="s">
        <v>1455</v>
      </c>
      <c r="C100" s="63">
        <v>0</v>
      </c>
      <c r="D100" t="s">
        <v>1079</v>
      </c>
      <c r="E100" t="s">
        <v>1533</v>
      </c>
    </row>
    <row r="101" spans="1:5" x14ac:dyDescent="0.25">
      <c r="A101" t="s">
        <v>828</v>
      </c>
      <c r="B101" t="s">
        <v>1456</v>
      </c>
      <c r="C101" s="63">
        <v>0</v>
      </c>
      <c r="D101" t="s">
        <v>1079</v>
      </c>
      <c r="E101" t="s">
        <v>1533</v>
      </c>
    </row>
    <row r="102" spans="1:5" x14ac:dyDescent="0.25">
      <c r="A102" t="s">
        <v>830</v>
      </c>
      <c r="B102" t="s">
        <v>831</v>
      </c>
      <c r="C102" s="63">
        <v>115809757</v>
      </c>
      <c r="D102" t="s">
        <v>1411</v>
      </c>
      <c r="E102" t="s">
        <v>1533</v>
      </c>
    </row>
    <row r="103" spans="1:5" x14ac:dyDescent="0.25">
      <c r="A103" t="s">
        <v>832</v>
      </c>
      <c r="B103" t="s">
        <v>833</v>
      </c>
      <c r="C103" s="63">
        <v>471635786</v>
      </c>
      <c r="D103" t="s">
        <v>1411</v>
      </c>
      <c r="E103" t="s">
        <v>1533</v>
      </c>
    </row>
    <row r="104" spans="1:5" x14ac:dyDescent="0.25">
      <c r="A104" t="s">
        <v>834</v>
      </c>
      <c r="B104" t="s">
        <v>835</v>
      </c>
      <c r="C104" s="63">
        <v>0</v>
      </c>
      <c r="D104" t="s">
        <v>1071</v>
      </c>
      <c r="E104" t="s">
        <v>1533</v>
      </c>
    </row>
    <row r="105" spans="1:5" x14ac:dyDescent="0.25">
      <c r="A105" t="s">
        <v>836</v>
      </c>
      <c r="B105" t="s">
        <v>1457</v>
      </c>
      <c r="C105" s="63">
        <v>0</v>
      </c>
      <c r="D105" t="s">
        <v>1071</v>
      </c>
      <c r="E105" t="s">
        <v>1533</v>
      </c>
    </row>
    <row r="106" spans="1:5" x14ac:dyDescent="0.25">
      <c r="A106" t="s">
        <v>838</v>
      </c>
      <c r="B106" t="s">
        <v>1458</v>
      </c>
      <c r="C106" s="63">
        <v>0</v>
      </c>
      <c r="D106" t="s">
        <v>1071</v>
      </c>
      <c r="E106" t="s">
        <v>1533</v>
      </c>
    </row>
    <row r="107" spans="1:5" x14ac:dyDescent="0.25">
      <c r="A107" t="s">
        <v>840</v>
      </c>
      <c r="B107" t="s">
        <v>1459</v>
      </c>
      <c r="C107" s="63">
        <v>0</v>
      </c>
      <c r="D107" t="s">
        <v>1071</v>
      </c>
      <c r="E107" t="s">
        <v>1533</v>
      </c>
    </row>
    <row r="108" spans="1:5" x14ac:dyDescent="0.25">
      <c r="A108" t="s">
        <v>842</v>
      </c>
      <c r="B108" t="s">
        <v>1459</v>
      </c>
      <c r="C108" s="63">
        <v>71338237</v>
      </c>
      <c r="D108" t="s">
        <v>1079</v>
      </c>
      <c r="E108" t="s">
        <v>1533</v>
      </c>
    </row>
    <row r="109" spans="1:5" x14ac:dyDescent="0.25">
      <c r="A109" t="s">
        <v>844</v>
      </c>
      <c r="B109" t="s">
        <v>1460</v>
      </c>
      <c r="C109" s="63">
        <v>0</v>
      </c>
      <c r="D109" t="s">
        <v>1071</v>
      </c>
      <c r="E109" t="s">
        <v>1533</v>
      </c>
    </row>
    <row r="110" spans="1:5" x14ac:dyDescent="0.25">
      <c r="A110" t="s">
        <v>846</v>
      </c>
      <c r="B110" t="s">
        <v>1461</v>
      </c>
      <c r="C110" s="63">
        <v>3787923</v>
      </c>
      <c r="D110" t="s">
        <v>1079</v>
      </c>
      <c r="E110" t="s">
        <v>1533</v>
      </c>
    </row>
    <row r="111" spans="1:5" x14ac:dyDescent="0.25">
      <c r="A111" t="s">
        <v>848</v>
      </c>
      <c r="B111" t="s">
        <v>1462</v>
      </c>
      <c r="C111" s="63">
        <v>0</v>
      </c>
      <c r="D111" t="s">
        <v>1079</v>
      </c>
      <c r="E111" t="s">
        <v>1533</v>
      </c>
    </row>
    <row r="112" spans="1:5" x14ac:dyDescent="0.25">
      <c r="A112" t="s">
        <v>850</v>
      </c>
      <c r="B112" t="s">
        <v>1463</v>
      </c>
      <c r="C112" s="63">
        <v>0</v>
      </c>
      <c r="D112" t="s">
        <v>1079</v>
      </c>
      <c r="E112" t="s">
        <v>1533</v>
      </c>
    </row>
    <row r="113" spans="1:5" x14ac:dyDescent="0.25">
      <c r="A113" t="s">
        <v>852</v>
      </c>
      <c r="B113" t="s">
        <v>1464</v>
      </c>
      <c r="C113" s="63">
        <v>2030184</v>
      </c>
      <c r="D113" t="s">
        <v>1079</v>
      </c>
      <c r="E113" t="s">
        <v>1533</v>
      </c>
    </row>
    <row r="114" spans="1:5" x14ac:dyDescent="0.25">
      <c r="A114" t="s">
        <v>854</v>
      </c>
      <c r="B114" t="s">
        <v>1465</v>
      </c>
      <c r="C114" s="63">
        <v>0</v>
      </c>
      <c r="D114" t="s">
        <v>1079</v>
      </c>
      <c r="E114" t="s">
        <v>1533</v>
      </c>
    </row>
    <row r="115" spans="1:5" x14ac:dyDescent="0.25">
      <c r="A115" t="s">
        <v>856</v>
      </c>
      <c r="B115" t="s">
        <v>1466</v>
      </c>
      <c r="C115" s="63">
        <v>0</v>
      </c>
      <c r="D115" t="s">
        <v>1079</v>
      </c>
      <c r="E115" t="s">
        <v>1533</v>
      </c>
    </row>
    <row r="116" spans="1:5" x14ac:dyDescent="0.25">
      <c r="A116" t="s">
        <v>858</v>
      </c>
      <c r="B116" t="s">
        <v>1467</v>
      </c>
      <c r="C116" s="63">
        <v>0</v>
      </c>
      <c r="D116" t="s">
        <v>1079</v>
      </c>
      <c r="E116" t="s">
        <v>1533</v>
      </c>
    </row>
    <row r="117" spans="1:5" x14ac:dyDescent="0.25">
      <c r="A117" t="s">
        <v>860</v>
      </c>
      <c r="B117" t="s">
        <v>1468</v>
      </c>
      <c r="C117" s="63">
        <v>0</v>
      </c>
      <c r="D117" t="s">
        <v>1079</v>
      </c>
      <c r="E117" t="s">
        <v>1533</v>
      </c>
    </row>
    <row r="118" spans="1:5" x14ac:dyDescent="0.25">
      <c r="A118" t="s">
        <v>1537</v>
      </c>
      <c r="B118" t="s">
        <v>1538</v>
      </c>
      <c r="C118" s="63">
        <v>0</v>
      </c>
      <c r="D118" t="s">
        <v>1079</v>
      </c>
      <c r="E118" t="s">
        <v>1533</v>
      </c>
    </row>
    <row r="119" spans="1:5" x14ac:dyDescent="0.25">
      <c r="A119" t="s">
        <v>862</v>
      </c>
      <c r="B119" t="s">
        <v>1469</v>
      </c>
      <c r="C119" s="63">
        <v>0</v>
      </c>
      <c r="D119" t="s">
        <v>1071</v>
      </c>
      <c r="E119" t="s">
        <v>1533</v>
      </c>
    </row>
    <row r="120" spans="1:5" x14ac:dyDescent="0.25">
      <c r="A120" t="s">
        <v>864</v>
      </c>
      <c r="B120" t="s">
        <v>1469</v>
      </c>
      <c r="C120" s="63">
        <v>0</v>
      </c>
      <c r="D120" t="s">
        <v>1071</v>
      </c>
      <c r="E120" t="s">
        <v>1533</v>
      </c>
    </row>
    <row r="121" spans="1:5" x14ac:dyDescent="0.25">
      <c r="A121" t="s">
        <v>866</v>
      </c>
      <c r="B121" t="s">
        <v>1470</v>
      </c>
      <c r="C121" s="63">
        <v>0</v>
      </c>
      <c r="D121" t="s">
        <v>1071</v>
      </c>
      <c r="E121" t="s">
        <v>1533</v>
      </c>
    </row>
    <row r="122" spans="1:5" x14ac:dyDescent="0.25">
      <c r="A122" t="s">
        <v>868</v>
      </c>
      <c r="B122" t="s">
        <v>1470</v>
      </c>
      <c r="C122" s="63">
        <v>389050</v>
      </c>
      <c r="D122" t="s">
        <v>1079</v>
      </c>
      <c r="E122" t="s">
        <v>1533</v>
      </c>
    </row>
    <row r="123" spans="1:5" x14ac:dyDescent="0.25">
      <c r="A123" t="s">
        <v>870</v>
      </c>
      <c r="B123" t="s">
        <v>1471</v>
      </c>
      <c r="C123" s="63">
        <v>0</v>
      </c>
      <c r="D123" t="s">
        <v>1071</v>
      </c>
      <c r="E123" t="s">
        <v>1533</v>
      </c>
    </row>
    <row r="124" spans="1:5" x14ac:dyDescent="0.25">
      <c r="A124" t="s">
        <v>872</v>
      </c>
      <c r="B124" t="s">
        <v>1471</v>
      </c>
      <c r="C124" s="63">
        <v>0</v>
      </c>
      <c r="D124" t="s">
        <v>1079</v>
      </c>
      <c r="E124" t="s">
        <v>1533</v>
      </c>
    </row>
    <row r="125" spans="1:5" x14ac:dyDescent="0.25">
      <c r="A125" t="s">
        <v>874</v>
      </c>
      <c r="B125" t="s">
        <v>1472</v>
      </c>
      <c r="C125" s="63">
        <v>0</v>
      </c>
      <c r="D125" t="s">
        <v>1071</v>
      </c>
      <c r="E125" t="s">
        <v>1533</v>
      </c>
    </row>
    <row r="126" spans="1:5" x14ac:dyDescent="0.25">
      <c r="A126" t="s">
        <v>876</v>
      </c>
      <c r="B126" t="s">
        <v>1472</v>
      </c>
      <c r="C126" s="63">
        <v>0</v>
      </c>
      <c r="D126" t="s">
        <v>1079</v>
      </c>
      <c r="E126" t="s">
        <v>1533</v>
      </c>
    </row>
    <row r="127" spans="1:5" x14ac:dyDescent="0.25">
      <c r="A127" t="s">
        <v>878</v>
      </c>
      <c r="B127" t="s">
        <v>1473</v>
      </c>
      <c r="C127" s="63">
        <v>0</v>
      </c>
      <c r="D127" t="s">
        <v>1079</v>
      </c>
      <c r="E127" t="s">
        <v>1533</v>
      </c>
    </row>
    <row r="128" spans="1:5" x14ac:dyDescent="0.25">
      <c r="A128" t="s">
        <v>880</v>
      </c>
      <c r="B128" t="s">
        <v>1474</v>
      </c>
      <c r="C128" s="63">
        <v>0</v>
      </c>
      <c r="D128" t="s">
        <v>1079</v>
      </c>
      <c r="E128" t="s">
        <v>1533</v>
      </c>
    </row>
    <row r="129" spans="1:5" x14ac:dyDescent="0.25">
      <c r="A129" t="s">
        <v>882</v>
      </c>
      <c r="B129" t="s">
        <v>1475</v>
      </c>
      <c r="C129" s="63">
        <v>0</v>
      </c>
      <c r="D129" t="s">
        <v>1071</v>
      </c>
      <c r="E129" t="s">
        <v>1533</v>
      </c>
    </row>
    <row r="130" spans="1:5" x14ac:dyDescent="0.25">
      <c r="A130" t="s">
        <v>884</v>
      </c>
      <c r="B130" t="s">
        <v>1475</v>
      </c>
      <c r="C130" s="63">
        <v>5485788</v>
      </c>
      <c r="D130" t="s">
        <v>1079</v>
      </c>
      <c r="E130" t="s">
        <v>1533</v>
      </c>
    </row>
    <row r="131" spans="1:5" x14ac:dyDescent="0.25">
      <c r="A131" t="s">
        <v>886</v>
      </c>
      <c r="B131" t="s">
        <v>1476</v>
      </c>
      <c r="C131" s="63">
        <v>0</v>
      </c>
      <c r="D131" t="s">
        <v>1071</v>
      </c>
      <c r="E131" t="s">
        <v>1533</v>
      </c>
    </row>
    <row r="132" spans="1:5" x14ac:dyDescent="0.25">
      <c r="A132" t="s">
        <v>888</v>
      </c>
      <c r="B132" t="s">
        <v>1476</v>
      </c>
      <c r="C132" s="63">
        <v>888771</v>
      </c>
      <c r="D132" t="s">
        <v>1079</v>
      </c>
      <c r="E132" t="s">
        <v>1533</v>
      </c>
    </row>
    <row r="133" spans="1:5" x14ac:dyDescent="0.25">
      <c r="A133" t="s">
        <v>890</v>
      </c>
      <c r="B133" t="s">
        <v>1477</v>
      </c>
      <c r="C133" s="63">
        <v>0</v>
      </c>
      <c r="D133" t="s">
        <v>1071</v>
      </c>
      <c r="E133" t="s">
        <v>1533</v>
      </c>
    </row>
    <row r="134" spans="1:5" x14ac:dyDescent="0.25">
      <c r="A134" t="s">
        <v>892</v>
      </c>
      <c r="B134" t="s">
        <v>1477</v>
      </c>
      <c r="C134" s="63">
        <v>0</v>
      </c>
      <c r="D134" t="s">
        <v>1079</v>
      </c>
      <c r="E134" t="s">
        <v>1533</v>
      </c>
    </row>
    <row r="135" spans="1:5" x14ac:dyDescent="0.25">
      <c r="A135" t="s">
        <v>894</v>
      </c>
      <c r="B135" t="s">
        <v>1478</v>
      </c>
      <c r="C135" s="63">
        <v>0</v>
      </c>
      <c r="D135" t="s">
        <v>1071</v>
      </c>
      <c r="E135" t="s">
        <v>1533</v>
      </c>
    </row>
    <row r="136" spans="1:5" x14ac:dyDescent="0.25">
      <c r="A136" t="s">
        <v>896</v>
      </c>
      <c r="B136" t="s">
        <v>1478</v>
      </c>
      <c r="C136" s="63">
        <v>0</v>
      </c>
      <c r="D136" t="s">
        <v>1079</v>
      </c>
      <c r="E136" t="s">
        <v>1533</v>
      </c>
    </row>
    <row r="137" spans="1:5" x14ac:dyDescent="0.25">
      <c r="A137" t="s">
        <v>898</v>
      </c>
      <c r="B137" t="s">
        <v>1479</v>
      </c>
      <c r="C137" s="63">
        <v>0</v>
      </c>
      <c r="D137" t="s">
        <v>1071</v>
      </c>
      <c r="E137" t="s">
        <v>1533</v>
      </c>
    </row>
    <row r="138" spans="1:5" x14ac:dyDescent="0.25">
      <c r="A138" t="s">
        <v>900</v>
      </c>
      <c r="B138" t="s">
        <v>1443</v>
      </c>
      <c r="C138" s="63">
        <v>1631500</v>
      </c>
      <c r="D138" t="s">
        <v>1079</v>
      </c>
      <c r="E138" t="s">
        <v>1533</v>
      </c>
    </row>
    <row r="139" spans="1:5" x14ac:dyDescent="0.25">
      <c r="A139" t="s">
        <v>902</v>
      </c>
      <c r="B139" t="s">
        <v>1480</v>
      </c>
      <c r="C139" s="63">
        <v>0</v>
      </c>
      <c r="D139" t="s">
        <v>1079</v>
      </c>
      <c r="E139" t="s">
        <v>1533</v>
      </c>
    </row>
    <row r="140" spans="1:5" x14ac:dyDescent="0.25">
      <c r="A140" t="s">
        <v>904</v>
      </c>
      <c r="B140" t="s">
        <v>1481</v>
      </c>
      <c r="C140" s="63">
        <v>0</v>
      </c>
      <c r="D140" t="s">
        <v>1071</v>
      </c>
      <c r="E140" t="s">
        <v>1533</v>
      </c>
    </row>
    <row r="141" spans="1:5" x14ac:dyDescent="0.25">
      <c r="A141" t="s">
        <v>906</v>
      </c>
      <c r="B141" t="s">
        <v>1481</v>
      </c>
      <c r="C141" s="63">
        <v>0</v>
      </c>
      <c r="D141" t="s">
        <v>1079</v>
      </c>
      <c r="E141" t="s">
        <v>1533</v>
      </c>
    </row>
    <row r="142" spans="1:5" x14ac:dyDescent="0.25">
      <c r="A142" t="s">
        <v>908</v>
      </c>
      <c r="B142" t="s">
        <v>1441</v>
      </c>
      <c r="C142" s="63">
        <v>0</v>
      </c>
      <c r="D142" t="s">
        <v>1071</v>
      </c>
      <c r="E142" t="s">
        <v>1533</v>
      </c>
    </row>
    <row r="143" spans="1:5" x14ac:dyDescent="0.25">
      <c r="A143" t="s">
        <v>909</v>
      </c>
      <c r="B143" t="s">
        <v>1482</v>
      </c>
      <c r="C143" s="63">
        <v>0</v>
      </c>
      <c r="D143" t="s">
        <v>1079</v>
      </c>
      <c r="E143" t="s">
        <v>1533</v>
      </c>
    </row>
    <row r="144" spans="1:5" x14ac:dyDescent="0.25">
      <c r="A144" t="s">
        <v>911</v>
      </c>
      <c r="B144" t="s">
        <v>1483</v>
      </c>
      <c r="C144" s="63">
        <v>0</v>
      </c>
      <c r="D144" t="s">
        <v>1079</v>
      </c>
      <c r="E144" t="s">
        <v>1533</v>
      </c>
    </row>
    <row r="145" spans="1:5" x14ac:dyDescent="0.25">
      <c r="A145" t="s">
        <v>913</v>
      </c>
      <c r="B145" t="s">
        <v>1484</v>
      </c>
      <c r="C145" s="63">
        <v>0</v>
      </c>
      <c r="D145" t="s">
        <v>1079</v>
      </c>
      <c r="E145" t="s">
        <v>1533</v>
      </c>
    </row>
    <row r="146" spans="1:5" x14ac:dyDescent="0.25">
      <c r="A146" t="s">
        <v>915</v>
      </c>
      <c r="B146" t="s">
        <v>1485</v>
      </c>
      <c r="C146" s="63">
        <v>0</v>
      </c>
      <c r="D146" t="s">
        <v>1071</v>
      </c>
      <c r="E146" t="s">
        <v>1533</v>
      </c>
    </row>
    <row r="147" spans="1:5" x14ac:dyDescent="0.25">
      <c r="A147" t="s">
        <v>917</v>
      </c>
      <c r="B147" t="s">
        <v>1485</v>
      </c>
      <c r="C147" s="63">
        <v>0</v>
      </c>
      <c r="D147" t="s">
        <v>1079</v>
      </c>
      <c r="E147" t="s">
        <v>1533</v>
      </c>
    </row>
    <row r="148" spans="1:5" x14ac:dyDescent="0.25">
      <c r="A148" t="s">
        <v>919</v>
      </c>
      <c r="B148" t="s">
        <v>1486</v>
      </c>
      <c r="C148" s="63">
        <v>0</v>
      </c>
      <c r="D148" t="s">
        <v>1079</v>
      </c>
      <c r="E148" t="s">
        <v>1533</v>
      </c>
    </row>
    <row r="149" spans="1:5" x14ac:dyDescent="0.25">
      <c r="A149" t="s">
        <v>921</v>
      </c>
      <c r="B149" t="s">
        <v>1487</v>
      </c>
      <c r="C149" s="63">
        <v>0</v>
      </c>
      <c r="D149" t="s">
        <v>1079</v>
      </c>
      <c r="E149" t="s">
        <v>1533</v>
      </c>
    </row>
    <row r="150" spans="1:5" x14ac:dyDescent="0.25">
      <c r="A150" t="s">
        <v>923</v>
      </c>
      <c r="B150" t="s">
        <v>1488</v>
      </c>
      <c r="C150" s="63">
        <v>0</v>
      </c>
      <c r="D150" t="s">
        <v>1071</v>
      </c>
      <c r="E150" t="s">
        <v>1533</v>
      </c>
    </row>
    <row r="151" spans="1:5" x14ac:dyDescent="0.25">
      <c r="A151" t="s">
        <v>925</v>
      </c>
      <c r="B151" t="s">
        <v>1488</v>
      </c>
      <c r="C151" s="63">
        <v>0</v>
      </c>
      <c r="D151" t="s">
        <v>1079</v>
      </c>
      <c r="E151" t="s">
        <v>1533</v>
      </c>
    </row>
    <row r="152" spans="1:5" x14ac:dyDescent="0.25">
      <c r="A152" t="s">
        <v>927</v>
      </c>
      <c r="B152" t="s">
        <v>1489</v>
      </c>
      <c r="C152" s="63">
        <v>0</v>
      </c>
      <c r="D152" t="s">
        <v>1079</v>
      </c>
      <c r="E152" t="s">
        <v>1533</v>
      </c>
    </row>
    <row r="153" spans="1:5" x14ac:dyDescent="0.25">
      <c r="A153" t="s">
        <v>929</v>
      </c>
      <c r="B153" t="s">
        <v>1490</v>
      </c>
      <c r="C153" s="63">
        <v>0</v>
      </c>
      <c r="D153" t="s">
        <v>1071</v>
      </c>
      <c r="E153" t="s">
        <v>1533</v>
      </c>
    </row>
    <row r="154" spans="1:5" x14ac:dyDescent="0.25">
      <c r="A154" t="s">
        <v>931</v>
      </c>
      <c r="B154" t="s">
        <v>1490</v>
      </c>
      <c r="C154" s="63">
        <v>0</v>
      </c>
      <c r="D154" t="s">
        <v>1079</v>
      </c>
      <c r="E154" t="s">
        <v>1533</v>
      </c>
    </row>
    <row r="155" spans="1:5" x14ac:dyDescent="0.25">
      <c r="A155" t="s">
        <v>933</v>
      </c>
      <c r="B155" t="s">
        <v>1491</v>
      </c>
      <c r="C155" s="63">
        <v>0</v>
      </c>
      <c r="D155" t="s">
        <v>1071</v>
      </c>
      <c r="E155" t="s">
        <v>1533</v>
      </c>
    </row>
    <row r="156" spans="1:5" x14ac:dyDescent="0.25">
      <c r="A156" t="s">
        <v>935</v>
      </c>
      <c r="B156" t="s">
        <v>1492</v>
      </c>
      <c r="C156" s="63">
        <v>0</v>
      </c>
      <c r="D156" t="s">
        <v>1071</v>
      </c>
      <c r="E156" t="s">
        <v>1533</v>
      </c>
    </row>
    <row r="157" spans="1:5" x14ac:dyDescent="0.25">
      <c r="A157" t="s">
        <v>937</v>
      </c>
      <c r="B157" t="s">
        <v>1492</v>
      </c>
      <c r="C157" s="63">
        <v>0</v>
      </c>
      <c r="D157" t="s">
        <v>1071</v>
      </c>
      <c r="E157" t="s">
        <v>1533</v>
      </c>
    </row>
    <row r="158" spans="1:5" x14ac:dyDescent="0.25">
      <c r="A158" t="s">
        <v>939</v>
      </c>
      <c r="B158" t="s">
        <v>1493</v>
      </c>
      <c r="C158" s="63">
        <v>0</v>
      </c>
      <c r="D158" t="s">
        <v>1079</v>
      </c>
      <c r="E158" t="s">
        <v>1533</v>
      </c>
    </row>
    <row r="159" spans="1:5" x14ac:dyDescent="0.25">
      <c r="A159" t="s">
        <v>941</v>
      </c>
      <c r="B159" t="s">
        <v>1494</v>
      </c>
      <c r="C159" s="63">
        <v>0</v>
      </c>
      <c r="D159" t="s">
        <v>1071</v>
      </c>
      <c r="E159" t="s">
        <v>1533</v>
      </c>
    </row>
    <row r="160" spans="1:5" x14ac:dyDescent="0.25">
      <c r="A160" t="s">
        <v>943</v>
      </c>
      <c r="B160" t="s">
        <v>1494</v>
      </c>
      <c r="C160" s="63">
        <v>1081000</v>
      </c>
      <c r="D160" t="s">
        <v>1079</v>
      </c>
      <c r="E160" t="s">
        <v>1533</v>
      </c>
    </row>
    <row r="161" spans="1:5" x14ac:dyDescent="0.25">
      <c r="A161" t="s">
        <v>945</v>
      </c>
      <c r="B161" t="s">
        <v>1495</v>
      </c>
      <c r="C161" s="63">
        <v>0</v>
      </c>
      <c r="D161" t="s">
        <v>1071</v>
      </c>
      <c r="E161" t="s">
        <v>1533</v>
      </c>
    </row>
    <row r="162" spans="1:5" x14ac:dyDescent="0.25">
      <c r="A162" t="s">
        <v>947</v>
      </c>
      <c r="B162" t="s">
        <v>1495</v>
      </c>
      <c r="C162" s="63">
        <v>51500000</v>
      </c>
      <c r="D162" t="s">
        <v>1079</v>
      </c>
      <c r="E162" t="s">
        <v>1533</v>
      </c>
    </row>
    <row r="163" spans="1:5" x14ac:dyDescent="0.25">
      <c r="A163" t="s">
        <v>949</v>
      </c>
      <c r="B163" t="s">
        <v>1496</v>
      </c>
      <c r="C163" s="63">
        <v>0</v>
      </c>
      <c r="D163" t="s">
        <v>1071</v>
      </c>
      <c r="E163" t="s">
        <v>1533</v>
      </c>
    </row>
    <row r="164" spans="1:5" x14ac:dyDescent="0.25">
      <c r="A164" t="s">
        <v>951</v>
      </c>
      <c r="B164" t="s">
        <v>1496</v>
      </c>
      <c r="C164" s="63">
        <v>0</v>
      </c>
      <c r="D164" t="s">
        <v>1079</v>
      </c>
      <c r="E164" t="s">
        <v>1533</v>
      </c>
    </row>
    <row r="165" spans="1:5" x14ac:dyDescent="0.25">
      <c r="A165" t="s">
        <v>953</v>
      </c>
      <c r="B165" t="s">
        <v>1497</v>
      </c>
      <c r="C165" s="63">
        <v>0</v>
      </c>
      <c r="D165" t="s">
        <v>1071</v>
      </c>
      <c r="E165" t="s">
        <v>1533</v>
      </c>
    </row>
    <row r="166" spans="1:5" x14ac:dyDescent="0.25">
      <c r="A166" t="s">
        <v>955</v>
      </c>
      <c r="B166" t="s">
        <v>1498</v>
      </c>
      <c r="C166" s="63">
        <v>0</v>
      </c>
      <c r="D166" t="s">
        <v>1071</v>
      </c>
      <c r="E166" t="s">
        <v>1533</v>
      </c>
    </row>
    <row r="167" spans="1:5" x14ac:dyDescent="0.25">
      <c r="A167" t="s">
        <v>957</v>
      </c>
      <c r="B167" t="s">
        <v>1498</v>
      </c>
      <c r="C167" s="63">
        <v>0</v>
      </c>
      <c r="D167" t="s">
        <v>1071</v>
      </c>
      <c r="E167" t="s">
        <v>1533</v>
      </c>
    </row>
    <row r="168" spans="1:5" x14ac:dyDescent="0.25">
      <c r="A168" t="s">
        <v>959</v>
      </c>
      <c r="B168" t="s">
        <v>1498</v>
      </c>
      <c r="C168" s="63">
        <v>0</v>
      </c>
      <c r="D168" t="s">
        <v>1079</v>
      </c>
      <c r="E168" t="s">
        <v>1533</v>
      </c>
    </row>
    <row r="169" spans="1:5" x14ac:dyDescent="0.25">
      <c r="A169" t="s">
        <v>961</v>
      </c>
      <c r="B169" t="s">
        <v>1499</v>
      </c>
      <c r="C169" s="63">
        <v>0</v>
      </c>
      <c r="D169" t="s">
        <v>1071</v>
      </c>
      <c r="E169" t="s">
        <v>1533</v>
      </c>
    </row>
    <row r="170" spans="1:5" x14ac:dyDescent="0.25">
      <c r="A170" t="s">
        <v>963</v>
      </c>
      <c r="B170" t="s">
        <v>1499</v>
      </c>
      <c r="C170" s="63">
        <v>0</v>
      </c>
      <c r="D170" t="s">
        <v>1079</v>
      </c>
      <c r="E170" t="s">
        <v>1533</v>
      </c>
    </row>
    <row r="171" spans="1:5" x14ac:dyDescent="0.25">
      <c r="A171" t="s">
        <v>965</v>
      </c>
      <c r="B171" t="s">
        <v>1500</v>
      </c>
      <c r="C171" s="63">
        <v>0</v>
      </c>
      <c r="D171" t="s">
        <v>1071</v>
      </c>
      <c r="E171" t="s">
        <v>1533</v>
      </c>
    </row>
    <row r="172" spans="1:5" x14ac:dyDescent="0.25">
      <c r="A172" t="s">
        <v>967</v>
      </c>
      <c r="B172" t="s">
        <v>1500</v>
      </c>
      <c r="C172" s="63">
        <v>0</v>
      </c>
      <c r="D172" t="s">
        <v>1079</v>
      </c>
      <c r="E172" t="s">
        <v>1533</v>
      </c>
    </row>
    <row r="173" spans="1:5" x14ac:dyDescent="0.25">
      <c r="A173" t="s">
        <v>969</v>
      </c>
      <c r="B173" t="s">
        <v>1501</v>
      </c>
      <c r="C173" s="63">
        <v>0</v>
      </c>
      <c r="D173" t="s">
        <v>1071</v>
      </c>
      <c r="E173" t="s">
        <v>1533</v>
      </c>
    </row>
    <row r="174" spans="1:5" x14ac:dyDescent="0.25">
      <c r="A174" t="s">
        <v>971</v>
      </c>
      <c r="B174" t="s">
        <v>1501</v>
      </c>
      <c r="C174" s="63">
        <v>0</v>
      </c>
      <c r="D174" t="s">
        <v>1079</v>
      </c>
      <c r="E174" t="s">
        <v>1533</v>
      </c>
    </row>
    <row r="175" spans="1:5" x14ac:dyDescent="0.25">
      <c r="A175" t="s">
        <v>973</v>
      </c>
      <c r="B175" t="s">
        <v>1502</v>
      </c>
      <c r="C175" s="63">
        <v>0</v>
      </c>
      <c r="D175" t="s">
        <v>1071</v>
      </c>
      <c r="E175" t="s">
        <v>1533</v>
      </c>
    </row>
    <row r="176" spans="1:5" x14ac:dyDescent="0.25">
      <c r="A176" t="s">
        <v>975</v>
      </c>
      <c r="B176" t="s">
        <v>1502</v>
      </c>
      <c r="C176" s="63">
        <v>4148505.6900000004</v>
      </c>
      <c r="D176" t="s">
        <v>1079</v>
      </c>
      <c r="E176" t="s">
        <v>1533</v>
      </c>
    </row>
    <row r="177" spans="1:5" x14ac:dyDescent="0.25">
      <c r="A177" t="s">
        <v>977</v>
      </c>
      <c r="B177" t="s">
        <v>1503</v>
      </c>
      <c r="C177" s="63">
        <v>0</v>
      </c>
      <c r="D177" t="s">
        <v>1071</v>
      </c>
      <c r="E177" t="s">
        <v>1533</v>
      </c>
    </row>
    <row r="178" spans="1:5" x14ac:dyDescent="0.25">
      <c r="A178" t="s">
        <v>979</v>
      </c>
      <c r="B178" t="s">
        <v>1503</v>
      </c>
      <c r="C178" s="63">
        <v>6127721.04</v>
      </c>
      <c r="D178" t="s">
        <v>1079</v>
      </c>
      <c r="E178" t="s">
        <v>1533</v>
      </c>
    </row>
    <row r="179" spans="1:5" x14ac:dyDescent="0.25">
      <c r="A179" t="s">
        <v>981</v>
      </c>
      <c r="B179" t="s">
        <v>1435</v>
      </c>
      <c r="C179" s="63">
        <v>0</v>
      </c>
      <c r="D179" t="s">
        <v>1071</v>
      </c>
      <c r="E179" t="s">
        <v>1533</v>
      </c>
    </row>
    <row r="180" spans="1:5" x14ac:dyDescent="0.25">
      <c r="A180" t="s">
        <v>982</v>
      </c>
      <c r="B180" t="s">
        <v>1435</v>
      </c>
      <c r="C180" s="63">
        <v>611541.67000000004</v>
      </c>
      <c r="D180" t="s">
        <v>1079</v>
      </c>
      <c r="E180" t="s">
        <v>1533</v>
      </c>
    </row>
    <row r="181" spans="1:5" x14ac:dyDescent="0.25">
      <c r="A181" t="s">
        <v>984</v>
      </c>
      <c r="B181" t="s">
        <v>1504</v>
      </c>
      <c r="C181" s="63">
        <v>0</v>
      </c>
      <c r="D181" t="s">
        <v>1071</v>
      </c>
      <c r="E181" t="s">
        <v>1533</v>
      </c>
    </row>
    <row r="182" spans="1:5" x14ac:dyDescent="0.25">
      <c r="A182" t="s">
        <v>986</v>
      </c>
      <c r="B182" t="s">
        <v>1504</v>
      </c>
      <c r="C182" s="63">
        <v>0</v>
      </c>
      <c r="D182" t="s">
        <v>1079</v>
      </c>
      <c r="E182" t="s">
        <v>1533</v>
      </c>
    </row>
    <row r="183" spans="1:5" x14ac:dyDescent="0.25">
      <c r="A183" t="s">
        <v>988</v>
      </c>
      <c r="B183" t="s">
        <v>1505</v>
      </c>
      <c r="C183" s="63">
        <v>0</v>
      </c>
      <c r="D183" t="s">
        <v>1071</v>
      </c>
      <c r="E183" t="s">
        <v>1533</v>
      </c>
    </row>
    <row r="184" spans="1:5" x14ac:dyDescent="0.25">
      <c r="A184" t="s">
        <v>990</v>
      </c>
      <c r="B184" t="s">
        <v>1501</v>
      </c>
      <c r="C184" s="63">
        <v>0</v>
      </c>
      <c r="D184" t="s">
        <v>1079</v>
      </c>
      <c r="E184" t="s">
        <v>1533</v>
      </c>
    </row>
    <row r="185" spans="1:5" x14ac:dyDescent="0.25">
      <c r="A185" t="s">
        <v>991</v>
      </c>
      <c r="B185" t="s">
        <v>1506</v>
      </c>
      <c r="C185" s="63">
        <v>0</v>
      </c>
      <c r="D185" t="s">
        <v>1079</v>
      </c>
      <c r="E185" t="s">
        <v>1533</v>
      </c>
    </row>
    <row r="186" spans="1:5" x14ac:dyDescent="0.25">
      <c r="A186" t="s">
        <v>993</v>
      </c>
      <c r="B186" t="s">
        <v>1507</v>
      </c>
      <c r="C186" s="63">
        <v>0</v>
      </c>
      <c r="D186" t="s">
        <v>1079</v>
      </c>
      <c r="E186" t="s">
        <v>1533</v>
      </c>
    </row>
    <row r="187" spans="1:5" x14ac:dyDescent="0.25">
      <c r="A187" t="s">
        <v>995</v>
      </c>
      <c r="B187" t="s">
        <v>996</v>
      </c>
      <c r="C187" s="63">
        <v>149020221.39999998</v>
      </c>
      <c r="D187" t="s">
        <v>1411</v>
      </c>
      <c r="E187" t="s">
        <v>1533</v>
      </c>
    </row>
    <row r="188" spans="1:5" x14ac:dyDescent="0.25">
      <c r="A188" t="s">
        <v>997</v>
      </c>
      <c r="B188" t="s">
        <v>998</v>
      </c>
      <c r="C188" s="63">
        <v>322615564.60000002</v>
      </c>
      <c r="D188" t="s">
        <v>1411</v>
      </c>
      <c r="E188" t="s">
        <v>1533</v>
      </c>
    </row>
    <row r="189" spans="1:5" x14ac:dyDescent="0.25">
      <c r="A189" t="s">
        <v>999</v>
      </c>
      <c r="B189" t="s">
        <v>1000</v>
      </c>
      <c r="C189" s="63">
        <v>0</v>
      </c>
      <c r="D189" t="s">
        <v>1071</v>
      </c>
      <c r="E189" t="s">
        <v>1533</v>
      </c>
    </row>
    <row r="190" spans="1:5" x14ac:dyDescent="0.25">
      <c r="A190" t="s">
        <v>1001</v>
      </c>
      <c r="B190" t="s">
        <v>1508</v>
      </c>
      <c r="C190" s="63">
        <v>0</v>
      </c>
      <c r="D190" t="s">
        <v>1071</v>
      </c>
      <c r="E190" t="s">
        <v>1533</v>
      </c>
    </row>
    <row r="191" spans="1:5" x14ac:dyDescent="0.25">
      <c r="A191" t="s">
        <v>1003</v>
      </c>
      <c r="B191" t="s">
        <v>1509</v>
      </c>
      <c r="C191" s="63">
        <v>0</v>
      </c>
      <c r="D191" t="s">
        <v>1071</v>
      </c>
      <c r="E191" t="s">
        <v>1533</v>
      </c>
    </row>
    <row r="192" spans="1:5" x14ac:dyDescent="0.25">
      <c r="A192" t="s">
        <v>1005</v>
      </c>
      <c r="B192" t="s">
        <v>1510</v>
      </c>
      <c r="C192" s="63">
        <v>0</v>
      </c>
      <c r="D192" t="s">
        <v>1071</v>
      </c>
      <c r="E192" t="s">
        <v>1533</v>
      </c>
    </row>
    <row r="193" spans="1:5" x14ac:dyDescent="0.25">
      <c r="A193" t="s">
        <v>1007</v>
      </c>
      <c r="B193" t="s">
        <v>1510</v>
      </c>
      <c r="C193" s="63">
        <v>11806086.370000001</v>
      </c>
      <c r="D193" t="s">
        <v>1079</v>
      </c>
      <c r="E193" t="s">
        <v>1533</v>
      </c>
    </row>
    <row r="194" spans="1:5" x14ac:dyDescent="0.25">
      <c r="A194" t="s">
        <v>1009</v>
      </c>
      <c r="B194" t="s">
        <v>1511</v>
      </c>
      <c r="C194" s="63">
        <v>0</v>
      </c>
      <c r="D194" t="s">
        <v>1071</v>
      </c>
      <c r="E194" t="s">
        <v>1533</v>
      </c>
    </row>
    <row r="195" spans="1:5" x14ac:dyDescent="0.25">
      <c r="A195" t="s">
        <v>1011</v>
      </c>
      <c r="B195" t="s">
        <v>1511</v>
      </c>
      <c r="C195" s="63">
        <v>0</v>
      </c>
      <c r="D195" t="s">
        <v>1079</v>
      </c>
      <c r="E195" t="s">
        <v>1533</v>
      </c>
    </row>
    <row r="196" spans="1:5" x14ac:dyDescent="0.25">
      <c r="A196" t="s">
        <v>1013</v>
      </c>
      <c r="B196" t="s">
        <v>1512</v>
      </c>
      <c r="C196" s="63">
        <v>0</v>
      </c>
      <c r="D196" t="s">
        <v>1071</v>
      </c>
      <c r="E196" t="s">
        <v>1533</v>
      </c>
    </row>
    <row r="197" spans="1:5" x14ac:dyDescent="0.25">
      <c r="A197" t="s">
        <v>1015</v>
      </c>
      <c r="B197" t="s">
        <v>1512</v>
      </c>
      <c r="C197" s="63">
        <v>0</v>
      </c>
      <c r="D197" t="s">
        <v>1079</v>
      </c>
      <c r="E197" t="s">
        <v>1533</v>
      </c>
    </row>
    <row r="198" spans="1:5" x14ac:dyDescent="0.25">
      <c r="A198" t="s">
        <v>1017</v>
      </c>
      <c r="B198" t="s">
        <v>1513</v>
      </c>
      <c r="C198" s="63">
        <v>0</v>
      </c>
      <c r="D198" t="s">
        <v>1071</v>
      </c>
      <c r="E198" t="s">
        <v>1533</v>
      </c>
    </row>
    <row r="199" spans="1:5" x14ac:dyDescent="0.25">
      <c r="A199" t="s">
        <v>1019</v>
      </c>
      <c r="B199" t="s">
        <v>1514</v>
      </c>
      <c r="C199" s="63">
        <v>0</v>
      </c>
      <c r="D199" t="s">
        <v>1079</v>
      </c>
      <c r="E199" t="s">
        <v>1533</v>
      </c>
    </row>
    <row r="200" spans="1:5" x14ac:dyDescent="0.25">
      <c r="A200" t="s">
        <v>1021</v>
      </c>
      <c r="B200" t="s">
        <v>1515</v>
      </c>
      <c r="C200" s="63">
        <v>0</v>
      </c>
      <c r="D200" t="s">
        <v>1079</v>
      </c>
      <c r="E200" t="s">
        <v>1533</v>
      </c>
    </row>
    <row r="201" spans="1:5" x14ac:dyDescent="0.25">
      <c r="A201" t="s">
        <v>1023</v>
      </c>
      <c r="B201" t="s">
        <v>1516</v>
      </c>
      <c r="C201" s="63">
        <v>0</v>
      </c>
      <c r="D201" t="s">
        <v>1071</v>
      </c>
      <c r="E201" t="s">
        <v>1533</v>
      </c>
    </row>
    <row r="202" spans="1:5" x14ac:dyDescent="0.25">
      <c r="A202" t="s">
        <v>1025</v>
      </c>
      <c r="B202" t="s">
        <v>1516</v>
      </c>
      <c r="C202" s="63">
        <v>4072715</v>
      </c>
      <c r="D202" t="s">
        <v>1079</v>
      </c>
      <c r="E202" t="s">
        <v>1533</v>
      </c>
    </row>
    <row r="203" spans="1:5" x14ac:dyDescent="0.25">
      <c r="A203" t="s">
        <v>1027</v>
      </c>
      <c r="B203" t="s">
        <v>1517</v>
      </c>
      <c r="C203" s="63">
        <v>175000</v>
      </c>
      <c r="D203" t="s">
        <v>1079</v>
      </c>
      <c r="E203" t="s">
        <v>1533</v>
      </c>
    </row>
    <row r="204" spans="1:5" x14ac:dyDescent="0.25">
      <c r="A204" t="s">
        <v>1029</v>
      </c>
      <c r="B204" t="s">
        <v>1518</v>
      </c>
      <c r="C204" s="63">
        <v>0</v>
      </c>
      <c r="D204" t="s">
        <v>1079</v>
      </c>
      <c r="E204" t="s">
        <v>1533</v>
      </c>
    </row>
    <row r="205" spans="1:5" x14ac:dyDescent="0.25">
      <c r="A205" t="s">
        <v>1031</v>
      </c>
      <c r="B205" t="s">
        <v>1519</v>
      </c>
      <c r="C205" s="63">
        <v>0</v>
      </c>
      <c r="D205" t="s">
        <v>1071</v>
      </c>
      <c r="E205" t="s">
        <v>1533</v>
      </c>
    </row>
    <row r="206" spans="1:5" x14ac:dyDescent="0.25">
      <c r="A206" t="s">
        <v>1033</v>
      </c>
      <c r="B206" t="s">
        <v>1520</v>
      </c>
      <c r="C206" s="63">
        <v>0</v>
      </c>
      <c r="D206" t="s">
        <v>1071</v>
      </c>
      <c r="E206" t="s">
        <v>1533</v>
      </c>
    </row>
    <row r="207" spans="1:5" x14ac:dyDescent="0.25">
      <c r="A207" t="s">
        <v>1035</v>
      </c>
      <c r="B207" t="s">
        <v>1521</v>
      </c>
      <c r="C207" s="63">
        <v>0</v>
      </c>
      <c r="D207" t="s">
        <v>1071</v>
      </c>
      <c r="E207" t="s">
        <v>1533</v>
      </c>
    </row>
    <row r="208" spans="1:5" x14ac:dyDescent="0.25">
      <c r="A208" t="s">
        <v>1037</v>
      </c>
      <c r="B208" t="s">
        <v>1521</v>
      </c>
      <c r="C208" s="63">
        <v>-371196.47</v>
      </c>
      <c r="D208" t="s">
        <v>1079</v>
      </c>
      <c r="E208" t="s">
        <v>1533</v>
      </c>
    </row>
    <row r="209" spans="1:5" x14ac:dyDescent="0.25">
      <c r="A209" t="s">
        <v>1039</v>
      </c>
      <c r="B209" t="s">
        <v>1522</v>
      </c>
      <c r="C209" s="63">
        <v>0</v>
      </c>
      <c r="D209" t="s">
        <v>1071</v>
      </c>
      <c r="E209" t="s">
        <v>1533</v>
      </c>
    </row>
    <row r="210" spans="1:5" x14ac:dyDescent="0.25">
      <c r="A210" t="s">
        <v>1041</v>
      </c>
      <c r="B210" t="s">
        <v>1522</v>
      </c>
      <c r="C210" s="63">
        <v>-50000</v>
      </c>
      <c r="D210" t="s">
        <v>1079</v>
      </c>
      <c r="E210" t="s">
        <v>1533</v>
      </c>
    </row>
    <row r="211" spans="1:5" x14ac:dyDescent="0.25">
      <c r="A211" t="s">
        <v>1043</v>
      </c>
      <c r="B211" t="s">
        <v>1523</v>
      </c>
      <c r="C211" s="63">
        <v>0</v>
      </c>
      <c r="D211" t="s">
        <v>1071</v>
      </c>
      <c r="E211" t="s">
        <v>1533</v>
      </c>
    </row>
    <row r="212" spans="1:5" x14ac:dyDescent="0.25">
      <c r="A212" t="s">
        <v>1045</v>
      </c>
      <c r="B212" t="s">
        <v>1523</v>
      </c>
      <c r="C212" s="63">
        <v>0</v>
      </c>
      <c r="D212" t="s">
        <v>1079</v>
      </c>
      <c r="E212" t="s">
        <v>1533</v>
      </c>
    </row>
    <row r="213" spans="1:5" x14ac:dyDescent="0.25">
      <c r="A213" t="s">
        <v>1047</v>
      </c>
      <c r="B213" t="s">
        <v>1524</v>
      </c>
      <c r="C213" s="63">
        <v>0</v>
      </c>
      <c r="D213" t="s">
        <v>1071</v>
      </c>
      <c r="E213" t="s">
        <v>1533</v>
      </c>
    </row>
    <row r="214" spans="1:5" x14ac:dyDescent="0.25">
      <c r="A214" t="s">
        <v>1049</v>
      </c>
      <c r="B214" t="s">
        <v>1524</v>
      </c>
      <c r="C214" s="63">
        <v>-1</v>
      </c>
      <c r="D214" t="s">
        <v>1079</v>
      </c>
      <c r="E214" t="s">
        <v>1533</v>
      </c>
    </row>
    <row r="215" spans="1:5" x14ac:dyDescent="0.25">
      <c r="A215" t="s">
        <v>1051</v>
      </c>
      <c r="B215" t="s">
        <v>1052</v>
      </c>
      <c r="C215" s="63">
        <v>15632603.9</v>
      </c>
      <c r="D215" t="s">
        <v>1411</v>
      </c>
      <c r="E215" t="s">
        <v>1533</v>
      </c>
    </row>
    <row r="216" spans="1:5" x14ac:dyDescent="0.25">
      <c r="A216" t="s">
        <v>1053</v>
      </c>
      <c r="B216" t="s">
        <v>1054</v>
      </c>
      <c r="C216" s="63">
        <v>338248168.5</v>
      </c>
      <c r="D216" t="s">
        <v>1411</v>
      </c>
      <c r="E216" t="s">
        <v>1533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8"/>
  <sheetViews>
    <sheetView topLeftCell="A529" workbookViewId="0">
      <selection activeCell="D546" sqref="D546"/>
    </sheetView>
  </sheetViews>
  <sheetFormatPr defaultRowHeight="15" x14ac:dyDescent="0.25"/>
  <cols>
    <col min="1" max="1" width="10.140625" bestFit="1" customWidth="1"/>
    <col min="2" max="2" width="49.85546875" bestFit="1" customWidth="1"/>
    <col min="3" max="4" width="20.28515625" bestFit="1" customWidth="1"/>
  </cols>
  <sheetData>
    <row r="1" spans="1:4" x14ac:dyDescent="0.25">
      <c r="A1" s="57" t="s">
        <v>629</v>
      </c>
      <c r="B1" s="48" t="s">
        <v>630</v>
      </c>
      <c r="C1" s="49" t="s">
        <v>1532</v>
      </c>
      <c r="D1" s="50" t="s">
        <v>1531</v>
      </c>
    </row>
    <row r="2" spans="1:4" x14ac:dyDescent="0.25">
      <c r="A2" t="s">
        <v>0</v>
      </c>
      <c r="B2" t="s">
        <v>1</v>
      </c>
      <c r="C2" s="51">
        <f>VLOOKUP(A2,'0224 Neraca'!$A$2:$C$188,3,FALSE)</f>
        <v>0</v>
      </c>
      <c r="D2" s="52">
        <f>VLOOKUP(A2,'0223 Neraca'!$A$2:$C$180,3,FALSE)</f>
        <v>0</v>
      </c>
    </row>
    <row r="3" spans="1:4" x14ac:dyDescent="0.25">
      <c r="A3" t="s">
        <v>1072</v>
      </c>
      <c r="B3" t="s">
        <v>1073</v>
      </c>
      <c r="C3" s="59">
        <f>VLOOKUP(A3,'0224 Neraca'!$A$2:$C$188,3,FALSE)</f>
        <v>0</v>
      </c>
      <c r="D3" s="60">
        <f>VLOOKUP(A3,'0223 Neraca'!$A$2:$C$180,3,FALSE)</f>
        <v>0</v>
      </c>
    </row>
    <row r="4" spans="1:4" x14ac:dyDescent="0.25">
      <c r="A4" t="s">
        <v>7</v>
      </c>
      <c r="B4" t="s">
        <v>1075</v>
      </c>
      <c r="C4" s="59">
        <f>VLOOKUP(A4,'0224 Neraca'!$A$2:$C$188,3,FALSE)</f>
        <v>0</v>
      </c>
      <c r="D4" s="60">
        <f>VLOOKUP(A4,'0223 Neraca'!$A$2:$C$180,3,FALSE)</f>
        <v>0</v>
      </c>
    </row>
    <row r="5" spans="1:4" x14ac:dyDescent="0.25">
      <c r="A5" t="s">
        <v>11</v>
      </c>
      <c r="B5" t="s">
        <v>1077</v>
      </c>
      <c r="C5" s="59">
        <f>VLOOKUP(A5,'0224 Neraca'!$A$2:$C$188,3,FALSE)</f>
        <v>0</v>
      </c>
      <c r="D5" s="60">
        <f>VLOOKUP(A5,'0223 Neraca'!$A$2:$C$180,3,FALSE)</f>
        <v>0</v>
      </c>
    </row>
    <row r="6" spans="1:4" x14ac:dyDescent="0.25">
      <c r="A6" t="s">
        <v>15</v>
      </c>
      <c r="B6" t="s">
        <v>1077</v>
      </c>
      <c r="C6" s="59">
        <f>VLOOKUP(A6,'0224 Neraca'!$A$2:$C$188,3,FALSE)</f>
        <v>125847675.19</v>
      </c>
      <c r="D6" s="60">
        <f>VLOOKUP(A6,'0223 Neraca'!$A$2:$C$180,3,FALSE)</f>
        <v>143460741.19</v>
      </c>
    </row>
    <row r="7" spans="1:4" x14ac:dyDescent="0.25">
      <c r="A7" t="s">
        <v>19</v>
      </c>
      <c r="B7" t="s">
        <v>1081</v>
      </c>
      <c r="C7" s="59">
        <f>VLOOKUP(A7,'0224 Neraca'!$A$2:$C$188,3,FALSE)</f>
        <v>0</v>
      </c>
      <c r="D7" s="60">
        <f>VLOOKUP(A7,'0223 Neraca'!$A$2:$C$180,3,FALSE)</f>
        <v>0</v>
      </c>
    </row>
    <row r="8" spans="1:4" x14ac:dyDescent="0.25">
      <c r="A8" t="s">
        <v>23</v>
      </c>
      <c r="B8" t="s">
        <v>1083</v>
      </c>
      <c r="C8" s="59">
        <f>VLOOKUP(A8,'0224 Neraca'!$A$2:$C$188,3,FALSE)</f>
        <v>70000000</v>
      </c>
      <c r="D8" s="60">
        <f>VLOOKUP(A8,'0223 Neraca'!$A$2:$C$180,3,FALSE)</f>
        <v>0</v>
      </c>
    </row>
    <row r="9" spans="1:4" x14ac:dyDescent="0.25">
      <c r="A9" t="s">
        <v>27</v>
      </c>
      <c r="B9" t="s">
        <v>1085</v>
      </c>
      <c r="C9" s="59">
        <f>VLOOKUP(A9,'0224 Neraca'!$A$2:$C$188,3,FALSE)</f>
        <v>0</v>
      </c>
      <c r="D9" s="60">
        <f>VLOOKUP(A9,'0223 Neraca'!$A$2:$C$180,3,FALSE)</f>
        <v>0</v>
      </c>
    </row>
    <row r="10" spans="1:4" x14ac:dyDescent="0.25">
      <c r="A10" t="s">
        <v>31</v>
      </c>
      <c r="B10" t="s">
        <v>1087</v>
      </c>
      <c r="C10" s="59">
        <f>VLOOKUP(A10,'0224 Neraca'!$A$2:$C$188,3,FALSE)</f>
        <v>619744430.48999929</v>
      </c>
      <c r="D10" s="60">
        <f>VLOOKUP(A10,'0223 Neraca'!$A$2:$C$180,3,FALSE)</f>
        <v>2367520723.1299982</v>
      </c>
    </row>
    <row r="11" spans="1:4" x14ac:dyDescent="0.25">
      <c r="A11" t="s">
        <v>35</v>
      </c>
      <c r="B11" t="s">
        <v>1089</v>
      </c>
      <c r="C11" s="59">
        <f>VLOOKUP(A11,'0224 Neraca'!$A$2:$C$188,3,FALSE)</f>
        <v>0</v>
      </c>
      <c r="D11" s="60">
        <f>VLOOKUP(A11,'0223 Neraca'!$A$2:$C$180,3,FALSE)</f>
        <v>0</v>
      </c>
    </row>
    <row r="12" spans="1:4" x14ac:dyDescent="0.25">
      <c r="A12" t="s">
        <v>39</v>
      </c>
      <c r="B12" t="s">
        <v>1091</v>
      </c>
      <c r="C12" s="59">
        <f>VLOOKUP(A12,'0224 Neraca'!$A$2:$C$188,3,FALSE)</f>
        <v>0</v>
      </c>
      <c r="D12" s="60">
        <f>VLOOKUP(A12,'0223 Neraca'!$A$2:$C$180,3,FALSE)</f>
        <v>0</v>
      </c>
    </row>
    <row r="13" spans="1:4" x14ac:dyDescent="0.25">
      <c r="A13" t="s">
        <v>43</v>
      </c>
      <c r="B13" t="s">
        <v>1093</v>
      </c>
      <c r="C13" s="59">
        <f>VLOOKUP(A13,'0224 Neraca'!$A$2:$C$188,3,FALSE)</f>
        <v>0</v>
      </c>
      <c r="D13" s="60">
        <f>VLOOKUP(A13,'0223 Neraca'!$A$2:$C$180,3,FALSE)</f>
        <v>0</v>
      </c>
    </row>
    <row r="14" spans="1:4" x14ac:dyDescent="0.25">
      <c r="A14" t="s">
        <v>47</v>
      </c>
      <c r="B14" t="s">
        <v>1095</v>
      </c>
      <c r="C14" s="59">
        <f>VLOOKUP(A14,'0224 Neraca'!$A$2:$C$188,3,FALSE)</f>
        <v>0</v>
      </c>
      <c r="D14" s="60">
        <f>VLOOKUP(A14,'0223 Neraca'!$A$2:$C$180,3,FALSE)</f>
        <v>179702</v>
      </c>
    </row>
    <row r="15" spans="1:4" x14ac:dyDescent="0.25">
      <c r="A15" t="s">
        <v>51</v>
      </c>
      <c r="B15" t="s">
        <v>1097</v>
      </c>
      <c r="C15" s="59">
        <f>VLOOKUP(A15,'0224 Neraca'!$A$2:$C$188,3,FALSE)</f>
        <v>-5.9604644775390625E-8</v>
      </c>
      <c r="D15" s="60">
        <f>VLOOKUP(A15,'0223 Neraca'!$A$2:$C$180,3,FALSE)</f>
        <v>-5.9604644775390625E-8</v>
      </c>
    </row>
    <row r="16" spans="1:4" x14ac:dyDescent="0.25">
      <c r="A16" t="s">
        <v>55</v>
      </c>
      <c r="B16" t="s">
        <v>1099</v>
      </c>
      <c r="C16" s="59">
        <f>VLOOKUP(A16,'0224 Neraca'!$A$2:$C$188,3,FALSE)</f>
        <v>1.0728399502113461E-8</v>
      </c>
      <c r="D16" s="60">
        <f>VLOOKUP(A16,'0223 Neraca'!$A$2:$C$180,3,FALSE)</f>
        <v>1.0728399502113461E-8</v>
      </c>
    </row>
    <row r="17" spans="1:4" x14ac:dyDescent="0.25">
      <c r="A17" t="s">
        <v>59</v>
      </c>
      <c r="B17" t="s">
        <v>1101</v>
      </c>
      <c r="C17" s="59">
        <f>VLOOKUP(A17,'0224 Neraca'!$A$2:$C$188,3,FALSE)</f>
        <v>0</v>
      </c>
      <c r="D17" s="60">
        <f>VLOOKUP(A17,'0223 Neraca'!$A$2:$C$180,3,FALSE)</f>
        <v>0</v>
      </c>
    </row>
    <row r="18" spans="1:4" x14ac:dyDescent="0.25">
      <c r="A18" t="s">
        <v>63</v>
      </c>
      <c r="B18" t="s">
        <v>1102</v>
      </c>
      <c r="C18" s="59">
        <f>VLOOKUP(A18,'0224 Neraca'!$A$2:$C$188,3,FALSE)</f>
        <v>0</v>
      </c>
      <c r="D18" s="60">
        <f>VLOOKUP(A18,'0223 Neraca'!$A$2:$C$180,3,FALSE)</f>
        <v>0</v>
      </c>
    </row>
    <row r="19" spans="1:4" x14ac:dyDescent="0.25">
      <c r="A19" t="s">
        <v>67</v>
      </c>
      <c r="B19" t="s">
        <v>1104</v>
      </c>
      <c r="C19" s="59">
        <f>VLOOKUP(A19,'0224 Neraca'!$A$2:$C$188,3,FALSE)</f>
        <v>0</v>
      </c>
      <c r="D19" s="60">
        <f>VLOOKUP(A19,'0223 Neraca'!$A$2:$C$180,3,FALSE)</f>
        <v>0</v>
      </c>
    </row>
    <row r="20" spans="1:4" x14ac:dyDescent="0.25">
      <c r="A20" t="s">
        <v>71</v>
      </c>
      <c r="B20" t="s">
        <v>1106</v>
      </c>
      <c r="C20" s="59">
        <f>VLOOKUP(A20,'0224 Neraca'!$A$2:$C$188,3,FALSE)</f>
        <v>0</v>
      </c>
      <c r="D20" s="60">
        <f>VLOOKUP(A20,'0223 Neraca'!$A$2:$C$180,3,FALSE)</f>
        <v>0</v>
      </c>
    </row>
    <row r="21" spans="1:4" x14ac:dyDescent="0.25">
      <c r="A21" t="s">
        <v>75</v>
      </c>
      <c r="B21" t="s">
        <v>1107</v>
      </c>
      <c r="C21" s="59">
        <f>VLOOKUP(A21,'0224 Neraca'!$A$2:$C$188,3,FALSE)</f>
        <v>0</v>
      </c>
      <c r="D21" s="60">
        <f>VLOOKUP(A21,'0223 Neraca'!$A$2:$C$180,3,FALSE)</f>
        <v>0</v>
      </c>
    </row>
    <row r="22" spans="1:4" x14ac:dyDescent="0.25">
      <c r="A22" t="s">
        <v>79</v>
      </c>
      <c r="B22" t="s">
        <v>1109</v>
      </c>
      <c r="C22" s="59">
        <f>VLOOKUP(A22,'0224 Neraca'!$A$2:$C$188,3,FALSE)</f>
        <v>0</v>
      </c>
      <c r="D22" s="60">
        <f>VLOOKUP(A22,'0223 Neraca'!$A$2:$C$180,3,FALSE)</f>
        <v>0</v>
      </c>
    </row>
    <row r="23" spans="1:4" x14ac:dyDescent="0.25">
      <c r="A23" t="s">
        <v>83</v>
      </c>
      <c r="B23" t="s">
        <v>1111</v>
      </c>
      <c r="C23" s="59">
        <f>VLOOKUP(A23,'0224 Neraca'!$A$2:$C$188,3,FALSE)</f>
        <v>887710</v>
      </c>
      <c r="D23" s="60">
        <f>VLOOKUP(A23,'0223 Neraca'!$A$2:$C$180,3,FALSE)</f>
        <v>297782710</v>
      </c>
    </row>
    <row r="24" spans="1:4" x14ac:dyDescent="0.25">
      <c r="A24" t="s">
        <v>87</v>
      </c>
      <c r="B24" t="s">
        <v>1113</v>
      </c>
      <c r="C24" s="59">
        <f>VLOOKUP(A24,'0224 Neraca'!$A$2:$C$188,3,FALSE)</f>
        <v>0</v>
      </c>
      <c r="D24" s="60">
        <f>VLOOKUP(A24,'0223 Neraca'!$A$2:$C$180,3,FALSE)</f>
        <v>0</v>
      </c>
    </row>
    <row r="25" spans="1:4" x14ac:dyDescent="0.25">
      <c r="A25" t="s">
        <v>91</v>
      </c>
      <c r="B25" t="s">
        <v>1115</v>
      </c>
      <c r="C25" s="59">
        <f>VLOOKUP(A25,'0224 Neraca'!$A$2:$C$188,3,FALSE)</f>
        <v>0</v>
      </c>
      <c r="D25" s="60">
        <f>VLOOKUP(A25,'0223 Neraca'!$A$2:$C$180,3,FALSE)</f>
        <v>0</v>
      </c>
    </row>
    <row r="26" spans="1:4" x14ac:dyDescent="0.25">
      <c r="A26" t="s">
        <v>95</v>
      </c>
      <c r="B26" t="s">
        <v>1117</v>
      </c>
      <c r="C26" s="59">
        <f>VLOOKUP(A26,'0224 Neraca'!$A$2:$C$188,3,FALSE)</f>
        <v>0</v>
      </c>
      <c r="D26" s="60">
        <f>VLOOKUP(A26,'0223 Neraca'!$A$2:$C$180,3,FALSE)</f>
        <v>0</v>
      </c>
    </row>
    <row r="27" spans="1:4" x14ac:dyDescent="0.25">
      <c r="A27" t="s">
        <v>99</v>
      </c>
      <c r="B27" t="s">
        <v>1119</v>
      </c>
      <c r="C27" s="59">
        <f>VLOOKUP(A27,'0224 Neraca'!$A$2:$C$188,3,FALSE)</f>
        <v>0</v>
      </c>
      <c r="D27" s="60">
        <f>VLOOKUP(A27,'0223 Neraca'!$A$2:$C$180,3,FALSE)</f>
        <v>0</v>
      </c>
    </row>
    <row r="28" spans="1:4" x14ac:dyDescent="0.25">
      <c r="A28" t="s">
        <v>103</v>
      </c>
      <c r="B28" t="s">
        <v>1121</v>
      </c>
      <c r="C28" s="59">
        <f>VLOOKUP(A28,'0224 Neraca'!$A$2:$C$188,3,FALSE)</f>
        <v>0</v>
      </c>
      <c r="D28" s="60">
        <f>VLOOKUP(A28,'0223 Neraca'!$A$2:$C$180,3,FALSE)</f>
        <v>0</v>
      </c>
    </row>
    <row r="29" spans="1:4" x14ac:dyDescent="0.25">
      <c r="A29" t="s">
        <v>107</v>
      </c>
      <c r="B29" t="s">
        <v>1123</v>
      </c>
      <c r="C29" s="59">
        <f>VLOOKUP(A29,'0224 Neraca'!$A$2:$C$188,3,FALSE)</f>
        <v>0</v>
      </c>
      <c r="D29" s="60">
        <f>VLOOKUP(A29,'0223 Neraca'!$A$2:$C$180,3,FALSE)</f>
        <v>0</v>
      </c>
    </row>
    <row r="30" spans="1:4" x14ac:dyDescent="0.25">
      <c r="A30" t="s">
        <v>111</v>
      </c>
      <c r="B30" t="s">
        <v>1124</v>
      </c>
      <c r="C30" s="59">
        <f>VLOOKUP(A30,'0224 Neraca'!$A$2:$C$188,3,FALSE)</f>
        <v>0</v>
      </c>
      <c r="D30" s="60">
        <f>VLOOKUP(A30,'0223 Neraca'!$A$2:$C$180,3,FALSE)</f>
        <v>0</v>
      </c>
    </row>
    <row r="31" spans="1:4" x14ac:dyDescent="0.25">
      <c r="A31" t="s">
        <v>115</v>
      </c>
      <c r="B31" t="s">
        <v>1126</v>
      </c>
      <c r="C31" s="59">
        <f>VLOOKUP(A31,'0224 Neraca'!$A$2:$C$188,3,FALSE)</f>
        <v>0</v>
      </c>
      <c r="D31" s="60">
        <f>VLOOKUP(A31,'0223 Neraca'!$A$2:$C$180,3,FALSE)</f>
        <v>0</v>
      </c>
    </row>
    <row r="32" spans="1:4" x14ac:dyDescent="0.25">
      <c r="A32" t="s">
        <v>119</v>
      </c>
      <c r="B32" t="s">
        <v>1126</v>
      </c>
      <c r="C32" s="59">
        <f>VLOOKUP(A32,'0224 Neraca'!$A$2:$C$188,3,FALSE)</f>
        <v>0</v>
      </c>
      <c r="D32" s="60">
        <f>VLOOKUP(A32,'0223 Neraca'!$A$2:$C$180,3,FALSE)</f>
        <v>500000000</v>
      </c>
    </row>
    <row r="33" spans="1:4" x14ac:dyDescent="0.25">
      <c r="A33" t="s">
        <v>123</v>
      </c>
      <c r="B33" t="s">
        <v>1129</v>
      </c>
      <c r="C33" s="59">
        <f>VLOOKUP(A33,'0224 Neraca'!$A$2:$C$188,3,FALSE)</f>
        <v>0</v>
      </c>
      <c r="D33" s="60">
        <f>VLOOKUP(A33,'0223 Neraca'!$A$2:$C$180,3,FALSE)</f>
        <v>0</v>
      </c>
    </row>
    <row r="34" spans="1:4" x14ac:dyDescent="0.25">
      <c r="A34" t="s">
        <v>127</v>
      </c>
      <c r="B34" t="s">
        <v>1131</v>
      </c>
      <c r="C34" s="59">
        <f>VLOOKUP(A34,'0224 Neraca'!$A$2:$C$188,3,FALSE)</f>
        <v>0</v>
      </c>
      <c r="D34" s="60">
        <f>VLOOKUP(A34,'0223 Neraca'!$A$2:$C$180,3,FALSE)</f>
        <v>0</v>
      </c>
    </row>
    <row r="35" spans="1:4" x14ac:dyDescent="0.25">
      <c r="A35" t="s">
        <v>131</v>
      </c>
      <c r="B35" t="s">
        <v>1133</v>
      </c>
      <c r="C35" s="59">
        <f>VLOOKUP(A35,'0224 Neraca'!$A$2:$C$188,3,FALSE)</f>
        <v>22105864830</v>
      </c>
      <c r="D35" s="60">
        <f>VLOOKUP(A35,'0223 Neraca'!$A$2:$C$180,3,FALSE)</f>
        <v>20649373162.170002</v>
      </c>
    </row>
    <row r="36" spans="1:4" x14ac:dyDescent="0.25">
      <c r="A36" t="s">
        <v>135</v>
      </c>
      <c r="B36" t="s">
        <v>1135</v>
      </c>
      <c r="C36" s="59">
        <f>VLOOKUP(A36,'0224 Neraca'!$A$2:$C$188,3,FALSE)</f>
        <v>474254382</v>
      </c>
      <c r="D36" s="60">
        <f>VLOOKUP(A36,'0223 Neraca'!$A$2:$C$180,3,FALSE)</f>
        <v>0</v>
      </c>
    </row>
    <row r="37" spans="1:4" x14ac:dyDescent="0.25">
      <c r="A37" t="s">
        <v>139</v>
      </c>
      <c r="B37" t="s">
        <v>1137</v>
      </c>
      <c r="C37" s="59">
        <f>VLOOKUP(A37,'0224 Neraca'!$A$2:$C$188,3,FALSE)</f>
        <v>47086600</v>
      </c>
      <c r="D37" s="60">
        <f>VLOOKUP(A37,'0223 Neraca'!$A$2:$C$180,3,FALSE)</f>
        <v>0</v>
      </c>
    </row>
    <row r="38" spans="1:4" x14ac:dyDescent="0.25">
      <c r="A38" t="s">
        <v>143</v>
      </c>
      <c r="B38" t="s">
        <v>1138</v>
      </c>
      <c r="C38" s="59">
        <f>VLOOKUP(A38,'0224 Neraca'!$A$2:$C$188,3,FALSE)</f>
        <v>0</v>
      </c>
      <c r="D38" s="60">
        <f>VLOOKUP(A38,'0223 Neraca'!$A$2:$C$180,3,FALSE)</f>
        <v>0</v>
      </c>
    </row>
    <row r="39" spans="1:4" x14ac:dyDescent="0.25">
      <c r="A39" t="s">
        <v>147</v>
      </c>
      <c r="B39" t="s">
        <v>1140</v>
      </c>
      <c r="C39" s="59">
        <f>VLOOKUP(A39,'0224 Neraca'!$A$2:$C$188,3,FALSE)</f>
        <v>42913617</v>
      </c>
      <c r="D39" s="60">
        <f>VLOOKUP(A39,'0223 Neraca'!$A$2:$C$180,3,FALSE)</f>
        <v>448621</v>
      </c>
    </row>
    <row r="40" spans="1:4" x14ac:dyDescent="0.25">
      <c r="A40" t="s">
        <v>151</v>
      </c>
      <c r="B40" t="s">
        <v>1142</v>
      </c>
      <c r="C40" s="59">
        <f>VLOOKUP(A40,'0224 Neraca'!$A$2:$C$188,3,FALSE)</f>
        <v>0</v>
      </c>
      <c r="D40" s="60">
        <f>VLOOKUP(A40,'0223 Neraca'!$A$2:$C$180,3,FALSE)</f>
        <v>0</v>
      </c>
    </row>
    <row r="41" spans="1:4" x14ac:dyDescent="0.25">
      <c r="A41" t="s">
        <v>155</v>
      </c>
      <c r="B41" t="s">
        <v>1144</v>
      </c>
      <c r="C41" s="59">
        <f>VLOOKUP(A41,'0224 Neraca'!$A$2:$C$188,3,FALSE)</f>
        <v>0</v>
      </c>
      <c r="D41" s="60">
        <f>VLOOKUP(A41,'0223 Neraca'!$A$2:$C$180,3,FALSE)</f>
        <v>0</v>
      </c>
    </row>
    <row r="42" spans="1:4" x14ac:dyDescent="0.25">
      <c r="A42" t="s">
        <v>1534</v>
      </c>
      <c r="B42" t="s">
        <v>1535</v>
      </c>
      <c r="C42" s="59">
        <f>VLOOKUP(A42,'0224 Neraca'!$A$2:$C$188,3,FALSE)</f>
        <v>0</v>
      </c>
      <c r="D42" s="60">
        <v>0</v>
      </c>
    </row>
    <row r="43" spans="1:4" x14ac:dyDescent="0.25">
      <c r="A43" t="s">
        <v>159</v>
      </c>
      <c r="B43" t="s">
        <v>1146</v>
      </c>
      <c r="C43" s="59">
        <f>VLOOKUP(A43,'0224 Neraca'!$A$2:$C$188,3,FALSE)</f>
        <v>0</v>
      </c>
      <c r="D43" s="60">
        <f>VLOOKUP(A43,'0223 Neraca'!$A$2:$C$180,3,FALSE)</f>
        <v>0</v>
      </c>
    </row>
    <row r="44" spans="1:4" x14ac:dyDescent="0.25">
      <c r="A44" t="s">
        <v>163</v>
      </c>
      <c r="B44" t="s">
        <v>1146</v>
      </c>
      <c r="C44" s="59">
        <f>VLOOKUP(A44,'0224 Neraca'!$A$2:$C$188,3,FALSE)</f>
        <v>0</v>
      </c>
      <c r="D44" s="60">
        <f>VLOOKUP(A44,'0223 Neraca'!$A$2:$C$180,3,FALSE)</f>
        <v>-12907485</v>
      </c>
    </row>
    <row r="45" spans="1:4" x14ac:dyDescent="0.25">
      <c r="A45" t="s">
        <v>167</v>
      </c>
      <c r="B45" t="s">
        <v>1149</v>
      </c>
      <c r="C45" s="59">
        <f>VLOOKUP(A45,'0224 Neraca'!$A$2:$C$188,3,FALSE)</f>
        <v>0</v>
      </c>
      <c r="D45" s="60">
        <f>VLOOKUP(A45,'0223 Neraca'!$A$2:$C$180,3,FALSE)</f>
        <v>0</v>
      </c>
    </row>
    <row r="46" spans="1:4" x14ac:dyDescent="0.25">
      <c r="A46" t="s">
        <v>171</v>
      </c>
      <c r="B46" t="s">
        <v>1150</v>
      </c>
      <c r="C46" s="59">
        <f>VLOOKUP(A46,'0224 Neraca'!$A$2:$C$188,3,FALSE)</f>
        <v>0</v>
      </c>
      <c r="D46" s="60">
        <f>VLOOKUP(A46,'0223 Neraca'!$A$2:$C$180,3,FALSE)</f>
        <v>0</v>
      </c>
    </row>
    <row r="47" spans="1:4" x14ac:dyDescent="0.25">
      <c r="A47" t="s">
        <v>175</v>
      </c>
      <c r="B47" t="s">
        <v>1152</v>
      </c>
      <c r="C47" s="59">
        <f>VLOOKUP(A47,'0224 Neraca'!$A$2:$C$188,3,FALSE)</f>
        <v>0</v>
      </c>
      <c r="D47" s="60">
        <f>VLOOKUP(A47,'0223 Neraca'!$A$2:$C$180,3,FALSE)</f>
        <v>0</v>
      </c>
    </row>
    <row r="48" spans="1:4" x14ac:dyDescent="0.25">
      <c r="A48" t="s">
        <v>179</v>
      </c>
      <c r="B48" t="s">
        <v>1154</v>
      </c>
      <c r="C48" s="59">
        <f>VLOOKUP(A48,'0224 Neraca'!$A$2:$C$188,3,FALSE)</f>
        <v>0</v>
      </c>
      <c r="D48" s="60">
        <f>VLOOKUP(A48,'0223 Neraca'!$A$2:$C$180,3,FALSE)</f>
        <v>0</v>
      </c>
    </row>
    <row r="49" spans="1:4" x14ac:dyDescent="0.25">
      <c r="A49" t="s">
        <v>183</v>
      </c>
      <c r="B49" t="s">
        <v>1156</v>
      </c>
      <c r="C49" s="59">
        <f>VLOOKUP(A49,'0224 Neraca'!$A$2:$C$188,3,FALSE)</f>
        <v>0</v>
      </c>
      <c r="D49" s="60">
        <f>VLOOKUP(A49,'0223 Neraca'!$A$2:$C$180,3,FALSE)</f>
        <v>0</v>
      </c>
    </row>
    <row r="50" spans="1:4" x14ac:dyDescent="0.25">
      <c r="A50" t="s">
        <v>187</v>
      </c>
      <c r="B50" t="s">
        <v>1158</v>
      </c>
      <c r="C50" s="59">
        <f>VLOOKUP(A50,'0224 Neraca'!$A$2:$C$188,3,FALSE)</f>
        <v>0</v>
      </c>
      <c r="D50" s="60">
        <f>VLOOKUP(A50,'0223 Neraca'!$A$2:$C$180,3,FALSE)</f>
        <v>0</v>
      </c>
    </row>
    <row r="51" spans="1:4" x14ac:dyDescent="0.25">
      <c r="A51" t="s">
        <v>191</v>
      </c>
      <c r="B51" t="s">
        <v>1160</v>
      </c>
      <c r="C51" s="59">
        <f>VLOOKUP(A51,'0224 Neraca'!$A$2:$C$188,3,FALSE)</f>
        <v>0</v>
      </c>
      <c r="D51" s="60">
        <f>VLOOKUP(A51,'0223 Neraca'!$A$2:$C$180,3,FALSE)</f>
        <v>0</v>
      </c>
    </row>
    <row r="52" spans="1:4" x14ac:dyDescent="0.25">
      <c r="A52" t="s">
        <v>195</v>
      </c>
      <c r="B52" t="s">
        <v>1162</v>
      </c>
      <c r="C52" s="59">
        <f>VLOOKUP(A52,'0224 Neraca'!$A$2:$C$188,3,FALSE)</f>
        <v>0</v>
      </c>
      <c r="D52" s="60">
        <f>VLOOKUP(A52,'0223 Neraca'!$A$2:$C$180,3,FALSE)</f>
        <v>0</v>
      </c>
    </row>
    <row r="53" spans="1:4" x14ac:dyDescent="0.25">
      <c r="A53" t="s">
        <v>199</v>
      </c>
      <c r="B53" t="s">
        <v>1164</v>
      </c>
      <c r="C53" s="59">
        <f>VLOOKUP(A53,'0224 Neraca'!$A$2:$C$188,3,FALSE)</f>
        <v>0</v>
      </c>
      <c r="D53" s="60">
        <f>VLOOKUP(A53,'0223 Neraca'!$A$2:$C$180,3,FALSE)</f>
        <v>0</v>
      </c>
    </row>
    <row r="54" spans="1:4" x14ac:dyDescent="0.25">
      <c r="A54" t="s">
        <v>203</v>
      </c>
      <c r="B54" t="s">
        <v>1166</v>
      </c>
      <c r="C54" s="59">
        <f>VLOOKUP(A54,'0224 Neraca'!$A$2:$C$188,3,FALSE)</f>
        <v>365672.28000000119</v>
      </c>
      <c r="D54" s="60">
        <f>VLOOKUP(A54,'0223 Neraca'!$A$2:$C$180,3,FALSE)</f>
        <v>174127.28000000119</v>
      </c>
    </row>
    <row r="55" spans="1:4" x14ac:dyDescent="0.25">
      <c r="A55" t="s">
        <v>207</v>
      </c>
      <c r="B55" t="s">
        <v>1167</v>
      </c>
      <c r="C55" s="59">
        <f>VLOOKUP(A55,'0224 Neraca'!$A$2:$C$188,3,FALSE)</f>
        <v>0</v>
      </c>
      <c r="D55" s="60">
        <f>VLOOKUP(A55,'0223 Neraca'!$A$2:$C$180,3,FALSE)</f>
        <v>0</v>
      </c>
    </row>
    <row r="56" spans="1:4" x14ac:dyDescent="0.25">
      <c r="A56" t="s">
        <v>211</v>
      </c>
      <c r="B56" t="s">
        <v>1169</v>
      </c>
      <c r="C56" s="59">
        <f>VLOOKUP(A56,'0224 Neraca'!$A$2:$C$188,3,FALSE)</f>
        <v>0</v>
      </c>
      <c r="D56" s="60">
        <f>VLOOKUP(A56,'0223 Neraca'!$A$2:$C$180,3,FALSE)</f>
        <v>0</v>
      </c>
    </row>
    <row r="57" spans="1:4" x14ac:dyDescent="0.25">
      <c r="A57" t="s">
        <v>215</v>
      </c>
      <c r="B57" t="s">
        <v>1171</v>
      </c>
      <c r="C57" s="59">
        <f>VLOOKUP(A57,'0224 Neraca'!$A$2:$C$188,3,FALSE)</f>
        <v>0</v>
      </c>
      <c r="D57" s="60">
        <f>VLOOKUP(A57,'0223 Neraca'!$A$2:$C$180,3,FALSE)</f>
        <v>0</v>
      </c>
    </row>
    <row r="58" spans="1:4" x14ac:dyDescent="0.25">
      <c r="A58" t="s">
        <v>219</v>
      </c>
      <c r="B58" t="s">
        <v>1172</v>
      </c>
      <c r="C58" s="59">
        <f>VLOOKUP(A58,'0224 Neraca'!$A$2:$C$188,3,FALSE)</f>
        <v>0</v>
      </c>
      <c r="D58" s="60">
        <f>VLOOKUP(A58,'0223 Neraca'!$A$2:$C$180,3,FALSE)</f>
        <v>0</v>
      </c>
    </row>
    <row r="59" spans="1:4" x14ac:dyDescent="0.25">
      <c r="A59" t="s">
        <v>223</v>
      </c>
      <c r="B59" t="s">
        <v>1174</v>
      </c>
      <c r="C59" s="59">
        <f>VLOOKUP(A59,'0224 Neraca'!$A$2:$C$188,3,FALSE)</f>
        <v>0</v>
      </c>
      <c r="D59" s="60">
        <v>0</v>
      </c>
    </row>
    <row r="60" spans="1:4" x14ac:dyDescent="0.25">
      <c r="A60" t="s">
        <v>1176</v>
      </c>
      <c r="B60" t="s">
        <v>1177</v>
      </c>
      <c r="C60" s="59">
        <f>VLOOKUP(A60,'0224 Neraca'!$A$2:$C$188,3,FALSE)</f>
        <v>0</v>
      </c>
      <c r="D60" s="60">
        <v>0</v>
      </c>
    </row>
    <row r="61" spans="1:4" x14ac:dyDescent="0.25">
      <c r="A61" t="s">
        <v>227</v>
      </c>
      <c r="B61" t="s">
        <v>1179</v>
      </c>
      <c r="C61" s="59">
        <f>VLOOKUP(A61,'0224 Neraca'!$A$2:$C$188,3,FALSE)</f>
        <v>0</v>
      </c>
      <c r="D61" s="60">
        <f>VLOOKUP(A61,'0223 Neraca'!$A$2:$C$180,3,FALSE)</f>
        <v>0</v>
      </c>
    </row>
    <row r="62" spans="1:4" x14ac:dyDescent="0.25">
      <c r="A62" t="s">
        <v>231</v>
      </c>
      <c r="B62" t="s">
        <v>1179</v>
      </c>
      <c r="C62" s="59">
        <f>VLOOKUP(A62,'0224 Neraca'!$A$2:$C$188,3,FALSE)</f>
        <v>0</v>
      </c>
      <c r="D62" s="60">
        <f>VLOOKUP(A62,'0223 Neraca'!$A$2:$C$180,3,FALSE)</f>
        <v>0</v>
      </c>
    </row>
    <row r="63" spans="1:4" x14ac:dyDescent="0.25">
      <c r="A63" t="s">
        <v>235</v>
      </c>
      <c r="B63" t="s">
        <v>1182</v>
      </c>
      <c r="C63" s="59">
        <f>VLOOKUP(A63,'0224 Neraca'!$A$2:$C$188,3,FALSE)</f>
        <v>0</v>
      </c>
      <c r="D63" s="60">
        <f>VLOOKUP(A63,'0223 Neraca'!$A$2:$C$180,3,FALSE)</f>
        <v>0</v>
      </c>
    </row>
    <row r="64" spans="1:4" x14ac:dyDescent="0.25">
      <c r="A64" t="s">
        <v>239</v>
      </c>
      <c r="B64" t="s">
        <v>1184</v>
      </c>
      <c r="C64" s="59">
        <f>VLOOKUP(A64,'0224 Neraca'!$A$2:$C$188,3,FALSE)</f>
        <v>0</v>
      </c>
      <c r="D64" s="60">
        <f>VLOOKUP(A64,'0223 Neraca'!$A$2:$C$180,3,FALSE)</f>
        <v>0</v>
      </c>
    </row>
    <row r="65" spans="1:4" x14ac:dyDescent="0.25">
      <c r="A65" t="s">
        <v>243</v>
      </c>
      <c r="B65" t="s">
        <v>1186</v>
      </c>
      <c r="C65" s="59">
        <f>VLOOKUP(A65,'0224 Neraca'!$A$2:$C$188,3,FALSE)</f>
        <v>4.76837158203125E-7</v>
      </c>
      <c r="D65" s="60">
        <f>VLOOKUP(A65,'0223 Neraca'!$A$2:$C$180,3,FALSE)</f>
        <v>79513948.000000477</v>
      </c>
    </row>
    <row r="66" spans="1:4" x14ac:dyDescent="0.25">
      <c r="A66" t="s">
        <v>247</v>
      </c>
      <c r="B66" t="s">
        <v>1188</v>
      </c>
      <c r="C66" s="59">
        <f>VLOOKUP(A66,'0224 Neraca'!$A$2:$C$188,3,FALSE)</f>
        <v>0</v>
      </c>
      <c r="D66" s="60">
        <f>VLOOKUP(A66,'0223 Neraca'!$A$2:$C$180,3,FALSE)</f>
        <v>0</v>
      </c>
    </row>
    <row r="67" spans="1:4" x14ac:dyDescent="0.25">
      <c r="A67" t="s">
        <v>251</v>
      </c>
      <c r="B67" t="s">
        <v>1190</v>
      </c>
      <c r="C67" s="59">
        <f>VLOOKUP(A67,'0224 Neraca'!$A$2:$C$188,3,FALSE)</f>
        <v>-2.9802322387695313E-8</v>
      </c>
      <c r="D67" s="60">
        <f>VLOOKUP(A67,'0223 Neraca'!$A$2:$C$180,3,FALSE)</f>
        <v>-96174795.00000003</v>
      </c>
    </row>
    <row r="68" spans="1:4" x14ac:dyDescent="0.25">
      <c r="A68" t="s">
        <v>255</v>
      </c>
      <c r="B68" t="s">
        <v>1192</v>
      </c>
      <c r="C68" s="59">
        <f>VLOOKUP(A68,'0224 Neraca'!$A$2:$C$188,3,FALSE)</f>
        <v>-1.1920928955078125E-7</v>
      </c>
      <c r="D68" s="60">
        <f>VLOOKUP(A68,'0223 Neraca'!$A$2:$C$180,3,FALSE)</f>
        <v>-7667199.0000001192</v>
      </c>
    </row>
    <row r="69" spans="1:4" x14ac:dyDescent="0.25">
      <c r="A69" t="s">
        <v>259</v>
      </c>
      <c r="B69" t="s">
        <v>1194</v>
      </c>
      <c r="C69" s="59">
        <f>VLOOKUP(A69,'0224 Neraca'!$A$2:$C$188,3,FALSE)</f>
        <v>0</v>
      </c>
      <c r="D69" s="60">
        <f>VLOOKUP(A69,'0223 Neraca'!$A$2:$C$180,3,FALSE)</f>
        <v>0</v>
      </c>
    </row>
    <row r="70" spans="1:4" x14ac:dyDescent="0.25">
      <c r="A70" t="s">
        <v>263</v>
      </c>
      <c r="B70" t="s">
        <v>1196</v>
      </c>
      <c r="C70" s="59">
        <f>VLOOKUP(A70,'0224 Neraca'!$A$2:$C$188,3,FALSE)</f>
        <v>0</v>
      </c>
      <c r="D70" s="60">
        <f>VLOOKUP(A70,'0223 Neraca'!$A$2:$C$180,3,FALSE)</f>
        <v>164980158</v>
      </c>
    </row>
    <row r="71" spans="1:4" x14ac:dyDescent="0.25">
      <c r="A71" t="s">
        <v>267</v>
      </c>
      <c r="B71" t="s">
        <v>1198</v>
      </c>
      <c r="C71" s="59">
        <f>VLOOKUP(A71,'0224 Neraca'!$A$2:$C$188,3,FALSE)</f>
        <v>4.76837158203125E-7</v>
      </c>
      <c r="D71" s="60">
        <f>VLOOKUP(A71,'0223 Neraca'!$A$2:$C$180,3,FALSE)</f>
        <v>629417354.00000048</v>
      </c>
    </row>
    <row r="72" spans="1:4" x14ac:dyDescent="0.25">
      <c r="A72" t="s">
        <v>271</v>
      </c>
      <c r="B72" t="s">
        <v>1200</v>
      </c>
      <c r="C72" s="59">
        <f>VLOOKUP(A72,'0224 Neraca'!$A$2:$C$188,3,FALSE)</f>
        <v>0</v>
      </c>
      <c r="D72" s="60">
        <f>VLOOKUP(A72,'0223 Neraca'!$A$2:$C$180,3,FALSE)</f>
        <v>0</v>
      </c>
    </row>
    <row r="73" spans="1:4" x14ac:dyDescent="0.25">
      <c r="A73" t="s">
        <v>275</v>
      </c>
      <c r="B73" t="s">
        <v>1202</v>
      </c>
      <c r="C73" s="59">
        <f>VLOOKUP(A73,'0224 Neraca'!$A$2:$C$188,3,FALSE)</f>
        <v>0</v>
      </c>
      <c r="D73" s="60">
        <f>VLOOKUP(A73,'0223 Neraca'!$A$2:$C$180,3,FALSE)</f>
        <v>0</v>
      </c>
    </row>
    <row r="74" spans="1:4" x14ac:dyDescent="0.25">
      <c r="A74" t="s">
        <v>279</v>
      </c>
      <c r="B74" t="s">
        <v>1204</v>
      </c>
      <c r="C74" s="59">
        <f>VLOOKUP(A74,'0224 Neraca'!$A$2:$C$188,3,FALSE)</f>
        <v>0</v>
      </c>
      <c r="D74" s="60">
        <f>VLOOKUP(A74,'0223 Neraca'!$A$2:$C$180,3,FALSE)</f>
        <v>0</v>
      </c>
    </row>
    <row r="75" spans="1:4" x14ac:dyDescent="0.25">
      <c r="A75" t="s">
        <v>283</v>
      </c>
      <c r="B75" t="s">
        <v>1206</v>
      </c>
      <c r="C75" s="59">
        <f>VLOOKUP(A75,'0224 Neraca'!$A$2:$C$188,3,FALSE)</f>
        <v>-30483620</v>
      </c>
      <c r="D75" s="60">
        <f>VLOOKUP(A75,'0223 Neraca'!$A$2:$C$180,3,FALSE)</f>
        <v>0</v>
      </c>
    </row>
    <row r="76" spans="1:4" x14ac:dyDescent="0.25">
      <c r="A76" t="s">
        <v>287</v>
      </c>
      <c r="B76" t="s">
        <v>1208</v>
      </c>
      <c r="C76" s="59">
        <f>VLOOKUP(A76,'0224 Neraca'!$A$2:$C$188,3,FALSE)</f>
        <v>0</v>
      </c>
      <c r="D76" s="60">
        <f>VLOOKUP(A76,'0223 Neraca'!$A$2:$C$180,3,FALSE)</f>
        <v>0</v>
      </c>
    </row>
    <row r="77" spans="1:4" x14ac:dyDescent="0.25">
      <c r="A77" t="s">
        <v>291</v>
      </c>
      <c r="B77" t="s">
        <v>1210</v>
      </c>
      <c r="C77" s="59">
        <f>VLOOKUP(A77,'0224 Neraca'!$A$2:$C$188,3,FALSE)</f>
        <v>0</v>
      </c>
      <c r="D77" s="60">
        <f>VLOOKUP(A77,'0223 Neraca'!$A$2:$C$180,3,FALSE)</f>
        <v>0</v>
      </c>
    </row>
    <row r="78" spans="1:4" x14ac:dyDescent="0.25">
      <c r="A78" t="s">
        <v>295</v>
      </c>
      <c r="B78" t="s">
        <v>1212</v>
      </c>
      <c r="C78" s="59">
        <f>VLOOKUP(A78,'0224 Neraca'!$A$2:$C$188,3,FALSE)</f>
        <v>0</v>
      </c>
      <c r="D78" s="60">
        <f>VLOOKUP(A78,'0223 Neraca'!$A$2:$C$180,3,FALSE)</f>
        <v>0</v>
      </c>
    </row>
    <row r="79" spans="1:4" x14ac:dyDescent="0.25">
      <c r="A79" t="s">
        <v>299</v>
      </c>
      <c r="B79" t="s">
        <v>1214</v>
      </c>
      <c r="C79" s="59">
        <f>VLOOKUP(A79,'0224 Neraca'!$A$2:$C$188,3,FALSE)</f>
        <v>0</v>
      </c>
      <c r="D79" s="60">
        <f>VLOOKUP(A79,'0223 Neraca'!$A$2:$C$180,3,FALSE)</f>
        <v>0</v>
      </c>
    </row>
    <row r="80" spans="1:4" x14ac:dyDescent="0.25">
      <c r="A80" t="s">
        <v>303</v>
      </c>
      <c r="B80" t="s">
        <v>1214</v>
      </c>
      <c r="C80" s="59">
        <f>VLOOKUP(A80,'0224 Neraca'!$A$2:$C$188,3,FALSE)</f>
        <v>0</v>
      </c>
      <c r="D80" s="60">
        <f>VLOOKUP(A80,'0223 Neraca'!$A$2:$C$180,3,FALSE)</f>
        <v>5654000</v>
      </c>
    </row>
    <row r="81" spans="1:4" x14ac:dyDescent="0.25">
      <c r="A81" t="s">
        <v>307</v>
      </c>
      <c r="B81" t="s">
        <v>1216</v>
      </c>
      <c r="C81" s="59">
        <f>VLOOKUP(A81,'0224 Neraca'!$A$2:$C$188,3,FALSE)</f>
        <v>0</v>
      </c>
      <c r="D81" s="60">
        <f>VLOOKUP(A81,'0223 Neraca'!$A$2:$C$180,3,FALSE)</f>
        <v>0</v>
      </c>
    </row>
    <row r="82" spans="1:4" x14ac:dyDescent="0.25">
      <c r="A82" t="s">
        <v>310</v>
      </c>
      <c r="B82" t="s">
        <v>1218</v>
      </c>
      <c r="C82" s="59">
        <f>VLOOKUP(A82,'0224 Neraca'!$A$2:$C$188,3,FALSE)</f>
        <v>0</v>
      </c>
      <c r="D82" s="60">
        <f>VLOOKUP(A82,'0223 Neraca'!$A$2:$C$180,3,FALSE)</f>
        <v>0</v>
      </c>
    </row>
    <row r="83" spans="1:4" x14ac:dyDescent="0.25">
      <c r="A83" t="s">
        <v>314</v>
      </c>
      <c r="B83" t="s">
        <v>1220</v>
      </c>
      <c r="C83" s="59">
        <f>VLOOKUP(A83,'0224 Neraca'!$A$2:$C$188,3,FALSE)</f>
        <v>0</v>
      </c>
      <c r="D83" s="60">
        <f>VLOOKUP(A83,'0223 Neraca'!$A$2:$C$180,3,FALSE)</f>
        <v>0</v>
      </c>
    </row>
    <row r="84" spans="1:4" x14ac:dyDescent="0.25">
      <c r="A84" t="s">
        <v>318</v>
      </c>
      <c r="B84" t="s">
        <v>1220</v>
      </c>
      <c r="C84" s="59">
        <f>VLOOKUP(A84,'0224 Neraca'!$A$2:$C$188,3,FALSE)</f>
        <v>0</v>
      </c>
      <c r="D84" s="60">
        <f>VLOOKUP(A84,'0223 Neraca'!$A$2:$C$180,3,FALSE)</f>
        <v>0</v>
      </c>
    </row>
    <row r="85" spans="1:4" x14ac:dyDescent="0.25">
      <c r="A85" t="s">
        <v>322</v>
      </c>
      <c r="B85" t="s">
        <v>1223</v>
      </c>
      <c r="C85" s="59">
        <f>VLOOKUP(A85,'0224 Neraca'!$A$2:$C$188,3,FALSE)</f>
        <v>0</v>
      </c>
      <c r="D85" s="60">
        <v>0</v>
      </c>
    </row>
    <row r="86" spans="1:4" x14ac:dyDescent="0.25">
      <c r="A86" t="s">
        <v>326</v>
      </c>
      <c r="B86" t="s">
        <v>1225</v>
      </c>
      <c r="C86" s="59">
        <f>VLOOKUP(A86,'0224 Neraca'!$A$2:$C$188,3,FALSE)</f>
        <v>0</v>
      </c>
      <c r="D86" s="60">
        <f>VLOOKUP(A86,'0223 Neraca'!$A$2:$C$180,3,FALSE)</f>
        <v>0</v>
      </c>
    </row>
    <row r="87" spans="1:4" x14ac:dyDescent="0.25">
      <c r="A87" t="s">
        <v>330</v>
      </c>
      <c r="B87" t="s">
        <v>1227</v>
      </c>
      <c r="C87" s="59">
        <f>VLOOKUP(A87,'0224 Neraca'!$A$2:$C$188,3,FALSE)</f>
        <v>0</v>
      </c>
      <c r="D87" s="60">
        <f>VLOOKUP(A87,'0223 Neraca'!$A$2:$C$180,3,FALSE)</f>
        <v>0</v>
      </c>
    </row>
    <row r="88" spans="1:4" x14ac:dyDescent="0.25">
      <c r="A88" t="s">
        <v>334</v>
      </c>
      <c r="B88" t="s">
        <v>1229</v>
      </c>
      <c r="C88" s="59">
        <f>VLOOKUP(A88,'0224 Neraca'!$A$2:$C$188,3,FALSE)</f>
        <v>0</v>
      </c>
      <c r="D88" s="60">
        <f>VLOOKUP(A88,'0223 Neraca'!$A$2:$C$180,3,FALSE)</f>
        <v>0</v>
      </c>
    </row>
    <row r="89" spans="1:4" x14ac:dyDescent="0.25">
      <c r="A89" t="s">
        <v>338</v>
      </c>
      <c r="B89" t="s">
        <v>1229</v>
      </c>
      <c r="C89" s="59">
        <f>VLOOKUP(A89,'0224 Neraca'!$A$2:$C$188,3,FALSE)</f>
        <v>0</v>
      </c>
      <c r="D89" s="60">
        <f>VLOOKUP(A89,'0223 Neraca'!$A$2:$C$180,3,FALSE)</f>
        <v>0</v>
      </c>
    </row>
    <row r="90" spans="1:4" x14ac:dyDescent="0.25">
      <c r="A90" t="s">
        <v>342</v>
      </c>
      <c r="B90" t="s">
        <v>1231</v>
      </c>
      <c r="C90" s="59">
        <f>VLOOKUP(A90,'0224 Neraca'!$A$2:$C$188,3,FALSE)</f>
        <v>0</v>
      </c>
      <c r="D90" s="60">
        <f>VLOOKUP(A90,'0223 Neraca'!$A$2:$C$180,3,FALSE)</f>
        <v>0</v>
      </c>
    </row>
    <row r="91" spans="1:4" x14ac:dyDescent="0.25">
      <c r="A91" t="s">
        <v>346</v>
      </c>
      <c r="B91" t="s">
        <v>1233</v>
      </c>
      <c r="C91" s="59">
        <f>VLOOKUP(A91,'0224 Neraca'!$A$2:$C$188,3,FALSE)</f>
        <v>0</v>
      </c>
      <c r="D91" s="60">
        <f>VLOOKUP(A91,'0223 Neraca'!$A$2:$C$180,3,FALSE)</f>
        <v>0</v>
      </c>
    </row>
    <row r="92" spans="1:4" x14ac:dyDescent="0.25">
      <c r="A92" t="s">
        <v>350</v>
      </c>
      <c r="B92" t="s">
        <v>1233</v>
      </c>
      <c r="C92" s="59">
        <f>VLOOKUP(A92,'0224 Neraca'!$A$2:$C$188,3,FALSE)</f>
        <v>1223083.3299999984</v>
      </c>
      <c r="D92" s="60">
        <f>VLOOKUP(A92,'0223 Neraca'!$A$2:$C$180,3,FALSE)</f>
        <v>1777729.1699999985</v>
      </c>
    </row>
    <row r="93" spans="1:4" x14ac:dyDescent="0.25">
      <c r="A93" t="s">
        <v>354</v>
      </c>
      <c r="B93" t="s">
        <v>1236</v>
      </c>
      <c r="C93" s="59">
        <f>VLOOKUP(A93,'0224 Neraca'!$A$2:$C$188,3,FALSE)</f>
        <v>0</v>
      </c>
      <c r="D93" s="60">
        <f>VLOOKUP(A93,'0223 Neraca'!$A$2:$C$180,3,FALSE)</f>
        <v>0</v>
      </c>
    </row>
    <row r="94" spans="1:4" x14ac:dyDescent="0.25">
      <c r="A94" t="s">
        <v>358</v>
      </c>
      <c r="B94" t="s">
        <v>1231</v>
      </c>
      <c r="C94" s="59">
        <f>VLOOKUP(A94,'0224 Neraca'!$A$2:$C$188,3,FALSE)</f>
        <v>4287216</v>
      </c>
      <c r="D94" s="60">
        <f>VLOOKUP(A94,'0223 Neraca'!$A$2:$C$180,3,FALSE)</f>
        <v>0</v>
      </c>
    </row>
    <row r="95" spans="1:4" x14ac:dyDescent="0.25">
      <c r="A95" t="s">
        <v>362</v>
      </c>
      <c r="B95" t="s">
        <v>1239</v>
      </c>
      <c r="C95" s="59">
        <f>VLOOKUP(A95,'0224 Neraca'!$A$2:$C$188,3,FALSE)</f>
        <v>0</v>
      </c>
      <c r="D95" s="60">
        <f>VLOOKUP(A95,'0223 Neraca'!$A$2:$C$180,3,FALSE)</f>
        <v>0</v>
      </c>
    </row>
    <row r="96" spans="1:4" x14ac:dyDescent="0.25">
      <c r="A96" t="s">
        <v>366</v>
      </c>
      <c r="B96" t="s">
        <v>1239</v>
      </c>
      <c r="C96" s="59">
        <f>VLOOKUP(A96,'0224 Neraca'!$A$2:$C$188,3,FALSE)</f>
        <v>91850000.000000089</v>
      </c>
      <c r="D96" s="60">
        <f>VLOOKUP(A96,'0223 Neraca'!$A$2:$C$180,3,FALSE)</f>
        <v>8.9406967163085938E-8</v>
      </c>
    </row>
    <row r="97" spans="1:4" x14ac:dyDescent="0.25">
      <c r="A97" t="s">
        <v>370</v>
      </c>
      <c r="B97" t="s">
        <v>1242</v>
      </c>
      <c r="C97" s="59">
        <f>VLOOKUP(A97,'0224 Neraca'!$A$2:$C$188,3,FALSE)</f>
        <v>0</v>
      </c>
      <c r="D97" s="60">
        <f>VLOOKUP(A97,'0223 Neraca'!$A$2:$C$180,3,FALSE)</f>
        <v>0</v>
      </c>
    </row>
    <row r="98" spans="1:4" x14ac:dyDescent="0.25">
      <c r="A98" t="s">
        <v>1244</v>
      </c>
      <c r="B98" t="s">
        <v>1245</v>
      </c>
      <c r="C98" s="59">
        <f>VLOOKUP(A98,'0224 Neraca'!$A$2:$C$188,3,FALSE)</f>
        <v>377625000</v>
      </c>
      <c r="D98" s="60">
        <v>0</v>
      </c>
    </row>
    <row r="99" spans="1:4" x14ac:dyDescent="0.25">
      <c r="A99" t="s">
        <v>374</v>
      </c>
      <c r="B99" t="s">
        <v>1247</v>
      </c>
      <c r="C99" s="59">
        <f>VLOOKUP(A99,'0224 Neraca'!$A$2:$C$188,3,FALSE)</f>
        <v>0</v>
      </c>
      <c r="D99" s="60">
        <f>VLOOKUP(A99,'0223 Neraca'!$A$2:$C$180,3,FALSE)</f>
        <v>0</v>
      </c>
    </row>
    <row r="100" spans="1:4" x14ac:dyDescent="0.25">
      <c r="A100" t="s">
        <v>378</v>
      </c>
      <c r="B100" t="s">
        <v>1249</v>
      </c>
      <c r="C100" s="59">
        <f>VLOOKUP(A100,'0224 Neraca'!$A$2:$C$188,3,FALSE)</f>
        <v>0</v>
      </c>
      <c r="D100" s="60">
        <f>VLOOKUP(A100,'0223 Neraca'!$A$2:$C$180,3,FALSE)</f>
        <v>0</v>
      </c>
    </row>
    <row r="101" spans="1:4" x14ac:dyDescent="0.25">
      <c r="A101" t="s">
        <v>382</v>
      </c>
      <c r="B101" t="s">
        <v>1250</v>
      </c>
      <c r="C101" s="59">
        <f>VLOOKUP(A101,'0224 Neraca'!$A$2:$C$188,3,FALSE)</f>
        <v>0</v>
      </c>
      <c r="D101" s="60">
        <f>VLOOKUP(A101,'0223 Neraca'!$A$2:$C$180,3,FALSE)</f>
        <v>0</v>
      </c>
    </row>
    <row r="102" spans="1:4" x14ac:dyDescent="0.25">
      <c r="A102" t="s">
        <v>386</v>
      </c>
      <c r="B102" t="s">
        <v>1251</v>
      </c>
      <c r="C102" s="59">
        <f>VLOOKUP(A102,'0224 Neraca'!$A$2:$C$188,3,FALSE)</f>
        <v>0</v>
      </c>
      <c r="D102" s="60">
        <f>VLOOKUP(A102,'0223 Neraca'!$A$2:$C$180,3,FALSE)</f>
        <v>0</v>
      </c>
    </row>
    <row r="103" spans="1:4" x14ac:dyDescent="0.25">
      <c r="A103" t="s">
        <v>389</v>
      </c>
      <c r="B103" t="s">
        <v>1252</v>
      </c>
      <c r="C103" s="59">
        <f>VLOOKUP(A103,'0224 Neraca'!$A$2:$C$188,3,FALSE)</f>
        <v>0</v>
      </c>
      <c r="D103" s="60">
        <f>VLOOKUP(A103,'0223 Neraca'!$A$2:$C$180,3,FALSE)</f>
        <v>0</v>
      </c>
    </row>
    <row r="104" spans="1:4" x14ac:dyDescent="0.25">
      <c r="A104" t="s">
        <v>392</v>
      </c>
      <c r="B104" t="s">
        <v>1253</v>
      </c>
      <c r="C104" s="59">
        <f>VLOOKUP(A104,'0224 Neraca'!$A$2:$C$188,3,FALSE)</f>
        <v>0</v>
      </c>
      <c r="D104" s="60">
        <f>VLOOKUP(A104,'0223 Neraca'!$A$2:$C$180,3,FALSE)</f>
        <v>0</v>
      </c>
    </row>
    <row r="105" spans="1:4" x14ac:dyDescent="0.25">
      <c r="A105" t="s">
        <v>395</v>
      </c>
      <c r="B105" t="s">
        <v>1255</v>
      </c>
      <c r="C105" s="59">
        <f>VLOOKUP(A105,'0224 Neraca'!$A$2:$C$188,3,FALSE)</f>
        <v>0</v>
      </c>
      <c r="D105" s="60">
        <f>VLOOKUP(A105,'0223 Neraca'!$A$2:$C$180,3,FALSE)</f>
        <v>0</v>
      </c>
    </row>
    <row r="106" spans="1:4" x14ac:dyDescent="0.25">
      <c r="A106" t="s">
        <v>399</v>
      </c>
      <c r="B106" t="s">
        <v>1257</v>
      </c>
      <c r="C106" s="59">
        <f>VLOOKUP(A106,'0224 Neraca'!$A$2:$C$188,3,FALSE)</f>
        <v>0</v>
      </c>
      <c r="D106" s="60">
        <f>VLOOKUP(A106,'0223 Neraca'!$A$2:$C$180,3,FALSE)</f>
        <v>0</v>
      </c>
    </row>
    <row r="107" spans="1:4" x14ac:dyDescent="0.25">
      <c r="A107" t="s">
        <v>403</v>
      </c>
      <c r="B107" t="s">
        <v>1257</v>
      </c>
      <c r="C107" s="59">
        <f>VLOOKUP(A107,'0224 Neraca'!$A$2:$C$188,3,FALSE)</f>
        <v>0</v>
      </c>
      <c r="D107" s="60">
        <f>VLOOKUP(A107,'0223 Neraca'!$A$2:$C$180,3,FALSE)</f>
        <v>4266848</v>
      </c>
    </row>
    <row r="108" spans="1:4" x14ac:dyDescent="0.25">
      <c r="A108" t="s">
        <v>407</v>
      </c>
      <c r="B108" t="s">
        <v>1259</v>
      </c>
      <c r="C108" s="59">
        <f>VLOOKUP(A108,'0224 Neraca'!$A$2:$C$188,3,FALSE)</f>
        <v>0</v>
      </c>
      <c r="D108" s="60">
        <f>VLOOKUP(A108,'0223 Neraca'!$A$2:$C$180,3,FALSE)</f>
        <v>0</v>
      </c>
    </row>
    <row r="109" spans="1:4" x14ac:dyDescent="0.25">
      <c r="A109" t="s">
        <v>411</v>
      </c>
      <c r="B109" t="s">
        <v>1261</v>
      </c>
      <c r="C109" s="59">
        <f>VLOOKUP(A109,'0224 Neraca'!$A$2:$C$188,3,FALSE)</f>
        <v>0</v>
      </c>
      <c r="D109" s="60">
        <f>VLOOKUP(A109,'0223 Neraca'!$A$2:$C$180,3,FALSE)</f>
        <v>0</v>
      </c>
    </row>
    <row r="110" spans="1:4" x14ac:dyDescent="0.25">
      <c r="A110" t="s">
        <v>415</v>
      </c>
      <c r="B110" t="s">
        <v>1261</v>
      </c>
      <c r="C110" s="59">
        <f>VLOOKUP(A110,'0224 Neraca'!$A$2:$C$188,3,FALSE)</f>
        <v>0</v>
      </c>
      <c r="D110" s="60">
        <f>VLOOKUP(A110,'0223 Neraca'!$A$2:$C$180,3,FALSE)</f>
        <v>0</v>
      </c>
    </row>
    <row r="111" spans="1:4" x14ac:dyDescent="0.25">
      <c r="A111" t="s">
        <v>419</v>
      </c>
      <c r="B111" t="s">
        <v>1264</v>
      </c>
      <c r="C111" s="59">
        <f>VLOOKUP(A111,'0224 Neraca'!$A$2:$C$188,3,FALSE)</f>
        <v>0</v>
      </c>
      <c r="D111" s="60">
        <f>VLOOKUP(A111,'0223 Neraca'!$A$2:$C$180,3,FALSE)</f>
        <v>0</v>
      </c>
    </row>
    <row r="112" spans="1:4" x14ac:dyDescent="0.25">
      <c r="A112" t="s">
        <v>423</v>
      </c>
      <c r="B112" t="s">
        <v>1266</v>
      </c>
      <c r="C112" s="59">
        <f>VLOOKUP(A112,'0224 Neraca'!$A$2:$C$188,3,FALSE)</f>
        <v>0</v>
      </c>
      <c r="D112" s="60">
        <f>VLOOKUP(A112,'0223 Neraca'!$A$2:$C$180,3,FALSE)</f>
        <v>0</v>
      </c>
    </row>
    <row r="113" spans="1:4" x14ac:dyDescent="0.25">
      <c r="A113" t="s">
        <v>427</v>
      </c>
      <c r="B113" t="s">
        <v>1266</v>
      </c>
      <c r="C113" s="59">
        <f>VLOOKUP(A113,'0224 Neraca'!$A$2:$C$188,3,FALSE)</f>
        <v>0</v>
      </c>
      <c r="D113" s="60">
        <f>VLOOKUP(A113,'0223 Neraca'!$A$2:$C$180,3,FALSE)</f>
        <v>0</v>
      </c>
    </row>
    <row r="114" spans="1:4" x14ac:dyDescent="0.25">
      <c r="A114" t="s">
        <v>431</v>
      </c>
      <c r="B114" t="s">
        <v>1269</v>
      </c>
      <c r="C114" s="59">
        <f>VLOOKUP(A114,'0224 Neraca'!$A$2:$C$188,3,FALSE)</f>
        <v>0</v>
      </c>
      <c r="D114" s="60">
        <f>VLOOKUP(A114,'0223 Neraca'!$A$2:$C$180,3,FALSE)</f>
        <v>0</v>
      </c>
    </row>
    <row r="115" spans="1:4" x14ac:dyDescent="0.25">
      <c r="A115" t="s">
        <v>435</v>
      </c>
      <c r="B115" t="s">
        <v>1271</v>
      </c>
      <c r="C115" s="59">
        <f>VLOOKUP(A115,'0224 Neraca'!$A$2:$C$188,3,FALSE)</f>
        <v>0</v>
      </c>
      <c r="D115" s="60">
        <f>VLOOKUP(A115,'0223 Neraca'!$A$2:$C$180,3,FALSE)</f>
        <v>0</v>
      </c>
    </row>
    <row r="116" spans="1:4" x14ac:dyDescent="0.25">
      <c r="A116" t="s">
        <v>439</v>
      </c>
      <c r="B116" t="s">
        <v>1273</v>
      </c>
      <c r="C116" s="59">
        <f>VLOOKUP(A116,'0224 Neraca'!$A$2:$C$188,3,FALSE)</f>
        <v>0</v>
      </c>
      <c r="D116" s="60">
        <f>VLOOKUP(A116,'0223 Neraca'!$A$2:$C$180,3,FALSE)</f>
        <v>0</v>
      </c>
    </row>
    <row r="117" spans="1:4" x14ac:dyDescent="0.25">
      <c r="A117" t="s">
        <v>443</v>
      </c>
      <c r="B117" t="s">
        <v>1275</v>
      </c>
      <c r="C117" s="59">
        <f>VLOOKUP(A117,'0224 Neraca'!$A$2:$C$188,3,FALSE)</f>
        <v>0</v>
      </c>
      <c r="D117" s="60">
        <f>VLOOKUP(A117,'0223 Neraca'!$A$2:$C$180,3,FALSE)</f>
        <v>0</v>
      </c>
    </row>
    <row r="118" spans="1:4" x14ac:dyDescent="0.25">
      <c r="A118" t="s">
        <v>447</v>
      </c>
      <c r="B118" t="s">
        <v>1275</v>
      </c>
      <c r="C118" s="59">
        <f>VLOOKUP(A118,'0224 Neraca'!$A$2:$C$188,3,FALSE)</f>
        <v>0</v>
      </c>
      <c r="D118" s="60">
        <f>VLOOKUP(A118,'0223 Neraca'!$A$2:$C$180,3,FALSE)</f>
        <v>0</v>
      </c>
    </row>
    <row r="119" spans="1:4" x14ac:dyDescent="0.25">
      <c r="A119" t="s">
        <v>451</v>
      </c>
      <c r="B119" t="s">
        <v>1278</v>
      </c>
      <c r="C119" s="59">
        <f>VLOOKUP(A119,'0224 Neraca'!$A$2:$C$188,3,FALSE)</f>
        <v>0</v>
      </c>
      <c r="D119" s="60">
        <f>VLOOKUP(A119,'0223 Neraca'!$A$2:$C$180,3,FALSE)</f>
        <v>0</v>
      </c>
    </row>
    <row r="120" spans="1:4" x14ac:dyDescent="0.25">
      <c r="A120" t="s">
        <v>455</v>
      </c>
      <c r="B120" t="s">
        <v>1278</v>
      </c>
      <c r="C120" s="59">
        <f>VLOOKUP(A120,'0224 Neraca'!$A$2:$C$188,3,FALSE)</f>
        <v>0</v>
      </c>
      <c r="D120" s="60">
        <f>VLOOKUP(A120,'0223 Neraca'!$A$2:$C$180,3,FALSE)</f>
        <v>0</v>
      </c>
    </row>
    <row r="121" spans="1:4" x14ac:dyDescent="0.25">
      <c r="A121" t="s">
        <v>459</v>
      </c>
      <c r="B121" t="s">
        <v>1281</v>
      </c>
      <c r="C121" s="59">
        <f>VLOOKUP(A121,'0224 Neraca'!$A$2:$C$188,3,FALSE)</f>
        <v>0</v>
      </c>
      <c r="D121" s="60">
        <f>VLOOKUP(A121,'0223 Neraca'!$A$2:$C$180,3,FALSE)</f>
        <v>0</v>
      </c>
    </row>
    <row r="122" spans="1:4" x14ac:dyDescent="0.25">
      <c r="A122" t="s">
        <v>463</v>
      </c>
      <c r="B122" t="s">
        <v>1283</v>
      </c>
      <c r="C122" s="59">
        <f>VLOOKUP(A122,'0224 Neraca'!$A$2:$C$188,3,FALSE)</f>
        <v>0</v>
      </c>
      <c r="D122" s="60">
        <f>VLOOKUP(A122,'0223 Neraca'!$A$2:$C$180,3,FALSE)</f>
        <v>0</v>
      </c>
    </row>
    <row r="123" spans="1:4" x14ac:dyDescent="0.25">
      <c r="A123" t="s">
        <v>467</v>
      </c>
      <c r="B123" t="s">
        <v>1285</v>
      </c>
      <c r="C123" s="59">
        <f>VLOOKUP(A123,'0224 Neraca'!$A$2:$C$188,3,FALSE)</f>
        <v>0</v>
      </c>
      <c r="D123" s="60">
        <f>VLOOKUP(A123,'0223 Neraca'!$A$2:$C$180,3,FALSE)</f>
        <v>0</v>
      </c>
    </row>
    <row r="124" spans="1:4" x14ac:dyDescent="0.25">
      <c r="A124" t="s">
        <v>471</v>
      </c>
      <c r="B124" t="s">
        <v>1287</v>
      </c>
      <c r="C124" s="59">
        <f>VLOOKUP(A124,'0224 Neraca'!$A$2:$C$188,3,FALSE)</f>
        <v>0</v>
      </c>
      <c r="D124" s="60">
        <f>VLOOKUP(A124,'0223 Neraca'!$A$2:$C$180,3,FALSE)</f>
        <v>0</v>
      </c>
    </row>
    <row r="125" spans="1:4" x14ac:dyDescent="0.25">
      <c r="A125" t="s">
        <v>475</v>
      </c>
      <c r="B125" t="s">
        <v>1289</v>
      </c>
      <c r="C125" s="59">
        <f>VLOOKUP(A125,'0224 Neraca'!$A$2:$C$188,3,FALSE)</f>
        <v>0</v>
      </c>
      <c r="D125" s="60">
        <f>VLOOKUP(A125,'0223 Neraca'!$A$2:$C$180,3,FALSE)</f>
        <v>0</v>
      </c>
    </row>
    <row r="126" spans="1:4" x14ac:dyDescent="0.25">
      <c r="A126" t="s">
        <v>479</v>
      </c>
      <c r="B126" t="s">
        <v>1291</v>
      </c>
      <c r="C126" s="59">
        <f>VLOOKUP(A126,'0224 Neraca'!$A$2:$C$188,3,FALSE)</f>
        <v>0</v>
      </c>
      <c r="D126" s="60">
        <f>VLOOKUP(A126,'0223 Neraca'!$A$2:$C$180,3,FALSE)</f>
        <v>0</v>
      </c>
    </row>
    <row r="127" spans="1:4" x14ac:dyDescent="0.25">
      <c r="A127" t="s">
        <v>483</v>
      </c>
      <c r="B127" t="s">
        <v>1292</v>
      </c>
      <c r="C127" s="59">
        <f>VLOOKUP(A127,'0224 Neraca'!$A$2:$C$188,3,FALSE)</f>
        <v>0</v>
      </c>
      <c r="D127" s="60">
        <f>VLOOKUP(A127,'0223 Neraca'!$A$2:$C$180,3,FALSE)</f>
        <v>0</v>
      </c>
    </row>
    <row r="128" spans="1:4" x14ac:dyDescent="0.25">
      <c r="A128" t="s">
        <v>487</v>
      </c>
      <c r="B128" t="s">
        <v>1294</v>
      </c>
      <c r="C128" s="59">
        <f>VLOOKUP(A128,'0224 Neraca'!$A$2:$C$188,3,FALSE)</f>
        <v>0</v>
      </c>
      <c r="D128" s="60">
        <f>VLOOKUP(A128,'0223 Neraca'!$A$2:$C$180,3,FALSE)</f>
        <v>0</v>
      </c>
    </row>
    <row r="129" spans="1:4" x14ac:dyDescent="0.25">
      <c r="A129" t="s">
        <v>491</v>
      </c>
      <c r="B129" t="s">
        <v>1296</v>
      </c>
      <c r="C129" s="59">
        <f>VLOOKUP(A129,'0224 Neraca'!$A$2:$C$188,3,FALSE)</f>
        <v>0</v>
      </c>
      <c r="D129" s="60">
        <f>VLOOKUP(A129,'0223 Neraca'!$A$2:$C$180,3,FALSE)</f>
        <v>0</v>
      </c>
    </row>
    <row r="130" spans="1:4" x14ac:dyDescent="0.25">
      <c r="A130" t="s">
        <v>495</v>
      </c>
      <c r="B130" t="s">
        <v>1298</v>
      </c>
      <c r="C130" s="59">
        <f>VLOOKUP(A130,'0224 Neraca'!$A$2:$C$188,3,FALSE)</f>
        <v>0</v>
      </c>
      <c r="D130" s="60">
        <f>VLOOKUP(A130,'0223 Neraca'!$A$2:$C$180,3,FALSE)</f>
        <v>0</v>
      </c>
    </row>
    <row r="131" spans="1:4" x14ac:dyDescent="0.25">
      <c r="A131" t="s">
        <v>499</v>
      </c>
      <c r="B131" t="s">
        <v>1300</v>
      </c>
      <c r="C131" s="59">
        <f>VLOOKUP(A131,'0224 Neraca'!$A$2:$C$188,3,FALSE)</f>
        <v>0</v>
      </c>
      <c r="D131" s="60">
        <f>VLOOKUP(A131,'0223 Neraca'!$A$2:$C$180,3,FALSE)</f>
        <v>0</v>
      </c>
    </row>
    <row r="132" spans="1:4" x14ac:dyDescent="0.25">
      <c r="A132" t="s">
        <v>503</v>
      </c>
      <c r="B132" t="s">
        <v>1302</v>
      </c>
      <c r="C132" s="59">
        <f>VLOOKUP(A132,'0224 Neraca'!$A$2:$C$188,3,FALSE)</f>
        <v>0</v>
      </c>
      <c r="D132" s="60">
        <f>VLOOKUP(A132,'0223 Neraca'!$A$2:$C$180,3,FALSE)</f>
        <v>0</v>
      </c>
    </row>
    <row r="133" spans="1:4" x14ac:dyDescent="0.25">
      <c r="A133" t="s">
        <v>507</v>
      </c>
      <c r="B133" t="s">
        <v>1303</v>
      </c>
      <c r="C133" s="59">
        <f>VLOOKUP(A133,'0224 Neraca'!$A$2:$C$188,3,FALSE)</f>
        <v>0</v>
      </c>
      <c r="D133" s="60">
        <f>VLOOKUP(A133,'0223 Neraca'!$A$2:$C$180,3,FALSE)</f>
        <v>0</v>
      </c>
    </row>
    <row r="134" spans="1:4" x14ac:dyDescent="0.25">
      <c r="A134" t="s">
        <v>511</v>
      </c>
      <c r="B134" t="s">
        <v>1305</v>
      </c>
      <c r="C134" s="59">
        <f>VLOOKUP(A134,'0224 Neraca'!$A$2:$C$188,3,FALSE)</f>
        <v>0</v>
      </c>
      <c r="D134" s="60">
        <f>VLOOKUP(A134,'0223 Neraca'!$A$2:$C$180,3,FALSE)</f>
        <v>0</v>
      </c>
    </row>
    <row r="135" spans="1:4" x14ac:dyDescent="0.25">
      <c r="A135" t="s">
        <v>515</v>
      </c>
      <c r="B135" t="s">
        <v>1306</v>
      </c>
      <c r="C135" s="59">
        <f>VLOOKUP(A135,'0224 Neraca'!$A$2:$C$188,3,FALSE)</f>
        <v>0</v>
      </c>
      <c r="D135" s="60">
        <f>VLOOKUP(A135,'0223 Neraca'!$A$2:$C$180,3,FALSE)</f>
        <v>0</v>
      </c>
    </row>
    <row r="136" spans="1:4" x14ac:dyDescent="0.25">
      <c r="A136" t="s">
        <v>519</v>
      </c>
      <c r="B136" t="s">
        <v>1308</v>
      </c>
      <c r="C136" s="59">
        <f>VLOOKUP(A136,'0224 Neraca'!$A$2:$C$188,3,FALSE)</f>
        <v>0</v>
      </c>
      <c r="D136" s="60">
        <f>VLOOKUP(A136,'0223 Neraca'!$A$2:$C$180,3,FALSE)</f>
        <v>0</v>
      </c>
    </row>
    <row r="137" spans="1:4" x14ac:dyDescent="0.25">
      <c r="A137" t="s">
        <v>523</v>
      </c>
      <c r="B137" t="s">
        <v>1256</v>
      </c>
      <c r="C137" s="59">
        <f>VLOOKUP(A137,'0224 Neraca'!$A$2:$C$188,3,FALSE)</f>
        <v>0</v>
      </c>
      <c r="D137" s="60">
        <f>VLOOKUP(A137,'0223 Neraca'!$A$2:$C$180,3,FALSE)</f>
        <v>0</v>
      </c>
    </row>
    <row r="138" spans="1:4" x14ac:dyDescent="0.25">
      <c r="A138" t="s">
        <v>527</v>
      </c>
      <c r="B138" t="s">
        <v>1311</v>
      </c>
      <c r="C138" s="59">
        <f>VLOOKUP(A138,'0224 Neraca'!$A$2:$C$188,3,FALSE)</f>
        <v>0</v>
      </c>
      <c r="D138" s="60">
        <f>VLOOKUP(A138,'0223 Neraca'!$A$2:$C$180,3,FALSE)</f>
        <v>0</v>
      </c>
    </row>
    <row r="139" spans="1:4" x14ac:dyDescent="0.25">
      <c r="A139" t="s">
        <v>531</v>
      </c>
      <c r="B139" t="s">
        <v>1312</v>
      </c>
      <c r="C139" s="59">
        <f>VLOOKUP(A139,'0224 Neraca'!$A$2:$C$188,3,FALSE)</f>
        <v>0</v>
      </c>
      <c r="D139" s="60">
        <f>VLOOKUP(A139,'0223 Neraca'!$A$2:$C$180,3,FALSE)</f>
        <v>0</v>
      </c>
    </row>
    <row r="140" spans="1:4" x14ac:dyDescent="0.25">
      <c r="A140" t="s">
        <v>533</v>
      </c>
      <c r="B140" t="s">
        <v>1313</v>
      </c>
      <c r="C140" s="59">
        <f>VLOOKUP(A140,'0224 Neraca'!$A$2:$C$188,3,FALSE)</f>
        <v>0</v>
      </c>
      <c r="D140" s="60">
        <f>VLOOKUP(A140,'0223 Neraca'!$A$2:$C$180,3,FALSE)</f>
        <v>0</v>
      </c>
    </row>
    <row r="141" spans="1:4" x14ac:dyDescent="0.25">
      <c r="A141" t="s">
        <v>535</v>
      </c>
      <c r="B141" t="s">
        <v>1314</v>
      </c>
      <c r="C141" s="59">
        <f>VLOOKUP(A141,'0224 Neraca'!$A$2:$C$188,3,FALSE)</f>
        <v>0</v>
      </c>
      <c r="D141" s="60">
        <f>VLOOKUP(A141,'0223 Neraca'!$A$2:$C$180,3,FALSE)</f>
        <v>0</v>
      </c>
    </row>
    <row r="142" spans="1:4" x14ac:dyDescent="0.25">
      <c r="A142" t="s">
        <v>537</v>
      </c>
      <c r="B142" t="s">
        <v>1315</v>
      </c>
      <c r="C142" s="59">
        <f>VLOOKUP(A142,'0224 Neraca'!$A$2:$C$188,3,FALSE)</f>
        <v>0</v>
      </c>
      <c r="D142" s="60">
        <f>VLOOKUP(A142,'0223 Neraca'!$A$2:$C$180,3,FALSE)</f>
        <v>0</v>
      </c>
    </row>
    <row r="143" spans="1:4" x14ac:dyDescent="0.25">
      <c r="A143" t="s">
        <v>539</v>
      </c>
      <c r="B143" t="s">
        <v>1316</v>
      </c>
      <c r="C143" s="59">
        <f>VLOOKUP(A143,'0224 Neraca'!$A$2:$C$188,3,FALSE)</f>
        <v>0</v>
      </c>
      <c r="D143" s="60">
        <f>VLOOKUP(A143,'0223 Neraca'!$A$2:$C$180,3,FALSE)</f>
        <v>0</v>
      </c>
    </row>
    <row r="144" spans="1:4" x14ac:dyDescent="0.25">
      <c r="A144" t="s">
        <v>541</v>
      </c>
      <c r="B144" t="s">
        <v>1317</v>
      </c>
      <c r="C144" s="59">
        <f>VLOOKUP(A144,'0224 Neraca'!$A$2:$C$188,3,FALSE)</f>
        <v>0</v>
      </c>
      <c r="D144" s="60">
        <f>VLOOKUP(A144,'0223 Neraca'!$A$2:$C$180,3,FALSE)</f>
        <v>0</v>
      </c>
    </row>
    <row r="145" spans="1:4" x14ac:dyDescent="0.25">
      <c r="A145" t="s">
        <v>543</v>
      </c>
      <c r="B145" t="s">
        <v>1267</v>
      </c>
      <c r="C145" s="59">
        <f>VLOOKUP(A145,'0224 Neraca'!$A$2:$C$188,3,FALSE)</f>
        <v>0</v>
      </c>
      <c r="D145" s="60">
        <f>VLOOKUP(A145,'0223 Neraca'!$A$2:$C$180,3,FALSE)</f>
        <v>0</v>
      </c>
    </row>
    <row r="146" spans="1:4" x14ac:dyDescent="0.25">
      <c r="A146" t="s">
        <v>545</v>
      </c>
      <c r="B146" t="s">
        <v>1318</v>
      </c>
      <c r="C146" s="59">
        <f>VLOOKUP(A146,'0224 Neraca'!$A$2:$C$188,3,FALSE)</f>
        <v>0</v>
      </c>
      <c r="D146" s="60">
        <f>VLOOKUP(A146,'0223 Neraca'!$A$2:$C$180,3,FALSE)</f>
        <v>0</v>
      </c>
    </row>
    <row r="147" spans="1:4" x14ac:dyDescent="0.25">
      <c r="A147" t="s">
        <v>547</v>
      </c>
      <c r="B147" t="s">
        <v>1319</v>
      </c>
      <c r="C147" s="59">
        <f>VLOOKUP(A147,'0224 Neraca'!$A$2:$C$188,3,FALSE)</f>
        <v>0</v>
      </c>
      <c r="D147" s="60">
        <f>VLOOKUP(A147,'0223 Neraca'!$A$2:$C$180,3,FALSE)</f>
        <v>0</v>
      </c>
    </row>
    <row r="148" spans="1:4" x14ac:dyDescent="0.25">
      <c r="A148" t="s">
        <v>549</v>
      </c>
      <c r="B148" t="s">
        <v>1320</v>
      </c>
      <c r="C148" s="59">
        <f>VLOOKUP(A148,'0224 Neraca'!$A$2:$C$188,3,FALSE)</f>
        <v>0</v>
      </c>
      <c r="D148" s="60">
        <f>VLOOKUP(A148,'0223 Neraca'!$A$2:$C$180,3,FALSE)</f>
        <v>0</v>
      </c>
    </row>
    <row r="149" spans="1:4" x14ac:dyDescent="0.25">
      <c r="A149" t="s">
        <v>551</v>
      </c>
      <c r="B149" t="s">
        <v>1321</v>
      </c>
      <c r="C149" s="59">
        <f>VLOOKUP(A149,'0224 Neraca'!$A$2:$C$188,3,FALSE)</f>
        <v>0</v>
      </c>
      <c r="D149" s="60">
        <f>VLOOKUP(A149,'0223 Neraca'!$A$2:$C$180,3,FALSE)</f>
        <v>0</v>
      </c>
    </row>
    <row r="150" spans="1:4" x14ac:dyDescent="0.25">
      <c r="A150" t="s">
        <v>553</v>
      </c>
      <c r="B150" t="s">
        <v>1322</v>
      </c>
      <c r="C150" s="59">
        <f>VLOOKUP(A150,'0224 Neraca'!$A$2:$C$188,3,FALSE)</f>
        <v>0</v>
      </c>
      <c r="D150" s="60">
        <f>VLOOKUP(A150,'0223 Neraca'!$A$2:$C$180,3,FALSE)</f>
        <v>0</v>
      </c>
    </row>
    <row r="151" spans="1:4" x14ac:dyDescent="0.25">
      <c r="A151" t="s">
        <v>555</v>
      </c>
      <c r="B151" t="s">
        <v>1323</v>
      </c>
      <c r="C151" s="59">
        <f>VLOOKUP(A151,'0224 Neraca'!$A$2:$C$188,3,FALSE)</f>
        <v>0</v>
      </c>
      <c r="D151" s="60">
        <f>VLOOKUP(A151,'0223 Neraca'!$A$2:$C$180,3,FALSE)</f>
        <v>0</v>
      </c>
    </row>
    <row r="152" spans="1:4" x14ac:dyDescent="0.25">
      <c r="A152" t="s">
        <v>557</v>
      </c>
      <c r="B152" t="s">
        <v>1324</v>
      </c>
      <c r="C152" s="59">
        <f>VLOOKUP(A152,'0224 Neraca'!$A$2:$C$188,3,FALSE)</f>
        <v>0</v>
      </c>
      <c r="D152" s="60">
        <f>VLOOKUP(A152,'0223 Neraca'!$A$2:$C$180,3,FALSE)</f>
        <v>0</v>
      </c>
    </row>
    <row r="153" spans="1:4" x14ac:dyDescent="0.25">
      <c r="A153" t="s">
        <v>559</v>
      </c>
      <c r="B153" t="s">
        <v>1325</v>
      </c>
      <c r="C153" s="59">
        <f>VLOOKUP(A153,'0224 Neraca'!$A$2:$C$188,3,FALSE)</f>
        <v>0</v>
      </c>
      <c r="D153" s="60">
        <f>VLOOKUP(A153,'0223 Neraca'!$A$2:$C$180,3,FALSE)</f>
        <v>0</v>
      </c>
    </row>
    <row r="154" spans="1:4" x14ac:dyDescent="0.25">
      <c r="A154" t="s">
        <v>561</v>
      </c>
      <c r="B154" t="s">
        <v>1326</v>
      </c>
      <c r="C154" s="59">
        <f>VLOOKUP(A154,'0224 Neraca'!$A$2:$C$188,3,FALSE)</f>
        <v>0</v>
      </c>
      <c r="D154" s="60">
        <f>VLOOKUP(A154,'0223 Neraca'!$A$2:$C$180,3,FALSE)</f>
        <v>0</v>
      </c>
    </row>
    <row r="155" spans="1:4" x14ac:dyDescent="0.25">
      <c r="A155" t="s">
        <v>563</v>
      </c>
      <c r="B155" t="s">
        <v>1327</v>
      </c>
      <c r="C155" s="59">
        <f>VLOOKUP(A155,'0224 Neraca'!$A$2:$C$188,3,FALSE)</f>
        <v>0</v>
      </c>
      <c r="D155" s="60">
        <f>VLOOKUP(A155,'0223 Neraca'!$A$2:$C$180,3,FALSE)</f>
        <v>0</v>
      </c>
    </row>
    <row r="156" spans="1:4" x14ac:dyDescent="0.25">
      <c r="A156" t="s">
        <v>565</v>
      </c>
      <c r="B156" t="s">
        <v>1328</v>
      </c>
      <c r="C156" s="59">
        <f>VLOOKUP(A156,'0224 Neraca'!$A$2:$C$188,3,FALSE)</f>
        <v>0</v>
      </c>
      <c r="D156" s="60">
        <f>VLOOKUP(A156,'0223 Neraca'!$A$2:$C$180,3,FALSE)</f>
        <v>0</v>
      </c>
    </row>
    <row r="157" spans="1:4" x14ac:dyDescent="0.25">
      <c r="A157" t="s">
        <v>567</v>
      </c>
      <c r="B157" t="s">
        <v>1329</v>
      </c>
      <c r="C157" s="59">
        <f>VLOOKUP(A157,'0224 Neraca'!$A$2:$C$188,3,FALSE)</f>
        <v>0</v>
      </c>
      <c r="D157" s="60">
        <f>VLOOKUP(A157,'0223 Neraca'!$A$2:$C$180,3,FALSE)</f>
        <v>0</v>
      </c>
    </row>
    <row r="158" spans="1:4" x14ac:dyDescent="0.25">
      <c r="A158" t="s">
        <v>569</v>
      </c>
      <c r="B158" t="s">
        <v>1330</v>
      </c>
      <c r="C158" s="59">
        <f>VLOOKUP(A158,'0224 Neraca'!$A$2:$C$188,3,FALSE)</f>
        <v>0</v>
      </c>
      <c r="D158" s="60">
        <f>VLOOKUP(A158,'0223 Neraca'!$A$2:$C$180,3,FALSE)</f>
        <v>0</v>
      </c>
    </row>
    <row r="159" spans="1:4" x14ac:dyDescent="0.25">
      <c r="A159" t="s">
        <v>571</v>
      </c>
      <c r="B159" t="s">
        <v>1331</v>
      </c>
      <c r="C159" s="59">
        <f>VLOOKUP(A159,'0224 Neraca'!$A$2:$C$188,3,FALSE)</f>
        <v>0</v>
      </c>
      <c r="D159" s="60">
        <f>VLOOKUP(A159,'0223 Neraca'!$A$2:$C$180,3,FALSE)</f>
        <v>0</v>
      </c>
    </row>
    <row r="160" spans="1:4" x14ac:dyDescent="0.25">
      <c r="A160" t="s">
        <v>573</v>
      </c>
      <c r="B160" t="s">
        <v>1332</v>
      </c>
      <c r="C160" s="59">
        <f>VLOOKUP(A160,'0224 Neraca'!$A$2:$C$188,3,FALSE)</f>
        <v>0</v>
      </c>
      <c r="D160" s="60">
        <f>VLOOKUP(A160,'0223 Neraca'!$A$2:$C$180,3,FALSE)</f>
        <v>0</v>
      </c>
    </row>
    <row r="161" spans="1:4" x14ac:dyDescent="0.25">
      <c r="A161" t="s">
        <v>575</v>
      </c>
      <c r="B161" t="s">
        <v>1333</v>
      </c>
      <c r="C161" s="59">
        <f>VLOOKUP(A161,'0224 Neraca'!$A$2:$C$188,3,FALSE)</f>
        <v>0</v>
      </c>
      <c r="D161" s="60">
        <f>VLOOKUP(A161,'0223 Neraca'!$A$2:$C$180,3,FALSE)</f>
        <v>0</v>
      </c>
    </row>
    <row r="162" spans="1:4" x14ac:dyDescent="0.25">
      <c r="A162" t="s">
        <v>577</v>
      </c>
      <c r="B162" t="s">
        <v>1334</v>
      </c>
      <c r="C162" s="59">
        <f>VLOOKUP(A162,'0224 Neraca'!$A$2:$C$188,3,FALSE)</f>
        <v>0</v>
      </c>
      <c r="D162" s="60">
        <f>VLOOKUP(A162,'0223 Neraca'!$A$2:$C$180,3,FALSE)</f>
        <v>0</v>
      </c>
    </row>
    <row r="163" spans="1:4" x14ac:dyDescent="0.25">
      <c r="A163" t="s">
        <v>579</v>
      </c>
      <c r="B163" t="s">
        <v>1334</v>
      </c>
      <c r="C163" s="59">
        <f>VLOOKUP(A163,'0224 Neraca'!$A$2:$C$188,3,FALSE)</f>
        <v>0</v>
      </c>
      <c r="D163" s="60">
        <f>VLOOKUP(A163,'0223 Neraca'!$A$2:$C$180,3,FALSE)</f>
        <v>0</v>
      </c>
    </row>
    <row r="164" spans="1:4" x14ac:dyDescent="0.25">
      <c r="A164" t="s">
        <v>581</v>
      </c>
      <c r="B164" t="s">
        <v>1335</v>
      </c>
      <c r="C164" s="59">
        <f>VLOOKUP(A164,'0224 Neraca'!$A$2:$C$188,3,FALSE)</f>
        <v>0</v>
      </c>
      <c r="D164" s="60">
        <f>VLOOKUP(A164,'0223 Neraca'!$A$2:$C$180,3,FALSE)</f>
        <v>0</v>
      </c>
    </row>
    <row r="165" spans="1:4" x14ac:dyDescent="0.25">
      <c r="A165" t="s">
        <v>583</v>
      </c>
      <c r="B165" t="s">
        <v>1335</v>
      </c>
      <c r="C165" s="59">
        <f>VLOOKUP(A165,'0224 Neraca'!$A$2:$C$188,3,FALSE)</f>
        <v>0</v>
      </c>
      <c r="D165" s="60">
        <f>VLOOKUP(A165,'0223 Neraca'!$A$2:$C$180,3,FALSE)</f>
        <v>0</v>
      </c>
    </row>
    <row r="166" spans="1:4" x14ac:dyDescent="0.25">
      <c r="A166" t="s">
        <v>585</v>
      </c>
      <c r="B166" t="s">
        <v>1336</v>
      </c>
      <c r="C166" s="59">
        <f>VLOOKUP(A166,'0224 Neraca'!$A$2:$C$188,3,FALSE)</f>
        <v>0</v>
      </c>
      <c r="D166" s="60">
        <v>0</v>
      </c>
    </row>
    <row r="167" spans="1:4" x14ac:dyDescent="0.25">
      <c r="A167" t="s">
        <v>587</v>
      </c>
      <c r="B167" t="s">
        <v>1337</v>
      </c>
      <c r="C167" s="59">
        <f>VLOOKUP(A167,'0224 Neraca'!$A$2:$C$188,3,FALSE)</f>
        <v>0</v>
      </c>
      <c r="D167" s="60">
        <f>VLOOKUP(A167,'0223 Neraca'!$A$2:$C$180,3,FALSE)</f>
        <v>0</v>
      </c>
    </row>
    <row r="168" spans="1:4" x14ac:dyDescent="0.25">
      <c r="A168" t="s">
        <v>589</v>
      </c>
      <c r="B168" t="s">
        <v>1337</v>
      </c>
      <c r="C168" s="59">
        <f>VLOOKUP(A168,'0224 Neraca'!$A$2:$C$188,3,FALSE)</f>
        <v>199128273</v>
      </c>
      <c r="D168" s="60">
        <f>VLOOKUP(A168,'0223 Neraca'!$A$2:$C$180,3,FALSE)</f>
        <v>199128273</v>
      </c>
    </row>
    <row r="169" spans="1:4" x14ac:dyDescent="0.25">
      <c r="A169" t="s">
        <v>591</v>
      </c>
      <c r="B169" t="s">
        <v>1338</v>
      </c>
      <c r="C169" s="59">
        <f>VLOOKUP(A169,'0224 Neraca'!$A$2:$C$188,3,FALSE)</f>
        <v>0</v>
      </c>
      <c r="D169" s="60">
        <f>VLOOKUP(A169,'0223 Neraca'!$A$2:$C$180,3,FALSE)</f>
        <v>0</v>
      </c>
    </row>
    <row r="170" spans="1:4" x14ac:dyDescent="0.25">
      <c r="A170" t="s">
        <v>593</v>
      </c>
      <c r="B170" t="s">
        <v>1338</v>
      </c>
      <c r="C170" s="59">
        <f>VLOOKUP(A170,'0224 Neraca'!$A$2:$C$188,3,FALSE)</f>
        <v>178673155</v>
      </c>
      <c r="D170" s="60">
        <f>VLOOKUP(A170,'0223 Neraca'!$A$2:$C$180,3,FALSE)</f>
        <v>149835182</v>
      </c>
    </row>
    <row r="171" spans="1:4" x14ac:dyDescent="0.25">
      <c r="A171" t="s">
        <v>595</v>
      </c>
      <c r="B171" t="s">
        <v>1339</v>
      </c>
      <c r="C171" s="59">
        <f>VLOOKUP(A171,'0224 Neraca'!$A$2:$C$188,3,FALSE)</f>
        <v>0</v>
      </c>
      <c r="D171" s="60">
        <f>VLOOKUP(A171,'0223 Neraca'!$A$2:$C$180,3,FALSE)</f>
        <v>0</v>
      </c>
    </row>
    <row r="172" spans="1:4" x14ac:dyDescent="0.25">
      <c r="A172" t="s">
        <v>597</v>
      </c>
      <c r="B172" t="s">
        <v>1340</v>
      </c>
      <c r="C172" s="59">
        <f>VLOOKUP(A172,'0224 Neraca'!$A$2:$C$188,3,FALSE)</f>
        <v>0</v>
      </c>
      <c r="D172" s="60">
        <f>VLOOKUP(A172,'0223 Neraca'!$A$2:$C$180,3,FALSE)</f>
        <v>0</v>
      </c>
    </row>
    <row r="173" spans="1:4" x14ac:dyDescent="0.25">
      <c r="A173" t="s">
        <v>599</v>
      </c>
      <c r="B173" t="s">
        <v>1341</v>
      </c>
      <c r="C173" s="59">
        <f>VLOOKUP(A173,'0224 Neraca'!$A$2:$C$188,3,FALSE)</f>
        <v>0</v>
      </c>
      <c r="D173" s="60">
        <f>VLOOKUP(A173,'0223 Neraca'!$A$2:$C$180,3,FALSE)</f>
        <v>0</v>
      </c>
    </row>
    <row r="174" spans="1:4" x14ac:dyDescent="0.25">
      <c r="A174" t="s">
        <v>601</v>
      </c>
      <c r="B174" t="s">
        <v>1342</v>
      </c>
      <c r="C174" s="59">
        <f>VLOOKUP(A174,'0224 Neraca'!$A$2:$C$188,3,FALSE)</f>
        <v>0</v>
      </c>
      <c r="D174" s="60">
        <f>VLOOKUP(A174,'0223 Neraca'!$A$2:$C$180,3,FALSE)</f>
        <v>0</v>
      </c>
    </row>
    <row r="175" spans="1:4" x14ac:dyDescent="0.25">
      <c r="A175" t="s">
        <v>603</v>
      </c>
      <c r="B175" t="s">
        <v>1343</v>
      </c>
      <c r="C175" s="59">
        <f>VLOOKUP(A175,'0224 Neraca'!$A$2:$C$188,3,FALSE)</f>
        <v>-147271951.91000015</v>
      </c>
      <c r="D175" s="60">
        <f>VLOOKUP(A175,'0223 Neraca'!$A$2:$C$180,3,FALSE)</f>
        <v>-122380917.76000015</v>
      </c>
    </row>
    <row r="176" spans="1:4" x14ac:dyDescent="0.25">
      <c r="A176" t="s">
        <v>605</v>
      </c>
      <c r="B176" t="s">
        <v>1344</v>
      </c>
      <c r="C176" s="59">
        <f>VLOOKUP(A176,'0224 Neraca'!$A$2:$C$188,3,FALSE)</f>
        <v>0</v>
      </c>
      <c r="D176" s="60">
        <f>VLOOKUP(A176,'0223 Neraca'!$A$2:$C$180,3,FALSE)</f>
        <v>0</v>
      </c>
    </row>
    <row r="177" spans="1:4" x14ac:dyDescent="0.25">
      <c r="A177" t="s">
        <v>607</v>
      </c>
      <c r="B177" t="s">
        <v>1345</v>
      </c>
      <c r="C177" s="59">
        <f>VLOOKUP(A177,'0224 Neraca'!$A$2:$C$188,3,FALSE)</f>
        <v>-99546984.179999948</v>
      </c>
      <c r="D177" s="60">
        <f>VLOOKUP(A177,'0223 Neraca'!$A$2:$C$180,3,FALSE)</f>
        <v>-67486687.689999953</v>
      </c>
    </row>
    <row r="178" spans="1:4" x14ac:dyDescent="0.25">
      <c r="A178" t="s">
        <v>609</v>
      </c>
      <c r="B178" t="s">
        <v>1346</v>
      </c>
      <c r="C178" s="59">
        <f>VLOOKUP(A178,'0224 Neraca'!$A$2:$C$188,3,FALSE)</f>
        <v>0</v>
      </c>
      <c r="D178" s="60">
        <f>VLOOKUP(A178,'0223 Neraca'!$A$2:$C$180,3,FALSE)</f>
        <v>0</v>
      </c>
    </row>
    <row r="179" spans="1:4" x14ac:dyDescent="0.25">
      <c r="A179" t="s">
        <v>611</v>
      </c>
      <c r="B179" t="s">
        <v>1347</v>
      </c>
      <c r="C179" s="59">
        <f>VLOOKUP(A179,'0224 Neraca'!$A$2:$C$188,3,FALSE)</f>
        <v>0</v>
      </c>
      <c r="D179" s="60">
        <f>VLOOKUP(A179,'0223 Neraca'!$A$2:$C$180,3,FALSE)</f>
        <v>0</v>
      </c>
    </row>
    <row r="180" spans="1:4" x14ac:dyDescent="0.25">
      <c r="A180" t="s">
        <v>613</v>
      </c>
      <c r="B180" t="s">
        <v>1348</v>
      </c>
      <c r="C180" s="59">
        <f>VLOOKUP(A180,'0224 Neraca'!$A$2:$C$188,3,FALSE)</f>
        <v>0</v>
      </c>
      <c r="D180" s="60">
        <f>VLOOKUP(A180,'0223 Neraca'!$A$2:$C$180,3,FALSE)</f>
        <v>0</v>
      </c>
    </row>
    <row r="181" spans="1:4" x14ac:dyDescent="0.25">
      <c r="A181" t="s">
        <v>615</v>
      </c>
      <c r="B181" t="s">
        <v>1349</v>
      </c>
      <c r="C181" s="59">
        <f>VLOOKUP(A181,'0224 Neraca'!$A$2:$C$188,3,FALSE)</f>
        <v>0</v>
      </c>
      <c r="D181" s="60">
        <f>VLOOKUP(A181,'0223 Neraca'!$A$2:$C$180,3,FALSE)</f>
        <v>0</v>
      </c>
    </row>
    <row r="182" spans="1:4" x14ac:dyDescent="0.25">
      <c r="A182" t="s">
        <v>617</v>
      </c>
      <c r="B182" t="s">
        <v>1350</v>
      </c>
      <c r="C182" s="59">
        <f>VLOOKUP(A182,'0224 Neraca'!$A$2:$C$188,3,FALSE)</f>
        <v>0</v>
      </c>
      <c r="D182" s="60">
        <f>VLOOKUP(A182,'0223 Neraca'!$A$2:$C$180,3,FALSE)</f>
        <v>0</v>
      </c>
    </row>
    <row r="183" spans="1:4" x14ac:dyDescent="0.25">
      <c r="A183" t="s">
        <v>619</v>
      </c>
      <c r="B183" t="s">
        <v>1351</v>
      </c>
      <c r="C183" s="59">
        <f>VLOOKUP(A183,'0224 Neraca'!$A$2:$C$188,3,FALSE)</f>
        <v>0</v>
      </c>
      <c r="D183" s="60">
        <f>VLOOKUP(A183,'0223 Neraca'!$A$2:$C$180,3,FALSE)</f>
        <v>0</v>
      </c>
    </row>
    <row r="184" spans="1:4" x14ac:dyDescent="0.25">
      <c r="A184" t="s">
        <v>621</v>
      </c>
      <c r="B184" t="s">
        <v>1352</v>
      </c>
      <c r="C184" s="59">
        <f>VLOOKUP(A184,'0224 Neraca'!$A$2:$C$188,3,FALSE)</f>
        <v>0</v>
      </c>
      <c r="D184" s="60">
        <f>VLOOKUP(A184,'0223 Neraca'!$A$2:$C$180,3,FALSE)</f>
        <v>0</v>
      </c>
    </row>
    <row r="185" spans="1:4" x14ac:dyDescent="0.25">
      <c r="A185" t="s">
        <v>623</v>
      </c>
      <c r="B185" t="s">
        <v>1353</v>
      </c>
      <c r="C185" s="59">
        <f>VLOOKUP(A185,'0224 Neraca'!$A$2:$C$188,3,FALSE)</f>
        <v>0</v>
      </c>
      <c r="D185" s="60">
        <f>VLOOKUP(A185,'0223 Neraca'!$A$2:$C$180,3,FALSE)</f>
        <v>0</v>
      </c>
    </row>
    <row r="186" spans="1:4" x14ac:dyDescent="0.25">
      <c r="A186" t="s">
        <v>625</v>
      </c>
      <c r="B186" t="s">
        <v>1354</v>
      </c>
      <c r="C186" s="59">
        <f>VLOOKUP(A186,'0224 Neraca'!$A$2:$C$188,3,FALSE)</f>
        <v>0</v>
      </c>
      <c r="D186" s="60">
        <f>VLOOKUP(A186,'0223 Neraca'!$A$2:$C$180,3,FALSE)</f>
        <v>0</v>
      </c>
    </row>
    <row r="187" spans="1:4" x14ac:dyDescent="0.25">
      <c r="A187" t="s">
        <v>1355</v>
      </c>
      <c r="B187" t="s">
        <v>1356</v>
      </c>
      <c r="C187" s="59">
        <f>VLOOKUP(A187,'0224 Neraca'!$A$2:$C$188,3,FALSE)</f>
        <v>0</v>
      </c>
      <c r="D187" s="60">
        <v>0</v>
      </c>
    </row>
    <row r="188" spans="1:4" x14ac:dyDescent="0.25">
      <c r="A188" t="s">
        <v>1357</v>
      </c>
      <c r="B188" t="s">
        <v>1358</v>
      </c>
      <c r="C188" s="59">
        <f>VLOOKUP(A188,'0224 Neraca'!$A$2:$C$188,3,FALSE)</f>
        <v>10432686</v>
      </c>
      <c r="D188" s="60">
        <v>0</v>
      </c>
    </row>
    <row r="189" spans="1:4" x14ac:dyDescent="0.25">
      <c r="A189" s="47"/>
      <c r="B189" s="47"/>
      <c r="C189" s="51"/>
      <c r="D189" s="52"/>
    </row>
    <row r="190" spans="1:4" x14ac:dyDescent="0.25">
      <c r="A190" s="56"/>
      <c r="B190" s="53"/>
      <c r="C190" s="54">
        <f>SUM(C2:C188)</f>
        <v>24072881774.200001</v>
      </c>
      <c r="D190" s="61">
        <f>SUM(D2:D188)</f>
        <v>24886896194.490002</v>
      </c>
    </row>
    <row r="191" spans="1:4" x14ac:dyDescent="0.25">
      <c r="A191" s="47"/>
      <c r="B191" s="47"/>
      <c r="C191" s="51"/>
      <c r="D191" s="52"/>
    </row>
    <row r="192" spans="1:4" x14ac:dyDescent="0.25">
      <c r="A192" t="s">
        <v>2</v>
      </c>
      <c r="B192" t="s">
        <v>3</v>
      </c>
      <c r="C192" s="51">
        <f>VLOOKUP(A192,'0224 Neraca'!F2:$H$135,3,FALSE)</f>
        <v>0</v>
      </c>
      <c r="D192" s="52">
        <f>VLOOKUP(A192,'0223 Neraca'!$F$2:$H$134,3,FALSE)</f>
        <v>0</v>
      </c>
    </row>
    <row r="193" spans="1:4" x14ac:dyDescent="0.25">
      <c r="A193" t="s">
        <v>5</v>
      </c>
      <c r="B193" t="s">
        <v>1074</v>
      </c>
      <c r="C193" s="59">
        <f>VLOOKUP(A193,'0224 Neraca'!F3:$H$135,3,FALSE)</f>
        <v>0</v>
      </c>
      <c r="D193" s="60">
        <f>VLOOKUP(A193,'0223 Neraca'!$F$2:$H$134,3,FALSE)</f>
        <v>0</v>
      </c>
    </row>
    <row r="194" spans="1:4" x14ac:dyDescent="0.25">
      <c r="A194" t="s">
        <v>9</v>
      </c>
      <c r="B194" t="s">
        <v>1076</v>
      </c>
      <c r="C194" s="59">
        <f>VLOOKUP(A194,'0224 Neraca'!F4:$H$135,3,FALSE)</f>
        <v>0</v>
      </c>
      <c r="D194" s="60">
        <f>VLOOKUP(A194,'0223 Neraca'!$F$2:$H$134,3,FALSE)</f>
        <v>0</v>
      </c>
    </row>
    <row r="195" spans="1:4" x14ac:dyDescent="0.25">
      <c r="A195" t="s">
        <v>13</v>
      </c>
      <c r="B195" t="s">
        <v>1078</v>
      </c>
      <c r="C195" s="59">
        <f>VLOOKUP(A195,'0224 Neraca'!F5:$H$135,3,FALSE)</f>
        <v>0</v>
      </c>
      <c r="D195" s="60">
        <f>VLOOKUP(A195,'0223 Neraca'!$F$2:$H$134,3,FALSE)</f>
        <v>0</v>
      </c>
    </row>
    <row r="196" spans="1:4" x14ac:dyDescent="0.25">
      <c r="A196" t="s">
        <v>17</v>
      </c>
      <c r="B196" t="s">
        <v>1080</v>
      </c>
      <c r="C196" s="59">
        <f>VLOOKUP(A196,'0224 Neraca'!F6:$H$135,3,FALSE)</f>
        <v>6474604733.0300007</v>
      </c>
      <c r="D196" s="60">
        <f>VLOOKUP(A196,'0223 Neraca'!$F$2:$H$134,3,FALSE)</f>
        <v>6609826561.0300007</v>
      </c>
    </row>
    <row r="197" spans="1:4" x14ac:dyDescent="0.25">
      <c r="A197" t="s">
        <v>21</v>
      </c>
      <c r="B197" t="s">
        <v>1082</v>
      </c>
      <c r="C197" s="59">
        <f>VLOOKUP(A197,'0224 Neraca'!F7:$H$135,3,FALSE)</f>
        <v>471000000</v>
      </c>
      <c r="D197" s="60">
        <f>VLOOKUP(A197,'0223 Neraca'!$F$2:$H$134,3,FALSE)</f>
        <v>463750000</v>
      </c>
    </row>
    <row r="198" spans="1:4" x14ac:dyDescent="0.25">
      <c r="A198" t="s">
        <v>25</v>
      </c>
      <c r="B198" t="s">
        <v>1084</v>
      </c>
      <c r="C198" s="59">
        <f>VLOOKUP(A198,'0224 Neraca'!F8:$H$135,3,FALSE)</f>
        <v>12637832154</v>
      </c>
      <c r="D198" s="60">
        <f>VLOOKUP(A198,'0223 Neraca'!$F$2:$H$134,3,FALSE)</f>
        <v>12917735167</v>
      </c>
    </row>
    <row r="199" spans="1:4" x14ac:dyDescent="0.25">
      <c r="A199" t="s">
        <v>29</v>
      </c>
      <c r="B199" t="s">
        <v>1086</v>
      </c>
      <c r="C199" s="59">
        <f>VLOOKUP(A199,'0224 Neraca'!F9:$H$135,3,FALSE)</f>
        <v>0</v>
      </c>
      <c r="D199" s="60">
        <f>VLOOKUP(A199,'0223 Neraca'!$F$2:$H$134,3,FALSE)</f>
        <v>197702406.63999999</v>
      </c>
    </row>
    <row r="200" spans="1:4" x14ac:dyDescent="0.25">
      <c r="A200" t="s">
        <v>33</v>
      </c>
      <c r="B200" t="s">
        <v>1088</v>
      </c>
      <c r="C200" s="59">
        <f>VLOOKUP(A200,'0224 Neraca'!F10:$H$135,3,FALSE)</f>
        <v>0</v>
      </c>
      <c r="D200" s="60">
        <f>VLOOKUP(A200,'0223 Neraca'!$F$2:$H$134,3,FALSE)</f>
        <v>0</v>
      </c>
    </row>
    <row r="201" spans="1:4" x14ac:dyDescent="0.25">
      <c r="A201" t="s">
        <v>37</v>
      </c>
      <c r="B201" t="s">
        <v>1090</v>
      </c>
      <c r="C201" s="59">
        <f>VLOOKUP(A201,'0224 Neraca'!F11:$H$135,3,FALSE)</f>
        <v>0</v>
      </c>
      <c r="D201" s="60">
        <f>VLOOKUP(A201,'0223 Neraca'!$F$2:$H$134,3,FALSE)</f>
        <v>0</v>
      </c>
    </row>
    <row r="202" spans="1:4" x14ac:dyDescent="0.25">
      <c r="A202" t="s">
        <v>41</v>
      </c>
      <c r="B202" t="s">
        <v>1092</v>
      </c>
      <c r="C202" s="59">
        <f>VLOOKUP(A202,'0224 Neraca'!F12:$H$135,3,FALSE)</f>
        <v>-9.5367431285353632E-8</v>
      </c>
      <c r="D202" s="60">
        <f>VLOOKUP(A202,'0223 Neraca'!$F$2:$H$134,3,FALSE)</f>
        <v>-9.5367431285353632E-8</v>
      </c>
    </row>
    <row r="203" spans="1:4" x14ac:dyDescent="0.25">
      <c r="A203" t="s">
        <v>45</v>
      </c>
      <c r="B203" t="s">
        <v>1094</v>
      </c>
      <c r="C203" s="59">
        <f>VLOOKUP(A203,'0224 Neraca'!F13:$H$135,3,FALSE)</f>
        <v>0</v>
      </c>
      <c r="D203" s="60">
        <f>VLOOKUP(A203,'0223 Neraca'!$F$2:$H$134,3,FALSE)</f>
        <v>0</v>
      </c>
    </row>
    <row r="204" spans="1:4" x14ac:dyDescent="0.25">
      <c r="A204" t="s">
        <v>49</v>
      </c>
      <c r="B204" t="s">
        <v>1096</v>
      </c>
      <c r="C204" s="59">
        <f>VLOOKUP(A204,'0224 Neraca'!F14:$H$135,3,FALSE)</f>
        <v>0</v>
      </c>
      <c r="D204" s="60">
        <f>VLOOKUP(A204,'0223 Neraca'!$F$2:$H$134,3,FALSE)</f>
        <v>0</v>
      </c>
    </row>
    <row r="205" spans="1:4" x14ac:dyDescent="0.25">
      <c r="A205" t="s">
        <v>53</v>
      </c>
      <c r="B205" t="s">
        <v>1098</v>
      </c>
      <c r="C205" s="59">
        <f>VLOOKUP(A205,'0224 Neraca'!F15:$H$135,3,FALSE)</f>
        <v>17757649.279999994</v>
      </c>
      <c r="D205" s="60">
        <f>VLOOKUP(A205,'0223 Neraca'!$F$2:$H$134,3,FALSE)</f>
        <v>4575841.7799999937</v>
      </c>
    </row>
    <row r="206" spans="1:4" x14ac:dyDescent="0.25">
      <c r="A206" t="s">
        <v>57</v>
      </c>
      <c r="B206" t="s">
        <v>1100</v>
      </c>
      <c r="C206" s="59">
        <f>VLOOKUP(A206,'0224 Neraca'!F16:$H$135,3,FALSE)</f>
        <v>48947600.279999882</v>
      </c>
      <c r="D206" s="60">
        <f>VLOOKUP(A206,'0223 Neraca'!$F$2:$H$134,3,FALSE)</f>
        <v>44232792.779999882</v>
      </c>
    </row>
    <row r="207" spans="1:4" x14ac:dyDescent="0.25">
      <c r="A207" t="s">
        <v>61</v>
      </c>
      <c r="B207" t="s">
        <v>1090</v>
      </c>
      <c r="C207" s="59">
        <f>VLOOKUP(A207,'0224 Neraca'!F17:$H$135,3,FALSE)</f>
        <v>0</v>
      </c>
      <c r="D207" s="60">
        <f>VLOOKUP(A207,'0223 Neraca'!$F$2:$H$134,3,FALSE)</f>
        <v>0</v>
      </c>
    </row>
    <row r="208" spans="1:4" x14ac:dyDescent="0.25">
      <c r="A208" t="s">
        <v>65</v>
      </c>
      <c r="B208" t="s">
        <v>1103</v>
      </c>
      <c r="C208" s="59">
        <f>VLOOKUP(A208,'0224 Neraca'!F18:$H$135,3,FALSE)</f>
        <v>0</v>
      </c>
      <c r="D208" s="60">
        <f>VLOOKUP(A208,'0223 Neraca'!$F$2:$H$134,3,FALSE)</f>
        <v>0</v>
      </c>
    </row>
    <row r="209" spans="1:4" x14ac:dyDescent="0.25">
      <c r="A209" t="s">
        <v>69</v>
      </c>
      <c r="B209" t="s">
        <v>1105</v>
      </c>
      <c r="C209" s="59">
        <f>VLOOKUP(A209,'0224 Neraca'!F19:$H$135,3,FALSE)</f>
        <v>0</v>
      </c>
      <c r="D209" s="60">
        <f>VLOOKUP(A209,'0223 Neraca'!$F$2:$H$134,3,FALSE)</f>
        <v>0</v>
      </c>
    </row>
    <row r="210" spans="1:4" x14ac:dyDescent="0.25">
      <c r="A210" t="s">
        <v>73</v>
      </c>
      <c r="B210" t="s">
        <v>1105</v>
      </c>
      <c r="C210" s="59">
        <f>VLOOKUP(A210,'0224 Neraca'!F20:$H$135,3,FALSE)</f>
        <v>0</v>
      </c>
      <c r="D210" s="60">
        <f>VLOOKUP(A210,'0223 Neraca'!$F$2:$H$134,3,FALSE)</f>
        <v>0</v>
      </c>
    </row>
    <row r="211" spans="1:4" x14ac:dyDescent="0.25">
      <c r="A211" t="s">
        <v>77</v>
      </c>
      <c r="B211" t="s">
        <v>1108</v>
      </c>
      <c r="C211" s="59">
        <f>VLOOKUP(A211,'0224 Neraca'!F21:$H$135,3,FALSE)</f>
        <v>0</v>
      </c>
      <c r="D211" s="60">
        <f>VLOOKUP(A211,'0223 Neraca'!$F$2:$H$134,3,FALSE)</f>
        <v>0</v>
      </c>
    </row>
    <row r="212" spans="1:4" x14ac:dyDescent="0.25">
      <c r="A212" t="s">
        <v>81</v>
      </c>
      <c r="B212" t="s">
        <v>1110</v>
      </c>
      <c r="C212" s="59">
        <f>VLOOKUP(A212,'0224 Neraca'!F22:$H$135,3,FALSE)</f>
        <v>0</v>
      </c>
      <c r="D212" s="60">
        <f>VLOOKUP(A212,'0223 Neraca'!$F$2:$H$134,3,FALSE)</f>
        <v>0</v>
      </c>
    </row>
    <row r="213" spans="1:4" x14ac:dyDescent="0.25">
      <c r="A213" t="s">
        <v>85</v>
      </c>
      <c r="B213" t="s">
        <v>1112</v>
      </c>
      <c r="C213" s="59">
        <f>VLOOKUP(A213,'0224 Neraca'!F23:$H$135,3,FALSE)</f>
        <v>0</v>
      </c>
      <c r="D213" s="60">
        <f>VLOOKUP(A213,'0223 Neraca'!$F$2:$H$134,3,FALSE)</f>
        <v>0</v>
      </c>
    </row>
    <row r="214" spans="1:4" x14ac:dyDescent="0.25">
      <c r="A214" t="s">
        <v>89</v>
      </c>
      <c r="B214" t="s">
        <v>1114</v>
      </c>
      <c r="C214" s="59">
        <f>VLOOKUP(A214,'0224 Neraca'!F24:$H$135,3,FALSE)</f>
        <v>0</v>
      </c>
      <c r="D214" s="60">
        <f>VLOOKUP(A214,'0223 Neraca'!$F$2:$H$134,3,FALSE)</f>
        <v>0</v>
      </c>
    </row>
    <row r="215" spans="1:4" x14ac:dyDescent="0.25">
      <c r="A215" t="s">
        <v>93</v>
      </c>
      <c r="B215" t="s">
        <v>1116</v>
      </c>
      <c r="C215" s="59">
        <f>VLOOKUP(A215,'0224 Neraca'!F25:$H$135,3,FALSE)</f>
        <v>0</v>
      </c>
      <c r="D215" s="60">
        <f>VLOOKUP(A215,'0223 Neraca'!$F$2:$H$134,3,FALSE)</f>
        <v>0</v>
      </c>
    </row>
    <row r="216" spans="1:4" x14ac:dyDescent="0.25">
      <c r="A216" t="s">
        <v>97</v>
      </c>
      <c r="B216" t="s">
        <v>1118</v>
      </c>
      <c r="C216" s="59">
        <f>VLOOKUP(A216,'0224 Neraca'!F26:$H$135,3,FALSE)</f>
        <v>0</v>
      </c>
      <c r="D216" s="60">
        <f>VLOOKUP(A216,'0223 Neraca'!$F$2:$H$134,3,FALSE)</f>
        <v>0</v>
      </c>
    </row>
    <row r="217" spans="1:4" x14ac:dyDescent="0.25">
      <c r="A217" t="s">
        <v>101</v>
      </c>
      <c r="B217" t="s">
        <v>1120</v>
      </c>
      <c r="C217" s="59">
        <f>VLOOKUP(A217,'0224 Neraca'!F27:$H$135,3,FALSE)</f>
        <v>0</v>
      </c>
      <c r="D217" s="60">
        <f>VLOOKUP(A217,'0223 Neraca'!$F$2:$H$134,3,FALSE)</f>
        <v>0</v>
      </c>
    </row>
    <row r="218" spans="1:4" x14ac:dyDescent="0.25">
      <c r="A218" t="s">
        <v>105</v>
      </c>
      <c r="B218" t="s">
        <v>1122</v>
      </c>
      <c r="C218" s="59">
        <f>VLOOKUP(A218,'0224 Neraca'!F28:$H$135,3,FALSE)</f>
        <v>0</v>
      </c>
      <c r="D218" s="60">
        <f>VLOOKUP(A218,'0223 Neraca'!$F$2:$H$134,3,FALSE)</f>
        <v>0</v>
      </c>
    </row>
    <row r="219" spans="1:4" x14ac:dyDescent="0.25">
      <c r="A219" t="s">
        <v>109</v>
      </c>
      <c r="B219" t="s">
        <v>1122</v>
      </c>
      <c r="C219" s="59">
        <f>VLOOKUP(A219,'0224 Neraca'!F29:$H$135,3,FALSE)</f>
        <v>0</v>
      </c>
      <c r="D219" s="60">
        <f>VLOOKUP(A219,'0223 Neraca'!$F$2:$H$134,3,FALSE)</f>
        <v>0</v>
      </c>
    </row>
    <row r="220" spans="1:4" x14ac:dyDescent="0.25">
      <c r="A220" t="s">
        <v>113</v>
      </c>
      <c r="B220" t="s">
        <v>1125</v>
      </c>
      <c r="C220" s="59">
        <f>VLOOKUP(A220,'0224 Neraca'!F30:$H$135,3,FALSE)</f>
        <v>0</v>
      </c>
      <c r="D220" s="60">
        <f>VLOOKUP(A220,'0223 Neraca'!$F$2:$H$134,3,FALSE)</f>
        <v>0</v>
      </c>
    </row>
    <row r="221" spans="1:4" x14ac:dyDescent="0.25">
      <c r="A221" t="s">
        <v>117</v>
      </c>
      <c r="B221" t="s">
        <v>1127</v>
      </c>
      <c r="C221" s="59">
        <f>VLOOKUP(A221,'0224 Neraca'!F31:$H$135,3,FALSE)</f>
        <v>0</v>
      </c>
      <c r="D221" s="60">
        <f>VLOOKUP(A221,'0223 Neraca'!$F$2:$H$134,3,FALSE)</f>
        <v>0</v>
      </c>
    </row>
    <row r="222" spans="1:4" x14ac:dyDescent="0.25">
      <c r="A222" t="s">
        <v>121</v>
      </c>
      <c r="B222" t="s">
        <v>1128</v>
      </c>
      <c r="C222" s="59">
        <f>VLOOKUP(A222,'0224 Neraca'!F32:$H$135,3,FALSE)</f>
        <v>0</v>
      </c>
      <c r="D222" s="60">
        <f>VLOOKUP(A222,'0223 Neraca'!$F$2:$H$134,3,FALSE)</f>
        <v>0</v>
      </c>
    </row>
    <row r="223" spans="1:4" x14ac:dyDescent="0.25">
      <c r="A223" t="s">
        <v>125</v>
      </c>
      <c r="B223" t="s">
        <v>1130</v>
      </c>
      <c r="C223" s="59">
        <f>VLOOKUP(A223,'0224 Neraca'!F33:$H$135,3,FALSE)</f>
        <v>0</v>
      </c>
      <c r="D223" s="60">
        <f>VLOOKUP(A223,'0223 Neraca'!$F$2:$H$134,3,FALSE)</f>
        <v>0</v>
      </c>
    </row>
    <row r="224" spans="1:4" x14ac:dyDescent="0.25">
      <c r="A224" t="s">
        <v>129</v>
      </c>
      <c r="B224" t="s">
        <v>1132</v>
      </c>
      <c r="C224" s="59">
        <f>VLOOKUP(A224,'0224 Neraca'!F34:$H$135,3,FALSE)</f>
        <v>0</v>
      </c>
      <c r="D224" s="60">
        <f>VLOOKUP(A224,'0223 Neraca'!$F$2:$H$134,3,FALSE)</f>
        <v>0</v>
      </c>
    </row>
    <row r="225" spans="1:4" x14ac:dyDescent="0.25">
      <c r="A225" t="s">
        <v>133</v>
      </c>
      <c r="B225" t="s">
        <v>1134</v>
      </c>
      <c r="C225" s="59">
        <f>VLOOKUP(A225,'0224 Neraca'!F35:$H$135,3,FALSE)</f>
        <v>25932633</v>
      </c>
      <c r="D225" s="60">
        <f>VLOOKUP(A225,'0223 Neraca'!$F$2:$H$134,3,FALSE)</f>
        <v>14073342</v>
      </c>
    </row>
    <row r="226" spans="1:4" x14ac:dyDescent="0.25">
      <c r="A226" t="s">
        <v>137</v>
      </c>
      <c r="B226" t="s">
        <v>1136</v>
      </c>
      <c r="C226" s="59">
        <f>VLOOKUP(A226,'0224 Neraca'!F36:$H$135,3,FALSE)</f>
        <v>0</v>
      </c>
      <c r="D226" s="60">
        <f>VLOOKUP(A226,'0223 Neraca'!$F$2:$H$134,3,FALSE)</f>
        <v>0</v>
      </c>
    </row>
    <row r="227" spans="1:4" x14ac:dyDescent="0.25">
      <c r="A227" t="s">
        <v>141</v>
      </c>
      <c r="B227" t="s">
        <v>1136</v>
      </c>
      <c r="C227" s="59">
        <f>VLOOKUP(A227,'0224 Neraca'!F37:$H$135,3,FALSE)</f>
        <v>0</v>
      </c>
      <c r="D227" s="60">
        <f>VLOOKUP(A227,'0223 Neraca'!$F$2:$H$134,3,FALSE)</f>
        <v>0</v>
      </c>
    </row>
    <row r="228" spans="1:4" x14ac:dyDescent="0.25">
      <c r="A228" t="s">
        <v>145</v>
      </c>
      <c r="B228" t="s">
        <v>1139</v>
      </c>
      <c r="C228" s="59">
        <f>VLOOKUP(A228,'0224 Neraca'!F38:$H$135,3,FALSE)</f>
        <v>0</v>
      </c>
      <c r="D228" s="60">
        <f>VLOOKUP(A228,'0223 Neraca'!$F$2:$H$134,3,FALSE)</f>
        <v>0</v>
      </c>
    </row>
    <row r="229" spans="1:4" x14ac:dyDescent="0.25">
      <c r="A229" t="s">
        <v>149</v>
      </c>
      <c r="B229" t="s">
        <v>1141</v>
      </c>
      <c r="C229" s="59">
        <f>VLOOKUP(A229,'0224 Neraca'!F39:$H$135,3,FALSE)</f>
        <v>0</v>
      </c>
      <c r="D229" s="60">
        <f>VLOOKUP(A229,'0223 Neraca'!$F$2:$H$134,3,FALSE)</f>
        <v>0</v>
      </c>
    </row>
    <row r="230" spans="1:4" x14ac:dyDescent="0.25">
      <c r="A230" t="s">
        <v>153</v>
      </c>
      <c r="B230" t="s">
        <v>1143</v>
      </c>
      <c r="C230" s="59">
        <f>VLOOKUP(A230,'0224 Neraca'!F40:$H$135,3,FALSE)</f>
        <v>0</v>
      </c>
      <c r="D230" s="60">
        <f>VLOOKUP(A230,'0223 Neraca'!$F$2:$H$134,3,FALSE)</f>
        <v>0</v>
      </c>
    </row>
    <row r="231" spans="1:4" x14ac:dyDescent="0.25">
      <c r="A231" t="s">
        <v>157</v>
      </c>
      <c r="B231" t="s">
        <v>1145</v>
      </c>
      <c r="C231" s="59">
        <f>VLOOKUP(A231,'0224 Neraca'!F41:$H$135,3,FALSE)</f>
        <v>0</v>
      </c>
      <c r="D231" s="60">
        <f>VLOOKUP(A231,'0223 Neraca'!$F$2:$H$134,3,FALSE)</f>
        <v>0</v>
      </c>
    </row>
    <row r="232" spans="1:4" x14ac:dyDescent="0.25">
      <c r="A232" t="s">
        <v>161</v>
      </c>
      <c r="B232" t="s">
        <v>1147</v>
      </c>
      <c r="C232" s="59">
        <f>VLOOKUP(A232,'0224 Neraca'!F42:$H$135,3,FALSE)</f>
        <v>0</v>
      </c>
      <c r="D232" s="60">
        <f>VLOOKUP(A232,'0223 Neraca'!$F$2:$H$134,3,FALSE)</f>
        <v>0</v>
      </c>
    </row>
    <row r="233" spans="1:4" x14ac:dyDescent="0.25">
      <c r="A233" t="s">
        <v>165</v>
      </c>
      <c r="B233" t="s">
        <v>1148</v>
      </c>
      <c r="C233" s="59">
        <f>VLOOKUP(A233,'0224 Neraca'!F43:$H$135,3,FALSE)</f>
        <v>0</v>
      </c>
      <c r="D233" s="60">
        <f>VLOOKUP(A233,'0223 Neraca'!$F$2:$H$134,3,FALSE)</f>
        <v>0</v>
      </c>
    </row>
    <row r="234" spans="1:4" x14ac:dyDescent="0.25">
      <c r="A234" t="s">
        <v>169</v>
      </c>
      <c r="B234" t="s">
        <v>1148</v>
      </c>
      <c r="C234" s="59">
        <f>VLOOKUP(A234,'0224 Neraca'!F44:$H$135,3,FALSE)</f>
        <v>0</v>
      </c>
      <c r="D234" s="60">
        <f>VLOOKUP(A234,'0223 Neraca'!$F$2:$H$134,3,FALSE)</f>
        <v>0</v>
      </c>
    </row>
    <row r="235" spans="1:4" x14ac:dyDescent="0.25">
      <c r="A235" t="s">
        <v>173</v>
      </c>
      <c r="B235" t="s">
        <v>1151</v>
      </c>
      <c r="C235" s="59">
        <f>VLOOKUP(A235,'0224 Neraca'!F45:$H$135,3,FALSE)</f>
        <v>0</v>
      </c>
      <c r="D235" s="60">
        <f>VLOOKUP(A235,'0223 Neraca'!$F$2:$H$134,3,FALSE)</f>
        <v>0</v>
      </c>
    </row>
    <row r="236" spans="1:4" x14ac:dyDescent="0.25">
      <c r="A236" t="s">
        <v>177</v>
      </c>
      <c r="B236" t="s">
        <v>1153</v>
      </c>
      <c r="C236" s="59">
        <f>VLOOKUP(A236,'0224 Neraca'!F46:$H$135,3,FALSE)</f>
        <v>0</v>
      </c>
      <c r="D236" s="60">
        <f>VLOOKUP(A236,'0223 Neraca'!$F$2:$H$134,3,FALSE)</f>
        <v>0</v>
      </c>
    </row>
    <row r="237" spans="1:4" x14ac:dyDescent="0.25">
      <c r="A237" t="s">
        <v>181</v>
      </c>
      <c r="B237" t="s">
        <v>1155</v>
      </c>
      <c r="C237" s="59">
        <f>VLOOKUP(A237,'0224 Neraca'!F47:$H$135,3,FALSE)</f>
        <v>4633335</v>
      </c>
      <c r="D237" s="60">
        <f>VLOOKUP(A237,'0223 Neraca'!$F$2:$H$134,3,FALSE)</f>
        <v>4866457</v>
      </c>
    </row>
    <row r="238" spans="1:4" x14ac:dyDescent="0.25">
      <c r="A238" t="s">
        <v>185</v>
      </c>
      <c r="B238" t="s">
        <v>1157</v>
      </c>
      <c r="C238" s="59">
        <f>VLOOKUP(A238,'0224 Neraca'!F48:$H$135,3,FALSE)</f>
        <v>333955491.56</v>
      </c>
      <c r="D238" s="60">
        <f>VLOOKUP(A238,'0223 Neraca'!$F$2:$H$134,3,FALSE)</f>
        <v>411287800.63999999</v>
      </c>
    </row>
    <row r="239" spans="1:4" x14ac:dyDescent="0.25">
      <c r="A239" t="s">
        <v>189</v>
      </c>
      <c r="B239" t="s">
        <v>1159</v>
      </c>
      <c r="C239" s="59">
        <f>VLOOKUP(A239,'0224 Neraca'!F49:$H$135,3,FALSE)</f>
        <v>0</v>
      </c>
      <c r="D239" s="60">
        <f>VLOOKUP(A239,'0223 Neraca'!$F$2:$H$134,3,FALSE)</f>
        <v>0</v>
      </c>
    </row>
    <row r="240" spans="1:4" x14ac:dyDescent="0.25">
      <c r="A240" t="s">
        <v>193</v>
      </c>
      <c r="B240" t="s">
        <v>1161</v>
      </c>
      <c r="C240" s="59">
        <f>VLOOKUP(A240,'0224 Neraca'!F50:$H$135,3,FALSE)</f>
        <v>0</v>
      </c>
      <c r="D240" s="60">
        <f>VLOOKUP(A240,'0223 Neraca'!$F$2:$H$134,3,FALSE)</f>
        <v>0</v>
      </c>
    </row>
    <row r="241" spans="1:4" x14ac:dyDescent="0.25">
      <c r="A241" t="s">
        <v>197</v>
      </c>
      <c r="B241" t="s">
        <v>1163</v>
      </c>
      <c r="C241" s="59">
        <f>VLOOKUP(A241,'0224 Neraca'!F51:$H$135,3,FALSE)</f>
        <v>0</v>
      </c>
      <c r="D241" s="60">
        <f>VLOOKUP(A241,'0223 Neraca'!$F$2:$H$134,3,FALSE)</f>
        <v>0</v>
      </c>
    </row>
    <row r="242" spans="1:4" x14ac:dyDescent="0.25">
      <c r="A242" t="s">
        <v>201</v>
      </c>
      <c r="B242" t="s">
        <v>1165</v>
      </c>
      <c r="C242" s="59">
        <f>VLOOKUP(A242,'0224 Neraca'!F52:$H$135,3,FALSE)</f>
        <v>0</v>
      </c>
      <c r="D242" s="60">
        <f>VLOOKUP(A242,'0223 Neraca'!$F$2:$H$134,3,FALSE)</f>
        <v>0</v>
      </c>
    </row>
    <row r="243" spans="1:4" x14ac:dyDescent="0.25">
      <c r="A243" t="s">
        <v>205</v>
      </c>
      <c r="B243" t="s">
        <v>1165</v>
      </c>
      <c r="C243" s="59">
        <f>VLOOKUP(A243,'0224 Neraca'!F53:$H$135,3,FALSE)</f>
        <v>0</v>
      </c>
      <c r="D243" s="60">
        <f>VLOOKUP(A243,'0223 Neraca'!$F$2:$H$134,3,FALSE)</f>
        <v>0</v>
      </c>
    </row>
    <row r="244" spans="1:4" x14ac:dyDescent="0.25">
      <c r="A244" t="s">
        <v>209</v>
      </c>
      <c r="B244" t="s">
        <v>1168</v>
      </c>
      <c r="C244" s="59">
        <f>VLOOKUP(A244,'0224 Neraca'!F54:$H$135,3,FALSE)</f>
        <v>0</v>
      </c>
      <c r="D244" s="60">
        <f>VLOOKUP(A244,'0223 Neraca'!$F$2:$H$134,3,FALSE)</f>
        <v>0</v>
      </c>
    </row>
    <row r="245" spans="1:4" x14ac:dyDescent="0.25">
      <c r="A245" t="s">
        <v>213</v>
      </c>
      <c r="B245" t="s">
        <v>1170</v>
      </c>
      <c r="C245" s="59">
        <f>VLOOKUP(A245,'0224 Neraca'!F55:$H$135,3,FALSE)</f>
        <v>0</v>
      </c>
      <c r="D245" s="60">
        <f>VLOOKUP(A245,'0223 Neraca'!$F$2:$H$134,3,FALSE)</f>
        <v>0</v>
      </c>
    </row>
    <row r="246" spans="1:4" x14ac:dyDescent="0.25">
      <c r="A246" t="s">
        <v>217</v>
      </c>
      <c r="B246" t="s">
        <v>1170</v>
      </c>
      <c r="C246" s="59">
        <f>VLOOKUP(A246,'0224 Neraca'!F56:$H$135,3,FALSE)</f>
        <v>0</v>
      </c>
      <c r="D246" s="60">
        <f>VLOOKUP(A246,'0223 Neraca'!$F$2:$H$134,3,FALSE)</f>
        <v>0</v>
      </c>
    </row>
    <row r="247" spans="1:4" x14ac:dyDescent="0.25">
      <c r="A247" t="s">
        <v>221</v>
      </c>
      <c r="B247" t="s">
        <v>1173</v>
      </c>
      <c r="C247" s="59">
        <f>VLOOKUP(A247,'0224 Neraca'!F57:$H$135,3,FALSE)</f>
        <v>0</v>
      </c>
      <c r="D247" s="60">
        <f>VLOOKUP(A247,'0223 Neraca'!$F$2:$H$134,3,FALSE)</f>
        <v>0</v>
      </c>
    </row>
    <row r="248" spans="1:4" x14ac:dyDescent="0.25">
      <c r="A248" t="s">
        <v>225</v>
      </c>
      <c r="B248" t="s">
        <v>1175</v>
      </c>
      <c r="C248" s="59">
        <f>VLOOKUP(A248,'0224 Neraca'!F58:$H$135,3,FALSE)</f>
        <v>0</v>
      </c>
      <c r="D248" s="60">
        <f>VLOOKUP(A248,'0223 Neraca'!$F$2:$H$134,3,FALSE)</f>
        <v>0</v>
      </c>
    </row>
    <row r="249" spans="1:4" x14ac:dyDescent="0.25">
      <c r="A249" t="s">
        <v>229</v>
      </c>
      <c r="B249" t="s">
        <v>1178</v>
      </c>
      <c r="C249" s="59">
        <f>VLOOKUP(A249,'0224 Neraca'!F59:$H$135,3,FALSE)</f>
        <v>0</v>
      </c>
      <c r="D249" s="60">
        <f>VLOOKUP(A249,'0223 Neraca'!$F$2:$H$134,3,FALSE)</f>
        <v>0</v>
      </c>
    </row>
    <row r="250" spans="1:4" x14ac:dyDescent="0.25">
      <c r="A250" t="s">
        <v>233</v>
      </c>
      <c r="B250" t="s">
        <v>1180</v>
      </c>
      <c r="C250" s="59">
        <f>VLOOKUP(A250,'0224 Neraca'!F60:$H$135,3,FALSE)</f>
        <v>0</v>
      </c>
      <c r="D250" s="60">
        <f>VLOOKUP(A250,'0223 Neraca'!$F$2:$H$134,3,FALSE)</f>
        <v>0</v>
      </c>
    </row>
    <row r="251" spans="1:4" x14ac:dyDescent="0.25">
      <c r="A251" t="s">
        <v>237</v>
      </c>
      <c r="B251" t="s">
        <v>1181</v>
      </c>
      <c r="C251" s="59">
        <f>VLOOKUP(A251,'0224 Neraca'!F61:$H$135,3,FALSE)</f>
        <v>0</v>
      </c>
      <c r="D251" s="60">
        <f>VLOOKUP(A251,'0223 Neraca'!$F$2:$H$134,3,FALSE)</f>
        <v>0</v>
      </c>
    </row>
    <row r="252" spans="1:4" x14ac:dyDescent="0.25">
      <c r="A252" t="s">
        <v>241</v>
      </c>
      <c r="B252" t="s">
        <v>1183</v>
      </c>
      <c r="C252" s="59">
        <f>VLOOKUP(A252,'0224 Neraca'!F62:$H$135,3,FALSE)</f>
        <v>0</v>
      </c>
      <c r="D252" s="60">
        <f>VLOOKUP(A252,'0223 Neraca'!$F$2:$H$134,3,FALSE)</f>
        <v>0</v>
      </c>
    </row>
    <row r="253" spans="1:4" x14ac:dyDescent="0.25">
      <c r="A253" t="s">
        <v>245</v>
      </c>
      <c r="B253" t="s">
        <v>1185</v>
      </c>
      <c r="C253" s="59">
        <f>VLOOKUP(A253,'0224 Neraca'!F63:$H$135,3,FALSE)</f>
        <v>0</v>
      </c>
      <c r="D253" s="60">
        <f>VLOOKUP(A253,'0223 Neraca'!$F$2:$H$134,3,FALSE)</f>
        <v>0</v>
      </c>
    </row>
    <row r="254" spans="1:4" x14ac:dyDescent="0.25">
      <c r="A254" t="s">
        <v>249</v>
      </c>
      <c r="B254" t="s">
        <v>1187</v>
      </c>
      <c r="C254" s="59">
        <f>VLOOKUP(A254,'0224 Neraca'!F64:$H$135,3,FALSE)</f>
        <v>0</v>
      </c>
      <c r="D254" s="60">
        <f>VLOOKUP(A254,'0223 Neraca'!$F$2:$H$134,3,FALSE)</f>
        <v>0</v>
      </c>
    </row>
    <row r="255" spans="1:4" x14ac:dyDescent="0.25">
      <c r="A255" t="s">
        <v>253</v>
      </c>
      <c r="B255" t="s">
        <v>1189</v>
      </c>
      <c r="C255" s="59">
        <f>VLOOKUP(A255,'0224 Neraca'!F65:$H$135,3,FALSE)</f>
        <v>0</v>
      </c>
      <c r="D255" s="60">
        <f>VLOOKUP(A255,'0223 Neraca'!$F$2:$H$134,3,FALSE)</f>
        <v>0</v>
      </c>
    </row>
    <row r="256" spans="1:4" x14ac:dyDescent="0.25">
      <c r="A256" t="s">
        <v>257</v>
      </c>
      <c r="B256" t="s">
        <v>1191</v>
      </c>
      <c r="C256" s="59">
        <f>VLOOKUP(A256,'0224 Neraca'!F66:$H$135,3,FALSE)</f>
        <v>0</v>
      </c>
      <c r="D256" s="60">
        <f>VLOOKUP(A256,'0223 Neraca'!$F$2:$H$134,3,FALSE)</f>
        <v>0</v>
      </c>
    </row>
    <row r="257" spans="1:4" x14ac:dyDescent="0.25">
      <c r="A257" t="s">
        <v>261</v>
      </c>
      <c r="B257" t="s">
        <v>1193</v>
      </c>
      <c r="C257" s="59">
        <f>VLOOKUP(A257,'0224 Neraca'!F67:$H$135,3,FALSE)</f>
        <v>133455</v>
      </c>
      <c r="D257" s="60">
        <f>VLOOKUP(A257,'0223 Neraca'!$F$2:$H$134,3,FALSE)</f>
        <v>91794</v>
      </c>
    </row>
    <row r="258" spans="1:4" x14ac:dyDescent="0.25">
      <c r="A258" t="s">
        <v>265</v>
      </c>
      <c r="B258" t="s">
        <v>1195</v>
      </c>
      <c r="C258" s="59">
        <f>VLOOKUP(A258,'0224 Neraca'!F68:$H$135,3,FALSE)</f>
        <v>0</v>
      </c>
      <c r="D258" s="60">
        <f>VLOOKUP(A258,'0223 Neraca'!$F$2:$H$134,3,FALSE)</f>
        <v>0</v>
      </c>
    </row>
    <row r="259" spans="1:4" x14ac:dyDescent="0.25">
      <c r="A259" t="s">
        <v>269</v>
      </c>
      <c r="B259" t="s">
        <v>1197</v>
      </c>
      <c r="C259" s="59">
        <f>VLOOKUP(A259,'0224 Neraca'!F69:$H$135,3,FALSE)</f>
        <v>0</v>
      </c>
      <c r="D259" s="60">
        <f>VLOOKUP(A259,'0223 Neraca'!$F$2:$H$134,3,FALSE)</f>
        <v>0</v>
      </c>
    </row>
    <row r="260" spans="1:4" x14ac:dyDescent="0.25">
      <c r="A260" t="s">
        <v>273</v>
      </c>
      <c r="B260" t="s">
        <v>1199</v>
      </c>
      <c r="C260" s="59">
        <f>VLOOKUP(A260,'0224 Neraca'!F70:$H$135,3,FALSE)</f>
        <v>0</v>
      </c>
      <c r="D260" s="60">
        <f>VLOOKUP(A260,'0223 Neraca'!$F$2:$H$134,3,FALSE)</f>
        <v>0</v>
      </c>
    </row>
    <row r="261" spans="1:4" x14ac:dyDescent="0.25">
      <c r="A261" t="s">
        <v>277</v>
      </c>
      <c r="B261" t="s">
        <v>1201</v>
      </c>
      <c r="C261" s="59">
        <f>VLOOKUP(A261,'0224 Neraca'!F71:$H$135,3,FALSE)</f>
        <v>76127954.129999995</v>
      </c>
      <c r="D261" s="60">
        <f>VLOOKUP(A261,'0223 Neraca'!$F$2:$H$134,3,FALSE)</f>
        <v>79741624.129999995</v>
      </c>
    </row>
    <row r="262" spans="1:4" x14ac:dyDescent="0.25">
      <c r="A262" t="s">
        <v>281</v>
      </c>
      <c r="B262" t="s">
        <v>1203</v>
      </c>
      <c r="C262" s="59">
        <f>VLOOKUP(A262,'0224 Neraca'!F72:$H$135,3,FALSE)</f>
        <v>0</v>
      </c>
      <c r="D262" s="60">
        <f>VLOOKUP(A262,'0223 Neraca'!$F$2:$H$134,3,FALSE)</f>
        <v>0</v>
      </c>
    </row>
    <row r="263" spans="1:4" x14ac:dyDescent="0.25">
      <c r="A263" t="s">
        <v>285</v>
      </c>
      <c r="B263" t="s">
        <v>1205</v>
      </c>
      <c r="C263" s="59">
        <f>VLOOKUP(A263,'0224 Neraca'!F73:$H$135,3,FALSE)</f>
        <v>0</v>
      </c>
      <c r="D263" s="60">
        <f>VLOOKUP(A263,'0223 Neraca'!$F$2:$H$134,3,FALSE)</f>
        <v>0</v>
      </c>
    </row>
    <row r="264" spans="1:4" x14ac:dyDescent="0.25">
      <c r="A264" t="s">
        <v>289</v>
      </c>
      <c r="B264" t="s">
        <v>1207</v>
      </c>
      <c r="C264" s="59">
        <f>VLOOKUP(A264,'0224 Neraca'!F74:$H$135,3,FALSE)</f>
        <v>0</v>
      </c>
      <c r="D264" s="60">
        <f>VLOOKUP(A264,'0223 Neraca'!$F$2:$H$134,3,FALSE)</f>
        <v>0</v>
      </c>
    </row>
    <row r="265" spans="1:4" x14ac:dyDescent="0.25">
      <c r="A265" t="s">
        <v>293</v>
      </c>
      <c r="B265" t="s">
        <v>1209</v>
      </c>
      <c r="C265" s="59">
        <f>VLOOKUP(A265,'0224 Neraca'!F75:$H$135,3,FALSE)</f>
        <v>0</v>
      </c>
      <c r="D265" s="60">
        <f>VLOOKUP(A265,'0223 Neraca'!$F$2:$H$134,3,FALSE)</f>
        <v>0</v>
      </c>
    </row>
    <row r="266" spans="1:4" x14ac:dyDescent="0.25">
      <c r="A266" t="s">
        <v>297</v>
      </c>
      <c r="B266" t="s">
        <v>1211</v>
      </c>
      <c r="C266" s="59">
        <f>VLOOKUP(A266,'0224 Neraca'!F76:$H$135,3,FALSE)</f>
        <v>0</v>
      </c>
      <c r="D266" s="60">
        <f>VLOOKUP(A266,'0223 Neraca'!$F$2:$H$134,3,FALSE)</f>
        <v>0</v>
      </c>
    </row>
    <row r="267" spans="1:4" x14ac:dyDescent="0.25">
      <c r="A267" t="s">
        <v>301</v>
      </c>
      <c r="B267" t="s">
        <v>1213</v>
      </c>
      <c r="C267" s="59">
        <f>VLOOKUP(A267,'0224 Neraca'!F77:$H$135,3,FALSE)</f>
        <v>0</v>
      </c>
      <c r="D267" s="60">
        <f>VLOOKUP(A267,'0223 Neraca'!$F$2:$H$134,3,FALSE)</f>
        <v>0</v>
      </c>
    </row>
    <row r="268" spans="1:4" x14ac:dyDescent="0.25">
      <c r="A268" t="s">
        <v>305</v>
      </c>
      <c r="B268" t="s">
        <v>1215</v>
      </c>
      <c r="C268" s="59">
        <f>VLOOKUP(A268,'0224 Neraca'!F78:$H$135,3,FALSE)</f>
        <v>0</v>
      </c>
      <c r="D268" s="60">
        <f>VLOOKUP(A268,'0223 Neraca'!$F$2:$H$134,3,FALSE)</f>
        <v>0</v>
      </c>
    </row>
    <row r="269" spans="1:4" x14ac:dyDescent="0.25">
      <c r="A269" t="s">
        <v>309</v>
      </c>
      <c r="B269" t="s">
        <v>1207</v>
      </c>
      <c r="C269" s="59">
        <f>VLOOKUP(A269,'0224 Neraca'!F79:$H$135,3,FALSE)</f>
        <v>0</v>
      </c>
      <c r="D269" s="60">
        <f>VLOOKUP(A269,'0223 Neraca'!$F$2:$H$134,3,FALSE)</f>
        <v>0</v>
      </c>
    </row>
    <row r="270" spans="1:4" x14ac:dyDescent="0.25">
      <c r="A270" t="s">
        <v>312</v>
      </c>
      <c r="B270" t="s">
        <v>1217</v>
      </c>
      <c r="C270" s="59">
        <f>VLOOKUP(A270,'0224 Neraca'!F80:$H$135,3,FALSE)</f>
        <v>0</v>
      </c>
      <c r="D270" s="60">
        <f>VLOOKUP(A270,'0223 Neraca'!$F$2:$H$134,3,FALSE)</f>
        <v>0</v>
      </c>
    </row>
    <row r="271" spans="1:4" x14ac:dyDescent="0.25">
      <c r="A271" t="s">
        <v>316</v>
      </c>
      <c r="B271" t="s">
        <v>1219</v>
      </c>
      <c r="C271" s="59">
        <f>VLOOKUP(A271,'0224 Neraca'!F81:$H$135,3,FALSE)</f>
        <v>0</v>
      </c>
      <c r="D271" s="60">
        <f>VLOOKUP(A271,'0223 Neraca'!$F$2:$H$134,3,FALSE)</f>
        <v>1461060250.51</v>
      </c>
    </row>
    <row r="272" spans="1:4" x14ac:dyDescent="0.25">
      <c r="A272" t="s">
        <v>320</v>
      </c>
      <c r="B272" t="s">
        <v>1221</v>
      </c>
      <c r="C272" s="59">
        <f>VLOOKUP(A272,'0224 Neraca'!F82:$H$135,3,FALSE)</f>
        <v>0</v>
      </c>
      <c r="D272" s="60">
        <f>VLOOKUP(A272,'0223 Neraca'!$F$2:$H$134,3,FALSE)</f>
        <v>0</v>
      </c>
    </row>
    <row r="273" spans="1:4" x14ac:dyDescent="0.25">
      <c r="A273" t="s">
        <v>324</v>
      </c>
      <c r="B273" t="s">
        <v>1222</v>
      </c>
      <c r="C273" s="59">
        <f>VLOOKUP(A273,'0224 Neraca'!F83:$H$135,3,FALSE)</f>
        <v>0</v>
      </c>
      <c r="D273" s="60">
        <f>VLOOKUP(A273,'0223 Neraca'!$F$2:$H$134,3,FALSE)</f>
        <v>0</v>
      </c>
    </row>
    <row r="274" spans="1:4" x14ac:dyDescent="0.25">
      <c r="A274" t="s">
        <v>328</v>
      </c>
      <c r="B274" t="s">
        <v>1224</v>
      </c>
      <c r="C274" s="59">
        <f>VLOOKUP(A274,'0224 Neraca'!F84:$H$135,3,FALSE)</f>
        <v>50529063</v>
      </c>
      <c r="D274" s="60">
        <v>0</v>
      </c>
    </row>
    <row r="275" spans="1:4" x14ac:dyDescent="0.25">
      <c r="A275" t="s">
        <v>332</v>
      </c>
      <c r="B275" t="s">
        <v>1226</v>
      </c>
      <c r="C275" s="59">
        <f>VLOOKUP(A275,'0224 Neraca'!F85:$H$135,3,FALSE)</f>
        <v>0</v>
      </c>
      <c r="D275" s="60">
        <f>VLOOKUP(A275,'0223 Neraca'!$F$2:$H$134,3,FALSE)</f>
        <v>0</v>
      </c>
    </row>
    <row r="276" spans="1:4" x14ac:dyDescent="0.25">
      <c r="A276" t="s">
        <v>336</v>
      </c>
      <c r="B276" t="s">
        <v>1228</v>
      </c>
      <c r="C276" s="59">
        <f>VLOOKUP(A276,'0224 Neraca'!F86:$H$135,3,FALSE)</f>
        <v>0</v>
      </c>
      <c r="D276" s="60">
        <f>VLOOKUP(A276,'0223 Neraca'!$F$2:$H$134,3,FALSE)</f>
        <v>0</v>
      </c>
    </row>
    <row r="277" spans="1:4" x14ac:dyDescent="0.25">
      <c r="A277" t="s">
        <v>340</v>
      </c>
      <c r="B277" t="s">
        <v>1226</v>
      </c>
      <c r="C277" s="59">
        <f>VLOOKUP(A277,'0224 Neraca'!F87:$H$135,3,FALSE)</f>
        <v>460000</v>
      </c>
      <c r="D277" s="60">
        <f>VLOOKUP(A277,'0223 Neraca'!$F$2:$H$134,3,FALSE)</f>
        <v>313000</v>
      </c>
    </row>
    <row r="278" spans="1:4" x14ac:dyDescent="0.25">
      <c r="A278" t="s">
        <v>344</v>
      </c>
      <c r="B278" t="s">
        <v>1230</v>
      </c>
      <c r="C278" s="59">
        <f>VLOOKUP(A278,'0224 Neraca'!F88:$H$135,3,FALSE)</f>
        <v>0</v>
      </c>
      <c r="D278" s="60">
        <f>VLOOKUP(A278,'0223 Neraca'!$F$2:$H$134,3,FALSE)</f>
        <v>0</v>
      </c>
    </row>
    <row r="279" spans="1:4" x14ac:dyDescent="0.25">
      <c r="A279" t="s">
        <v>348</v>
      </c>
      <c r="B279" t="s">
        <v>1232</v>
      </c>
      <c r="C279" s="59">
        <f>VLOOKUP(A279,'0224 Neraca'!F89:$H$135,3,FALSE)</f>
        <v>0</v>
      </c>
      <c r="D279" s="60">
        <f>VLOOKUP(A279,'0223 Neraca'!$F$2:$H$134,3,FALSE)</f>
        <v>0</v>
      </c>
    </row>
    <row r="280" spans="1:4" x14ac:dyDescent="0.25">
      <c r="A280" t="s">
        <v>352</v>
      </c>
      <c r="B280" t="s">
        <v>1234</v>
      </c>
      <c r="C280" s="59">
        <f>VLOOKUP(A280,'0224 Neraca'!F90:$H$135,3,FALSE)</f>
        <v>0</v>
      </c>
      <c r="D280" s="60">
        <f>VLOOKUP(A280,'0223 Neraca'!$F$2:$H$134,3,FALSE)</f>
        <v>0</v>
      </c>
    </row>
    <row r="281" spans="1:4" x14ac:dyDescent="0.25">
      <c r="A281" t="s">
        <v>356</v>
      </c>
      <c r="B281" t="s">
        <v>1235</v>
      </c>
      <c r="C281" s="59">
        <f>VLOOKUP(A281,'0224 Neraca'!F91:$H$135,3,FALSE)</f>
        <v>-4.1909515857696533E-9</v>
      </c>
      <c r="D281" s="60">
        <f>VLOOKUP(A281,'0223 Neraca'!$F$2:$H$134,3,FALSE)</f>
        <v>-4.1909515857696533E-9</v>
      </c>
    </row>
    <row r="282" spans="1:4" x14ac:dyDescent="0.25">
      <c r="A282" t="s">
        <v>360</v>
      </c>
      <c r="B282" t="s">
        <v>1237</v>
      </c>
      <c r="C282" s="59">
        <f>VLOOKUP(A282,'0224 Neraca'!F92:$H$135,3,FALSE)</f>
        <v>0</v>
      </c>
      <c r="D282" s="60">
        <f>VLOOKUP(A282,'0223 Neraca'!$F$2:$H$134,3,FALSE)</f>
        <v>0</v>
      </c>
    </row>
    <row r="283" spans="1:4" x14ac:dyDescent="0.25">
      <c r="A283" t="s">
        <v>364</v>
      </c>
      <c r="B283" t="s">
        <v>1238</v>
      </c>
      <c r="C283" s="59">
        <f>VLOOKUP(A283,'0224 Neraca'!F93:$H$135,3,FALSE)</f>
        <v>0</v>
      </c>
      <c r="D283" s="60">
        <f>VLOOKUP(A283,'0223 Neraca'!$F$2:$H$134,3,FALSE)</f>
        <v>0</v>
      </c>
    </row>
    <row r="284" spans="1:4" x14ac:dyDescent="0.25">
      <c r="A284" t="s">
        <v>368</v>
      </c>
      <c r="B284" t="s">
        <v>1240</v>
      </c>
      <c r="C284" s="59">
        <f>VLOOKUP(A284,'0224 Neraca'!F94:$H$135,3,FALSE)</f>
        <v>0</v>
      </c>
      <c r="D284" s="60">
        <f>VLOOKUP(A284,'0223 Neraca'!$F$2:$H$134,3,FALSE)</f>
        <v>0</v>
      </c>
    </row>
    <row r="285" spans="1:4" x14ac:dyDescent="0.25">
      <c r="A285" t="s">
        <v>372</v>
      </c>
      <c r="B285" t="s">
        <v>1241</v>
      </c>
      <c r="C285" s="59">
        <f>VLOOKUP(A285,'0224 Neraca'!F95:$H$135,3,FALSE)</f>
        <v>0</v>
      </c>
      <c r="D285" s="60">
        <f>VLOOKUP(A285,'0223 Neraca'!$F$2:$H$134,3,FALSE)</f>
        <v>0</v>
      </c>
    </row>
    <row r="286" spans="1:4" x14ac:dyDescent="0.25">
      <c r="A286" t="s">
        <v>376</v>
      </c>
      <c r="B286" t="s">
        <v>1243</v>
      </c>
      <c r="C286" s="59">
        <f>VLOOKUP(A286,'0224 Neraca'!F96:$H$135,3,FALSE)</f>
        <v>0</v>
      </c>
      <c r="D286" s="60">
        <f>VLOOKUP(A286,'0223 Neraca'!$F$2:$H$134,3,FALSE)</f>
        <v>0</v>
      </c>
    </row>
    <row r="287" spans="1:4" x14ac:dyDescent="0.25">
      <c r="A287" t="s">
        <v>380</v>
      </c>
      <c r="B287" t="s">
        <v>1246</v>
      </c>
      <c r="C287" s="59">
        <f>VLOOKUP(A287,'0224 Neraca'!F97:$H$135,3,FALSE)</f>
        <v>0</v>
      </c>
      <c r="D287" s="60">
        <f>VLOOKUP(A287,'0223 Neraca'!$F$2:$H$134,3,FALSE)</f>
        <v>0</v>
      </c>
    </row>
    <row r="288" spans="1:4" x14ac:dyDescent="0.25">
      <c r="A288" t="s">
        <v>384</v>
      </c>
      <c r="B288" t="s">
        <v>1248</v>
      </c>
      <c r="C288" s="59">
        <f>VLOOKUP(A288,'0224 Neraca'!F98:$H$135,3,FALSE)</f>
        <v>0</v>
      </c>
      <c r="D288" s="60">
        <f>VLOOKUP(A288,'0223 Neraca'!$F$2:$H$134,3,FALSE)</f>
        <v>0</v>
      </c>
    </row>
    <row r="289" spans="1:4" x14ac:dyDescent="0.25">
      <c r="A289" t="s">
        <v>388</v>
      </c>
      <c r="B289" t="s">
        <v>1226</v>
      </c>
      <c r="C289" s="59">
        <f>VLOOKUP(A289,'0224 Neraca'!F99:$H$135,3,FALSE)</f>
        <v>0</v>
      </c>
      <c r="D289" s="60">
        <f>VLOOKUP(A289,'0223 Neraca'!$F$2:$H$134,3,FALSE)</f>
        <v>0</v>
      </c>
    </row>
    <row r="290" spans="1:4" x14ac:dyDescent="0.25">
      <c r="A290" t="s">
        <v>391</v>
      </c>
      <c r="B290" t="s">
        <v>1228</v>
      </c>
      <c r="C290" s="59">
        <f>VLOOKUP(A290,'0224 Neraca'!F100:$H$135,3,FALSE)</f>
        <v>0</v>
      </c>
      <c r="D290" s="60">
        <f>VLOOKUP(A290,'0223 Neraca'!$F$2:$H$134,3,FALSE)</f>
        <v>0</v>
      </c>
    </row>
    <row r="291" spans="1:4" x14ac:dyDescent="0.25">
      <c r="A291" t="s">
        <v>394</v>
      </c>
      <c r="B291" t="s">
        <v>1226</v>
      </c>
      <c r="C291" s="59">
        <f>VLOOKUP(A291,'0224 Neraca'!F101:$H$135,3,FALSE)</f>
        <v>0</v>
      </c>
      <c r="D291" s="60">
        <f>VLOOKUP(A291,'0223 Neraca'!$F$2:$H$134,3,FALSE)</f>
        <v>0</v>
      </c>
    </row>
    <row r="292" spans="1:4" x14ac:dyDescent="0.25">
      <c r="A292" t="s">
        <v>397</v>
      </c>
      <c r="B292" t="s">
        <v>398</v>
      </c>
      <c r="C292" s="59">
        <f>VLOOKUP(A292,'0224 Neraca'!F102:$H$135,3,FALSE)</f>
        <v>0</v>
      </c>
      <c r="D292" s="60">
        <f>VLOOKUP(A292,'0223 Neraca'!$F$2:$H$134,3,FALSE)</f>
        <v>0</v>
      </c>
    </row>
    <row r="293" spans="1:4" x14ac:dyDescent="0.25">
      <c r="A293" t="s">
        <v>401</v>
      </c>
      <c r="B293" t="s">
        <v>1254</v>
      </c>
      <c r="C293" s="59">
        <f>VLOOKUP(A293,'0224 Neraca'!F103:$H$135,3,FALSE)</f>
        <v>0</v>
      </c>
      <c r="D293" s="60">
        <f>VLOOKUP(A293,'0223 Neraca'!$F$2:$H$134,3,FALSE)</f>
        <v>0</v>
      </c>
    </row>
    <row r="294" spans="1:4" x14ac:dyDescent="0.25">
      <c r="A294" t="s">
        <v>405</v>
      </c>
      <c r="B294" t="s">
        <v>1256</v>
      </c>
      <c r="C294" s="59">
        <f>VLOOKUP(A294,'0224 Neraca'!F104:$H$135,3,FALSE)</f>
        <v>0</v>
      </c>
      <c r="D294" s="60">
        <f>VLOOKUP(A294,'0223 Neraca'!$F$2:$H$134,3,FALSE)</f>
        <v>0</v>
      </c>
    </row>
    <row r="295" spans="1:4" x14ac:dyDescent="0.25">
      <c r="A295" t="s">
        <v>409</v>
      </c>
      <c r="B295" t="s">
        <v>1258</v>
      </c>
      <c r="C295" s="59">
        <f>VLOOKUP(A295,'0224 Neraca'!F105:$H$135,3,FALSE)</f>
        <v>0</v>
      </c>
      <c r="D295" s="60">
        <f>VLOOKUP(A295,'0223 Neraca'!$F$2:$H$134,3,FALSE)</f>
        <v>0</v>
      </c>
    </row>
    <row r="296" spans="1:4" x14ac:dyDescent="0.25">
      <c r="A296" t="s">
        <v>413</v>
      </c>
      <c r="B296" t="s">
        <v>1258</v>
      </c>
      <c r="C296" s="59">
        <f>VLOOKUP(A296,'0224 Neraca'!F106:$H$135,3,FALSE)</f>
        <v>500000000</v>
      </c>
      <c r="D296" s="60">
        <f>VLOOKUP(A296,'0223 Neraca'!$F$2:$H$134,3,FALSE)</f>
        <v>147525000</v>
      </c>
    </row>
    <row r="297" spans="1:4" x14ac:dyDescent="0.25">
      <c r="A297" t="s">
        <v>417</v>
      </c>
      <c r="B297" t="s">
        <v>1260</v>
      </c>
      <c r="C297" s="59">
        <f>VLOOKUP(A297,'0224 Neraca'!F107:$H$135,3,FALSE)</f>
        <v>0</v>
      </c>
      <c r="D297" s="60">
        <f>VLOOKUP(A297,'0223 Neraca'!$F$2:$H$134,3,FALSE)</f>
        <v>0</v>
      </c>
    </row>
    <row r="298" spans="1:4" x14ac:dyDescent="0.25">
      <c r="A298" t="s">
        <v>421</v>
      </c>
      <c r="B298" t="s">
        <v>1262</v>
      </c>
      <c r="C298" s="59">
        <f>VLOOKUP(A298,'0224 Neraca'!F108:$H$135,3,FALSE)</f>
        <v>0</v>
      </c>
      <c r="D298" s="60">
        <f>VLOOKUP(A298,'0223 Neraca'!$F$2:$H$134,3,FALSE)</f>
        <v>0</v>
      </c>
    </row>
    <row r="299" spans="1:4" x14ac:dyDescent="0.25">
      <c r="A299" t="s">
        <v>425</v>
      </c>
      <c r="B299" t="s">
        <v>1263</v>
      </c>
      <c r="C299" s="59">
        <f>VLOOKUP(A299,'0224 Neraca'!F109:$H$135,3,FALSE)</f>
        <v>0</v>
      </c>
      <c r="D299" s="60">
        <f>VLOOKUP(A299,'0223 Neraca'!$F$2:$H$134,3,FALSE)</f>
        <v>0</v>
      </c>
    </row>
    <row r="300" spans="1:4" x14ac:dyDescent="0.25">
      <c r="A300" t="s">
        <v>429</v>
      </c>
      <c r="B300" t="s">
        <v>1265</v>
      </c>
      <c r="C300" s="59">
        <f>VLOOKUP(A300,'0224 Neraca'!F110:$H$135,3,FALSE)</f>
        <v>0</v>
      </c>
      <c r="D300" s="60">
        <f>VLOOKUP(A300,'0223 Neraca'!$F$2:$H$134,3,FALSE)</f>
        <v>0</v>
      </c>
    </row>
    <row r="301" spans="1:4" x14ac:dyDescent="0.25">
      <c r="A301" t="s">
        <v>433</v>
      </c>
      <c r="B301" t="s">
        <v>1267</v>
      </c>
      <c r="C301" s="59">
        <f>VLOOKUP(A301,'0224 Neraca'!F111:$H$135,3,FALSE)</f>
        <v>1097239487.9000003</v>
      </c>
      <c r="D301" s="60">
        <f>VLOOKUP(A301,'0223 Neraca'!$F$2:$H$134,3,FALSE)</f>
        <v>1846279179.7700005</v>
      </c>
    </row>
    <row r="302" spans="1:4" x14ac:dyDescent="0.25">
      <c r="A302" t="s">
        <v>437</v>
      </c>
      <c r="B302" t="s">
        <v>1268</v>
      </c>
      <c r="C302" s="59">
        <f>VLOOKUP(A302,'0224 Neraca'!F112:$H$135,3,FALSE)</f>
        <v>0</v>
      </c>
      <c r="D302" s="60">
        <f>VLOOKUP(A302,'0223 Neraca'!$F$2:$H$134,3,FALSE)</f>
        <v>0</v>
      </c>
    </row>
    <row r="303" spans="1:4" x14ac:dyDescent="0.25">
      <c r="A303" t="s">
        <v>441</v>
      </c>
      <c r="B303" t="s">
        <v>1270</v>
      </c>
      <c r="C303" s="59">
        <f>VLOOKUP(A303,'0224 Neraca'!F113:$H$135,3,FALSE)</f>
        <v>0</v>
      </c>
      <c r="D303" s="60">
        <f>VLOOKUP(A303,'0223 Neraca'!$F$2:$H$134,3,FALSE)</f>
        <v>0</v>
      </c>
    </row>
    <row r="304" spans="1:4" x14ac:dyDescent="0.25">
      <c r="A304" t="s">
        <v>445</v>
      </c>
      <c r="B304" t="s">
        <v>1272</v>
      </c>
      <c r="C304" s="59">
        <f>VLOOKUP(A304,'0224 Neraca'!F114:$H$135,3,FALSE)</f>
        <v>0</v>
      </c>
      <c r="D304" s="60">
        <f>VLOOKUP(A304,'0223 Neraca'!$F$2:$H$134,3,FALSE)</f>
        <v>0</v>
      </c>
    </row>
    <row r="305" spans="1:4" x14ac:dyDescent="0.25">
      <c r="A305" t="s">
        <v>449</v>
      </c>
      <c r="B305" t="s">
        <v>1274</v>
      </c>
      <c r="C305" s="59">
        <f>VLOOKUP(A305,'0224 Neraca'!F115:$H$135,3,FALSE)</f>
        <v>0</v>
      </c>
      <c r="D305" s="60">
        <f>VLOOKUP(A305,'0223 Neraca'!$F$2:$H$134,3,FALSE)</f>
        <v>0</v>
      </c>
    </row>
    <row r="306" spans="1:4" x14ac:dyDescent="0.25">
      <c r="A306" t="s">
        <v>453</v>
      </c>
      <c r="B306" t="s">
        <v>1276</v>
      </c>
      <c r="C306" s="59">
        <f>VLOOKUP(A306,'0224 Neraca'!F116:$H$135,3,FALSE)</f>
        <v>0</v>
      </c>
      <c r="D306" s="60">
        <f>VLOOKUP(A306,'0223 Neraca'!$F$2:$H$134,3,FALSE)</f>
        <v>0</v>
      </c>
    </row>
    <row r="307" spans="1:4" x14ac:dyDescent="0.25">
      <c r="A307" t="s">
        <v>457</v>
      </c>
      <c r="B307" t="s">
        <v>1277</v>
      </c>
      <c r="C307" s="59">
        <f>VLOOKUP(A307,'0224 Neraca'!F117:$H$135,3,FALSE)</f>
        <v>0</v>
      </c>
      <c r="D307" s="60">
        <f>VLOOKUP(A307,'0223 Neraca'!$F$2:$H$134,3,FALSE)</f>
        <v>0</v>
      </c>
    </row>
    <row r="308" spans="1:4" x14ac:dyDescent="0.25">
      <c r="A308" t="s">
        <v>461</v>
      </c>
      <c r="B308" t="s">
        <v>1279</v>
      </c>
      <c r="C308" s="59">
        <f>VLOOKUP(A308,'0224 Neraca'!F118:$H$135,3,FALSE)</f>
        <v>0</v>
      </c>
      <c r="D308" s="60">
        <f>VLOOKUP(A308,'0223 Neraca'!$F$2:$H$134,3,FALSE)</f>
        <v>0</v>
      </c>
    </row>
    <row r="309" spans="1:4" x14ac:dyDescent="0.25">
      <c r="A309" t="s">
        <v>465</v>
      </c>
      <c r="B309" t="s">
        <v>1280</v>
      </c>
      <c r="C309" s="59">
        <f>VLOOKUP(A309,'0224 Neraca'!F119:$H$135,3,FALSE)</f>
        <v>0</v>
      </c>
      <c r="D309" s="60">
        <f>VLOOKUP(A309,'0223 Neraca'!$F$2:$H$134,3,FALSE)</f>
        <v>0</v>
      </c>
    </row>
    <row r="310" spans="1:4" x14ac:dyDescent="0.25">
      <c r="A310" t="s">
        <v>469</v>
      </c>
      <c r="B310" t="s">
        <v>1282</v>
      </c>
      <c r="C310" s="59">
        <f>VLOOKUP(A310,'0224 Neraca'!F120:$H$135,3,FALSE)</f>
        <v>172444986.63999999</v>
      </c>
      <c r="D310" s="60">
        <f>VLOOKUP(A310,'0223 Neraca'!$F$2:$H$134,3,FALSE)</f>
        <v>0</v>
      </c>
    </row>
    <row r="311" spans="1:4" x14ac:dyDescent="0.25">
      <c r="A311" t="s">
        <v>473</v>
      </c>
      <c r="B311" t="s">
        <v>1284</v>
      </c>
      <c r="C311" s="59">
        <f>VLOOKUP(A311,'0224 Neraca'!F121:$H$135,3,FALSE)</f>
        <v>0</v>
      </c>
      <c r="D311" s="60">
        <f>VLOOKUP(A311,'0223 Neraca'!$F$2:$H$134,3,FALSE)</f>
        <v>0</v>
      </c>
    </row>
    <row r="312" spans="1:4" x14ac:dyDescent="0.25">
      <c r="A312" t="s">
        <v>477</v>
      </c>
      <c r="B312" t="s">
        <v>1286</v>
      </c>
      <c r="C312" s="59">
        <f>VLOOKUP(A312,'0224 Neraca'!F122:$H$135,3,FALSE)</f>
        <v>0</v>
      </c>
      <c r="D312" s="60">
        <f>VLOOKUP(A312,'0223 Neraca'!$F$2:$H$134,3,FALSE)</f>
        <v>0</v>
      </c>
    </row>
    <row r="313" spans="1:4" x14ac:dyDescent="0.25">
      <c r="A313" t="s">
        <v>481</v>
      </c>
      <c r="B313" t="s">
        <v>1288</v>
      </c>
      <c r="C313" s="59">
        <f>VLOOKUP(A313,'0224 Neraca'!F123:$H$135,3,FALSE)</f>
        <v>0</v>
      </c>
      <c r="D313" s="60">
        <f>VLOOKUP(A313,'0223 Neraca'!$F$2:$H$134,3,FALSE)</f>
        <v>0</v>
      </c>
    </row>
    <row r="314" spans="1:4" x14ac:dyDescent="0.25">
      <c r="A314" t="s">
        <v>485</v>
      </c>
      <c r="B314" t="s">
        <v>1290</v>
      </c>
      <c r="C314" s="59">
        <f>VLOOKUP(A314,'0224 Neraca'!F124:$H$135,3,FALSE)</f>
        <v>0</v>
      </c>
      <c r="D314" s="60">
        <f>VLOOKUP(A314,'0223 Neraca'!$F$2:$H$134,3,FALSE)</f>
        <v>0</v>
      </c>
    </row>
    <row r="315" spans="1:4" x14ac:dyDescent="0.25">
      <c r="A315" t="s">
        <v>489</v>
      </c>
      <c r="B315" t="s">
        <v>1290</v>
      </c>
      <c r="C315" s="59">
        <f>VLOOKUP(A315,'0224 Neraca'!F125:$H$135,3,FALSE)</f>
        <v>424809161.85000002</v>
      </c>
      <c r="D315" s="60">
        <f>VLOOKUP(A315,'0223 Neraca'!$F$2:$H$134,3,FALSE)</f>
        <v>358185513.34000003</v>
      </c>
    </row>
    <row r="316" spans="1:4" x14ac:dyDescent="0.25">
      <c r="A316" t="s">
        <v>493</v>
      </c>
      <c r="B316" t="s">
        <v>1293</v>
      </c>
      <c r="C316" s="59">
        <f>VLOOKUP(A316,'0224 Neraca'!F126:$H$135,3,FALSE)</f>
        <v>0</v>
      </c>
      <c r="D316" s="60">
        <f>VLOOKUP(A316,'0223 Neraca'!$F$2:$H$134,3,FALSE)</f>
        <v>0</v>
      </c>
    </row>
    <row r="317" spans="1:4" x14ac:dyDescent="0.25">
      <c r="A317" t="s">
        <v>497</v>
      </c>
      <c r="B317" t="s">
        <v>1295</v>
      </c>
      <c r="C317" s="59">
        <f>VLOOKUP(A317,'0224 Neraca'!F127:$H$135,3,FALSE)</f>
        <v>0</v>
      </c>
      <c r="D317" s="60">
        <f>VLOOKUP(A317,'0223 Neraca'!$F$2:$H$134,3,FALSE)</f>
        <v>0</v>
      </c>
    </row>
    <row r="318" spans="1:4" x14ac:dyDescent="0.25">
      <c r="A318" t="s">
        <v>501</v>
      </c>
      <c r="B318" t="s">
        <v>1297</v>
      </c>
      <c r="C318" s="59">
        <f>VLOOKUP(A318,'0224 Neraca'!F128:$H$135,3,FALSE)</f>
        <v>0</v>
      </c>
      <c r="D318" s="60">
        <f>VLOOKUP(A318,'0223 Neraca'!$F$2:$H$134,3,FALSE)</f>
        <v>0</v>
      </c>
    </row>
    <row r="319" spans="1:4" x14ac:dyDescent="0.25">
      <c r="A319" t="s">
        <v>505</v>
      </c>
      <c r="B319" t="s">
        <v>1299</v>
      </c>
      <c r="C319" s="59">
        <f>VLOOKUP(A319,'0224 Neraca'!F129:$H$135,3,FALSE)</f>
        <v>0</v>
      </c>
      <c r="D319" s="60">
        <f>VLOOKUP(A319,'0223 Neraca'!$F$2:$H$134,3,FALSE)</f>
        <v>0</v>
      </c>
    </row>
    <row r="320" spans="1:4" x14ac:dyDescent="0.25">
      <c r="A320" t="s">
        <v>509</v>
      </c>
      <c r="B320" t="s">
        <v>1301</v>
      </c>
      <c r="C320" s="59">
        <f>VLOOKUP(A320,'0224 Neraca'!F130:$H$135,3,FALSE)</f>
        <v>0</v>
      </c>
      <c r="D320" s="60">
        <f>VLOOKUP(A320,'0223 Neraca'!$F$2:$H$134,3,FALSE)</f>
        <v>0</v>
      </c>
    </row>
    <row r="321" spans="1:4" x14ac:dyDescent="0.25">
      <c r="A321" t="s">
        <v>513</v>
      </c>
      <c r="B321" t="s">
        <v>1301</v>
      </c>
      <c r="C321" s="59">
        <f>VLOOKUP(A321,'0224 Neraca'!F131:$H$135,3,FALSE)</f>
        <v>338248168.50000006</v>
      </c>
      <c r="D321" s="60">
        <f>VLOOKUP(A321,'0223 Neraca'!$F$2:$H$134,3,FALSE)</f>
        <v>325649463.87</v>
      </c>
    </row>
    <row r="322" spans="1:4" x14ac:dyDescent="0.25">
      <c r="A322" t="s">
        <v>517</v>
      </c>
      <c r="B322" t="s">
        <v>1304</v>
      </c>
      <c r="C322" s="59">
        <f>VLOOKUP(A322,'0224 Neraca'!F132:$H$135,3,FALSE)</f>
        <v>0</v>
      </c>
      <c r="D322" s="60">
        <f>VLOOKUP(A322,'0223 Neraca'!$F$2:$H$134,3,FALSE)</f>
        <v>0</v>
      </c>
    </row>
    <row r="323" spans="1:4" x14ac:dyDescent="0.25">
      <c r="A323" t="s">
        <v>521</v>
      </c>
      <c r="B323" t="s">
        <v>1304</v>
      </c>
      <c r="C323" s="59">
        <f>VLOOKUP(A323,'0224 Neraca'!F133:$H$135,3,FALSE)</f>
        <v>1398225901.0300004</v>
      </c>
      <c r="D323" s="60">
        <f>VLOOKUP(A323,'0223 Neraca'!$F$2:$H$134,3,FALSE)</f>
        <v>-2.384185791015625E-7</v>
      </c>
    </row>
    <row r="324" spans="1:4" x14ac:dyDescent="0.25">
      <c r="A324" t="s">
        <v>525</v>
      </c>
      <c r="B324" t="s">
        <v>1307</v>
      </c>
      <c r="C324" s="59">
        <f>VLOOKUP(A324,'0224 Neraca'!F134:$H$135,3,FALSE)</f>
        <v>0</v>
      </c>
      <c r="D324" s="60">
        <f>VLOOKUP(A324,'0223 Neraca'!$F$2:$H$134,3,FALSE)</f>
        <v>0</v>
      </c>
    </row>
    <row r="325" spans="1:4" x14ac:dyDescent="0.25">
      <c r="A325" t="s">
        <v>529</v>
      </c>
      <c r="B325" t="s">
        <v>1309</v>
      </c>
      <c r="C325" s="59">
        <f>VLOOKUP(A325,'0224 Neraca'!F135:$H$135,3,FALSE)</f>
        <v>0</v>
      </c>
      <c r="D325" s="60">
        <f>VLOOKUP(A325,'0223 Neraca'!$F$2:$H$134,3,FALSE)</f>
        <v>0</v>
      </c>
    </row>
    <row r="326" spans="1:4" x14ac:dyDescent="0.25">
      <c r="A326" s="58"/>
      <c r="B326" s="55"/>
      <c r="C326" s="51"/>
      <c r="D326" s="52"/>
    </row>
    <row r="327" spans="1:4" x14ac:dyDescent="0.25">
      <c r="A327" s="56"/>
      <c r="B327" s="53"/>
      <c r="C327" s="54">
        <f>SUM(C192:C325)</f>
        <v>24072881774.199997</v>
      </c>
      <c r="D327" s="54">
        <f>SUM(D192:D325)</f>
        <v>24886896194.489994</v>
      </c>
    </row>
    <row r="328" spans="1:4" x14ac:dyDescent="0.25">
      <c r="A328" s="58"/>
      <c r="B328" s="55"/>
      <c r="C328" s="51"/>
      <c r="D328" s="52"/>
    </row>
    <row r="329" spans="1:4" x14ac:dyDescent="0.25">
      <c r="A329" s="56"/>
      <c r="B329" s="53"/>
      <c r="C329" s="54">
        <f>C327-C190</f>
        <v>0</v>
      </c>
      <c r="D329" s="54">
        <f>D327-D190</f>
        <v>0</v>
      </c>
    </row>
    <row r="330" spans="1:4" x14ac:dyDescent="0.25">
      <c r="A330" s="58"/>
      <c r="B330" s="55"/>
      <c r="C330" s="51"/>
      <c r="D330" s="52"/>
    </row>
    <row r="331" spans="1:4" x14ac:dyDescent="0.25">
      <c r="A331" s="58"/>
      <c r="B331" s="55"/>
      <c r="C331" s="51"/>
      <c r="D331" s="52"/>
    </row>
    <row r="332" spans="1:4" x14ac:dyDescent="0.25">
      <c r="A332" t="s">
        <v>632</v>
      </c>
      <c r="B332" t="s">
        <v>633</v>
      </c>
      <c r="C332" s="51">
        <f>VLOOKUP(A332,'0224 LR'!$A$2:$C$216,3,FALSE)</f>
        <v>0</v>
      </c>
      <c r="D332" s="52">
        <f>VLOOKUP(A332,'0223 LR'!$A$2:$C$213,3,FALSE)</f>
        <v>0</v>
      </c>
    </row>
    <row r="333" spans="1:4" x14ac:dyDescent="0.25">
      <c r="A333" t="s">
        <v>634</v>
      </c>
      <c r="B333" t="s">
        <v>1364</v>
      </c>
      <c r="C333" s="59">
        <f>VLOOKUP(A333,'0224 LR'!$A$2:$C$216,3,FALSE)</f>
        <v>0</v>
      </c>
      <c r="D333" s="60">
        <f>VLOOKUP(A333,'0223 LR'!$A$2:$C$213,3,FALSE)</f>
        <v>0</v>
      </c>
    </row>
    <row r="334" spans="1:4" x14ac:dyDescent="0.25">
      <c r="A334" t="s">
        <v>636</v>
      </c>
      <c r="B334" t="s">
        <v>1365</v>
      </c>
      <c r="C334" s="59">
        <f>VLOOKUP(A334,'0224 LR'!$A$2:$C$216,3,FALSE)</f>
        <v>0</v>
      </c>
      <c r="D334" s="60">
        <f>VLOOKUP(A334,'0223 LR'!$A$2:$C$213,3,FALSE)</f>
        <v>0</v>
      </c>
    </row>
    <row r="335" spans="1:4" x14ac:dyDescent="0.25">
      <c r="A335" t="s">
        <v>638</v>
      </c>
      <c r="B335" t="s">
        <v>1366</v>
      </c>
      <c r="C335" s="59">
        <f>VLOOKUP(A335,'0224 LR'!$A$2:$C$216,3,FALSE)</f>
        <v>0</v>
      </c>
      <c r="D335" s="60">
        <f>VLOOKUP(A335,'0223 LR'!$A$2:$C$213,3,FALSE)</f>
        <v>0</v>
      </c>
    </row>
    <row r="336" spans="1:4" x14ac:dyDescent="0.25">
      <c r="A336" t="s">
        <v>640</v>
      </c>
      <c r="B336" t="s">
        <v>1367</v>
      </c>
      <c r="C336" s="59">
        <f>VLOOKUP(A336,'0224 LR'!$A$2:$C$216,3,FALSE)</f>
        <v>0</v>
      </c>
      <c r="D336" s="60">
        <f>VLOOKUP(A336,'0223 LR'!$A$2:$C$213,3,FALSE)</f>
        <v>0</v>
      </c>
    </row>
    <row r="337" spans="1:4" x14ac:dyDescent="0.25">
      <c r="A337" t="s">
        <v>642</v>
      </c>
      <c r="B337" t="s">
        <v>1368</v>
      </c>
      <c r="C337" s="59">
        <f>VLOOKUP(A337,'0224 LR'!$A$2:$C$216,3,FALSE)</f>
        <v>0</v>
      </c>
      <c r="D337" s="60">
        <f>VLOOKUP(A337,'0223 LR'!$A$2:$C$213,3,FALSE)</f>
        <v>0</v>
      </c>
    </row>
    <row r="338" spans="1:4" x14ac:dyDescent="0.25">
      <c r="A338" t="s">
        <v>644</v>
      </c>
      <c r="B338" t="s">
        <v>1369</v>
      </c>
      <c r="C338" s="59">
        <f>VLOOKUP(A338,'0224 LR'!$A$2:$C$216,3,FALSE)</f>
        <v>0</v>
      </c>
      <c r="D338" s="60">
        <f>VLOOKUP(A338,'0223 LR'!$A$2:$C$213,3,FALSE)</f>
        <v>0</v>
      </c>
    </row>
    <row r="339" spans="1:4" x14ac:dyDescent="0.25">
      <c r="A339" t="s">
        <v>646</v>
      </c>
      <c r="B339" t="s">
        <v>1370</v>
      </c>
      <c r="C339" s="59">
        <f>VLOOKUP(A339,'0224 LR'!$A$2:$C$216,3,FALSE)</f>
        <v>0</v>
      </c>
      <c r="D339" s="60">
        <f>VLOOKUP(A339,'0223 LR'!$A$2:$C$213,3,FALSE)</f>
        <v>0</v>
      </c>
    </row>
    <row r="340" spans="1:4" x14ac:dyDescent="0.25">
      <c r="A340" t="s">
        <v>648</v>
      </c>
      <c r="B340" t="s">
        <v>1371</v>
      </c>
      <c r="C340" s="59">
        <f>VLOOKUP(A340,'0224 LR'!$A$2:$C$216,3,FALSE)</f>
        <v>1936340</v>
      </c>
      <c r="D340" s="60">
        <f>VLOOKUP(A340,'0223 LR'!$A$2:$C$213,3,FALSE)</f>
        <v>0</v>
      </c>
    </row>
    <row r="341" spans="1:4" x14ac:dyDescent="0.25">
      <c r="A341" t="s">
        <v>650</v>
      </c>
      <c r="B341" t="s">
        <v>1372</v>
      </c>
      <c r="C341" s="59">
        <f>VLOOKUP(A341,'0224 LR'!$A$2:$C$216,3,FALSE)</f>
        <v>2348729</v>
      </c>
      <c r="D341" s="60">
        <f>VLOOKUP(A341,'0223 LR'!$A$2:$C$213,3,FALSE)</f>
        <v>0</v>
      </c>
    </row>
    <row r="342" spans="1:4" x14ac:dyDescent="0.25">
      <c r="A342" t="s">
        <v>652</v>
      </c>
      <c r="B342" t="s">
        <v>1373</v>
      </c>
      <c r="C342" s="59">
        <f>VLOOKUP(A342,'0224 LR'!$A$2:$C$216,3,FALSE)</f>
        <v>570421958</v>
      </c>
      <c r="D342" s="60">
        <f>VLOOKUP(A342,'0223 LR'!$A$2:$C$213,3,FALSE)</f>
        <v>571065472</v>
      </c>
    </row>
    <row r="343" spans="1:4" x14ac:dyDescent="0.25">
      <c r="A343" t="s">
        <v>654</v>
      </c>
      <c r="B343" t="s">
        <v>1374</v>
      </c>
      <c r="C343" s="59">
        <f>VLOOKUP(A343,'0224 LR'!$A$2:$C$216,3,FALSE)</f>
        <v>0</v>
      </c>
      <c r="D343" s="60">
        <f>VLOOKUP(A343,'0223 LR'!$A$2:$C$213,3,FALSE)</f>
        <v>0</v>
      </c>
    </row>
    <row r="344" spans="1:4" x14ac:dyDescent="0.25">
      <c r="A344" t="s">
        <v>656</v>
      </c>
      <c r="B344" t="s">
        <v>1375</v>
      </c>
      <c r="C344" s="59">
        <f>VLOOKUP(A344,'0224 LR'!$A$2:$C$216,3,FALSE)</f>
        <v>8872405</v>
      </c>
      <c r="D344" s="60">
        <f>VLOOKUP(A344,'0223 LR'!$A$2:$C$213,3,FALSE)</f>
        <v>0</v>
      </c>
    </row>
    <row r="345" spans="1:4" x14ac:dyDescent="0.25">
      <c r="A345" t="s">
        <v>658</v>
      </c>
      <c r="B345" t="s">
        <v>1376</v>
      </c>
      <c r="C345" s="59">
        <f>VLOOKUP(A345,'0224 LR'!$A$2:$C$216,3,FALSE)</f>
        <v>501111</v>
      </c>
      <c r="D345" s="60">
        <f>VLOOKUP(A345,'0223 LR'!$A$2:$C$213,3,FALSE)</f>
        <v>0</v>
      </c>
    </row>
    <row r="346" spans="1:4" x14ac:dyDescent="0.25">
      <c r="A346" t="s">
        <v>660</v>
      </c>
      <c r="B346" t="s">
        <v>1377</v>
      </c>
      <c r="C346" s="59">
        <f>VLOOKUP(A346,'0224 LR'!$A$2:$C$216,3,FALSE)</f>
        <v>0</v>
      </c>
      <c r="D346" s="60">
        <f>VLOOKUP(A346,'0223 LR'!$A$2:$C$213,3,FALSE)</f>
        <v>0</v>
      </c>
    </row>
    <row r="347" spans="1:4" x14ac:dyDescent="0.25">
      <c r="A347" t="s">
        <v>662</v>
      </c>
      <c r="B347" t="s">
        <v>1378</v>
      </c>
      <c r="C347" s="59">
        <f>VLOOKUP(A347,'0224 LR'!$A$2:$C$216,3,FALSE)</f>
        <v>0</v>
      </c>
      <c r="D347" s="60">
        <f>VLOOKUP(A347,'0223 LR'!$A$2:$C$213,3,FALSE)</f>
        <v>0</v>
      </c>
    </row>
    <row r="348" spans="1:4" x14ac:dyDescent="0.25">
      <c r="A348" t="s">
        <v>664</v>
      </c>
      <c r="B348" t="s">
        <v>1379</v>
      </c>
      <c r="C348" s="59">
        <f>VLOOKUP(A348,'0224 LR'!$A$2:$C$216,3,FALSE)</f>
        <v>0</v>
      </c>
      <c r="D348" s="60">
        <f>VLOOKUP(A348,'0223 LR'!$A$2:$C$213,3,FALSE)</f>
        <v>0</v>
      </c>
    </row>
    <row r="349" spans="1:4" x14ac:dyDescent="0.25">
      <c r="A349" t="s">
        <v>666</v>
      </c>
      <c r="B349" t="s">
        <v>1380</v>
      </c>
      <c r="C349" s="59">
        <f>VLOOKUP(A349,'0224 LR'!$A$2:$C$216,3,FALSE)</f>
        <v>0</v>
      </c>
      <c r="D349" s="60">
        <f>VLOOKUP(A349,'0223 LR'!$A$2:$C$213,3,FALSE)</f>
        <v>0</v>
      </c>
    </row>
    <row r="350" spans="1:4" x14ac:dyDescent="0.25">
      <c r="A350" t="s">
        <v>1381</v>
      </c>
      <c r="B350" t="s">
        <v>1382</v>
      </c>
      <c r="C350" s="59">
        <f>VLOOKUP(A350,'0224 LR'!$A$2:$C$216,3,FALSE)</f>
        <v>0</v>
      </c>
      <c r="D350" s="60">
        <v>0</v>
      </c>
    </row>
    <row r="351" spans="1:4" x14ac:dyDescent="0.25">
      <c r="A351" t="s">
        <v>668</v>
      </c>
      <c r="B351" t="s">
        <v>1383</v>
      </c>
      <c r="C351" s="59">
        <f>VLOOKUP(A351,'0224 LR'!$A$2:$C$216,3,FALSE)</f>
        <v>0</v>
      </c>
      <c r="D351" s="60">
        <f>VLOOKUP(A351,'0223 LR'!$A$2:$C$213,3,FALSE)</f>
        <v>0</v>
      </c>
    </row>
    <row r="352" spans="1:4" x14ac:dyDescent="0.25">
      <c r="A352" t="s">
        <v>670</v>
      </c>
      <c r="B352" t="s">
        <v>1384</v>
      </c>
      <c r="C352" s="59">
        <f>VLOOKUP(A352,'0224 LR'!$A$2:$C$216,3,FALSE)</f>
        <v>0</v>
      </c>
      <c r="D352" s="60">
        <f>VLOOKUP(A352,'0223 LR'!$A$2:$C$213,3,FALSE)</f>
        <v>0</v>
      </c>
    </row>
    <row r="353" spans="1:4" x14ac:dyDescent="0.25">
      <c r="A353" t="s">
        <v>672</v>
      </c>
      <c r="B353" t="s">
        <v>1385</v>
      </c>
      <c r="C353" s="59">
        <f>VLOOKUP(A353,'0224 LR'!$A$2:$C$216,3,FALSE)</f>
        <v>0</v>
      </c>
      <c r="D353" s="60">
        <f>VLOOKUP(A353,'0223 LR'!$A$2:$C$213,3,FALSE)</f>
        <v>0</v>
      </c>
    </row>
    <row r="354" spans="1:4" x14ac:dyDescent="0.25">
      <c r="A354" t="s">
        <v>674</v>
      </c>
      <c r="B354" t="s">
        <v>1386</v>
      </c>
      <c r="C354" s="59">
        <f>VLOOKUP(A354,'0224 LR'!$A$2:$C$216,3,FALSE)</f>
        <v>0</v>
      </c>
      <c r="D354" s="60">
        <f>VLOOKUP(A354,'0223 LR'!$A$2:$C$213,3,FALSE)</f>
        <v>0</v>
      </c>
    </row>
    <row r="355" spans="1:4" x14ac:dyDescent="0.25">
      <c r="A355" t="s">
        <v>676</v>
      </c>
      <c r="B355" t="s">
        <v>1387</v>
      </c>
      <c r="C355" s="59">
        <f>VLOOKUP(A355,'0224 LR'!$A$2:$C$216,3,FALSE)</f>
        <v>0</v>
      </c>
      <c r="D355" s="60">
        <f>VLOOKUP(A355,'0223 LR'!$A$2:$C$213,3,FALSE)</f>
        <v>0</v>
      </c>
    </row>
    <row r="356" spans="1:4" x14ac:dyDescent="0.25">
      <c r="A356" t="s">
        <v>678</v>
      </c>
      <c r="B356" t="s">
        <v>1388</v>
      </c>
      <c r="C356" s="59">
        <f>VLOOKUP(A356,'0224 LR'!$A$2:$C$216,3,FALSE)</f>
        <v>0</v>
      </c>
      <c r="D356" s="60">
        <f>VLOOKUP(A356,'0223 LR'!$A$2:$C$213,3,FALSE)</f>
        <v>0</v>
      </c>
    </row>
    <row r="357" spans="1:4" x14ac:dyDescent="0.25">
      <c r="A357" t="s">
        <v>680</v>
      </c>
      <c r="B357" t="s">
        <v>1389</v>
      </c>
      <c r="C357" s="59">
        <f>VLOOKUP(A357,'0224 LR'!$A$2:$C$216,3,FALSE)</f>
        <v>0</v>
      </c>
      <c r="D357" s="60">
        <f>VLOOKUP(A357,'0223 LR'!$A$2:$C$213,3,FALSE)</f>
        <v>0</v>
      </c>
    </row>
    <row r="358" spans="1:4" x14ac:dyDescent="0.25">
      <c r="A358" t="s">
        <v>682</v>
      </c>
      <c r="B358" t="s">
        <v>1390</v>
      </c>
      <c r="C358" s="59">
        <f>VLOOKUP(A358,'0224 LR'!$A$2:$C$216,3,FALSE)</f>
        <v>0</v>
      </c>
      <c r="D358" s="60">
        <f>VLOOKUP(A358,'0223 LR'!$A$2:$C$213,3,FALSE)</f>
        <v>0</v>
      </c>
    </row>
    <row r="359" spans="1:4" x14ac:dyDescent="0.25">
      <c r="A359" t="s">
        <v>684</v>
      </c>
      <c r="B359" t="s">
        <v>1391</v>
      </c>
      <c r="C359" s="59">
        <f>VLOOKUP(A359,'0224 LR'!$A$2:$C$216,3,FALSE)</f>
        <v>0</v>
      </c>
      <c r="D359" s="60">
        <f>VLOOKUP(A359,'0223 LR'!$A$2:$C$213,3,FALSE)</f>
        <v>0</v>
      </c>
    </row>
    <row r="360" spans="1:4" x14ac:dyDescent="0.25">
      <c r="A360" t="s">
        <v>686</v>
      </c>
      <c r="B360" t="s">
        <v>1391</v>
      </c>
      <c r="C360" s="59">
        <f>VLOOKUP(A360,'0224 LR'!$A$2:$C$216,3,FALSE)</f>
        <v>0</v>
      </c>
      <c r="D360" s="60">
        <f>VLOOKUP(A360,'0223 LR'!$A$2:$C$213,3,FALSE)</f>
        <v>0</v>
      </c>
    </row>
    <row r="361" spans="1:4" x14ac:dyDescent="0.25">
      <c r="A361" t="s">
        <v>688</v>
      </c>
      <c r="B361" t="s">
        <v>1392</v>
      </c>
      <c r="C361" s="59">
        <f>VLOOKUP(A361,'0224 LR'!$A$2:$C$216,3,FALSE)</f>
        <v>3365000</v>
      </c>
      <c r="D361" s="60">
        <f>VLOOKUP(A361,'0223 LR'!$A$2:$C$213,3,FALSE)</f>
        <v>3420000</v>
      </c>
    </row>
    <row r="362" spans="1:4" x14ac:dyDescent="0.25">
      <c r="A362" t="s">
        <v>690</v>
      </c>
      <c r="B362" t="s">
        <v>1393</v>
      </c>
      <c r="C362" s="59">
        <f>VLOOKUP(A362,'0224 LR'!$A$2:$C$216,3,FALSE)</f>
        <v>0</v>
      </c>
      <c r="D362" s="60">
        <f>VLOOKUP(A362,'0223 LR'!$A$2:$C$213,3,FALSE)</f>
        <v>0</v>
      </c>
    </row>
    <row r="363" spans="1:4" x14ac:dyDescent="0.25">
      <c r="A363" t="s">
        <v>692</v>
      </c>
      <c r="B363" t="s">
        <v>1394</v>
      </c>
      <c r="C363" s="59">
        <f>VLOOKUP(A363,'0224 LR'!$A$2:$C$216,3,FALSE)</f>
        <v>0</v>
      </c>
      <c r="D363" s="60">
        <f>VLOOKUP(A363,'0223 LR'!$A$2:$C$213,3,FALSE)</f>
        <v>0</v>
      </c>
    </row>
    <row r="364" spans="1:4" x14ac:dyDescent="0.25">
      <c r="A364" t="s">
        <v>694</v>
      </c>
      <c r="B364" t="s">
        <v>1395</v>
      </c>
      <c r="C364" s="59">
        <f>VLOOKUP(A364,'0224 LR'!$A$2:$C$216,3,FALSE)</f>
        <v>0</v>
      </c>
      <c r="D364" s="60">
        <f>VLOOKUP(A364,'0223 LR'!$A$2:$C$213,3,FALSE)</f>
        <v>0</v>
      </c>
    </row>
    <row r="365" spans="1:4" x14ac:dyDescent="0.25">
      <c r="A365" t="s">
        <v>696</v>
      </c>
      <c r="B365" t="s">
        <v>1396</v>
      </c>
      <c r="C365" s="59">
        <f>VLOOKUP(A365,'0224 LR'!$A$2:$C$216,3,FALSE)</f>
        <v>0</v>
      </c>
      <c r="D365" s="60">
        <f>VLOOKUP(A365,'0223 LR'!$A$2:$C$213,3,FALSE)</f>
        <v>0</v>
      </c>
    </row>
    <row r="366" spans="1:4" x14ac:dyDescent="0.25">
      <c r="A366" t="s">
        <v>698</v>
      </c>
      <c r="B366" t="s">
        <v>1397</v>
      </c>
      <c r="C366" s="59">
        <f>VLOOKUP(A366,'0224 LR'!$A$2:$C$216,3,FALSE)</f>
        <v>0</v>
      </c>
      <c r="D366" s="60">
        <f>VLOOKUP(A366,'0223 LR'!$A$2:$C$213,3,FALSE)</f>
        <v>0</v>
      </c>
    </row>
    <row r="367" spans="1:4" x14ac:dyDescent="0.25">
      <c r="A367" t="s">
        <v>700</v>
      </c>
      <c r="B367" t="s">
        <v>1398</v>
      </c>
      <c r="C367" s="59">
        <f>VLOOKUP(A367,'0224 LR'!$A$2:$C$216,3,FALSE)</f>
        <v>0</v>
      </c>
      <c r="D367" s="60">
        <f>VLOOKUP(A367,'0223 LR'!$A$2:$C$213,3,FALSE)</f>
        <v>0</v>
      </c>
    </row>
    <row r="368" spans="1:4" x14ac:dyDescent="0.25">
      <c r="A368" t="s">
        <v>702</v>
      </c>
      <c r="B368" t="s">
        <v>1399</v>
      </c>
      <c r="C368" s="59">
        <f>VLOOKUP(A368,'0224 LR'!$A$2:$C$216,3,FALSE)</f>
        <v>0</v>
      </c>
      <c r="D368" s="60">
        <f>VLOOKUP(A368,'0223 LR'!$A$2:$C$213,3,FALSE)</f>
        <v>0</v>
      </c>
    </row>
    <row r="369" spans="1:4" x14ac:dyDescent="0.25">
      <c r="A369" t="s">
        <v>704</v>
      </c>
      <c r="B369" t="s">
        <v>1400</v>
      </c>
      <c r="C369" s="59">
        <f>VLOOKUP(A369,'0224 LR'!$A$2:$C$216,3,FALSE)</f>
        <v>0</v>
      </c>
      <c r="D369" s="60">
        <f>VLOOKUP(A369,'0223 LR'!$A$2:$C$213,3,FALSE)</f>
        <v>0</v>
      </c>
    </row>
    <row r="370" spans="1:4" x14ac:dyDescent="0.25">
      <c r="A370" t="s">
        <v>706</v>
      </c>
      <c r="B370" t="s">
        <v>1401</v>
      </c>
      <c r="C370" s="59">
        <f>VLOOKUP(A370,'0224 LR'!$A$2:$C$216,3,FALSE)</f>
        <v>0</v>
      </c>
      <c r="D370" s="60">
        <f>VLOOKUP(A370,'0223 LR'!$A$2:$C$213,3,FALSE)</f>
        <v>0</v>
      </c>
    </row>
    <row r="371" spans="1:4" x14ac:dyDescent="0.25">
      <c r="A371" t="s">
        <v>708</v>
      </c>
      <c r="B371" t="s">
        <v>1402</v>
      </c>
      <c r="C371" s="59">
        <f>VLOOKUP(A371,'0224 LR'!$A$2:$C$216,3,FALSE)</f>
        <v>0</v>
      </c>
      <c r="D371" s="60">
        <f>VLOOKUP(A371,'0223 LR'!$A$2:$C$213,3,FALSE)</f>
        <v>0</v>
      </c>
    </row>
    <row r="372" spans="1:4" x14ac:dyDescent="0.25">
      <c r="A372" t="s">
        <v>710</v>
      </c>
      <c r="B372" t="s">
        <v>1403</v>
      </c>
      <c r="C372" s="59">
        <f>VLOOKUP(A372,'0224 LR'!$A$2:$C$216,3,FALSE)</f>
        <v>0</v>
      </c>
      <c r="D372" s="60">
        <f>VLOOKUP(A372,'0223 LR'!$A$2:$C$213,3,FALSE)</f>
        <v>0</v>
      </c>
    </row>
    <row r="373" spans="1:4" x14ac:dyDescent="0.25">
      <c r="A373" t="s">
        <v>712</v>
      </c>
      <c r="B373" t="s">
        <v>1404</v>
      </c>
      <c r="C373" s="59">
        <f>VLOOKUP(A373,'0224 LR'!$A$2:$C$216,3,FALSE)</f>
        <v>0</v>
      </c>
      <c r="D373" s="60">
        <f>VLOOKUP(A373,'0223 LR'!$A$2:$C$213,3,FALSE)</f>
        <v>0</v>
      </c>
    </row>
    <row r="374" spans="1:4" x14ac:dyDescent="0.25">
      <c r="A374" t="s">
        <v>714</v>
      </c>
      <c r="B374" t="s">
        <v>1405</v>
      </c>
      <c r="C374" s="59">
        <f>VLOOKUP(A374,'0224 LR'!$A$2:$C$216,3,FALSE)</f>
        <v>0</v>
      </c>
      <c r="D374" s="60">
        <f>VLOOKUP(A374,'0223 LR'!$A$2:$C$213,3,FALSE)</f>
        <v>0</v>
      </c>
    </row>
    <row r="375" spans="1:4" x14ac:dyDescent="0.25">
      <c r="A375" t="s">
        <v>716</v>
      </c>
      <c r="B375" t="s">
        <v>1406</v>
      </c>
      <c r="C375" s="59">
        <f>VLOOKUP(A375,'0224 LR'!$A$2:$C$216,3,FALSE)</f>
        <v>0</v>
      </c>
      <c r="D375" s="60">
        <f>VLOOKUP(A375,'0223 LR'!$A$2:$C$213,3,FALSE)</f>
        <v>0</v>
      </c>
    </row>
    <row r="376" spans="1:4" x14ac:dyDescent="0.25">
      <c r="A376" t="s">
        <v>718</v>
      </c>
      <c r="B376" t="s">
        <v>1407</v>
      </c>
      <c r="C376" s="59">
        <f>VLOOKUP(A376,'0224 LR'!$A$2:$C$216,3,FALSE)</f>
        <v>0</v>
      </c>
      <c r="D376" s="60">
        <f>VLOOKUP(A376,'0223 LR'!$A$2:$C$213,3,FALSE)</f>
        <v>0</v>
      </c>
    </row>
    <row r="377" spans="1:4" x14ac:dyDescent="0.25">
      <c r="A377" t="s">
        <v>720</v>
      </c>
      <c r="B377" t="s">
        <v>1408</v>
      </c>
      <c r="C377" s="59">
        <f>VLOOKUP(A377,'0224 LR'!$A$2:$C$216,3,FALSE)</f>
        <v>0</v>
      </c>
      <c r="D377" s="60">
        <f>VLOOKUP(A377,'0223 LR'!$A$2:$C$213,3,FALSE)</f>
        <v>0</v>
      </c>
    </row>
    <row r="378" spans="1:4" x14ac:dyDescent="0.25">
      <c r="A378" t="s">
        <v>722</v>
      </c>
      <c r="B378" t="s">
        <v>1409</v>
      </c>
      <c r="C378" s="59">
        <f>VLOOKUP(A378,'0224 LR'!$A$2:$C$216,3,FALSE)</f>
        <v>0</v>
      </c>
      <c r="D378" s="60">
        <f>VLOOKUP(A378,'0223 LR'!$A$2:$C$213,3,FALSE)</f>
        <v>0</v>
      </c>
    </row>
    <row r="379" spans="1:4" x14ac:dyDescent="0.25">
      <c r="A379" t="s">
        <v>724</v>
      </c>
      <c r="B379" t="s">
        <v>1410</v>
      </c>
      <c r="C379" s="59">
        <f>VLOOKUP(A379,'0224 LR'!$A$2:$C$216,3,FALSE)</f>
        <v>0</v>
      </c>
      <c r="D379" s="60">
        <f>VLOOKUP(A379,'0223 LR'!$A$2:$C$213,3,FALSE)</f>
        <v>0</v>
      </c>
    </row>
    <row r="380" spans="1:4" x14ac:dyDescent="0.25">
      <c r="A380" t="s">
        <v>726</v>
      </c>
      <c r="B380" t="s">
        <v>727</v>
      </c>
      <c r="C380" s="59">
        <f>VLOOKUP(A380,'0224 LR'!$A$2:$C$216,3,FALSE)</f>
        <v>587445543</v>
      </c>
      <c r="D380" s="60">
        <f>VLOOKUP(A380,'0223 LR'!$A$2:$C$213,3,FALSE)</f>
        <v>574485472</v>
      </c>
    </row>
    <row r="381" spans="1:4" x14ac:dyDescent="0.25">
      <c r="A381" t="s">
        <v>728</v>
      </c>
      <c r="B381" t="s">
        <v>729</v>
      </c>
      <c r="C381" s="59">
        <f>VLOOKUP(A381,'0224 LR'!$A$2:$C$216,3,FALSE)</f>
        <v>0</v>
      </c>
      <c r="D381" s="60">
        <f>VLOOKUP(A381,'0223 LR'!$A$2:$C$213,3,FALSE)</f>
        <v>0</v>
      </c>
    </row>
    <row r="382" spans="1:4" x14ac:dyDescent="0.25">
      <c r="A382" t="s">
        <v>730</v>
      </c>
      <c r="B382" t="s">
        <v>1412</v>
      </c>
      <c r="C382" s="59">
        <f>VLOOKUP(A382,'0224 LR'!$A$2:$C$216,3,FALSE)</f>
        <v>0</v>
      </c>
      <c r="D382" s="60">
        <f>VLOOKUP(A382,'0223 LR'!$A$2:$C$213,3,FALSE)</f>
        <v>0</v>
      </c>
    </row>
    <row r="383" spans="1:4" x14ac:dyDescent="0.25">
      <c r="A383" t="s">
        <v>732</v>
      </c>
      <c r="B383" t="s">
        <v>1413</v>
      </c>
      <c r="C383" s="59">
        <f>VLOOKUP(A383,'0224 LR'!$A$2:$C$216,3,FALSE)</f>
        <v>0</v>
      </c>
      <c r="D383" s="60">
        <f>VLOOKUP(A383,'0223 LR'!$A$2:$C$213,3,FALSE)</f>
        <v>0</v>
      </c>
    </row>
    <row r="384" spans="1:4" x14ac:dyDescent="0.25">
      <c r="A384" t="s">
        <v>734</v>
      </c>
      <c r="B384" t="s">
        <v>1414</v>
      </c>
      <c r="C384" s="59">
        <f>VLOOKUP(A384,'0224 LR'!$A$2:$C$216,3,FALSE)</f>
        <v>0</v>
      </c>
      <c r="D384" s="60">
        <f>VLOOKUP(A384,'0223 LR'!$A$2:$C$213,3,FALSE)</f>
        <v>0</v>
      </c>
    </row>
    <row r="385" spans="1:4" x14ac:dyDescent="0.25">
      <c r="A385" t="s">
        <v>736</v>
      </c>
      <c r="B385" t="s">
        <v>1415</v>
      </c>
      <c r="C385" s="59">
        <f>VLOOKUP(A385,'0224 LR'!$A$2:$C$216,3,FALSE)</f>
        <v>0</v>
      </c>
      <c r="D385" s="60">
        <f>VLOOKUP(A385,'0223 LR'!$A$2:$C$213,3,FALSE)</f>
        <v>0</v>
      </c>
    </row>
    <row r="386" spans="1:4" x14ac:dyDescent="0.25">
      <c r="A386" t="s">
        <v>738</v>
      </c>
      <c r="B386" t="s">
        <v>1416</v>
      </c>
      <c r="C386" s="59">
        <f>VLOOKUP(A386,'0224 LR'!$A$2:$C$216,3,FALSE)</f>
        <v>0</v>
      </c>
      <c r="D386" s="60">
        <f>VLOOKUP(A386,'0223 LR'!$A$2:$C$213,3,FALSE)</f>
        <v>0</v>
      </c>
    </row>
    <row r="387" spans="1:4" x14ac:dyDescent="0.25">
      <c r="A387" t="s">
        <v>740</v>
      </c>
      <c r="B387" t="s">
        <v>1417</v>
      </c>
      <c r="C387" s="59">
        <f>VLOOKUP(A387,'0224 LR'!$A$2:$C$216,3,FALSE)</f>
        <v>0</v>
      </c>
      <c r="D387" s="60">
        <f>VLOOKUP(A387,'0223 LR'!$A$2:$C$213,3,FALSE)</f>
        <v>0</v>
      </c>
    </row>
    <row r="388" spans="1:4" x14ac:dyDescent="0.25">
      <c r="A388" t="s">
        <v>742</v>
      </c>
      <c r="B388" t="s">
        <v>1418</v>
      </c>
      <c r="C388" s="59">
        <f>VLOOKUP(A388,'0224 LR'!$A$2:$C$216,3,FALSE)</f>
        <v>0</v>
      </c>
      <c r="D388" s="60">
        <f>VLOOKUP(A388,'0223 LR'!$A$2:$C$213,3,FALSE)</f>
        <v>0</v>
      </c>
    </row>
    <row r="389" spans="1:4" x14ac:dyDescent="0.25">
      <c r="A389" t="s">
        <v>744</v>
      </c>
      <c r="B389" t="s">
        <v>1419</v>
      </c>
      <c r="C389" s="59">
        <f>VLOOKUP(A389,'0224 LR'!$A$2:$C$216,3,FALSE)</f>
        <v>0</v>
      </c>
      <c r="D389" s="60">
        <f>VLOOKUP(A389,'0223 LR'!$A$2:$C$213,3,FALSE)</f>
        <v>0</v>
      </c>
    </row>
    <row r="390" spans="1:4" x14ac:dyDescent="0.25">
      <c r="A390" t="s">
        <v>746</v>
      </c>
      <c r="B390" t="s">
        <v>1420</v>
      </c>
      <c r="C390" s="59">
        <f>VLOOKUP(A390,'0224 LR'!$A$2:$C$216,3,FALSE)</f>
        <v>0</v>
      </c>
      <c r="D390" s="60">
        <f>VLOOKUP(A390,'0223 LR'!$A$2:$C$213,3,FALSE)</f>
        <v>0</v>
      </c>
    </row>
    <row r="391" spans="1:4" x14ac:dyDescent="0.25">
      <c r="A391" t="s">
        <v>748</v>
      </c>
      <c r="B391" t="s">
        <v>1421</v>
      </c>
      <c r="C391" s="59">
        <f>VLOOKUP(A391,'0224 LR'!$A$2:$C$216,3,FALSE)</f>
        <v>0</v>
      </c>
      <c r="D391" s="60">
        <f>VLOOKUP(A391,'0223 LR'!$A$2:$C$213,3,FALSE)</f>
        <v>0</v>
      </c>
    </row>
    <row r="392" spans="1:4" x14ac:dyDescent="0.25">
      <c r="A392" t="s">
        <v>750</v>
      </c>
      <c r="B392" t="s">
        <v>1422</v>
      </c>
      <c r="C392" s="59">
        <f>VLOOKUP(A392,'0224 LR'!$A$2:$C$216,3,FALSE)</f>
        <v>0</v>
      </c>
      <c r="D392" s="60">
        <f>VLOOKUP(A392,'0223 LR'!$A$2:$C$213,3,FALSE)</f>
        <v>0</v>
      </c>
    </row>
    <row r="393" spans="1:4" x14ac:dyDescent="0.25">
      <c r="A393" t="s">
        <v>752</v>
      </c>
      <c r="B393" t="s">
        <v>1422</v>
      </c>
      <c r="C393" s="59">
        <f>VLOOKUP(A393,'0224 LR'!$A$2:$C$216,3,FALSE)</f>
        <v>93996260</v>
      </c>
      <c r="D393" s="60">
        <f>VLOOKUP(A393,'0223 LR'!$A$2:$C$213,3,FALSE)</f>
        <v>97447124</v>
      </c>
    </row>
    <row r="394" spans="1:4" x14ac:dyDescent="0.25">
      <c r="A394" t="s">
        <v>754</v>
      </c>
      <c r="B394" t="s">
        <v>1423</v>
      </c>
      <c r="C394" s="59">
        <f>VLOOKUP(A394,'0224 LR'!$A$2:$C$216,3,FALSE)</f>
        <v>0</v>
      </c>
      <c r="D394" s="60">
        <f>VLOOKUP(A394,'0223 LR'!$A$2:$C$213,3,FALSE)</f>
        <v>0</v>
      </c>
    </row>
    <row r="395" spans="1:4" x14ac:dyDescent="0.25">
      <c r="A395" t="s">
        <v>756</v>
      </c>
      <c r="B395" t="s">
        <v>1423</v>
      </c>
      <c r="C395" s="59">
        <f>VLOOKUP(A395,'0224 LR'!$A$2:$C$216,3,FALSE)</f>
        <v>21813497</v>
      </c>
      <c r="D395" s="60">
        <f>VLOOKUP(A395,'0223 LR'!$A$2:$C$213,3,FALSE)</f>
        <v>21704199</v>
      </c>
    </row>
    <row r="396" spans="1:4" x14ac:dyDescent="0.25">
      <c r="A396" t="s">
        <v>758</v>
      </c>
      <c r="B396" t="s">
        <v>1424</v>
      </c>
      <c r="C396" s="59">
        <f>VLOOKUP(A396,'0224 LR'!$A$2:$C$216,3,FALSE)</f>
        <v>0</v>
      </c>
      <c r="D396" s="60">
        <f>VLOOKUP(A396,'0223 LR'!$A$2:$C$213,3,FALSE)</f>
        <v>0</v>
      </c>
    </row>
    <row r="397" spans="1:4" x14ac:dyDescent="0.25">
      <c r="A397" t="s">
        <v>760</v>
      </c>
      <c r="B397" t="s">
        <v>1425</v>
      </c>
      <c r="C397" s="59">
        <f>VLOOKUP(A397,'0224 LR'!$A$2:$C$216,3,FALSE)</f>
        <v>0</v>
      </c>
      <c r="D397" s="60">
        <f>VLOOKUP(A397,'0223 LR'!$A$2:$C$213,3,FALSE)</f>
        <v>0</v>
      </c>
    </row>
    <row r="398" spans="1:4" x14ac:dyDescent="0.25">
      <c r="A398" t="s">
        <v>762</v>
      </c>
      <c r="B398" t="s">
        <v>1426</v>
      </c>
      <c r="C398" s="59">
        <f>VLOOKUP(A398,'0224 LR'!$A$2:$C$216,3,FALSE)</f>
        <v>0</v>
      </c>
      <c r="D398" s="60">
        <f>VLOOKUP(A398,'0223 LR'!$A$2:$C$213,3,FALSE)</f>
        <v>0</v>
      </c>
    </row>
    <row r="399" spans="1:4" x14ac:dyDescent="0.25">
      <c r="A399" t="s">
        <v>764</v>
      </c>
      <c r="B399" t="s">
        <v>1427</v>
      </c>
      <c r="C399" s="59">
        <f>VLOOKUP(A399,'0224 LR'!$A$2:$C$216,3,FALSE)</f>
        <v>0</v>
      </c>
      <c r="D399" s="60">
        <f>VLOOKUP(A399,'0223 LR'!$A$2:$C$213,3,FALSE)</f>
        <v>0</v>
      </c>
    </row>
    <row r="400" spans="1:4" x14ac:dyDescent="0.25">
      <c r="A400" t="s">
        <v>766</v>
      </c>
      <c r="B400" t="s">
        <v>1428</v>
      </c>
      <c r="C400" s="59">
        <f>VLOOKUP(A400,'0224 LR'!$A$2:$C$216,3,FALSE)</f>
        <v>0</v>
      </c>
      <c r="D400" s="60">
        <f>VLOOKUP(A400,'0223 LR'!$A$2:$C$213,3,FALSE)</f>
        <v>0</v>
      </c>
    </row>
    <row r="401" spans="1:4" x14ac:dyDescent="0.25">
      <c r="A401" t="s">
        <v>768</v>
      </c>
      <c r="B401" t="s">
        <v>1428</v>
      </c>
      <c r="C401" s="59">
        <f>VLOOKUP(A401,'0224 LR'!$A$2:$C$216,3,FALSE)</f>
        <v>0</v>
      </c>
      <c r="D401" s="60">
        <f>VLOOKUP(A401,'0223 LR'!$A$2:$C$213,3,FALSE)</f>
        <v>0</v>
      </c>
    </row>
    <row r="402" spans="1:4" x14ac:dyDescent="0.25">
      <c r="A402" t="s">
        <v>770</v>
      </c>
      <c r="B402" t="s">
        <v>1429</v>
      </c>
      <c r="C402" s="59">
        <f>VLOOKUP(A402,'0224 LR'!$A$2:$C$216,3,FALSE)</f>
        <v>0</v>
      </c>
      <c r="D402" s="60">
        <f>VLOOKUP(A402,'0223 LR'!$A$2:$C$213,3,FALSE)</f>
        <v>0</v>
      </c>
    </row>
    <row r="403" spans="1:4" x14ac:dyDescent="0.25">
      <c r="A403" t="s">
        <v>772</v>
      </c>
      <c r="B403" t="s">
        <v>1430</v>
      </c>
      <c r="C403" s="59">
        <f>VLOOKUP(A403,'0224 LR'!$A$2:$C$216,3,FALSE)</f>
        <v>0</v>
      </c>
      <c r="D403" s="60">
        <f>VLOOKUP(A403,'0223 LR'!$A$2:$C$213,3,FALSE)</f>
        <v>0</v>
      </c>
    </row>
    <row r="404" spans="1:4" x14ac:dyDescent="0.25">
      <c r="A404" t="s">
        <v>774</v>
      </c>
      <c r="B404" t="s">
        <v>1430</v>
      </c>
      <c r="C404" s="59">
        <f>VLOOKUP(A404,'0224 LR'!$A$2:$C$216,3,FALSE)</f>
        <v>0</v>
      </c>
      <c r="D404" s="60">
        <f>VLOOKUP(A404,'0223 LR'!$A$2:$C$213,3,FALSE)</f>
        <v>0</v>
      </c>
    </row>
    <row r="405" spans="1:4" x14ac:dyDescent="0.25">
      <c r="A405" t="s">
        <v>776</v>
      </c>
      <c r="B405" t="s">
        <v>1431</v>
      </c>
      <c r="C405" s="59">
        <f>VLOOKUP(A405,'0224 LR'!$A$2:$C$216,3,FALSE)</f>
        <v>0</v>
      </c>
      <c r="D405" s="60">
        <f>VLOOKUP(A405,'0223 LR'!$A$2:$C$213,3,FALSE)</f>
        <v>0</v>
      </c>
    </row>
    <row r="406" spans="1:4" x14ac:dyDescent="0.25">
      <c r="A406" t="s">
        <v>778</v>
      </c>
      <c r="B406" t="s">
        <v>1432</v>
      </c>
      <c r="C406" s="59">
        <f>VLOOKUP(A406,'0224 LR'!$A$2:$C$216,3,FALSE)</f>
        <v>0</v>
      </c>
      <c r="D406" s="60">
        <f>VLOOKUP(A406,'0223 LR'!$A$2:$C$213,3,FALSE)</f>
        <v>0</v>
      </c>
    </row>
    <row r="407" spans="1:4" x14ac:dyDescent="0.25">
      <c r="A407" t="s">
        <v>780</v>
      </c>
      <c r="B407" t="s">
        <v>1433</v>
      </c>
      <c r="C407" s="59">
        <f>VLOOKUP(A407,'0224 LR'!$A$2:$C$216,3,FALSE)</f>
        <v>0</v>
      </c>
      <c r="D407" s="60">
        <f>VLOOKUP(A407,'0223 LR'!$A$2:$C$213,3,FALSE)</f>
        <v>0</v>
      </c>
    </row>
    <row r="408" spans="1:4" x14ac:dyDescent="0.25">
      <c r="A408" t="s">
        <v>782</v>
      </c>
      <c r="B408" t="s">
        <v>1434</v>
      </c>
      <c r="C408" s="59">
        <f>VLOOKUP(A408,'0224 LR'!$A$2:$C$216,3,FALSE)</f>
        <v>0</v>
      </c>
      <c r="D408" s="60">
        <f>VLOOKUP(A408,'0223 LR'!$A$2:$C$213,3,FALSE)</f>
        <v>0</v>
      </c>
    </row>
    <row r="409" spans="1:4" x14ac:dyDescent="0.25">
      <c r="A409" t="s">
        <v>784</v>
      </c>
      <c r="B409" t="s">
        <v>1435</v>
      </c>
      <c r="C409" s="59">
        <f>VLOOKUP(A409,'0224 LR'!$A$2:$C$216,3,FALSE)</f>
        <v>0</v>
      </c>
      <c r="D409" s="60">
        <f>VLOOKUP(A409,'0223 LR'!$A$2:$C$213,3,FALSE)</f>
        <v>0</v>
      </c>
    </row>
    <row r="410" spans="1:4" x14ac:dyDescent="0.25">
      <c r="A410" t="s">
        <v>786</v>
      </c>
      <c r="B410" t="s">
        <v>1436</v>
      </c>
      <c r="C410" s="59">
        <f>VLOOKUP(A410,'0224 LR'!$A$2:$C$216,3,FALSE)</f>
        <v>0</v>
      </c>
      <c r="D410" s="60">
        <f>VLOOKUP(A410,'0223 LR'!$A$2:$C$213,3,FALSE)</f>
        <v>0</v>
      </c>
    </row>
    <row r="411" spans="1:4" x14ac:dyDescent="0.25">
      <c r="A411" t="s">
        <v>788</v>
      </c>
      <c r="B411" t="s">
        <v>1437</v>
      </c>
      <c r="C411" s="59">
        <f>VLOOKUP(A411,'0224 LR'!$A$2:$C$216,3,FALSE)</f>
        <v>0</v>
      </c>
      <c r="D411" s="60">
        <f>VLOOKUP(A411,'0223 LR'!$A$2:$C$213,3,FALSE)</f>
        <v>0</v>
      </c>
    </row>
    <row r="412" spans="1:4" x14ac:dyDescent="0.25">
      <c r="A412" t="s">
        <v>790</v>
      </c>
      <c r="B412" t="s">
        <v>1438</v>
      </c>
      <c r="C412" s="59">
        <f>VLOOKUP(A412,'0224 LR'!$A$2:$C$216,3,FALSE)</f>
        <v>0</v>
      </c>
      <c r="D412" s="60">
        <f>VLOOKUP(A412,'0223 LR'!$A$2:$C$213,3,FALSE)</f>
        <v>0</v>
      </c>
    </row>
    <row r="413" spans="1:4" x14ac:dyDescent="0.25">
      <c r="A413" t="s">
        <v>792</v>
      </c>
      <c r="B413" t="s">
        <v>1439</v>
      </c>
      <c r="C413" s="59">
        <f>VLOOKUP(A413,'0224 LR'!$A$2:$C$216,3,FALSE)</f>
        <v>0</v>
      </c>
      <c r="D413" s="60">
        <f>VLOOKUP(A413,'0223 LR'!$A$2:$C$213,3,FALSE)</f>
        <v>0</v>
      </c>
    </row>
    <row r="414" spans="1:4" x14ac:dyDescent="0.25">
      <c r="A414" t="s">
        <v>794</v>
      </c>
      <c r="B414" t="s">
        <v>1440</v>
      </c>
      <c r="C414" s="59">
        <f>VLOOKUP(A414,'0224 LR'!$A$2:$C$216,3,FALSE)</f>
        <v>0</v>
      </c>
      <c r="D414" s="60">
        <f>VLOOKUP(A414,'0223 LR'!$A$2:$C$213,3,FALSE)</f>
        <v>0</v>
      </c>
    </row>
    <row r="415" spans="1:4" x14ac:dyDescent="0.25">
      <c r="A415" t="s">
        <v>796</v>
      </c>
      <c r="B415" t="s">
        <v>1441</v>
      </c>
      <c r="C415" s="59">
        <f>VLOOKUP(A415,'0224 LR'!$A$2:$C$216,3,FALSE)</f>
        <v>0</v>
      </c>
      <c r="D415" s="60">
        <f>VLOOKUP(A415,'0223 LR'!$A$2:$C$213,3,FALSE)</f>
        <v>0</v>
      </c>
    </row>
    <row r="416" spans="1:4" x14ac:dyDescent="0.25">
      <c r="A416" t="s">
        <v>798</v>
      </c>
      <c r="B416" t="s">
        <v>1442</v>
      </c>
      <c r="C416" s="59">
        <f>VLOOKUP(A416,'0224 LR'!$A$2:$C$216,3,FALSE)</f>
        <v>0</v>
      </c>
      <c r="D416" s="60">
        <f>VLOOKUP(A416,'0223 LR'!$A$2:$C$213,3,FALSE)</f>
        <v>0</v>
      </c>
    </row>
    <row r="417" spans="1:4" x14ac:dyDescent="0.25">
      <c r="A417" t="s">
        <v>800</v>
      </c>
      <c r="B417" t="s">
        <v>1443</v>
      </c>
      <c r="C417" s="59">
        <f>VLOOKUP(A417,'0224 LR'!$A$2:$C$216,3,FALSE)</f>
        <v>0</v>
      </c>
      <c r="D417" s="60">
        <f>VLOOKUP(A417,'0223 LR'!$A$2:$C$213,3,FALSE)</f>
        <v>0</v>
      </c>
    </row>
    <row r="418" spans="1:4" x14ac:dyDescent="0.25">
      <c r="A418" t="s">
        <v>802</v>
      </c>
      <c r="B418" t="s">
        <v>1444</v>
      </c>
      <c r="C418" s="59">
        <f>VLOOKUP(A418,'0224 LR'!$A$2:$C$216,3,FALSE)</f>
        <v>0</v>
      </c>
      <c r="D418" s="60">
        <f>VLOOKUP(A418,'0223 LR'!$A$2:$C$213,3,FALSE)</f>
        <v>0</v>
      </c>
    </row>
    <row r="419" spans="1:4" x14ac:dyDescent="0.25">
      <c r="A419" t="s">
        <v>804</v>
      </c>
      <c r="B419" t="s">
        <v>1445</v>
      </c>
      <c r="C419" s="59">
        <f>VLOOKUP(A419,'0224 LR'!$A$2:$C$216,3,FALSE)</f>
        <v>0</v>
      </c>
      <c r="D419" s="60">
        <f>VLOOKUP(A419,'0223 LR'!$A$2:$C$213,3,FALSE)</f>
        <v>0</v>
      </c>
    </row>
    <row r="420" spans="1:4" x14ac:dyDescent="0.25">
      <c r="A420" t="s">
        <v>806</v>
      </c>
      <c r="B420" t="s">
        <v>1446</v>
      </c>
      <c r="C420" s="59">
        <f>VLOOKUP(A420,'0224 LR'!$A$2:$C$216,3,FALSE)</f>
        <v>0</v>
      </c>
      <c r="D420" s="60">
        <f>VLOOKUP(A420,'0223 LR'!$A$2:$C$213,3,FALSE)</f>
        <v>0</v>
      </c>
    </row>
    <row r="421" spans="1:4" x14ac:dyDescent="0.25">
      <c r="A421" t="s">
        <v>808</v>
      </c>
      <c r="B421" t="s">
        <v>1447</v>
      </c>
      <c r="C421" s="59">
        <f>VLOOKUP(A421,'0224 LR'!$A$2:$C$216,3,FALSE)</f>
        <v>0</v>
      </c>
      <c r="D421" s="60">
        <f>VLOOKUP(A421,'0223 LR'!$A$2:$C$213,3,FALSE)</f>
        <v>0</v>
      </c>
    </row>
    <row r="422" spans="1:4" x14ac:dyDescent="0.25">
      <c r="A422" t="s">
        <v>810</v>
      </c>
      <c r="B422" t="s">
        <v>1424</v>
      </c>
      <c r="C422" s="59">
        <f>VLOOKUP(A422,'0224 LR'!$A$2:$C$216,3,FALSE)</f>
        <v>0</v>
      </c>
      <c r="D422" s="60">
        <f>VLOOKUP(A422,'0223 LR'!$A$2:$C$213,3,FALSE)</f>
        <v>0</v>
      </c>
    </row>
    <row r="423" spans="1:4" x14ac:dyDescent="0.25">
      <c r="A423" t="s">
        <v>812</v>
      </c>
      <c r="B423" t="s">
        <v>1448</v>
      </c>
      <c r="C423" s="59">
        <f>VLOOKUP(A423,'0224 LR'!$A$2:$C$216,3,FALSE)</f>
        <v>0</v>
      </c>
      <c r="D423" s="60">
        <f>VLOOKUP(A423,'0223 LR'!$A$2:$C$213,3,FALSE)</f>
        <v>0</v>
      </c>
    </row>
    <row r="424" spans="1:4" x14ac:dyDescent="0.25">
      <c r="A424" t="s">
        <v>814</v>
      </c>
      <c r="B424" t="s">
        <v>1449</v>
      </c>
      <c r="C424" s="59">
        <f>VLOOKUP(A424,'0224 LR'!$A$2:$C$216,3,FALSE)</f>
        <v>0</v>
      </c>
      <c r="D424" s="60">
        <f>VLOOKUP(A424,'0223 LR'!$A$2:$C$213,3,FALSE)</f>
        <v>0</v>
      </c>
    </row>
    <row r="425" spans="1:4" x14ac:dyDescent="0.25">
      <c r="A425" t="s">
        <v>816</v>
      </c>
      <c r="B425" t="s">
        <v>1450</v>
      </c>
      <c r="C425" s="59">
        <f>VLOOKUP(A425,'0224 LR'!$A$2:$C$216,3,FALSE)</f>
        <v>0</v>
      </c>
      <c r="D425" s="60">
        <f>VLOOKUP(A425,'0223 LR'!$A$2:$C$213,3,FALSE)</f>
        <v>0</v>
      </c>
    </row>
    <row r="426" spans="1:4" x14ac:dyDescent="0.25">
      <c r="A426" t="s">
        <v>818</v>
      </c>
      <c r="B426" t="s">
        <v>1451</v>
      </c>
      <c r="C426" s="59">
        <f>VLOOKUP(A426,'0224 LR'!$A$2:$C$216,3,FALSE)</f>
        <v>0</v>
      </c>
      <c r="D426" s="60">
        <f>VLOOKUP(A426,'0223 LR'!$A$2:$C$213,3,FALSE)</f>
        <v>0</v>
      </c>
    </row>
    <row r="427" spans="1:4" x14ac:dyDescent="0.25">
      <c r="A427" t="s">
        <v>820</v>
      </c>
      <c r="B427" t="s">
        <v>1452</v>
      </c>
      <c r="C427" s="59">
        <f>VLOOKUP(A427,'0224 LR'!$A$2:$C$216,3,FALSE)</f>
        <v>0</v>
      </c>
      <c r="D427" s="60">
        <f>VLOOKUP(A427,'0223 LR'!$A$2:$C$213,3,FALSE)</f>
        <v>0</v>
      </c>
    </row>
    <row r="428" spans="1:4" x14ac:dyDescent="0.25">
      <c r="A428" t="s">
        <v>822</v>
      </c>
      <c r="B428" t="s">
        <v>1453</v>
      </c>
      <c r="C428" s="59">
        <f>VLOOKUP(A428,'0224 LR'!$A$2:$C$216,3,FALSE)</f>
        <v>0</v>
      </c>
      <c r="D428" s="60">
        <f>VLOOKUP(A428,'0223 LR'!$A$2:$C$213,3,FALSE)</f>
        <v>0</v>
      </c>
    </row>
    <row r="429" spans="1:4" x14ac:dyDescent="0.25">
      <c r="A429" t="s">
        <v>824</v>
      </c>
      <c r="B429" t="s">
        <v>1454</v>
      </c>
      <c r="C429" s="59">
        <f>VLOOKUP(A429,'0224 LR'!$A$2:$C$216,3,FALSE)</f>
        <v>0</v>
      </c>
      <c r="D429" s="60">
        <f>VLOOKUP(A429,'0223 LR'!$A$2:$C$213,3,FALSE)</f>
        <v>0</v>
      </c>
    </row>
    <row r="430" spans="1:4" x14ac:dyDescent="0.25">
      <c r="A430" t="s">
        <v>826</v>
      </c>
      <c r="B430" t="s">
        <v>1455</v>
      </c>
      <c r="C430" s="59">
        <f>VLOOKUP(A430,'0224 LR'!$A$2:$C$216,3,FALSE)</f>
        <v>0</v>
      </c>
      <c r="D430" s="60">
        <f>VLOOKUP(A430,'0223 LR'!$A$2:$C$213,3,FALSE)</f>
        <v>0</v>
      </c>
    </row>
    <row r="431" spans="1:4" x14ac:dyDescent="0.25">
      <c r="A431" t="s">
        <v>828</v>
      </c>
      <c r="B431" t="s">
        <v>1456</v>
      </c>
      <c r="C431" s="59">
        <f>VLOOKUP(A431,'0224 LR'!$A$2:$C$216,3,FALSE)</f>
        <v>0</v>
      </c>
      <c r="D431" s="60">
        <f>VLOOKUP(A431,'0223 LR'!$A$2:$C$213,3,FALSE)</f>
        <v>0</v>
      </c>
    </row>
    <row r="432" spans="1:4" x14ac:dyDescent="0.25">
      <c r="A432" t="s">
        <v>830</v>
      </c>
      <c r="B432" t="s">
        <v>831</v>
      </c>
      <c r="C432" s="59">
        <f>VLOOKUP(A432,'0224 LR'!$A$2:$C$216,3,FALSE)</f>
        <v>115809757</v>
      </c>
      <c r="D432" s="60">
        <f>VLOOKUP(A432,'0223 LR'!$A$2:$C$213,3,FALSE)</f>
        <v>119151323</v>
      </c>
    </row>
    <row r="433" spans="1:4" x14ac:dyDescent="0.25">
      <c r="A433" t="s">
        <v>832</v>
      </c>
      <c r="B433" t="s">
        <v>833</v>
      </c>
      <c r="C433" s="59">
        <f>VLOOKUP(A433,'0224 LR'!$A$2:$C$216,3,FALSE)</f>
        <v>471635786</v>
      </c>
      <c r="D433" s="60">
        <f>VLOOKUP(A433,'0223 LR'!$A$2:$C$213,3,FALSE)</f>
        <v>455334149</v>
      </c>
    </row>
    <row r="434" spans="1:4" x14ac:dyDescent="0.25">
      <c r="A434" t="s">
        <v>834</v>
      </c>
      <c r="B434" t="s">
        <v>835</v>
      </c>
      <c r="C434" s="59">
        <f>VLOOKUP(A434,'0224 LR'!$A$2:$C$216,3,FALSE)</f>
        <v>0</v>
      </c>
      <c r="D434" s="60">
        <f>VLOOKUP(A434,'0223 LR'!$A$2:$C$213,3,FALSE)</f>
        <v>0</v>
      </c>
    </row>
    <row r="435" spans="1:4" x14ac:dyDescent="0.25">
      <c r="A435" t="s">
        <v>836</v>
      </c>
      <c r="B435" t="s">
        <v>1457</v>
      </c>
      <c r="C435" s="59">
        <f>VLOOKUP(A435,'0224 LR'!$A$2:$C$216,3,FALSE)</f>
        <v>0</v>
      </c>
      <c r="D435" s="60">
        <f>VLOOKUP(A435,'0223 LR'!$A$2:$C$213,3,FALSE)</f>
        <v>0</v>
      </c>
    </row>
    <row r="436" spans="1:4" x14ac:dyDescent="0.25">
      <c r="A436" t="s">
        <v>838</v>
      </c>
      <c r="B436" t="s">
        <v>1458</v>
      </c>
      <c r="C436" s="59">
        <f>VLOOKUP(A436,'0224 LR'!$A$2:$C$216,3,FALSE)</f>
        <v>0</v>
      </c>
      <c r="D436" s="60">
        <f>VLOOKUP(A436,'0223 LR'!$A$2:$C$213,3,FALSE)</f>
        <v>0</v>
      </c>
    </row>
    <row r="437" spans="1:4" x14ac:dyDescent="0.25">
      <c r="A437" t="s">
        <v>840</v>
      </c>
      <c r="B437" t="s">
        <v>1459</v>
      </c>
      <c r="C437" s="59">
        <f>VLOOKUP(A437,'0224 LR'!$A$2:$C$216,3,FALSE)</f>
        <v>0</v>
      </c>
      <c r="D437" s="60">
        <f>VLOOKUP(A437,'0223 LR'!$A$2:$C$213,3,FALSE)</f>
        <v>0</v>
      </c>
    </row>
    <row r="438" spans="1:4" x14ac:dyDescent="0.25">
      <c r="A438" t="s">
        <v>842</v>
      </c>
      <c r="B438" t="s">
        <v>1459</v>
      </c>
      <c r="C438" s="59">
        <f>VLOOKUP(A438,'0224 LR'!$A$2:$C$216,3,FALSE)</f>
        <v>71338237</v>
      </c>
      <c r="D438" s="60">
        <f>VLOOKUP(A438,'0223 LR'!$A$2:$C$213,3,FALSE)</f>
        <v>64612067</v>
      </c>
    </row>
    <row r="439" spans="1:4" x14ac:dyDescent="0.25">
      <c r="A439" t="s">
        <v>844</v>
      </c>
      <c r="B439" t="s">
        <v>1460</v>
      </c>
      <c r="C439" s="59">
        <f>VLOOKUP(A439,'0224 LR'!$A$2:$C$216,3,FALSE)</f>
        <v>0</v>
      </c>
      <c r="D439" s="60">
        <f>VLOOKUP(A439,'0223 LR'!$A$2:$C$213,3,FALSE)</f>
        <v>0</v>
      </c>
    </row>
    <row r="440" spans="1:4" x14ac:dyDescent="0.25">
      <c r="A440" t="s">
        <v>846</v>
      </c>
      <c r="B440" t="s">
        <v>1461</v>
      </c>
      <c r="C440" s="59">
        <f>VLOOKUP(A440,'0224 LR'!$A$2:$C$216,3,FALSE)</f>
        <v>3787923</v>
      </c>
      <c r="D440" s="60">
        <f>VLOOKUP(A440,'0223 LR'!$A$2:$C$213,3,FALSE)</f>
        <v>0</v>
      </c>
    </row>
    <row r="441" spans="1:4" x14ac:dyDescent="0.25">
      <c r="A441" t="s">
        <v>848</v>
      </c>
      <c r="B441" t="s">
        <v>1462</v>
      </c>
      <c r="C441" s="59">
        <f>VLOOKUP(A441,'0224 LR'!$A$2:$C$216,3,FALSE)</f>
        <v>0</v>
      </c>
      <c r="D441" s="60">
        <f>VLOOKUP(A441,'0223 LR'!$A$2:$C$213,3,FALSE)</f>
        <v>1468966</v>
      </c>
    </row>
    <row r="442" spans="1:4" x14ac:dyDescent="0.25">
      <c r="A442" t="s">
        <v>850</v>
      </c>
      <c r="B442" t="s">
        <v>1463</v>
      </c>
      <c r="C442" s="59">
        <f>VLOOKUP(A442,'0224 LR'!$A$2:$C$216,3,FALSE)</f>
        <v>0</v>
      </c>
      <c r="D442" s="60">
        <f>VLOOKUP(A442,'0223 LR'!$A$2:$C$213,3,FALSE)</f>
        <v>2673514</v>
      </c>
    </row>
    <row r="443" spans="1:4" x14ac:dyDescent="0.25">
      <c r="A443" t="s">
        <v>852</v>
      </c>
      <c r="B443" t="s">
        <v>1464</v>
      </c>
      <c r="C443" s="59">
        <f>VLOOKUP(A443,'0224 LR'!$A$2:$C$216,3,FALSE)</f>
        <v>2030184</v>
      </c>
      <c r="D443" s="60">
        <f>VLOOKUP(A443,'0223 LR'!$A$2:$C$213,3,FALSE)</f>
        <v>1842210</v>
      </c>
    </row>
    <row r="444" spans="1:4" x14ac:dyDescent="0.25">
      <c r="A444" t="s">
        <v>854</v>
      </c>
      <c r="B444" t="s">
        <v>1465</v>
      </c>
      <c r="C444" s="59">
        <f>VLOOKUP(A444,'0224 LR'!$A$2:$C$216,3,FALSE)</f>
        <v>0</v>
      </c>
      <c r="D444" s="60">
        <f>VLOOKUP(A444,'0223 LR'!$A$2:$C$213,3,FALSE)</f>
        <v>0</v>
      </c>
    </row>
    <row r="445" spans="1:4" x14ac:dyDescent="0.25">
      <c r="A445" t="s">
        <v>856</v>
      </c>
      <c r="B445" t="s">
        <v>1466</v>
      </c>
      <c r="C445" s="59">
        <f>VLOOKUP(A445,'0224 LR'!$A$2:$C$216,3,FALSE)</f>
        <v>0</v>
      </c>
      <c r="D445" s="60">
        <f>VLOOKUP(A445,'0223 LR'!$A$2:$C$213,3,FALSE)</f>
        <v>0</v>
      </c>
    </row>
    <row r="446" spans="1:4" x14ac:dyDescent="0.25">
      <c r="A446" t="s">
        <v>858</v>
      </c>
      <c r="B446" t="s">
        <v>1467</v>
      </c>
      <c r="C446" s="59">
        <f>VLOOKUP(A446,'0224 LR'!$A$2:$C$216,3,FALSE)</f>
        <v>0</v>
      </c>
      <c r="D446" s="60">
        <f>VLOOKUP(A446,'0223 LR'!$A$2:$C$213,3,FALSE)</f>
        <v>0</v>
      </c>
    </row>
    <row r="447" spans="1:4" x14ac:dyDescent="0.25">
      <c r="A447" t="s">
        <v>860</v>
      </c>
      <c r="B447" t="s">
        <v>1468</v>
      </c>
      <c r="C447" s="59">
        <f>VLOOKUP(A447,'0224 LR'!$A$2:$C$216,3,FALSE)</f>
        <v>0</v>
      </c>
      <c r="D447" s="60">
        <f>VLOOKUP(A447,'0223 LR'!$A$2:$C$213,3,FALSE)</f>
        <v>0</v>
      </c>
    </row>
    <row r="448" spans="1:4" x14ac:dyDescent="0.25">
      <c r="A448" t="s">
        <v>1537</v>
      </c>
      <c r="B448" t="s">
        <v>1538</v>
      </c>
      <c r="C448" s="59">
        <f>VLOOKUP(A448,'0224 LR'!$A$2:$C$216,3,FALSE)</f>
        <v>0</v>
      </c>
      <c r="D448" s="60">
        <v>0</v>
      </c>
    </row>
    <row r="449" spans="1:4" x14ac:dyDescent="0.25">
      <c r="A449" t="s">
        <v>862</v>
      </c>
      <c r="B449" t="s">
        <v>1469</v>
      </c>
      <c r="C449" s="59">
        <f>VLOOKUP(A449,'0224 LR'!$A$2:$C$216,3,FALSE)</f>
        <v>0</v>
      </c>
      <c r="D449" s="60">
        <f>VLOOKUP(A449,'0223 LR'!$A$2:$C$213,3,FALSE)</f>
        <v>0</v>
      </c>
    </row>
    <row r="450" spans="1:4" x14ac:dyDescent="0.25">
      <c r="A450" t="s">
        <v>864</v>
      </c>
      <c r="B450" t="s">
        <v>1469</v>
      </c>
      <c r="C450" s="59">
        <f>VLOOKUP(A450,'0224 LR'!$A$2:$C$216,3,FALSE)</f>
        <v>0</v>
      </c>
      <c r="D450" s="60">
        <f>VLOOKUP(A450,'0223 LR'!$A$2:$C$213,3,FALSE)</f>
        <v>0</v>
      </c>
    </row>
    <row r="451" spans="1:4" x14ac:dyDescent="0.25">
      <c r="A451" t="s">
        <v>866</v>
      </c>
      <c r="B451" t="s">
        <v>1470</v>
      </c>
      <c r="C451" s="59">
        <f>VLOOKUP(A451,'0224 LR'!$A$2:$C$216,3,FALSE)</f>
        <v>0</v>
      </c>
      <c r="D451" s="60">
        <f>VLOOKUP(A451,'0223 LR'!$A$2:$C$213,3,FALSE)</f>
        <v>0</v>
      </c>
    </row>
    <row r="452" spans="1:4" x14ac:dyDescent="0.25">
      <c r="A452" t="s">
        <v>868</v>
      </c>
      <c r="B452" t="s">
        <v>1470</v>
      </c>
      <c r="C452" s="59">
        <f>VLOOKUP(A452,'0224 LR'!$A$2:$C$216,3,FALSE)</f>
        <v>389050</v>
      </c>
      <c r="D452" s="60">
        <f>VLOOKUP(A452,'0223 LR'!$A$2:$C$213,3,FALSE)</f>
        <v>2110850</v>
      </c>
    </row>
    <row r="453" spans="1:4" x14ac:dyDescent="0.25">
      <c r="A453" t="s">
        <v>870</v>
      </c>
      <c r="B453" t="s">
        <v>1471</v>
      </c>
      <c r="C453" s="59">
        <f>VLOOKUP(A453,'0224 LR'!$A$2:$C$216,3,FALSE)</f>
        <v>0</v>
      </c>
      <c r="D453" s="60">
        <f>VLOOKUP(A453,'0223 LR'!$A$2:$C$213,3,FALSE)</f>
        <v>0</v>
      </c>
    </row>
    <row r="454" spans="1:4" x14ac:dyDescent="0.25">
      <c r="A454" t="s">
        <v>872</v>
      </c>
      <c r="B454" t="s">
        <v>1471</v>
      </c>
      <c r="C454" s="59">
        <f>VLOOKUP(A454,'0224 LR'!$A$2:$C$216,3,FALSE)</f>
        <v>0</v>
      </c>
      <c r="D454" s="60">
        <f>VLOOKUP(A454,'0223 LR'!$A$2:$C$213,3,FALSE)</f>
        <v>0</v>
      </c>
    </row>
    <row r="455" spans="1:4" x14ac:dyDescent="0.25">
      <c r="A455" t="s">
        <v>874</v>
      </c>
      <c r="B455" t="s">
        <v>1472</v>
      </c>
      <c r="C455" s="59">
        <f>VLOOKUP(A455,'0224 LR'!$A$2:$C$216,3,FALSE)</f>
        <v>0</v>
      </c>
      <c r="D455" s="60">
        <f>VLOOKUP(A455,'0223 LR'!$A$2:$C$213,3,FALSE)</f>
        <v>0</v>
      </c>
    </row>
    <row r="456" spans="1:4" x14ac:dyDescent="0.25">
      <c r="A456" t="s">
        <v>876</v>
      </c>
      <c r="B456" t="s">
        <v>1472</v>
      </c>
      <c r="C456" s="59">
        <f>VLOOKUP(A456,'0224 LR'!$A$2:$C$216,3,FALSE)</f>
        <v>0</v>
      </c>
      <c r="D456" s="60">
        <f>VLOOKUP(A456,'0223 LR'!$A$2:$C$213,3,FALSE)</f>
        <v>0</v>
      </c>
    </row>
    <row r="457" spans="1:4" x14ac:dyDescent="0.25">
      <c r="A457" t="s">
        <v>878</v>
      </c>
      <c r="B457" t="s">
        <v>1473</v>
      </c>
      <c r="C457" s="59">
        <f>VLOOKUP(A457,'0224 LR'!$A$2:$C$216,3,FALSE)</f>
        <v>0</v>
      </c>
      <c r="D457" s="60">
        <f>VLOOKUP(A457,'0223 LR'!$A$2:$C$213,3,FALSE)</f>
        <v>0</v>
      </c>
    </row>
    <row r="458" spans="1:4" x14ac:dyDescent="0.25">
      <c r="A458" t="s">
        <v>880</v>
      </c>
      <c r="B458" t="s">
        <v>1474</v>
      </c>
      <c r="C458" s="59">
        <f>VLOOKUP(A458,'0224 LR'!$A$2:$C$216,3,FALSE)</f>
        <v>0</v>
      </c>
      <c r="D458" s="60">
        <f>VLOOKUP(A458,'0223 LR'!$A$2:$C$213,3,FALSE)</f>
        <v>85500</v>
      </c>
    </row>
    <row r="459" spans="1:4" x14ac:dyDescent="0.25">
      <c r="A459" t="s">
        <v>882</v>
      </c>
      <c r="B459" t="s">
        <v>1475</v>
      </c>
      <c r="C459" s="59">
        <f>VLOOKUP(A459,'0224 LR'!$A$2:$C$216,3,FALSE)</f>
        <v>0</v>
      </c>
      <c r="D459" s="60">
        <f>VLOOKUP(A459,'0223 LR'!$A$2:$C$213,3,FALSE)</f>
        <v>0</v>
      </c>
    </row>
    <row r="460" spans="1:4" x14ac:dyDescent="0.25">
      <c r="A460" t="s">
        <v>884</v>
      </c>
      <c r="B460" t="s">
        <v>1475</v>
      </c>
      <c r="C460" s="59">
        <f>VLOOKUP(A460,'0224 LR'!$A$2:$C$216,3,FALSE)</f>
        <v>5485788</v>
      </c>
      <c r="D460" s="60">
        <f>VLOOKUP(A460,'0223 LR'!$A$2:$C$213,3,FALSE)</f>
        <v>4042000</v>
      </c>
    </row>
    <row r="461" spans="1:4" x14ac:dyDescent="0.25">
      <c r="A461" t="s">
        <v>886</v>
      </c>
      <c r="B461" t="s">
        <v>1476</v>
      </c>
      <c r="C461" s="59">
        <f>VLOOKUP(A461,'0224 LR'!$A$2:$C$216,3,FALSE)</f>
        <v>0</v>
      </c>
      <c r="D461" s="60">
        <f>VLOOKUP(A461,'0223 LR'!$A$2:$C$213,3,FALSE)</f>
        <v>0</v>
      </c>
    </row>
    <row r="462" spans="1:4" x14ac:dyDescent="0.25">
      <c r="A462" t="s">
        <v>888</v>
      </c>
      <c r="B462" t="s">
        <v>1476</v>
      </c>
      <c r="C462" s="59">
        <f>VLOOKUP(A462,'0224 LR'!$A$2:$C$216,3,FALSE)</f>
        <v>888771</v>
      </c>
      <c r="D462" s="60">
        <f>VLOOKUP(A462,'0223 LR'!$A$2:$C$213,3,FALSE)</f>
        <v>441566</v>
      </c>
    </row>
    <row r="463" spans="1:4" x14ac:dyDescent="0.25">
      <c r="A463" t="s">
        <v>890</v>
      </c>
      <c r="B463" t="s">
        <v>1477</v>
      </c>
      <c r="C463" s="59">
        <f>VLOOKUP(A463,'0224 LR'!$A$2:$C$216,3,FALSE)</f>
        <v>0</v>
      </c>
      <c r="D463" s="60">
        <f>VLOOKUP(A463,'0223 LR'!$A$2:$C$213,3,FALSE)</f>
        <v>0</v>
      </c>
    </row>
    <row r="464" spans="1:4" x14ac:dyDescent="0.25">
      <c r="A464" t="s">
        <v>892</v>
      </c>
      <c r="B464" t="s">
        <v>1477</v>
      </c>
      <c r="C464" s="59">
        <f>VLOOKUP(A464,'0224 LR'!$A$2:$C$216,3,FALSE)</f>
        <v>0</v>
      </c>
      <c r="D464" s="60">
        <f>VLOOKUP(A464,'0223 LR'!$A$2:$C$213,3,FALSE)</f>
        <v>0</v>
      </c>
    </row>
    <row r="465" spans="1:4" x14ac:dyDescent="0.25">
      <c r="A465" t="s">
        <v>894</v>
      </c>
      <c r="B465" t="s">
        <v>1478</v>
      </c>
      <c r="C465" s="59">
        <f>VLOOKUP(A465,'0224 LR'!$A$2:$C$216,3,FALSE)</f>
        <v>0</v>
      </c>
      <c r="D465" s="60">
        <f>VLOOKUP(A465,'0223 LR'!$A$2:$C$213,3,FALSE)</f>
        <v>0</v>
      </c>
    </row>
    <row r="466" spans="1:4" x14ac:dyDescent="0.25">
      <c r="A466" t="s">
        <v>896</v>
      </c>
      <c r="B466" t="s">
        <v>1478</v>
      </c>
      <c r="C466" s="59">
        <f>VLOOKUP(A466,'0224 LR'!$A$2:$C$216,3,FALSE)</f>
        <v>0</v>
      </c>
      <c r="D466" s="60">
        <f>VLOOKUP(A466,'0223 LR'!$A$2:$C$213,3,FALSE)</f>
        <v>0</v>
      </c>
    </row>
    <row r="467" spans="1:4" x14ac:dyDescent="0.25">
      <c r="A467" t="s">
        <v>898</v>
      </c>
      <c r="B467" t="s">
        <v>1479</v>
      </c>
      <c r="C467" s="59">
        <f>VLOOKUP(A467,'0224 LR'!$A$2:$C$216,3,FALSE)</f>
        <v>0</v>
      </c>
      <c r="D467" s="60">
        <f>VLOOKUP(A467,'0223 LR'!$A$2:$C$213,3,FALSE)</f>
        <v>0</v>
      </c>
    </row>
    <row r="468" spans="1:4" x14ac:dyDescent="0.25">
      <c r="A468" t="s">
        <v>900</v>
      </c>
      <c r="B468" t="s">
        <v>1443</v>
      </c>
      <c r="C468" s="59">
        <f>VLOOKUP(A468,'0224 LR'!$A$2:$C$216,3,FALSE)</f>
        <v>1631500</v>
      </c>
      <c r="D468" s="60">
        <f>VLOOKUP(A468,'0223 LR'!$A$2:$C$213,3,FALSE)</f>
        <v>269000</v>
      </c>
    </row>
    <row r="469" spans="1:4" x14ac:dyDescent="0.25">
      <c r="A469" t="s">
        <v>902</v>
      </c>
      <c r="B469" t="s">
        <v>1480</v>
      </c>
      <c r="C469" s="59">
        <f>VLOOKUP(A469,'0224 LR'!$A$2:$C$216,3,FALSE)</f>
        <v>0</v>
      </c>
      <c r="D469" s="60">
        <f>VLOOKUP(A469,'0223 LR'!$A$2:$C$213,3,FALSE)</f>
        <v>0</v>
      </c>
    </row>
    <row r="470" spans="1:4" x14ac:dyDescent="0.25">
      <c r="A470" t="s">
        <v>904</v>
      </c>
      <c r="B470" t="s">
        <v>1481</v>
      </c>
      <c r="C470" s="59">
        <f>VLOOKUP(A470,'0224 LR'!$A$2:$C$216,3,FALSE)</f>
        <v>0</v>
      </c>
      <c r="D470" s="60">
        <f>VLOOKUP(A470,'0223 LR'!$A$2:$C$213,3,FALSE)</f>
        <v>0</v>
      </c>
    </row>
    <row r="471" spans="1:4" x14ac:dyDescent="0.25">
      <c r="A471" t="s">
        <v>906</v>
      </c>
      <c r="B471" t="s">
        <v>1481</v>
      </c>
      <c r="C471" s="59">
        <f>VLOOKUP(A471,'0224 LR'!$A$2:$C$216,3,FALSE)</f>
        <v>0</v>
      </c>
      <c r="D471" s="60">
        <f>VLOOKUP(A471,'0223 LR'!$A$2:$C$213,3,FALSE)</f>
        <v>0</v>
      </c>
    </row>
    <row r="472" spans="1:4" x14ac:dyDescent="0.25">
      <c r="A472" t="s">
        <v>908</v>
      </c>
      <c r="B472" t="s">
        <v>1441</v>
      </c>
      <c r="C472" s="59">
        <f>VLOOKUP(A472,'0224 LR'!$A$2:$C$216,3,FALSE)</f>
        <v>0</v>
      </c>
      <c r="D472" s="60">
        <f>VLOOKUP(A472,'0223 LR'!$A$2:$C$213,3,FALSE)</f>
        <v>0</v>
      </c>
    </row>
    <row r="473" spans="1:4" x14ac:dyDescent="0.25">
      <c r="A473" t="s">
        <v>909</v>
      </c>
      <c r="B473" t="s">
        <v>1482</v>
      </c>
      <c r="C473" s="59">
        <f>VLOOKUP(A473,'0224 LR'!$A$2:$C$216,3,FALSE)</f>
        <v>0</v>
      </c>
      <c r="D473" s="60">
        <f>VLOOKUP(A473,'0223 LR'!$A$2:$C$213,3,FALSE)</f>
        <v>0</v>
      </c>
    </row>
    <row r="474" spans="1:4" x14ac:dyDescent="0.25">
      <c r="A474" t="s">
        <v>911</v>
      </c>
      <c r="B474" t="s">
        <v>1483</v>
      </c>
      <c r="C474" s="59">
        <f>VLOOKUP(A474,'0224 LR'!$A$2:$C$216,3,FALSE)</f>
        <v>0</v>
      </c>
      <c r="D474" s="60">
        <f>VLOOKUP(A474,'0223 LR'!$A$2:$C$213,3,FALSE)</f>
        <v>0</v>
      </c>
    </row>
    <row r="475" spans="1:4" x14ac:dyDescent="0.25">
      <c r="A475" t="s">
        <v>913</v>
      </c>
      <c r="B475" t="s">
        <v>1484</v>
      </c>
      <c r="C475" s="59">
        <f>VLOOKUP(A475,'0224 LR'!$A$2:$C$216,3,FALSE)</f>
        <v>0</v>
      </c>
      <c r="D475" s="60">
        <f>VLOOKUP(A475,'0223 LR'!$A$2:$C$213,3,FALSE)</f>
        <v>0</v>
      </c>
    </row>
    <row r="476" spans="1:4" x14ac:dyDescent="0.25">
      <c r="A476" t="s">
        <v>915</v>
      </c>
      <c r="B476" t="s">
        <v>1485</v>
      </c>
      <c r="C476" s="59">
        <f>VLOOKUP(A476,'0224 LR'!$A$2:$C$216,3,FALSE)</f>
        <v>0</v>
      </c>
      <c r="D476" s="60">
        <f>VLOOKUP(A476,'0223 LR'!$A$2:$C$213,3,FALSE)</f>
        <v>0</v>
      </c>
    </row>
    <row r="477" spans="1:4" x14ac:dyDescent="0.25">
      <c r="A477" t="s">
        <v>917</v>
      </c>
      <c r="B477" t="s">
        <v>1485</v>
      </c>
      <c r="C477" s="59">
        <f>VLOOKUP(A477,'0224 LR'!$A$2:$C$216,3,FALSE)</f>
        <v>0</v>
      </c>
      <c r="D477" s="60">
        <f>VLOOKUP(A477,'0223 LR'!$A$2:$C$213,3,FALSE)</f>
        <v>0</v>
      </c>
    </row>
    <row r="478" spans="1:4" x14ac:dyDescent="0.25">
      <c r="A478" t="s">
        <v>919</v>
      </c>
      <c r="B478" t="s">
        <v>1486</v>
      </c>
      <c r="C478" s="59">
        <f>VLOOKUP(A478,'0224 LR'!$A$2:$C$216,3,FALSE)</f>
        <v>0</v>
      </c>
      <c r="D478" s="60">
        <f>VLOOKUP(A478,'0223 LR'!$A$2:$C$213,3,FALSE)</f>
        <v>0</v>
      </c>
    </row>
    <row r="479" spans="1:4" x14ac:dyDescent="0.25">
      <c r="A479" t="s">
        <v>921</v>
      </c>
      <c r="B479" t="s">
        <v>1487</v>
      </c>
      <c r="C479" s="59">
        <f>VLOOKUP(A479,'0224 LR'!$A$2:$C$216,3,FALSE)</f>
        <v>0</v>
      </c>
      <c r="D479" s="60">
        <f>VLOOKUP(A479,'0223 LR'!$A$2:$C$213,3,FALSE)</f>
        <v>0</v>
      </c>
    </row>
    <row r="480" spans="1:4" x14ac:dyDescent="0.25">
      <c r="A480" t="s">
        <v>923</v>
      </c>
      <c r="B480" t="s">
        <v>1488</v>
      </c>
      <c r="C480" s="59">
        <f>VLOOKUP(A480,'0224 LR'!$A$2:$C$216,3,FALSE)</f>
        <v>0</v>
      </c>
      <c r="D480" s="60">
        <f>VLOOKUP(A480,'0223 LR'!$A$2:$C$213,3,FALSE)</f>
        <v>0</v>
      </c>
    </row>
    <row r="481" spans="1:4" x14ac:dyDescent="0.25">
      <c r="A481" t="s">
        <v>925</v>
      </c>
      <c r="B481" t="s">
        <v>1488</v>
      </c>
      <c r="C481" s="59">
        <f>VLOOKUP(A481,'0224 LR'!$A$2:$C$216,3,FALSE)</f>
        <v>0</v>
      </c>
      <c r="D481" s="60">
        <f>VLOOKUP(A481,'0223 LR'!$A$2:$C$213,3,FALSE)</f>
        <v>0</v>
      </c>
    </row>
    <row r="482" spans="1:4" x14ac:dyDescent="0.25">
      <c r="A482" t="s">
        <v>927</v>
      </c>
      <c r="B482" t="s">
        <v>1489</v>
      </c>
      <c r="C482" s="59">
        <f>VLOOKUP(A482,'0224 LR'!$A$2:$C$216,3,FALSE)</f>
        <v>0</v>
      </c>
      <c r="D482" s="60">
        <f>VLOOKUP(A482,'0223 LR'!$A$2:$C$213,3,FALSE)</f>
        <v>0</v>
      </c>
    </row>
    <row r="483" spans="1:4" x14ac:dyDescent="0.25">
      <c r="A483" t="s">
        <v>929</v>
      </c>
      <c r="B483" t="s">
        <v>1490</v>
      </c>
      <c r="C483" s="59">
        <f>VLOOKUP(A483,'0224 LR'!$A$2:$C$216,3,FALSE)</f>
        <v>0</v>
      </c>
      <c r="D483" s="60">
        <f>VLOOKUP(A483,'0223 LR'!$A$2:$C$213,3,FALSE)</f>
        <v>0</v>
      </c>
    </row>
    <row r="484" spans="1:4" x14ac:dyDescent="0.25">
      <c r="A484" t="s">
        <v>931</v>
      </c>
      <c r="B484" t="s">
        <v>1490</v>
      </c>
      <c r="C484" s="59">
        <f>VLOOKUP(A484,'0224 LR'!$A$2:$C$216,3,FALSE)</f>
        <v>0</v>
      </c>
      <c r="D484" s="60">
        <f>VLOOKUP(A484,'0223 LR'!$A$2:$C$213,3,FALSE)</f>
        <v>0</v>
      </c>
    </row>
    <row r="485" spans="1:4" x14ac:dyDescent="0.25">
      <c r="A485" t="s">
        <v>933</v>
      </c>
      <c r="B485" t="s">
        <v>1491</v>
      </c>
      <c r="C485" s="59">
        <f>VLOOKUP(A485,'0224 LR'!$A$2:$C$216,3,FALSE)</f>
        <v>0</v>
      </c>
      <c r="D485" s="60">
        <f>VLOOKUP(A485,'0223 LR'!$A$2:$C$213,3,FALSE)</f>
        <v>0</v>
      </c>
    </row>
    <row r="486" spans="1:4" x14ac:dyDescent="0.25">
      <c r="A486" t="s">
        <v>935</v>
      </c>
      <c r="B486" t="s">
        <v>1492</v>
      </c>
      <c r="C486" s="59">
        <f>VLOOKUP(A486,'0224 LR'!$A$2:$C$216,3,FALSE)</f>
        <v>0</v>
      </c>
      <c r="D486" s="60">
        <f>VLOOKUP(A486,'0223 LR'!$A$2:$C$213,3,FALSE)</f>
        <v>0</v>
      </c>
    </row>
    <row r="487" spans="1:4" x14ac:dyDescent="0.25">
      <c r="A487" t="s">
        <v>937</v>
      </c>
      <c r="B487" t="s">
        <v>1492</v>
      </c>
      <c r="C487" s="59">
        <f>VLOOKUP(A487,'0224 LR'!$A$2:$C$216,3,FALSE)</f>
        <v>0</v>
      </c>
      <c r="D487" s="60">
        <f>VLOOKUP(A487,'0223 LR'!$A$2:$C$213,3,FALSE)</f>
        <v>0</v>
      </c>
    </row>
    <row r="488" spans="1:4" x14ac:dyDescent="0.25">
      <c r="A488" t="s">
        <v>939</v>
      </c>
      <c r="B488" t="s">
        <v>1493</v>
      </c>
      <c r="C488" s="59">
        <f>VLOOKUP(A488,'0224 LR'!$A$2:$C$216,3,FALSE)</f>
        <v>0</v>
      </c>
      <c r="D488" s="60">
        <f>VLOOKUP(A488,'0223 LR'!$A$2:$C$213,3,FALSE)</f>
        <v>750000</v>
      </c>
    </row>
    <row r="489" spans="1:4" x14ac:dyDescent="0.25">
      <c r="A489" t="s">
        <v>941</v>
      </c>
      <c r="B489" t="s">
        <v>1494</v>
      </c>
      <c r="C489" s="59">
        <f>VLOOKUP(A489,'0224 LR'!$A$2:$C$216,3,FALSE)</f>
        <v>0</v>
      </c>
      <c r="D489" s="60">
        <f>VLOOKUP(A489,'0223 LR'!$A$2:$C$213,3,FALSE)</f>
        <v>0</v>
      </c>
    </row>
    <row r="490" spans="1:4" x14ac:dyDescent="0.25">
      <c r="A490" t="s">
        <v>943</v>
      </c>
      <c r="B490" t="s">
        <v>1494</v>
      </c>
      <c r="C490" s="59">
        <f>VLOOKUP(A490,'0224 LR'!$A$2:$C$216,3,FALSE)</f>
        <v>1081000</v>
      </c>
      <c r="D490" s="60">
        <f>VLOOKUP(A490,'0223 LR'!$A$2:$C$213,3,FALSE)</f>
        <v>1008000</v>
      </c>
    </row>
    <row r="491" spans="1:4" x14ac:dyDescent="0.25">
      <c r="A491" t="s">
        <v>945</v>
      </c>
      <c r="B491" t="s">
        <v>1495</v>
      </c>
      <c r="C491" s="59">
        <f>VLOOKUP(A491,'0224 LR'!$A$2:$C$216,3,FALSE)</f>
        <v>0</v>
      </c>
      <c r="D491" s="60">
        <f>VLOOKUP(A491,'0223 LR'!$A$2:$C$213,3,FALSE)</f>
        <v>0</v>
      </c>
    </row>
    <row r="492" spans="1:4" x14ac:dyDescent="0.25">
      <c r="A492" t="s">
        <v>947</v>
      </c>
      <c r="B492" t="s">
        <v>1495</v>
      </c>
      <c r="C492" s="59">
        <f>VLOOKUP(A492,'0224 LR'!$A$2:$C$216,3,FALSE)</f>
        <v>51500000</v>
      </c>
      <c r="D492" s="60">
        <f>VLOOKUP(A492,'0223 LR'!$A$2:$C$213,3,FALSE)</f>
        <v>48840000</v>
      </c>
    </row>
    <row r="493" spans="1:4" x14ac:dyDescent="0.25">
      <c r="A493" t="s">
        <v>949</v>
      </c>
      <c r="B493" t="s">
        <v>1496</v>
      </c>
      <c r="C493" s="59">
        <f>VLOOKUP(A493,'0224 LR'!$A$2:$C$216,3,FALSE)</f>
        <v>0</v>
      </c>
      <c r="D493" s="60">
        <f>VLOOKUP(A493,'0223 LR'!$A$2:$C$213,3,FALSE)</f>
        <v>0</v>
      </c>
    </row>
    <row r="494" spans="1:4" x14ac:dyDescent="0.25">
      <c r="A494" t="s">
        <v>951</v>
      </c>
      <c r="B494" t="s">
        <v>1496</v>
      </c>
      <c r="C494" s="59">
        <f>VLOOKUP(A494,'0224 LR'!$A$2:$C$216,3,FALSE)</f>
        <v>0</v>
      </c>
      <c r="D494" s="60">
        <f>VLOOKUP(A494,'0223 LR'!$A$2:$C$213,3,FALSE)</f>
        <v>0</v>
      </c>
    </row>
    <row r="495" spans="1:4" x14ac:dyDescent="0.25">
      <c r="A495" t="s">
        <v>953</v>
      </c>
      <c r="B495" t="s">
        <v>1497</v>
      </c>
      <c r="C495" s="59">
        <f>VLOOKUP(A495,'0224 LR'!$A$2:$C$216,3,FALSE)</f>
        <v>0</v>
      </c>
      <c r="D495" s="60">
        <f>VLOOKUP(A495,'0223 LR'!$A$2:$C$213,3,FALSE)</f>
        <v>0</v>
      </c>
    </row>
    <row r="496" spans="1:4" x14ac:dyDescent="0.25">
      <c r="A496" t="s">
        <v>955</v>
      </c>
      <c r="B496" t="s">
        <v>1498</v>
      </c>
      <c r="C496" s="59">
        <f>VLOOKUP(A496,'0224 LR'!$A$2:$C$216,3,FALSE)</f>
        <v>0</v>
      </c>
      <c r="D496" s="60">
        <f>VLOOKUP(A496,'0223 LR'!$A$2:$C$213,3,FALSE)</f>
        <v>0</v>
      </c>
    </row>
    <row r="497" spans="1:4" x14ac:dyDescent="0.25">
      <c r="A497" t="s">
        <v>957</v>
      </c>
      <c r="B497" t="s">
        <v>1498</v>
      </c>
      <c r="C497" s="59">
        <f>VLOOKUP(A497,'0224 LR'!$A$2:$C$216,3,FALSE)</f>
        <v>0</v>
      </c>
      <c r="D497" s="60">
        <f>VLOOKUP(A497,'0223 LR'!$A$2:$C$213,3,FALSE)</f>
        <v>0</v>
      </c>
    </row>
    <row r="498" spans="1:4" x14ac:dyDescent="0.25">
      <c r="A498" t="s">
        <v>959</v>
      </c>
      <c r="B498" t="s">
        <v>1498</v>
      </c>
      <c r="C498" s="59">
        <f>VLOOKUP(A498,'0224 LR'!$A$2:$C$216,3,FALSE)</f>
        <v>0</v>
      </c>
      <c r="D498" s="60">
        <f>VLOOKUP(A498,'0223 LR'!$A$2:$C$213,3,FALSE)</f>
        <v>0</v>
      </c>
    </row>
    <row r="499" spans="1:4" x14ac:dyDescent="0.25">
      <c r="A499" t="s">
        <v>961</v>
      </c>
      <c r="B499" t="s">
        <v>1499</v>
      </c>
      <c r="C499" s="59">
        <f>VLOOKUP(A499,'0224 LR'!$A$2:$C$216,3,FALSE)</f>
        <v>0</v>
      </c>
      <c r="D499" s="60">
        <f>VLOOKUP(A499,'0223 LR'!$A$2:$C$213,3,FALSE)</f>
        <v>0</v>
      </c>
    </row>
    <row r="500" spans="1:4" x14ac:dyDescent="0.25">
      <c r="A500" t="s">
        <v>963</v>
      </c>
      <c r="B500" t="s">
        <v>1499</v>
      </c>
      <c r="C500" s="59">
        <f>VLOOKUP(A500,'0224 LR'!$A$2:$C$216,3,FALSE)</f>
        <v>0</v>
      </c>
      <c r="D500" s="60">
        <f>VLOOKUP(A500,'0223 LR'!$A$2:$C$213,3,FALSE)</f>
        <v>2793244</v>
      </c>
    </row>
    <row r="501" spans="1:4" x14ac:dyDescent="0.25">
      <c r="A501" t="s">
        <v>965</v>
      </c>
      <c r="B501" t="s">
        <v>1500</v>
      </c>
      <c r="C501" s="59">
        <f>VLOOKUP(A501,'0224 LR'!$A$2:$C$216,3,FALSE)</f>
        <v>0</v>
      </c>
      <c r="D501" s="60">
        <f>VLOOKUP(A501,'0223 LR'!$A$2:$C$213,3,FALSE)</f>
        <v>0</v>
      </c>
    </row>
    <row r="502" spans="1:4" x14ac:dyDescent="0.25">
      <c r="A502" t="s">
        <v>967</v>
      </c>
      <c r="B502" t="s">
        <v>1500</v>
      </c>
      <c r="C502" s="59">
        <f>VLOOKUP(A502,'0224 LR'!$A$2:$C$216,3,FALSE)</f>
        <v>0</v>
      </c>
      <c r="D502" s="60">
        <f>VLOOKUP(A502,'0223 LR'!$A$2:$C$213,3,FALSE)</f>
        <v>100000</v>
      </c>
    </row>
    <row r="503" spans="1:4" x14ac:dyDescent="0.25">
      <c r="A503" t="s">
        <v>969</v>
      </c>
      <c r="B503" t="s">
        <v>1501</v>
      </c>
      <c r="C503" s="59">
        <f>VLOOKUP(A503,'0224 LR'!$A$2:$C$216,3,FALSE)</f>
        <v>0</v>
      </c>
      <c r="D503" s="60">
        <f>VLOOKUP(A503,'0223 LR'!$A$2:$C$213,3,FALSE)</f>
        <v>0</v>
      </c>
    </row>
    <row r="504" spans="1:4" x14ac:dyDescent="0.25">
      <c r="A504" t="s">
        <v>971</v>
      </c>
      <c r="B504" t="s">
        <v>1501</v>
      </c>
      <c r="C504" s="59">
        <f>VLOOKUP(A504,'0224 LR'!$A$2:$C$216,3,FALSE)</f>
        <v>0</v>
      </c>
      <c r="D504" s="60">
        <f>VLOOKUP(A504,'0223 LR'!$A$2:$C$213,3,FALSE)</f>
        <v>0</v>
      </c>
    </row>
    <row r="505" spans="1:4" x14ac:dyDescent="0.25">
      <c r="A505" t="s">
        <v>973</v>
      </c>
      <c r="B505" t="s">
        <v>1502</v>
      </c>
      <c r="C505" s="59">
        <f>VLOOKUP(A505,'0224 LR'!$A$2:$C$216,3,FALSE)</f>
        <v>0</v>
      </c>
      <c r="D505" s="60">
        <f>VLOOKUP(A505,'0223 LR'!$A$2:$C$213,3,FALSE)</f>
        <v>0</v>
      </c>
    </row>
    <row r="506" spans="1:4" x14ac:dyDescent="0.25">
      <c r="A506" t="s">
        <v>975</v>
      </c>
      <c r="B506" t="s">
        <v>1502</v>
      </c>
      <c r="C506" s="59">
        <f>VLOOKUP(A506,'0224 LR'!$A$2:$C$216,3,FALSE)</f>
        <v>4148505.6900000004</v>
      </c>
      <c r="D506" s="60">
        <f>VLOOKUP(A506,'0223 LR'!$A$2:$C$213,3,FALSE)</f>
        <v>4148505.68</v>
      </c>
    </row>
    <row r="507" spans="1:4" x14ac:dyDescent="0.25">
      <c r="A507" t="s">
        <v>977</v>
      </c>
      <c r="B507" t="s">
        <v>1503</v>
      </c>
      <c r="C507" s="59">
        <f>VLOOKUP(A507,'0224 LR'!$A$2:$C$216,3,FALSE)</f>
        <v>0</v>
      </c>
      <c r="D507" s="60">
        <f>VLOOKUP(A507,'0223 LR'!$A$2:$C$213,3,FALSE)</f>
        <v>0</v>
      </c>
    </row>
    <row r="508" spans="1:4" x14ac:dyDescent="0.25">
      <c r="A508" t="s">
        <v>979</v>
      </c>
      <c r="B508" t="s">
        <v>1503</v>
      </c>
      <c r="C508" s="59">
        <f>VLOOKUP(A508,'0224 LR'!$A$2:$C$216,3,FALSE)</f>
        <v>6127721.04</v>
      </c>
      <c r="D508" s="60">
        <f>VLOOKUP(A508,'0223 LR'!$A$2:$C$213,3,FALSE)</f>
        <v>5171929.9400000004</v>
      </c>
    </row>
    <row r="509" spans="1:4" x14ac:dyDescent="0.25">
      <c r="A509" t="s">
        <v>981</v>
      </c>
      <c r="B509" t="s">
        <v>1435</v>
      </c>
      <c r="C509" s="59">
        <f>VLOOKUP(A509,'0224 LR'!$A$2:$C$216,3,FALSE)</f>
        <v>0</v>
      </c>
      <c r="D509" s="60">
        <f>VLOOKUP(A509,'0223 LR'!$A$2:$C$213,3,FALSE)</f>
        <v>0</v>
      </c>
    </row>
    <row r="510" spans="1:4" x14ac:dyDescent="0.25">
      <c r="A510" t="s">
        <v>982</v>
      </c>
      <c r="B510" t="s">
        <v>1435</v>
      </c>
      <c r="C510" s="59">
        <f>VLOOKUP(A510,'0224 LR'!$A$2:$C$216,3,FALSE)</f>
        <v>611541.67000000004</v>
      </c>
      <c r="D510" s="60">
        <f>VLOOKUP(A510,'0223 LR'!$A$2:$C$213,3,FALSE)</f>
        <v>711091.67999999993</v>
      </c>
    </row>
    <row r="511" spans="1:4" x14ac:dyDescent="0.25">
      <c r="A511" t="s">
        <v>984</v>
      </c>
      <c r="B511" t="s">
        <v>1504</v>
      </c>
      <c r="C511" s="59">
        <f>VLOOKUP(A511,'0224 LR'!$A$2:$C$216,3,FALSE)</f>
        <v>0</v>
      </c>
      <c r="D511" s="60">
        <f>VLOOKUP(A511,'0223 LR'!$A$2:$C$213,3,FALSE)</f>
        <v>0</v>
      </c>
    </row>
    <row r="512" spans="1:4" x14ac:dyDescent="0.25">
      <c r="A512" t="s">
        <v>986</v>
      </c>
      <c r="B512" t="s">
        <v>1504</v>
      </c>
      <c r="C512" s="59">
        <f>VLOOKUP(A512,'0224 LR'!$A$2:$C$216,3,FALSE)</f>
        <v>0</v>
      </c>
      <c r="D512" s="60">
        <f>VLOOKUP(A512,'0223 LR'!$A$2:$C$213,3,FALSE)</f>
        <v>0</v>
      </c>
    </row>
    <row r="513" spans="1:4" x14ac:dyDescent="0.25">
      <c r="A513" t="s">
        <v>988</v>
      </c>
      <c r="B513" t="s">
        <v>1505</v>
      </c>
      <c r="C513" s="59">
        <f>VLOOKUP(A513,'0224 LR'!$A$2:$C$216,3,FALSE)</f>
        <v>0</v>
      </c>
      <c r="D513" s="60">
        <f>VLOOKUP(A513,'0223 LR'!$A$2:$C$213,3,FALSE)</f>
        <v>0</v>
      </c>
    </row>
    <row r="514" spans="1:4" x14ac:dyDescent="0.25">
      <c r="A514" t="s">
        <v>990</v>
      </c>
      <c r="B514" t="s">
        <v>1501</v>
      </c>
      <c r="C514" s="59">
        <f>VLOOKUP(A514,'0224 LR'!$A$2:$C$216,3,FALSE)</f>
        <v>0</v>
      </c>
      <c r="D514" s="60">
        <f>VLOOKUP(A514,'0223 LR'!$A$2:$C$213,3,FALSE)</f>
        <v>0</v>
      </c>
    </row>
    <row r="515" spans="1:4" x14ac:dyDescent="0.25">
      <c r="A515" t="s">
        <v>991</v>
      </c>
      <c r="B515" t="s">
        <v>1506</v>
      </c>
      <c r="C515" s="59">
        <f>VLOOKUP(A515,'0224 LR'!$A$2:$C$216,3,FALSE)</f>
        <v>0</v>
      </c>
      <c r="D515" s="60">
        <f>VLOOKUP(A515,'0223 LR'!$A$2:$C$213,3,FALSE)</f>
        <v>0</v>
      </c>
    </row>
    <row r="516" spans="1:4" x14ac:dyDescent="0.25">
      <c r="A516" t="s">
        <v>993</v>
      </c>
      <c r="B516" t="s">
        <v>1507</v>
      </c>
      <c r="C516" s="59">
        <f>VLOOKUP(A516,'0224 LR'!$A$2:$C$216,3,FALSE)</f>
        <v>0</v>
      </c>
      <c r="D516" s="60">
        <f>VLOOKUP(A516,'0223 LR'!$A$2:$C$213,3,FALSE)</f>
        <v>0</v>
      </c>
    </row>
    <row r="517" spans="1:4" x14ac:dyDescent="0.25">
      <c r="A517" t="s">
        <v>995</v>
      </c>
      <c r="B517" t="s">
        <v>996</v>
      </c>
      <c r="C517" s="59">
        <f>VLOOKUP(A517,'0224 LR'!$A$2:$C$216,3,FALSE)</f>
        <v>149020221.39999998</v>
      </c>
      <c r="D517" s="60">
        <f>VLOOKUP(A517,'0223 LR'!$A$2:$C$213,3,FALSE)</f>
        <v>141068444.30000001</v>
      </c>
    </row>
    <row r="518" spans="1:4" x14ac:dyDescent="0.25">
      <c r="A518" t="s">
        <v>997</v>
      </c>
      <c r="B518" t="s">
        <v>998</v>
      </c>
      <c r="C518" s="59">
        <f>VLOOKUP(A518,'0224 LR'!$A$2:$C$216,3,FALSE)</f>
        <v>322615564.60000002</v>
      </c>
      <c r="D518" s="60">
        <f>VLOOKUP(A518,'0223 LR'!$A$2:$C$213,3,FALSE)</f>
        <v>314265704.69999999</v>
      </c>
    </row>
    <row r="519" spans="1:4" x14ac:dyDescent="0.25">
      <c r="A519" t="s">
        <v>999</v>
      </c>
      <c r="B519" t="s">
        <v>1000</v>
      </c>
      <c r="C519" s="59">
        <f>VLOOKUP(A519,'0224 LR'!$A$2:$C$216,3,FALSE)</f>
        <v>0</v>
      </c>
      <c r="D519" s="60">
        <f>VLOOKUP(A519,'0223 LR'!$A$2:$C$213,3,FALSE)</f>
        <v>0</v>
      </c>
    </row>
    <row r="520" spans="1:4" x14ac:dyDescent="0.25">
      <c r="A520" t="s">
        <v>1001</v>
      </c>
      <c r="B520" t="s">
        <v>1508</v>
      </c>
      <c r="C520" s="59">
        <f>VLOOKUP(A520,'0224 LR'!$A$2:$C$216,3,FALSE)</f>
        <v>0</v>
      </c>
      <c r="D520" s="60">
        <f>VLOOKUP(A520,'0223 LR'!$A$2:$C$213,3,FALSE)</f>
        <v>0</v>
      </c>
    </row>
    <row r="521" spans="1:4" x14ac:dyDescent="0.25">
      <c r="A521" t="s">
        <v>1003</v>
      </c>
      <c r="B521" t="s">
        <v>1509</v>
      </c>
      <c r="C521" s="59">
        <f>VLOOKUP(A521,'0224 LR'!$A$2:$C$216,3,FALSE)</f>
        <v>0</v>
      </c>
      <c r="D521" s="60">
        <f>VLOOKUP(A521,'0223 LR'!$A$2:$C$213,3,FALSE)</f>
        <v>0</v>
      </c>
    </row>
    <row r="522" spans="1:4" x14ac:dyDescent="0.25">
      <c r="A522" t="s">
        <v>1005</v>
      </c>
      <c r="B522" t="s">
        <v>1510</v>
      </c>
      <c r="C522" s="59">
        <f>VLOOKUP(A522,'0224 LR'!$A$2:$C$216,3,FALSE)</f>
        <v>0</v>
      </c>
      <c r="D522" s="60">
        <f>VLOOKUP(A522,'0223 LR'!$A$2:$C$213,3,FALSE)</f>
        <v>0</v>
      </c>
    </row>
    <row r="523" spans="1:4" x14ac:dyDescent="0.25">
      <c r="A523" t="s">
        <v>1007</v>
      </c>
      <c r="B523" t="s">
        <v>1510</v>
      </c>
      <c r="C523" s="59">
        <f>VLOOKUP(A523,'0224 LR'!$A$2:$C$216,3,FALSE)</f>
        <v>11806086.370000001</v>
      </c>
      <c r="D523" s="60">
        <f>VLOOKUP(A523,'0223 LR'!$A$2:$C$213,3,FALSE)</f>
        <v>11155237.710000001</v>
      </c>
    </row>
    <row r="524" spans="1:4" x14ac:dyDescent="0.25">
      <c r="A524" t="s">
        <v>1009</v>
      </c>
      <c r="B524" t="s">
        <v>1511</v>
      </c>
      <c r="C524" s="59">
        <f>VLOOKUP(A524,'0224 LR'!$A$2:$C$216,3,FALSE)</f>
        <v>0</v>
      </c>
      <c r="D524" s="60">
        <f>VLOOKUP(A524,'0223 LR'!$A$2:$C$213,3,FALSE)</f>
        <v>0</v>
      </c>
    </row>
    <row r="525" spans="1:4" x14ac:dyDescent="0.25">
      <c r="A525" t="s">
        <v>1011</v>
      </c>
      <c r="B525" t="s">
        <v>1511</v>
      </c>
      <c r="C525" s="59">
        <f>VLOOKUP(A525,'0224 LR'!$A$2:$C$216,3,FALSE)</f>
        <v>0</v>
      </c>
      <c r="D525" s="60">
        <f>VLOOKUP(A525,'0223 LR'!$A$2:$C$213,3,FALSE)</f>
        <v>0</v>
      </c>
    </row>
    <row r="526" spans="1:4" x14ac:dyDescent="0.25">
      <c r="A526" t="s">
        <v>1013</v>
      </c>
      <c r="B526" t="s">
        <v>1512</v>
      </c>
      <c r="C526" s="59">
        <f>VLOOKUP(A526,'0224 LR'!$A$2:$C$216,3,FALSE)</f>
        <v>0</v>
      </c>
      <c r="D526" s="60">
        <f>VLOOKUP(A526,'0223 LR'!$A$2:$C$213,3,FALSE)</f>
        <v>0</v>
      </c>
    </row>
    <row r="527" spans="1:4" x14ac:dyDescent="0.25">
      <c r="A527" t="s">
        <v>1015</v>
      </c>
      <c r="B527" t="s">
        <v>1512</v>
      </c>
      <c r="C527" s="59">
        <f>VLOOKUP(A527,'0224 LR'!$A$2:$C$216,3,FALSE)</f>
        <v>0</v>
      </c>
      <c r="D527" s="60">
        <f>VLOOKUP(A527,'0223 LR'!$A$2:$C$213,3,FALSE)</f>
        <v>0</v>
      </c>
    </row>
    <row r="528" spans="1:4" x14ac:dyDescent="0.25">
      <c r="A528" t="s">
        <v>1017</v>
      </c>
      <c r="B528" t="s">
        <v>1513</v>
      </c>
      <c r="C528" s="59">
        <f>VLOOKUP(A528,'0224 LR'!$A$2:$C$216,3,FALSE)</f>
        <v>0</v>
      </c>
      <c r="D528" s="60">
        <f>VLOOKUP(A528,'0223 LR'!$A$2:$C$213,3,FALSE)</f>
        <v>0</v>
      </c>
    </row>
    <row r="529" spans="1:4" x14ac:dyDescent="0.25">
      <c r="A529" t="s">
        <v>1019</v>
      </c>
      <c r="B529" t="s">
        <v>1514</v>
      </c>
      <c r="C529" s="59">
        <f>VLOOKUP(A529,'0224 LR'!$A$2:$C$216,3,FALSE)</f>
        <v>0</v>
      </c>
      <c r="D529" s="60">
        <f>VLOOKUP(A529,'0223 LR'!$A$2:$C$213,3,FALSE)</f>
        <v>0</v>
      </c>
    </row>
    <row r="530" spans="1:4" x14ac:dyDescent="0.25">
      <c r="A530" t="s">
        <v>1021</v>
      </c>
      <c r="B530" t="s">
        <v>1515</v>
      </c>
      <c r="C530" s="59">
        <f>VLOOKUP(A530,'0224 LR'!$A$2:$C$216,3,FALSE)</f>
        <v>0</v>
      </c>
      <c r="D530" s="60">
        <f>VLOOKUP(A530,'0223 LR'!$A$2:$C$213,3,FALSE)</f>
        <v>0</v>
      </c>
    </row>
    <row r="531" spans="1:4" x14ac:dyDescent="0.25">
      <c r="A531" t="s">
        <v>1023</v>
      </c>
      <c r="B531" t="s">
        <v>1516</v>
      </c>
      <c r="C531" s="59">
        <f>VLOOKUP(A531,'0224 LR'!$A$2:$C$216,3,FALSE)</f>
        <v>0</v>
      </c>
      <c r="D531" s="60">
        <f>VLOOKUP(A531,'0223 LR'!$A$2:$C$213,3,FALSE)</f>
        <v>0</v>
      </c>
    </row>
    <row r="532" spans="1:4" x14ac:dyDescent="0.25">
      <c r="A532" t="s">
        <v>1025</v>
      </c>
      <c r="B532" t="s">
        <v>1516</v>
      </c>
      <c r="C532" s="59">
        <f>VLOOKUP(A532,'0224 LR'!$A$2:$C$216,3,FALSE)</f>
        <v>4072715</v>
      </c>
      <c r="D532" s="60">
        <f>VLOOKUP(A532,'0223 LR'!$A$2:$C$213,3,FALSE)</f>
        <v>1558073</v>
      </c>
    </row>
    <row r="533" spans="1:4" x14ac:dyDescent="0.25">
      <c r="A533" t="s">
        <v>1027</v>
      </c>
      <c r="B533" t="s">
        <v>1517</v>
      </c>
      <c r="C533" s="59">
        <f>VLOOKUP(A533,'0224 LR'!$A$2:$C$216,3,FALSE)</f>
        <v>175000</v>
      </c>
      <c r="D533" s="60">
        <f>VLOOKUP(A533,'0223 LR'!$A$2:$C$213,3,FALSE)</f>
        <v>323000</v>
      </c>
    </row>
    <row r="534" spans="1:4" x14ac:dyDescent="0.25">
      <c r="A534" t="s">
        <v>1029</v>
      </c>
      <c r="B534" t="s">
        <v>1518</v>
      </c>
      <c r="C534" s="59">
        <f>VLOOKUP(A534,'0224 LR'!$A$2:$C$216,3,FALSE)</f>
        <v>0</v>
      </c>
      <c r="D534" s="60">
        <v>0</v>
      </c>
    </row>
    <row r="535" spans="1:4" x14ac:dyDescent="0.25">
      <c r="A535" t="s">
        <v>1031</v>
      </c>
      <c r="B535" t="s">
        <v>1519</v>
      </c>
      <c r="C535" s="59">
        <f>VLOOKUP(A535,'0224 LR'!$A$2:$C$216,3,FALSE)</f>
        <v>0</v>
      </c>
      <c r="D535" s="60">
        <f>VLOOKUP(A535,'0223 LR'!$A$2:$C$213,3,FALSE)</f>
        <v>0</v>
      </c>
    </row>
    <row r="536" spans="1:4" x14ac:dyDescent="0.25">
      <c r="A536" t="s">
        <v>1033</v>
      </c>
      <c r="B536" t="s">
        <v>1520</v>
      </c>
      <c r="C536" s="59">
        <f>VLOOKUP(A536,'0224 LR'!$A$2:$C$216,3,FALSE)</f>
        <v>0</v>
      </c>
      <c r="D536" s="60">
        <f>VLOOKUP(A536,'0223 LR'!$A$2:$C$213,3,FALSE)</f>
        <v>0</v>
      </c>
    </row>
    <row r="537" spans="1:4" x14ac:dyDescent="0.25">
      <c r="A537" t="s">
        <v>1035</v>
      </c>
      <c r="B537" t="s">
        <v>1521</v>
      </c>
      <c r="C537" s="59">
        <f>VLOOKUP(A537,'0224 LR'!$A$2:$C$216,3,FALSE)</f>
        <v>0</v>
      </c>
      <c r="D537" s="60">
        <f>VLOOKUP(A537,'0223 LR'!$A$2:$C$213,3,FALSE)</f>
        <v>0</v>
      </c>
    </row>
    <row r="538" spans="1:4" x14ac:dyDescent="0.25">
      <c r="A538" t="s">
        <v>1037</v>
      </c>
      <c r="B538" t="s">
        <v>1521</v>
      </c>
      <c r="C538" s="59">
        <f>VLOOKUP(A538,'0224 LR'!$A$2:$C$216,3,FALSE)</f>
        <v>-371196.47</v>
      </c>
      <c r="D538" s="60">
        <f>VLOOKUP(A538,'0223 LR'!$A$2:$C$213,3,FALSE)</f>
        <v>-1455143.54</v>
      </c>
    </row>
    <row r="539" spans="1:4" x14ac:dyDescent="0.25">
      <c r="A539" t="s">
        <v>1039</v>
      </c>
      <c r="B539" t="s">
        <v>1522</v>
      </c>
      <c r="C539" s="59">
        <f>VLOOKUP(A539,'0224 LR'!$A$2:$C$216,3,FALSE)</f>
        <v>0</v>
      </c>
      <c r="D539" s="60">
        <f>VLOOKUP(A539,'0223 LR'!$A$2:$C$213,3,FALSE)</f>
        <v>0</v>
      </c>
    </row>
    <row r="540" spans="1:4" x14ac:dyDescent="0.25">
      <c r="A540" t="s">
        <v>1041</v>
      </c>
      <c r="B540" t="s">
        <v>1522</v>
      </c>
      <c r="C540" s="59">
        <f>VLOOKUP(A540,'0224 LR'!$A$2:$C$216,3,FALSE)</f>
        <v>-50000</v>
      </c>
      <c r="D540" s="60">
        <f>VLOOKUP(A540,'0223 LR'!$A$2:$C$213,3,FALSE)</f>
        <v>-197400</v>
      </c>
    </row>
    <row r="541" spans="1:4" x14ac:dyDescent="0.25">
      <c r="A541" t="s">
        <v>1043</v>
      </c>
      <c r="B541" t="s">
        <v>1523</v>
      </c>
      <c r="C541" s="59">
        <f>VLOOKUP(A541,'0224 LR'!$A$2:$C$216,3,FALSE)</f>
        <v>0</v>
      </c>
      <c r="D541" s="60">
        <f>VLOOKUP(A541,'0223 LR'!$A$2:$C$213,3,FALSE)</f>
        <v>0</v>
      </c>
    </row>
    <row r="542" spans="1:4" x14ac:dyDescent="0.25">
      <c r="A542" t="s">
        <v>1045</v>
      </c>
      <c r="B542" t="s">
        <v>1523</v>
      </c>
      <c r="C542" s="59">
        <f>VLOOKUP(A542,'0224 LR'!$A$2:$C$216,3,FALSE)</f>
        <v>0</v>
      </c>
      <c r="D542" s="60">
        <f>VLOOKUP(A542,'0223 LR'!$A$2:$C$213,3,FALSE)</f>
        <v>0</v>
      </c>
    </row>
    <row r="543" spans="1:4" x14ac:dyDescent="0.25">
      <c r="A543" t="s">
        <v>1047</v>
      </c>
      <c r="B543" t="s">
        <v>1524</v>
      </c>
      <c r="C543" s="59">
        <f>VLOOKUP(A543,'0224 LR'!$A$2:$C$216,3,FALSE)</f>
        <v>0</v>
      </c>
      <c r="D543" s="60">
        <f>VLOOKUP(A543,'0223 LR'!$A$2:$C$213,3,FALSE)</f>
        <v>0</v>
      </c>
    </row>
    <row r="544" spans="1:4" x14ac:dyDescent="0.25">
      <c r="A544" t="s">
        <v>1049</v>
      </c>
      <c r="B544" t="s">
        <v>1524</v>
      </c>
      <c r="C544" s="59">
        <f>VLOOKUP(A544,'0224 LR'!$A$2:$C$216,3,FALSE)</f>
        <v>-1</v>
      </c>
      <c r="D544" s="60">
        <f>VLOOKUP(A544,'0223 LR'!$A$2:$C$213,3,FALSE)</f>
        <v>-8</v>
      </c>
    </row>
    <row r="545" spans="1:4" x14ac:dyDescent="0.25">
      <c r="A545" t="s">
        <v>1051</v>
      </c>
      <c r="B545" t="s">
        <v>1052</v>
      </c>
      <c r="C545" s="59">
        <f>VLOOKUP(A545,'0224 LR'!$A$2:$C$216,3,FALSE)</f>
        <v>15632603.9</v>
      </c>
      <c r="D545" s="60">
        <f>VLOOKUP(A545,'0223 LR'!$A$2:$C$213,3,FALSE)</f>
        <v>11383759.170000002</v>
      </c>
    </row>
    <row r="546" spans="1:4" x14ac:dyDescent="0.25">
      <c r="A546" t="s">
        <v>1053</v>
      </c>
      <c r="B546" t="s">
        <v>1054</v>
      </c>
      <c r="C546" s="59">
        <f>VLOOKUP(A546,'0224 LR'!$A$2:$C$216,3,FALSE)</f>
        <v>338248168.5</v>
      </c>
      <c r="D546" s="60">
        <f>VLOOKUP(A546,'0223 LR'!$A$2:$C$213,3,FALSE)</f>
        <v>325649463.87</v>
      </c>
    </row>
    <row r="547" spans="1:4" x14ac:dyDescent="0.25">
      <c r="C547" s="59"/>
      <c r="D547" s="60"/>
    </row>
    <row r="548" spans="1:4" x14ac:dyDescent="0.25">
      <c r="A548" s="56"/>
      <c r="B548" s="53"/>
      <c r="C548" s="61">
        <f>C546-C321</f>
        <v>0</v>
      </c>
      <c r="D548" s="61">
        <f>D546-D321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opLeftCell="A103" workbookViewId="0">
      <selection activeCell="C148" sqref="C1:C1048576"/>
    </sheetView>
  </sheetViews>
  <sheetFormatPr defaultRowHeight="15" x14ac:dyDescent="0.25"/>
  <cols>
    <col min="2" max="2" width="48.85546875" bestFit="1" customWidth="1"/>
    <col min="3" max="3" width="14.7109375" style="62" bestFit="1" customWidth="1"/>
    <col min="8" max="8" width="14.7109375" style="62" bestFit="1" customWidth="1"/>
  </cols>
  <sheetData>
    <row r="1" spans="1:10" x14ac:dyDescent="0.25">
      <c r="A1" t="s">
        <v>1061</v>
      </c>
      <c r="B1" t="s">
        <v>1062</v>
      </c>
      <c r="C1" s="62" t="s">
        <v>1063</v>
      </c>
      <c r="D1" t="s">
        <v>1064</v>
      </c>
      <c r="E1" t="s">
        <v>1065</v>
      </c>
      <c r="F1" t="s">
        <v>1066</v>
      </c>
      <c r="G1" t="s">
        <v>1067</v>
      </c>
      <c r="H1" s="62" t="s">
        <v>1068</v>
      </c>
      <c r="I1" t="s">
        <v>1069</v>
      </c>
      <c r="J1" t="s">
        <v>1070</v>
      </c>
    </row>
    <row r="2" spans="1:10" x14ac:dyDescent="0.25">
      <c r="A2" t="s">
        <v>0</v>
      </c>
      <c r="B2" t="s">
        <v>1</v>
      </c>
      <c r="C2" s="62">
        <v>0</v>
      </c>
      <c r="D2" t="s">
        <v>1071</v>
      </c>
      <c r="E2" t="s">
        <v>1533</v>
      </c>
      <c r="F2" t="s">
        <v>2</v>
      </c>
      <c r="G2" t="s">
        <v>3</v>
      </c>
      <c r="H2" s="62">
        <v>0</v>
      </c>
      <c r="I2" t="s">
        <v>1071</v>
      </c>
      <c r="J2" t="s">
        <v>1533</v>
      </c>
    </row>
    <row r="3" spans="1:10" x14ac:dyDescent="0.25">
      <c r="A3" t="s">
        <v>1072</v>
      </c>
      <c r="B3" t="s">
        <v>1073</v>
      </c>
      <c r="C3" s="62">
        <v>0</v>
      </c>
      <c r="D3" t="s">
        <v>1071</v>
      </c>
      <c r="E3" t="s">
        <v>1533</v>
      </c>
      <c r="F3" t="s">
        <v>5</v>
      </c>
      <c r="G3" t="s">
        <v>1074</v>
      </c>
      <c r="H3" s="62">
        <v>0</v>
      </c>
      <c r="I3" t="s">
        <v>1071</v>
      </c>
      <c r="J3" t="s">
        <v>1533</v>
      </c>
    </row>
    <row r="4" spans="1:10" x14ac:dyDescent="0.25">
      <c r="A4" t="s">
        <v>7</v>
      </c>
      <c r="B4" t="s">
        <v>1075</v>
      </c>
      <c r="C4" s="62">
        <v>0</v>
      </c>
      <c r="D4" t="s">
        <v>1071</v>
      </c>
      <c r="E4" t="s">
        <v>1533</v>
      </c>
      <c r="F4" t="s">
        <v>9</v>
      </c>
      <c r="G4" t="s">
        <v>1076</v>
      </c>
      <c r="H4" s="62">
        <v>0</v>
      </c>
      <c r="I4" t="s">
        <v>1071</v>
      </c>
      <c r="J4" t="s">
        <v>1533</v>
      </c>
    </row>
    <row r="5" spans="1:10" x14ac:dyDescent="0.25">
      <c r="A5" t="s">
        <v>11</v>
      </c>
      <c r="B5" t="s">
        <v>1077</v>
      </c>
      <c r="C5" s="62">
        <v>0</v>
      </c>
      <c r="D5" t="s">
        <v>1071</v>
      </c>
      <c r="E5" t="s">
        <v>1533</v>
      </c>
      <c r="F5" t="s">
        <v>13</v>
      </c>
      <c r="G5" t="s">
        <v>1078</v>
      </c>
      <c r="H5" s="62">
        <v>0</v>
      </c>
      <c r="I5" t="s">
        <v>1071</v>
      </c>
      <c r="J5" t="s">
        <v>1533</v>
      </c>
    </row>
    <row r="6" spans="1:10" x14ac:dyDescent="0.25">
      <c r="A6" t="s">
        <v>15</v>
      </c>
      <c r="B6" t="s">
        <v>1077</v>
      </c>
      <c r="C6" s="62">
        <v>143460741.19</v>
      </c>
      <c r="D6" t="s">
        <v>1079</v>
      </c>
      <c r="E6" t="s">
        <v>1533</v>
      </c>
      <c r="F6" t="s">
        <v>17</v>
      </c>
      <c r="G6" t="s">
        <v>1080</v>
      </c>
      <c r="H6" s="62">
        <v>6609826561.0300007</v>
      </c>
      <c r="I6" t="s">
        <v>1079</v>
      </c>
      <c r="J6" t="s">
        <v>1533</v>
      </c>
    </row>
    <row r="7" spans="1:10" x14ac:dyDescent="0.25">
      <c r="A7" t="s">
        <v>19</v>
      </c>
      <c r="B7" t="s">
        <v>1081</v>
      </c>
      <c r="C7" s="62">
        <v>0</v>
      </c>
      <c r="D7" t="s">
        <v>1079</v>
      </c>
      <c r="E7" t="s">
        <v>1533</v>
      </c>
      <c r="F7" t="s">
        <v>21</v>
      </c>
      <c r="G7" t="s">
        <v>1082</v>
      </c>
      <c r="H7" s="62">
        <v>463750000</v>
      </c>
      <c r="I7" t="s">
        <v>1079</v>
      </c>
      <c r="J7" t="s">
        <v>1533</v>
      </c>
    </row>
    <row r="8" spans="1:10" x14ac:dyDescent="0.25">
      <c r="A8" t="s">
        <v>23</v>
      </c>
      <c r="B8" t="s">
        <v>1083</v>
      </c>
      <c r="C8" s="62">
        <v>0</v>
      </c>
      <c r="D8" t="s">
        <v>1079</v>
      </c>
      <c r="E8" t="s">
        <v>1533</v>
      </c>
      <c r="F8" t="s">
        <v>25</v>
      </c>
      <c r="G8" t="s">
        <v>1084</v>
      </c>
      <c r="H8" s="62">
        <v>12917735167</v>
      </c>
      <c r="I8" t="s">
        <v>1079</v>
      </c>
      <c r="J8" t="s">
        <v>1533</v>
      </c>
    </row>
    <row r="9" spans="1:10" x14ac:dyDescent="0.25">
      <c r="A9" t="s">
        <v>27</v>
      </c>
      <c r="B9" t="s">
        <v>1085</v>
      </c>
      <c r="C9" s="62">
        <v>0</v>
      </c>
      <c r="D9" t="s">
        <v>1071</v>
      </c>
      <c r="E9" t="s">
        <v>1533</v>
      </c>
      <c r="F9" t="s">
        <v>29</v>
      </c>
      <c r="G9" t="s">
        <v>1086</v>
      </c>
      <c r="H9" s="62">
        <v>197702406.63999999</v>
      </c>
      <c r="I9" t="s">
        <v>1079</v>
      </c>
      <c r="J9" t="s">
        <v>1533</v>
      </c>
    </row>
    <row r="10" spans="1:10" x14ac:dyDescent="0.25">
      <c r="A10" t="s">
        <v>31</v>
      </c>
      <c r="B10" t="s">
        <v>1087</v>
      </c>
      <c r="C10" s="62">
        <v>2367520723.1299982</v>
      </c>
      <c r="D10" t="s">
        <v>1079</v>
      </c>
      <c r="E10" t="s">
        <v>1533</v>
      </c>
      <c r="F10" t="s">
        <v>33</v>
      </c>
      <c r="G10" t="s">
        <v>1088</v>
      </c>
      <c r="H10" s="62">
        <v>0</v>
      </c>
      <c r="I10" t="s">
        <v>1071</v>
      </c>
      <c r="J10" t="s">
        <v>1533</v>
      </c>
    </row>
    <row r="11" spans="1:10" x14ac:dyDescent="0.25">
      <c r="A11" t="s">
        <v>35</v>
      </c>
      <c r="B11" t="s">
        <v>1089</v>
      </c>
      <c r="C11" s="62">
        <v>0</v>
      </c>
      <c r="D11" t="s">
        <v>1079</v>
      </c>
      <c r="E11" t="s">
        <v>1533</v>
      </c>
      <c r="F11" t="s">
        <v>37</v>
      </c>
      <c r="G11" t="s">
        <v>1090</v>
      </c>
      <c r="H11" s="62">
        <v>0</v>
      </c>
      <c r="I11" t="s">
        <v>1071</v>
      </c>
      <c r="J11" t="s">
        <v>1533</v>
      </c>
    </row>
    <row r="12" spans="1:10" x14ac:dyDescent="0.25">
      <c r="A12" t="s">
        <v>39</v>
      </c>
      <c r="B12" t="s">
        <v>1091</v>
      </c>
      <c r="C12" s="62">
        <v>0</v>
      </c>
      <c r="D12" t="s">
        <v>1079</v>
      </c>
      <c r="E12" t="s">
        <v>1533</v>
      </c>
      <c r="F12" t="s">
        <v>41</v>
      </c>
      <c r="G12" t="s">
        <v>1092</v>
      </c>
      <c r="H12" s="62">
        <v>-9.5367431285353632E-8</v>
      </c>
      <c r="I12" t="s">
        <v>1079</v>
      </c>
      <c r="J12" t="s">
        <v>1533</v>
      </c>
    </row>
    <row r="13" spans="1:10" x14ac:dyDescent="0.25">
      <c r="A13" t="s">
        <v>43</v>
      </c>
      <c r="B13" t="s">
        <v>1093</v>
      </c>
      <c r="C13" s="62">
        <v>0</v>
      </c>
      <c r="D13" t="s">
        <v>1079</v>
      </c>
      <c r="E13" t="s">
        <v>1533</v>
      </c>
      <c r="F13" t="s">
        <v>45</v>
      </c>
      <c r="G13" t="s">
        <v>1094</v>
      </c>
      <c r="H13" s="62">
        <v>0</v>
      </c>
      <c r="I13" t="s">
        <v>1079</v>
      </c>
      <c r="J13" t="s">
        <v>1533</v>
      </c>
    </row>
    <row r="14" spans="1:10" x14ac:dyDescent="0.25">
      <c r="A14" t="s">
        <v>47</v>
      </c>
      <c r="B14" t="s">
        <v>1095</v>
      </c>
      <c r="C14" s="62">
        <v>179702</v>
      </c>
      <c r="D14" t="s">
        <v>1079</v>
      </c>
      <c r="E14" t="s">
        <v>1533</v>
      </c>
      <c r="F14" t="s">
        <v>49</v>
      </c>
      <c r="G14" t="s">
        <v>1096</v>
      </c>
      <c r="H14" s="62">
        <v>0</v>
      </c>
      <c r="I14" t="s">
        <v>1079</v>
      </c>
      <c r="J14" t="s">
        <v>1533</v>
      </c>
    </row>
    <row r="15" spans="1:10" x14ac:dyDescent="0.25">
      <c r="A15" t="s">
        <v>51</v>
      </c>
      <c r="B15" t="s">
        <v>1097</v>
      </c>
      <c r="C15" s="62">
        <v>-5.9604644775390625E-8</v>
      </c>
      <c r="D15" t="s">
        <v>1079</v>
      </c>
      <c r="E15" t="s">
        <v>1533</v>
      </c>
      <c r="F15" t="s">
        <v>53</v>
      </c>
      <c r="G15" t="s">
        <v>1098</v>
      </c>
      <c r="H15" s="62">
        <v>4575841.7799999937</v>
      </c>
      <c r="I15" t="s">
        <v>1079</v>
      </c>
      <c r="J15" t="s">
        <v>1533</v>
      </c>
    </row>
    <row r="16" spans="1:10" x14ac:dyDescent="0.25">
      <c r="A16" t="s">
        <v>55</v>
      </c>
      <c r="B16" t="s">
        <v>1099</v>
      </c>
      <c r="C16" s="62">
        <v>1.0728399502113461E-8</v>
      </c>
      <c r="D16" t="s">
        <v>1079</v>
      </c>
      <c r="E16" t="s">
        <v>1533</v>
      </c>
      <c r="F16" t="s">
        <v>57</v>
      </c>
      <c r="G16" t="s">
        <v>1100</v>
      </c>
      <c r="H16" s="62">
        <v>44232792.779999882</v>
      </c>
      <c r="I16" t="s">
        <v>1079</v>
      </c>
      <c r="J16" t="s">
        <v>1533</v>
      </c>
    </row>
    <row r="17" spans="1:10" x14ac:dyDescent="0.25">
      <c r="A17" t="s">
        <v>59</v>
      </c>
      <c r="B17" t="s">
        <v>1101</v>
      </c>
      <c r="C17" s="62">
        <v>0</v>
      </c>
      <c r="D17" t="s">
        <v>1079</v>
      </c>
      <c r="E17" t="s">
        <v>1533</v>
      </c>
      <c r="F17" t="s">
        <v>61</v>
      </c>
      <c r="G17" t="s">
        <v>1090</v>
      </c>
      <c r="H17" s="62">
        <v>0</v>
      </c>
      <c r="I17" t="s">
        <v>1079</v>
      </c>
      <c r="J17" t="s">
        <v>1533</v>
      </c>
    </row>
    <row r="18" spans="1:10" x14ac:dyDescent="0.25">
      <c r="A18" t="s">
        <v>63</v>
      </c>
      <c r="B18" t="s">
        <v>1102</v>
      </c>
      <c r="C18" s="62">
        <v>0</v>
      </c>
      <c r="D18" t="s">
        <v>1079</v>
      </c>
      <c r="E18" t="s">
        <v>1533</v>
      </c>
      <c r="F18" t="s">
        <v>65</v>
      </c>
      <c r="G18" t="s">
        <v>1103</v>
      </c>
      <c r="H18" s="62">
        <v>0</v>
      </c>
      <c r="I18" t="s">
        <v>1071</v>
      </c>
      <c r="J18" t="s">
        <v>1533</v>
      </c>
    </row>
    <row r="19" spans="1:10" x14ac:dyDescent="0.25">
      <c r="A19" t="s">
        <v>67</v>
      </c>
      <c r="B19" t="s">
        <v>1104</v>
      </c>
      <c r="C19" s="62">
        <v>0</v>
      </c>
      <c r="D19" t="s">
        <v>1079</v>
      </c>
      <c r="E19" t="s">
        <v>1533</v>
      </c>
      <c r="F19" t="s">
        <v>69</v>
      </c>
      <c r="G19" t="s">
        <v>1105</v>
      </c>
      <c r="H19" s="62">
        <v>0</v>
      </c>
      <c r="I19" t="s">
        <v>1071</v>
      </c>
      <c r="J19" t="s">
        <v>1533</v>
      </c>
    </row>
    <row r="20" spans="1:10" x14ac:dyDescent="0.25">
      <c r="A20" t="s">
        <v>71</v>
      </c>
      <c r="B20" t="s">
        <v>1106</v>
      </c>
      <c r="C20" s="62">
        <v>0</v>
      </c>
      <c r="D20" t="s">
        <v>1079</v>
      </c>
      <c r="E20" t="s">
        <v>1533</v>
      </c>
      <c r="F20" t="s">
        <v>73</v>
      </c>
      <c r="G20" t="s">
        <v>1105</v>
      </c>
      <c r="H20" s="62">
        <v>0</v>
      </c>
      <c r="I20" t="s">
        <v>1079</v>
      </c>
      <c r="J20" t="s">
        <v>1533</v>
      </c>
    </row>
    <row r="21" spans="1:10" x14ac:dyDescent="0.25">
      <c r="A21" t="s">
        <v>75</v>
      </c>
      <c r="B21" t="s">
        <v>1107</v>
      </c>
      <c r="C21" s="62">
        <v>0</v>
      </c>
      <c r="D21" t="s">
        <v>1079</v>
      </c>
      <c r="E21" t="s">
        <v>1533</v>
      </c>
      <c r="F21" t="s">
        <v>77</v>
      </c>
      <c r="G21" t="s">
        <v>1108</v>
      </c>
      <c r="H21" s="62">
        <v>0</v>
      </c>
      <c r="I21" t="s">
        <v>1071</v>
      </c>
      <c r="J21" t="s">
        <v>1533</v>
      </c>
    </row>
    <row r="22" spans="1:10" x14ac:dyDescent="0.25">
      <c r="A22" t="s">
        <v>79</v>
      </c>
      <c r="B22" t="s">
        <v>1109</v>
      </c>
      <c r="C22" s="62">
        <v>0</v>
      </c>
      <c r="D22" t="s">
        <v>1079</v>
      </c>
      <c r="E22" t="s">
        <v>1533</v>
      </c>
      <c r="F22" t="s">
        <v>81</v>
      </c>
      <c r="G22" t="s">
        <v>1110</v>
      </c>
      <c r="H22" s="62">
        <v>0</v>
      </c>
      <c r="I22" t="s">
        <v>1079</v>
      </c>
      <c r="J22" t="s">
        <v>1533</v>
      </c>
    </row>
    <row r="23" spans="1:10" x14ac:dyDescent="0.25">
      <c r="A23" t="s">
        <v>83</v>
      </c>
      <c r="B23" t="s">
        <v>1111</v>
      </c>
      <c r="C23" s="62">
        <v>297782710</v>
      </c>
      <c r="D23" t="s">
        <v>1079</v>
      </c>
      <c r="E23" t="s">
        <v>1533</v>
      </c>
      <c r="F23" t="s">
        <v>85</v>
      </c>
      <c r="G23" t="s">
        <v>1112</v>
      </c>
      <c r="H23" s="62">
        <v>0</v>
      </c>
      <c r="I23" t="s">
        <v>1079</v>
      </c>
      <c r="J23" t="s">
        <v>1533</v>
      </c>
    </row>
    <row r="24" spans="1:10" x14ac:dyDescent="0.25">
      <c r="A24" t="s">
        <v>87</v>
      </c>
      <c r="B24" t="s">
        <v>1113</v>
      </c>
      <c r="C24" s="62">
        <v>0</v>
      </c>
      <c r="D24" t="s">
        <v>1079</v>
      </c>
      <c r="E24" t="s">
        <v>1533</v>
      </c>
      <c r="F24" t="s">
        <v>89</v>
      </c>
      <c r="G24" t="s">
        <v>1114</v>
      </c>
      <c r="H24" s="62">
        <v>0</v>
      </c>
      <c r="I24" t="s">
        <v>1079</v>
      </c>
      <c r="J24" t="s">
        <v>1533</v>
      </c>
    </row>
    <row r="25" spans="1:10" x14ac:dyDescent="0.25">
      <c r="A25" t="s">
        <v>91</v>
      </c>
      <c r="B25" t="s">
        <v>1115</v>
      </c>
      <c r="C25" s="62">
        <v>0</v>
      </c>
      <c r="D25" t="s">
        <v>1079</v>
      </c>
      <c r="E25" t="s">
        <v>1533</v>
      </c>
      <c r="F25" t="s">
        <v>93</v>
      </c>
      <c r="G25" t="s">
        <v>1116</v>
      </c>
      <c r="H25" s="62">
        <v>0</v>
      </c>
      <c r="I25" t="s">
        <v>1079</v>
      </c>
      <c r="J25" t="s">
        <v>1533</v>
      </c>
    </row>
    <row r="26" spans="1:10" x14ac:dyDescent="0.25">
      <c r="A26" t="s">
        <v>95</v>
      </c>
      <c r="B26" t="s">
        <v>1117</v>
      </c>
      <c r="C26" s="62">
        <v>0</v>
      </c>
      <c r="D26" t="s">
        <v>1079</v>
      </c>
      <c r="E26" t="s">
        <v>1533</v>
      </c>
      <c r="F26" t="s">
        <v>97</v>
      </c>
      <c r="G26" t="s">
        <v>1118</v>
      </c>
      <c r="H26" s="62">
        <v>0</v>
      </c>
      <c r="I26" t="s">
        <v>1079</v>
      </c>
      <c r="J26" t="s">
        <v>1533</v>
      </c>
    </row>
    <row r="27" spans="1:10" x14ac:dyDescent="0.25">
      <c r="A27" t="s">
        <v>99</v>
      </c>
      <c r="B27" t="s">
        <v>1119</v>
      </c>
      <c r="C27" s="62">
        <v>0</v>
      </c>
      <c r="D27" t="s">
        <v>1079</v>
      </c>
      <c r="E27" t="s">
        <v>1533</v>
      </c>
      <c r="F27" t="s">
        <v>101</v>
      </c>
      <c r="G27" t="s">
        <v>1120</v>
      </c>
      <c r="H27" s="62">
        <v>0</v>
      </c>
      <c r="I27" t="s">
        <v>1079</v>
      </c>
      <c r="J27" t="s">
        <v>1533</v>
      </c>
    </row>
    <row r="28" spans="1:10" x14ac:dyDescent="0.25">
      <c r="A28" t="s">
        <v>103</v>
      </c>
      <c r="B28" t="s">
        <v>1121</v>
      </c>
      <c r="C28" s="62">
        <v>0</v>
      </c>
      <c r="D28" t="s">
        <v>1071</v>
      </c>
      <c r="E28" t="s">
        <v>1533</v>
      </c>
      <c r="F28" t="s">
        <v>105</v>
      </c>
      <c r="G28" t="s">
        <v>1122</v>
      </c>
      <c r="H28" s="62">
        <v>0</v>
      </c>
      <c r="I28" t="s">
        <v>1071</v>
      </c>
      <c r="J28" t="s">
        <v>1533</v>
      </c>
    </row>
    <row r="29" spans="1:10" x14ac:dyDescent="0.25">
      <c r="A29" t="s">
        <v>107</v>
      </c>
      <c r="B29" t="s">
        <v>1123</v>
      </c>
      <c r="C29" s="62">
        <v>0</v>
      </c>
      <c r="D29" t="s">
        <v>1079</v>
      </c>
      <c r="E29" t="s">
        <v>1533</v>
      </c>
      <c r="F29" t="s">
        <v>109</v>
      </c>
      <c r="G29" t="s">
        <v>1122</v>
      </c>
      <c r="H29" s="62">
        <v>0</v>
      </c>
      <c r="I29" t="s">
        <v>1079</v>
      </c>
      <c r="J29" t="s">
        <v>1533</v>
      </c>
    </row>
    <row r="30" spans="1:10" x14ac:dyDescent="0.25">
      <c r="A30" t="s">
        <v>111</v>
      </c>
      <c r="B30" t="s">
        <v>1124</v>
      </c>
      <c r="C30" s="62">
        <v>0</v>
      </c>
      <c r="D30" t="s">
        <v>1071</v>
      </c>
      <c r="E30" t="s">
        <v>1533</v>
      </c>
      <c r="F30" t="s">
        <v>113</v>
      </c>
      <c r="G30" t="s">
        <v>1125</v>
      </c>
      <c r="H30" s="62">
        <v>0</v>
      </c>
      <c r="I30" t="s">
        <v>1071</v>
      </c>
      <c r="J30" t="s">
        <v>1533</v>
      </c>
    </row>
    <row r="31" spans="1:10" x14ac:dyDescent="0.25">
      <c r="A31" t="s">
        <v>115</v>
      </c>
      <c r="B31" t="s">
        <v>1126</v>
      </c>
      <c r="C31" s="62">
        <v>0</v>
      </c>
      <c r="D31" t="s">
        <v>1071</v>
      </c>
      <c r="E31" t="s">
        <v>1533</v>
      </c>
      <c r="F31" t="s">
        <v>117</v>
      </c>
      <c r="G31" t="s">
        <v>1127</v>
      </c>
      <c r="H31" s="62">
        <v>0</v>
      </c>
      <c r="I31" t="s">
        <v>1071</v>
      </c>
      <c r="J31" t="s">
        <v>1533</v>
      </c>
    </row>
    <row r="32" spans="1:10" x14ac:dyDescent="0.25">
      <c r="A32" t="s">
        <v>119</v>
      </c>
      <c r="B32" t="s">
        <v>1126</v>
      </c>
      <c r="C32" s="62">
        <v>500000000</v>
      </c>
      <c r="D32" t="s">
        <v>1079</v>
      </c>
      <c r="E32" t="s">
        <v>1533</v>
      </c>
      <c r="F32" t="s">
        <v>121</v>
      </c>
      <c r="G32" t="s">
        <v>1128</v>
      </c>
      <c r="H32" s="62">
        <v>0</v>
      </c>
      <c r="I32" t="s">
        <v>1079</v>
      </c>
      <c r="J32" t="s">
        <v>1533</v>
      </c>
    </row>
    <row r="33" spans="1:10" x14ac:dyDescent="0.25">
      <c r="A33" t="s">
        <v>123</v>
      </c>
      <c r="B33" t="s">
        <v>1129</v>
      </c>
      <c r="C33" s="62">
        <v>0</v>
      </c>
      <c r="D33" t="s">
        <v>1071</v>
      </c>
      <c r="E33" t="s">
        <v>1533</v>
      </c>
      <c r="F33" t="s">
        <v>125</v>
      </c>
      <c r="G33" t="s">
        <v>1130</v>
      </c>
      <c r="H33" s="62">
        <v>0</v>
      </c>
      <c r="I33" t="s">
        <v>1071</v>
      </c>
      <c r="J33" t="s">
        <v>1533</v>
      </c>
    </row>
    <row r="34" spans="1:10" x14ac:dyDescent="0.25">
      <c r="A34" t="s">
        <v>127</v>
      </c>
      <c r="B34" t="s">
        <v>1131</v>
      </c>
      <c r="C34" s="62">
        <v>0</v>
      </c>
      <c r="D34" t="s">
        <v>1071</v>
      </c>
      <c r="E34" t="s">
        <v>1533</v>
      </c>
      <c r="F34" t="s">
        <v>129</v>
      </c>
      <c r="G34" t="s">
        <v>1132</v>
      </c>
      <c r="H34" s="62">
        <v>0</v>
      </c>
      <c r="I34" t="s">
        <v>1071</v>
      </c>
      <c r="J34" t="s">
        <v>1533</v>
      </c>
    </row>
    <row r="35" spans="1:10" x14ac:dyDescent="0.25">
      <c r="A35" t="s">
        <v>131</v>
      </c>
      <c r="B35" t="s">
        <v>1133</v>
      </c>
      <c r="C35" s="62">
        <v>20649373162.170002</v>
      </c>
      <c r="D35" t="s">
        <v>1079</v>
      </c>
      <c r="E35" t="s">
        <v>1533</v>
      </c>
      <c r="F35" t="s">
        <v>133</v>
      </c>
      <c r="G35" t="s">
        <v>1134</v>
      </c>
      <c r="H35" s="62">
        <v>14073342</v>
      </c>
      <c r="I35" t="s">
        <v>1079</v>
      </c>
      <c r="J35" t="s">
        <v>1533</v>
      </c>
    </row>
    <row r="36" spans="1:10" x14ac:dyDescent="0.25">
      <c r="A36" t="s">
        <v>135</v>
      </c>
      <c r="B36" t="s">
        <v>1135</v>
      </c>
      <c r="C36" s="62">
        <v>0</v>
      </c>
      <c r="D36" t="s">
        <v>1079</v>
      </c>
      <c r="E36" t="s">
        <v>1533</v>
      </c>
      <c r="F36" t="s">
        <v>137</v>
      </c>
      <c r="G36" t="s">
        <v>1136</v>
      </c>
      <c r="H36" s="62">
        <v>0</v>
      </c>
      <c r="I36" t="s">
        <v>1071</v>
      </c>
      <c r="J36" t="s">
        <v>1533</v>
      </c>
    </row>
    <row r="37" spans="1:10" x14ac:dyDescent="0.25">
      <c r="A37" t="s">
        <v>139</v>
      </c>
      <c r="B37" t="s">
        <v>1137</v>
      </c>
      <c r="C37" s="62">
        <v>0</v>
      </c>
      <c r="D37" t="s">
        <v>1079</v>
      </c>
      <c r="E37" t="s">
        <v>1533</v>
      </c>
      <c r="F37" t="s">
        <v>141</v>
      </c>
      <c r="G37" t="s">
        <v>1136</v>
      </c>
      <c r="H37" s="62">
        <v>0</v>
      </c>
      <c r="I37" t="s">
        <v>1079</v>
      </c>
      <c r="J37" t="s">
        <v>1533</v>
      </c>
    </row>
    <row r="38" spans="1:10" x14ac:dyDescent="0.25">
      <c r="A38" t="s">
        <v>143</v>
      </c>
      <c r="B38" t="s">
        <v>1138</v>
      </c>
      <c r="C38" s="62">
        <v>0</v>
      </c>
      <c r="D38" t="s">
        <v>1079</v>
      </c>
      <c r="E38" t="s">
        <v>1533</v>
      </c>
      <c r="F38" t="s">
        <v>145</v>
      </c>
      <c r="G38" t="s">
        <v>1139</v>
      </c>
      <c r="H38" s="62">
        <v>0</v>
      </c>
      <c r="I38" t="s">
        <v>1071</v>
      </c>
      <c r="J38" t="s">
        <v>1533</v>
      </c>
    </row>
    <row r="39" spans="1:10" x14ac:dyDescent="0.25">
      <c r="A39" t="s">
        <v>147</v>
      </c>
      <c r="B39" t="s">
        <v>1140</v>
      </c>
      <c r="C39" s="62">
        <v>448621</v>
      </c>
      <c r="D39" t="s">
        <v>1079</v>
      </c>
      <c r="E39" t="s">
        <v>1533</v>
      </c>
      <c r="F39" t="s">
        <v>149</v>
      </c>
      <c r="G39" t="s">
        <v>1141</v>
      </c>
      <c r="H39" s="62">
        <v>0</v>
      </c>
      <c r="I39" t="s">
        <v>1079</v>
      </c>
      <c r="J39" t="s">
        <v>1533</v>
      </c>
    </row>
    <row r="40" spans="1:10" x14ac:dyDescent="0.25">
      <c r="A40" t="s">
        <v>151</v>
      </c>
      <c r="B40" t="s">
        <v>1142</v>
      </c>
      <c r="C40" s="62">
        <v>0</v>
      </c>
      <c r="D40" t="s">
        <v>1079</v>
      </c>
      <c r="E40" t="s">
        <v>1533</v>
      </c>
      <c r="F40" t="s">
        <v>153</v>
      </c>
      <c r="G40" t="s">
        <v>1143</v>
      </c>
      <c r="H40" s="62">
        <v>0</v>
      </c>
      <c r="I40" t="s">
        <v>1079</v>
      </c>
      <c r="J40" t="s">
        <v>1533</v>
      </c>
    </row>
    <row r="41" spans="1:10" x14ac:dyDescent="0.25">
      <c r="A41" t="s">
        <v>155</v>
      </c>
      <c r="B41" t="s">
        <v>1144</v>
      </c>
      <c r="C41" s="62">
        <v>0</v>
      </c>
      <c r="D41" t="s">
        <v>1079</v>
      </c>
      <c r="E41" t="s">
        <v>1533</v>
      </c>
      <c r="F41" t="s">
        <v>157</v>
      </c>
      <c r="G41" t="s">
        <v>1145</v>
      </c>
      <c r="H41" s="62">
        <v>0</v>
      </c>
      <c r="I41" t="s">
        <v>1071</v>
      </c>
      <c r="J41" t="s">
        <v>1533</v>
      </c>
    </row>
    <row r="42" spans="1:10" x14ac:dyDescent="0.25">
      <c r="A42" t="s">
        <v>159</v>
      </c>
      <c r="B42" t="s">
        <v>1146</v>
      </c>
      <c r="C42" s="62">
        <v>0</v>
      </c>
      <c r="D42" t="s">
        <v>1071</v>
      </c>
      <c r="E42" t="s">
        <v>1533</v>
      </c>
      <c r="F42" t="s">
        <v>161</v>
      </c>
      <c r="G42" t="s">
        <v>1147</v>
      </c>
      <c r="H42" s="62">
        <v>0</v>
      </c>
      <c r="I42" t="s">
        <v>1079</v>
      </c>
      <c r="J42" t="s">
        <v>1533</v>
      </c>
    </row>
    <row r="43" spans="1:10" x14ac:dyDescent="0.25">
      <c r="A43" t="s">
        <v>163</v>
      </c>
      <c r="B43" t="s">
        <v>1146</v>
      </c>
      <c r="C43" s="62">
        <v>-12907485</v>
      </c>
      <c r="D43" t="s">
        <v>1079</v>
      </c>
      <c r="E43" t="s">
        <v>1533</v>
      </c>
      <c r="F43" t="s">
        <v>165</v>
      </c>
      <c r="G43" t="s">
        <v>1148</v>
      </c>
      <c r="H43" s="62">
        <v>0</v>
      </c>
      <c r="I43" t="s">
        <v>1071</v>
      </c>
      <c r="J43" t="s">
        <v>1533</v>
      </c>
    </row>
    <row r="44" spans="1:10" x14ac:dyDescent="0.25">
      <c r="A44" t="s">
        <v>167</v>
      </c>
      <c r="B44" t="s">
        <v>1149</v>
      </c>
      <c r="C44" s="62">
        <v>0</v>
      </c>
      <c r="D44" t="s">
        <v>1079</v>
      </c>
      <c r="E44" t="s">
        <v>1533</v>
      </c>
      <c r="F44" t="s">
        <v>169</v>
      </c>
      <c r="G44" t="s">
        <v>1148</v>
      </c>
      <c r="H44" s="62">
        <v>0</v>
      </c>
      <c r="I44" t="s">
        <v>1079</v>
      </c>
      <c r="J44" t="s">
        <v>1533</v>
      </c>
    </row>
    <row r="45" spans="1:10" x14ac:dyDescent="0.25">
      <c r="A45" t="s">
        <v>171</v>
      </c>
      <c r="B45" t="s">
        <v>1150</v>
      </c>
      <c r="C45" s="62">
        <v>0</v>
      </c>
      <c r="D45" t="s">
        <v>1079</v>
      </c>
      <c r="E45" t="s">
        <v>1533</v>
      </c>
      <c r="F45" t="s">
        <v>173</v>
      </c>
      <c r="G45" t="s">
        <v>1151</v>
      </c>
      <c r="H45" s="62">
        <v>0</v>
      </c>
      <c r="I45" t="s">
        <v>1071</v>
      </c>
      <c r="J45" t="s">
        <v>1533</v>
      </c>
    </row>
    <row r="46" spans="1:10" x14ac:dyDescent="0.25">
      <c r="A46" t="s">
        <v>175</v>
      </c>
      <c r="B46" t="s">
        <v>1152</v>
      </c>
      <c r="C46" s="62">
        <v>0</v>
      </c>
      <c r="D46" t="s">
        <v>1079</v>
      </c>
      <c r="E46" t="s">
        <v>1533</v>
      </c>
      <c r="F46" t="s">
        <v>177</v>
      </c>
      <c r="G46" t="s">
        <v>1153</v>
      </c>
      <c r="H46" s="62">
        <v>0</v>
      </c>
      <c r="I46" t="s">
        <v>1079</v>
      </c>
      <c r="J46" t="s">
        <v>1533</v>
      </c>
    </row>
    <row r="47" spans="1:10" x14ac:dyDescent="0.25">
      <c r="A47" t="s">
        <v>179</v>
      </c>
      <c r="B47" t="s">
        <v>1154</v>
      </c>
      <c r="C47" s="62">
        <v>0</v>
      </c>
      <c r="D47" t="s">
        <v>1079</v>
      </c>
      <c r="E47" t="s">
        <v>1533</v>
      </c>
      <c r="F47" t="s">
        <v>181</v>
      </c>
      <c r="G47" t="s">
        <v>1155</v>
      </c>
      <c r="H47" s="62">
        <v>4866457</v>
      </c>
      <c r="I47" t="s">
        <v>1079</v>
      </c>
      <c r="J47" t="s">
        <v>1533</v>
      </c>
    </row>
    <row r="48" spans="1:10" x14ac:dyDescent="0.25">
      <c r="A48" t="s">
        <v>183</v>
      </c>
      <c r="B48" t="s">
        <v>1156</v>
      </c>
      <c r="C48" s="62">
        <v>0</v>
      </c>
      <c r="D48" t="s">
        <v>1079</v>
      </c>
      <c r="E48" t="s">
        <v>1533</v>
      </c>
      <c r="F48" t="s">
        <v>185</v>
      </c>
      <c r="G48" t="s">
        <v>1157</v>
      </c>
      <c r="H48" s="62">
        <v>411287800.63999999</v>
      </c>
      <c r="I48" t="s">
        <v>1079</v>
      </c>
      <c r="J48" t="s">
        <v>1533</v>
      </c>
    </row>
    <row r="49" spans="1:10" x14ac:dyDescent="0.25">
      <c r="A49" t="s">
        <v>187</v>
      </c>
      <c r="B49" t="s">
        <v>1158</v>
      </c>
      <c r="C49" s="62">
        <v>0</v>
      </c>
      <c r="D49" t="s">
        <v>1079</v>
      </c>
      <c r="E49" t="s">
        <v>1533</v>
      </c>
      <c r="F49" t="s">
        <v>189</v>
      </c>
      <c r="G49" t="s">
        <v>1159</v>
      </c>
      <c r="H49" s="62">
        <v>0</v>
      </c>
      <c r="I49" t="s">
        <v>1079</v>
      </c>
      <c r="J49" t="s">
        <v>1533</v>
      </c>
    </row>
    <row r="50" spans="1:10" x14ac:dyDescent="0.25">
      <c r="A50" t="s">
        <v>191</v>
      </c>
      <c r="B50" t="s">
        <v>1160</v>
      </c>
      <c r="C50" s="62">
        <v>0</v>
      </c>
      <c r="D50" t="s">
        <v>1079</v>
      </c>
      <c r="E50" t="s">
        <v>1533</v>
      </c>
      <c r="F50" t="s">
        <v>193</v>
      </c>
      <c r="G50" t="s">
        <v>1161</v>
      </c>
      <c r="H50" s="62">
        <v>0</v>
      </c>
      <c r="I50" t="s">
        <v>1079</v>
      </c>
      <c r="J50" t="s">
        <v>1533</v>
      </c>
    </row>
    <row r="51" spans="1:10" x14ac:dyDescent="0.25">
      <c r="A51" t="s">
        <v>195</v>
      </c>
      <c r="B51" t="s">
        <v>1162</v>
      </c>
      <c r="C51" s="62">
        <v>0</v>
      </c>
      <c r="D51" t="s">
        <v>1079</v>
      </c>
      <c r="E51" t="s">
        <v>1533</v>
      </c>
      <c r="F51" t="s">
        <v>197</v>
      </c>
      <c r="G51" t="s">
        <v>1163</v>
      </c>
      <c r="H51" s="62">
        <v>0</v>
      </c>
      <c r="I51" t="s">
        <v>1079</v>
      </c>
      <c r="J51" t="s">
        <v>1533</v>
      </c>
    </row>
    <row r="52" spans="1:10" x14ac:dyDescent="0.25">
      <c r="A52" t="s">
        <v>199</v>
      </c>
      <c r="B52" t="s">
        <v>1164</v>
      </c>
      <c r="C52" s="62">
        <v>0</v>
      </c>
      <c r="D52" t="s">
        <v>1079</v>
      </c>
      <c r="E52" t="s">
        <v>1533</v>
      </c>
      <c r="F52" t="s">
        <v>201</v>
      </c>
      <c r="G52" t="s">
        <v>1165</v>
      </c>
      <c r="H52" s="62">
        <v>0</v>
      </c>
      <c r="I52" t="s">
        <v>1071</v>
      </c>
      <c r="J52" t="s">
        <v>1533</v>
      </c>
    </row>
    <row r="53" spans="1:10" x14ac:dyDescent="0.25">
      <c r="A53" t="s">
        <v>203</v>
      </c>
      <c r="B53" t="s">
        <v>1166</v>
      </c>
      <c r="C53" s="62">
        <v>174127.28000000119</v>
      </c>
      <c r="D53" t="s">
        <v>1079</v>
      </c>
      <c r="E53" t="s">
        <v>1533</v>
      </c>
      <c r="F53" t="s">
        <v>205</v>
      </c>
      <c r="G53" t="s">
        <v>1165</v>
      </c>
      <c r="H53" s="62">
        <v>0</v>
      </c>
      <c r="I53" t="s">
        <v>1079</v>
      </c>
      <c r="J53" t="s">
        <v>1533</v>
      </c>
    </row>
    <row r="54" spans="1:10" x14ac:dyDescent="0.25">
      <c r="A54" t="s">
        <v>207</v>
      </c>
      <c r="B54" t="s">
        <v>1167</v>
      </c>
      <c r="C54" s="62">
        <v>0</v>
      </c>
      <c r="D54" t="s">
        <v>1079</v>
      </c>
      <c r="E54" t="s">
        <v>1533</v>
      </c>
      <c r="F54" t="s">
        <v>209</v>
      </c>
      <c r="G54" t="s">
        <v>1168</v>
      </c>
      <c r="H54" s="62">
        <v>0</v>
      </c>
      <c r="I54" t="s">
        <v>1079</v>
      </c>
      <c r="J54" t="s">
        <v>1533</v>
      </c>
    </row>
    <row r="55" spans="1:10" x14ac:dyDescent="0.25">
      <c r="A55" t="s">
        <v>211</v>
      </c>
      <c r="B55" t="s">
        <v>1169</v>
      </c>
      <c r="C55" s="62">
        <v>0</v>
      </c>
      <c r="D55" t="s">
        <v>1079</v>
      </c>
      <c r="E55" t="s">
        <v>1533</v>
      </c>
      <c r="F55" t="s">
        <v>213</v>
      </c>
      <c r="G55" t="s">
        <v>1170</v>
      </c>
      <c r="H55" s="62">
        <v>0</v>
      </c>
      <c r="I55" t="s">
        <v>1071</v>
      </c>
      <c r="J55" t="s">
        <v>1533</v>
      </c>
    </row>
    <row r="56" spans="1:10" x14ac:dyDescent="0.25">
      <c r="A56" t="s">
        <v>215</v>
      </c>
      <c r="B56" t="s">
        <v>1171</v>
      </c>
      <c r="C56" s="62">
        <v>0</v>
      </c>
      <c r="D56" t="s">
        <v>1079</v>
      </c>
      <c r="E56" t="s">
        <v>1533</v>
      </c>
      <c r="F56" t="s">
        <v>217</v>
      </c>
      <c r="G56" t="s">
        <v>1170</v>
      </c>
      <c r="H56" s="62">
        <v>0</v>
      </c>
      <c r="I56" t="s">
        <v>1079</v>
      </c>
      <c r="J56" t="s">
        <v>1533</v>
      </c>
    </row>
    <row r="57" spans="1:10" x14ac:dyDescent="0.25">
      <c r="A57" t="s">
        <v>219</v>
      </c>
      <c r="B57" t="s">
        <v>1172</v>
      </c>
      <c r="C57" s="62">
        <v>0</v>
      </c>
      <c r="D57" t="s">
        <v>1079</v>
      </c>
      <c r="E57" t="s">
        <v>1533</v>
      </c>
      <c r="F57" t="s">
        <v>221</v>
      </c>
      <c r="G57" t="s">
        <v>1173</v>
      </c>
      <c r="H57" s="62">
        <v>0</v>
      </c>
      <c r="I57" t="s">
        <v>1071</v>
      </c>
      <c r="J57" t="s">
        <v>1533</v>
      </c>
    </row>
    <row r="58" spans="1:10" x14ac:dyDescent="0.25">
      <c r="A58" t="s">
        <v>227</v>
      </c>
      <c r="B58" t="s">
        <v>1179</v>
      </c>
      <c r="C58" s="62">
        <v>0</v>
      </c>
      <c r="D58" t="s">
        <v>1071</v>
      </c>
      <c r="E58" t="s">
        <v>1533</v>
      </c>
      <c r="F58" t="s">
        <v>225</v>
      </c>
      <c r="G58" t="s">
        <v>1175</v>
      </c>
      <c r="H58" s="62">
        <v>0</v>
      </c>
      <c r="I58" t="s">
        <v>1071</v>
      </c>
      <c r="J58" t="s">
        <v>1533</v>
      </c>
    </row>
    <row r="59" spans="1:10" x14ac:dyDescent="0.25">
      <c r="A59" t="s">
        <v>231</v>
      </c>
      <c r="B59" t="s">
        <v>1179</v>
      </c>
      <c r="C59" s="62">
        <v>0</v>
      </c>
      <c r="D59" t="s">
        <v>1079</v>
      </c>
      <c r="E59" t="s">
        <v>1533</v>
      </c>
      <c r="F59" t="s">
        <v>229</v>
      </c>
      <c r="G59" t="s">
        <v>1178</v>
      </c>
      <c r="H59" s="62">
        <v>0</v>
      </c>
      <c r="I59" t="s">
        <v>1079</v>
      </c>
      <c r="J59" t="s">
        <v>1533</v>
      </c>
    </row>
    <row r="60" spans="1:10" x14ac:dyDescent="0.25">
      <c r="A60" t="s">
        <v>235</v>
      </c>
      <c r="B60" t="s">
        <v>1182</v>
      </c>
      <c r="C60" s="62">
        <v>0</v>
      </c>
      <c r="D60" t="s">
        <v>1079</v>
      </c>
      <c r="E60" t="s">
        <v>1533</v>
      </c>
      <c r="F60" t="s">
        <v>233</v>
      </c>
      <c r="G60" t="s">
        <v>1180</v>
      </c>
      <c r="H60" s="62">
        <v>0</v>
      </c>
      <c r="I60" t="s">
        <v>1079</v>
      </c>
      <c r="J60" t="s">
        <v>1533</v>
      </c>
    </row>
    <row r="61" spans="1:10" x14ac:dyDescent="0.25">
      <c r="A61" t="s">
        <v>239</v>
      </c>
      <c r="B61" t="s">
        <v>1184</v>
      </c>
      <c r="C61" s="62">
        <v>0</v>
      </c>
      <c r="D61" t="s">
        <v>1071</v>
      </c>
      <c r="E61" t="s">
        <v>1533</v>
      </c>
      <c r="F61" t="s">
        <v>237</v>
      </c>
      <c r="G61" t="s">
        <v>1181</v>
      </c>
      <c r="H61" s="62">
        <v>0</v>
      </c>
      <c r="I61" t="s">
        <v>1071</v>
      </c>
      <c r="J61" t="s">
        <v>1533</v>
      </c>
    </row>
    <row r="62" spans="1:10" x14ac:dyDescent="0.25">
      <c r="A62" t="s">
        <v>243</v>
      </c>
      <c r="B62" t="s">
        <v>1186</v>
      </c>
      <c r="C62" s="62">
        <v>79513948.000000477</v>
      </c>
      <c r="D62" t="s">
        <v>1079</v>
      </c>
      <c r="E62" t="s">
        <v>1533</v>
      </c>
      <c r="F62" t="s">
        <v>241</v>
      </c>
      <c r="G62" t="s">
        <v>1183</v>
      </c>
      <c r="H62" s="62">
        <v>0</v>
      </c>
      <c r="I62" t="s">
        <v>1079</v>
      </c>
      <c r="J62" t="s">
        <v>1533</v>
      </c>
    </row>
    <row r="63" spans="1:10" x14ac:dyDescent="0.25">
      <c r="A63" t="s">
        <v>247</v>
      </c>
      <c r="B63" t="s">
        <v>1188</v>
      </c>
      <c r="C63" s="62">
        <v>0</v>
      </c>
      <c r="D63" t="s">
        <v>1079</v>
      </c>
      <c r="E63" t="s">
        <v>1533</v>
      </c>
      <c r="F63" t="s">
        <v>245</v>
      </c>
      <c r="G63" t="s">
        <v>1185</v>
      </c>
      <c r="H63" s="62">
        <v>0</v>
      </c>
      <c r="I63" t="s">
        <v>1071</v>
      </c>
      <c r="J63" t="s">
        <v>1533</v>
      </c>
    </row>
    <row r="64" spans="1:10" x14ac:dyDescent="0.25">
      <c r="A64" t="s">
        <v>251</v>
      </c>
      <c r="B64" t="s">
        <v>1190</v>
      </c>
      <c r="C64" s="62">
        <v>-96174795.00000003</v>
      </c>
      <c r="D64" t="s">
        <v>1079</v>
      </c>
      <c r="E64" t="s">
        <v>1533</v>
      </c>
      <c r="F64" t="s">
        <v>249</v>
      </c>
      <c r="G64" t="s">
        <v>1187</v>
      </c>
      <c r="H64" s="62">
        <v>0</v>
      </c>
      <c r="I64" t="s">
        <v>1071</v>
      </c>
      <c r="J64" t="s">
        <v>1533</v>
      </c>
    </row>
    <row r="65" spans="1:10" x14ac:dyDescent="0.25">
      <c r="A65" t="s">
        <v>255</v>
      </c>
      <c r="B65" t="s">
        <v>1192</v>
      </c>
      <c r="C65" s="62">
        <v>-7667199.0000001192</v>
      </c>
      <c r="D65" t="s">
        <v>1079</v>
      </c>
      <c r="E65" t="s">
        <v>1533</v>
      </c>
      <c r="F65" t="s">
        <v>253</v>
      </c>
      <c r="G65" t="s">
        <v>1189</v>
      </c>
      <c r="H65" s="62">
        <v>0</v>
      </c>
      <c r="I65" t="s">
        <v>1079</v>
      </c>
      <c r="J65" t="s">
        <v>1533</v>
      </c>
    </row>
    <row r="66" spans="1:10" x14ac:dyDescent="0.25">
      <c r="A66" t="s">
        <v>259</v>
      </c>
      <c r="B66" t="s">
        <v>1194</v>
      </c>
      <c r="C66" s="62">
        <v>0</v>
      </c>
      <c r="D66" t="s">
        <v>1079</v>
      </c>
      <c r="E66" t="s">
        <v>1533</v>
      </c>
      <c r="F66" t="s">
        <v>257</v>
      </c>
      <c r="G66" t="s">
        <v>1191</v>
      </c>
      <c r="H66" s="62">
        <v>0</v>
      </c>
      <c r="I66" t="s">
        <v>1079</v>
      </c>
      <c r="J66" t="s">
        <v>1533</v>
      </c>
    </row>
    <row r="67" spans="1:10" x14ac:dyDescent="0.25">
      <c r="A67" t="s">
        <v>263</v>
      </c>
      <c r="B67" t="s">
        <v>1196</v>
      </c>
      <c r="C67" s="62">
        <v>164980158</v>
      </c>
      <c r="D67" t="s">
        <v>1079</v>
      </c>
      <c r="E67" t="s">
        <v>1533</v>
      </c>
      <c r="F67" t="s">
        <v>261</v>
      </c>
      <c r="G67" t="s">
        <v>1193</v>
      </c>
      <c r="H67" s="62">
        <v>91794</v>
      </c>
      <c r="I67" t="s">
        <v>1079</v>
      </c>
      <c r="J67" t="s">
        <v>1533</v>
      </c>
    </row>
    <row r="68" spans="1:10" x14ac:dyDescent="0.25">
      <c r="A68" t="s">
        <v>267</v>
      </c>
      <c r="B68" t="s">
        <v>1198</v>
      </c>
      <c r="C68" s="62">
        <v>629417354.00000048</v>
      </c>
      <c r="D68" t="s">
        <v>1079</v>
      </c>
      <c r="E68" t="s">
        <v>1533</v>
      </c>
      <c r="F68" t="s">
        <v>265</v>
      </c>
      <c r="G68" t="s">
        <v>1195</v>
      </c>
      <c r="H68" s="62">
        <v>0</v>
      </c>
      <c r="I68" t="s">
        <v>1071</v>
      </c>
      <c r="J68" t="s">
        <v>1533</v>
      </c>
    </row>
    <row r="69" spans="1:10" x14ac:dyDescent="0.25">
      <c r="A69" t="s">
        <v>271</v>
      </c>
      <c r="B69" t="s">
        <v>1200</v>
      </c>
      <c r="C69" s="62">
        <v>0</v>
      </c>
      <c r="D69" t="s">
        <v>1071</v>
      </c>
      <c r="E69" t="s">
        <v>1533</v>
      </c>
      <c r="F69" t="s">
        <v>269</v>
      </c>
      <c r="G69" t="s">
        <v>1197</v>
      </c>
      <c r="H69" s="62">
        <v>0</v>
      </c>
      <c r="I69" t="s">
        <v>1079</v>
      </c>
      <c r="J69" t="s">
        <v>1533</v>
      </c>
    </row>
    <row r="70" spans="1:10" x14ac:dyDescent="0.25">
      <c r="A70" t="s">
        <v>275</v>
      </c>
      <c r="B70" t="s">
        <v>1202</v>
      </c>
      <c r="C70" s="62">
        <v>0</v>
      </c>
      <c r="D70" t="s">
        <v>1071</v>
      </c>
      <c r="E70" t="s">
        <v>1533</v>
      </c>
      <c r="F70" t="s">
        <v>273</v>
      </c>
      <c r="G70" t="s">
        <v>1199</v>
      </c>
      <c r="H70" s="62">
        <v>0</v>
      </c>
      <c r="I70" t="s">
        <v>1079</v>
      </c>
      <c r="J70" t="s">
        <v>1533</v>
      </c>
    </row>
    <row r="71" spans="1:10" x14ac:dyDescent="0.25">
      <c r="A71" t="s">
        <v>279</v>
      </c>
      <c r="B71" t="s">
        <v>1204</v>
      </c>
      <c r="C71" s="62">
        <v>0</v>
      </c>
      <c r="D71" t="s">
        <v>1079</v>
      </c>
      <c r="E71" t="s">
        <v>1533</v>
      </c>
      <c r="F71" t="s">
        <v>277</v>
      </c>
      <c r="G71" t="s">
        <v>1201</v>
      </c>
      <c r="H71" s="62">
        <v>79741624.129999995</v>
      </c>
      <c r="I71" t="s">
        <v>1079</v>
      </c>
      <c r="J71" t="s">
        <v>1533</v>
      </c>
    </row>
    <row r="72" spans="1:10" x14ac:dyDescent="0.25">
      <c r="A72" t="s">
        <v>283</v>
      </c>
      <c r="B72" t="s">
        <v>1206</v>
      </c>
      <c r="C72" s="62">
        <v>0</v>
      </c>
      <c r="D72" t="s">
        <v>1079</v>
      </c>
      <c r="E72" t="s">
        <v>1533</v>
      </c>
      <c r="F72" t="s">
        <v>281</v>
      </c>
      <c r="G72" t="s">
        <v>1203</v>
      </c>
      <c r="H72" s="62">
        <v>0</v>
      </c>
      <c r="I72" t="s">
        <v>1079</v>
      </c>
      <c r="J72" t="s">
        <v>1533</v>
      </c>
    </row>
    <row r="73" spans="1:10" x14ac:dyDescent="0.25">
      <c r="A73" t="s">
        <v>287</v>
      </c>
      <c r="B73" t="s">
        <v>1208</v>
      </c>
      <c r="C73" s="62">
        <v>0</v>
      </c>
      <c r="D73" t="s">
        <v>1071</v>
      </c>
      <c r="E73" t="s">
        <v>1533</v>
      </c>
      <c r="F73" t="s">
        <v>285</v>
      </c>
      <c r="G73" t="s">
        <v>1205</v>
      </c>
      <c r="H73" s="62">
        <v>0</v>
      </c>
      <c r="I73" t="s">
        <v>1079</v>
      </c>
      <c r="J73" t="s">
        <v>1533</v>
      </c>
    </row>
    <row r="74" spans="1:10" x14ac:dyDescent="0.25">
      <c r="A74" t="s">
        <v>291</v>
      </c>
      <c r="B74" t="s">
        <v>1210</v>
      </c>
      <c r="C74" s="62">
        <v>0</v>
      </c>
      <c r="D74" t="s">
        <v>1079</v>
      </c>
      <c r="E74" t="s">
        <v>1533</v>
      </c>
      <c r="F74" t="s">
        <v>289</v>
      </c>
      <c r="G74" t="s">
        <v>1207</v>
      </c>
      <c r="H74" s="62">
        <v>0</v>
      </c>
      <c r="I74" t="s">
        <v>1079</v>
      </c>
      <c r="J74" t="s">
        <v>1533</v>
      </c>
    </row>
    <row r="75" spans="1:10" x14ac:dyDescent="0.25">
      <c r="A75" t="s">
        <v>295</v>
      </c>
      <c r="B75" t="s">
        <v>1212</v>
      </c>
      <c r="C75" s="62">
        <v>0</v>
      </c>
      <c r="D75" t="s">
        <v>1071</v>
      </c>
      <c r="E75" t="s">
        <v>1533</v>
      </c>
      <c r="F75" t="s">
        <v>293</v>
      </c>
      <c r="G75" t="s">
        <v>1209</v>
      </c>
      <c r="H75" s="62">
        <v>0</v>
      </c>
      <c r="I75" t="s">
        <v>1079</v>
      </c>
      <c r="J75" t="s">
        <v>1533</v>
      </c>
    </row>
    <row r="76" spans="1:10" x14ac:dyDescent="0.25">
      <c r="A76" t="s">
        <v>299</v>
      </c>
      <c r="B76" t="s">
        <v>1214</v>
      </c>
      <c r="C76" s="62">
        <v>0</v>
      </c>
      <c r="D76" t="s">
        <v>1071</v>
      </c>
      <c r="E76" t="s">
        <v>1533</v>
      </c>
      <c r="F76" t="s">
        <v>297</v>
      </c>
      <c r="G76" t="s">
        <v>1211</v>
      </c>
      <c r="H76" s="62">
        <v>0</v>
      </c>
      <c r="I76" t="s">
        <v>1079</v>
      </c>
      <c r="J76" t="s">
        <v>1533</v>
      </c>
    </row>
    <row r="77" spans="1:10" x14ac:dyDescent="0.25">
      <c r="A77" t="s">
        <v>303</v>
      </c>
      <c r="B77" t="s">
        <v>1214</v>
      </c>
      <c r="C77" s="62">
        <v>5654000</v>
      </c>
      <c r="D77" t="s">
        <v>1079</v>
      </c>
      <c r="E77" t="s">
        <v>1533</v>
      </c>
      <c r="F77" t="s">
        <v>301</v>
      </c>
      <c r="G77" t="s">
        <v>1213</v>
      </c>
      <c r="H77" s="62">
        <v>0</v>
      </c>
      <c r="I77" t="s">
        <v>1079</v>
      </c>
      <c r="J77" t="s">
        <v>1533</v>
      </c>
    </row>
    <row r="78" spans="1:10" x14ac:dyDescent="0.25">
      <c r="A78" t="s">
        <v>307</v>
      </c>
      <c r="B78" t="s">
        <v>1216</v>
      </c>
      <c r="C78" s="62">
        <v>0</v>
      </c>
      <c r="D78" t="s">
        <v>1079</v>
      </c>
      <c r="E78" t="s">
        <v>1533</v>
      </c>
      <c r="F78" t="s">
        <v>305</v>
      </c>
      <c r="G78" t="s">
        <v>1215</v>
      </c>
      <c r="H78" s="62">
        <v>0</v>
      </c>
      <c r="I78" t="s">
        <v>1079</v>
      </c>
      <c r="J78" t="s">
        <v>1533</v>
      </c>
    </row>
    <row r="79" spans="1:10" x14ac:dyDescent="0.25">
      <c r="A79" t="s">
        <v>310</v>
      </c>
      <c r="B79" t="s">
        <v>1218</v>
      </c>
      <c r="C79" s="62">
        <v>0</v>
      </c>
      <c r="D79" t="s">
        <v>1071</v>
      </c>
      <c r="E79" t="s">
        <v>1533</v>
      </c>
      <c r="F79" t="s">
        <v>309</v>
      </c>
      <c r="G79" t="s">
        <v>1207</v>
      </c>
      <c r="H79" s="62">
        <v>0</v>
      </c>
      <c r="I79" t="s">
        <v>1079</v>
      </c>
      <c r="J79" t="s">
        <v>1533</v>
      </c>
    </row>
    <row r="80" spans="1:10" x14ac:dyDescent="0.25">
      <c r="A80" t="s">
        <v>314</v>
      </c>
      <c r="B80" t="s">
        <v>1220</v>
      </c>
      <c r="C80" s="62">
        <v>0</v>
      </c>
      <c r="D80" t="s">
        <v>1071</v>
      </c>
      <c r="E80" t="s">
        <v>1533</v>
      </c>
      <c r="F80" t="s">
        <v>312</v>
      </c>
      <c r="G80" t="s">
        <v>1217</v>
      </c>
      <c r="H80" s="62">
        <v>0</v>
      </c>
      <c r="I80" t="s">
        <v>1079</v>
      </c>
      <c r="J80" t="s">
        <v>1533</v>
      </c>
    </row>
    <row r="81" spans="1:10" x14ac:dyDescent="0.25">
      <c r="A81" t="s">
        <v>318</v>
      </c>
      <c r="B81" t="s">
        <v>1220</v>
      </c>
      <c r="C81" s="62">
        <v>0</v>
      </c>
      <c r="D81" t="s">
        <v>1079</v>
      </c>
      <c r="E81" t="s">
        <v>1533</v>
      </c>
      <c r="F81" t="s">
        <v>316</v>
      </c>
      <c r="G81" t="s">
        <v>1219</v>
      </c>
      <c r="H81" s="62">
        <v>1461060250.51</v>
      </c>
      <c r="I81" t="s">
        <v>1079</v>
      </c>
      <c r="J81" t="s">
        <v>1533</v>
      </c>
    </row>
    <row r="82" spans="1:10" x14ac:dyDescent="0.25">
      <c r="A82" t="s">
        <v>326</v>
      </c>
      <c r="B82" t="s">
        <v>1225</v>
      </c>
      <c r="C82" s="62">
        <v>0</v>
      </c>
      <c r="D82" t="s">
        <v>1071</v>
      </c>
      <c r="E82" t="s">
        <v>1533</v>
      </c>
      <c r="F82" t="s">
        <v>320</v>
      </c>
      <c r="G82" t="s">
        <v>1221</v>
      </c>
      <c r="H82" s="62">
        <v>0</v>
      </c>
      <c r="I82" t="s">
        <v>1079</v>
      </c>
      <c r="J82" t="s">
        <v>1533</v>
      </c>
    </row>
    <row r="83" spans="1:10" x14ac:dyDescent="0.25">
      <c r="A83" t="s">
        <v>330</v>
      </c>
      <c r="B83" t="s">
        <v>1227</v>
      </c>
      <c r="C83" s="62">
        <v>0</v>
      </c>
      <c r="D83" t="s">
        <v>1079</v>
      </c>
      <c r="E83" t="s">
        <v>1533</v>
      </c>
      <c r="F83" t="s">
        <v>324</v>
      </c>
      <c r="G83" t="s">
        <v>1222</v>
      </c>
      <c r="H83" s="62">
        <v>0</v>
      </c>
      <c r="I83" t="s">
        <v>1079</v>
      </c>
      <c r="J83" t="s">
        <v>1533</v>
      </c>
    </row>
    <row r="84" spans="1:10" x14ac:dyDescent="0.25">
      <c r="A84" t="s">
        <v>334</v>
      </c>
      <c r="B84" t="s">
        <v>1229</v>
      </c>
      <c r="C84" s="62">
        <v>0</v>
      </c>
      <c r="D84" t="s">
        <v>1071</v>
      </c>
      <c r="E84" t="s">
        <v>1533</v>
      </c>
      <c r="F84" t="s">
        <v>332</v>
      </c>
      <c r="G84" t="s">
        <v>1226</v>
      </c>
      <c r="H84" s="62">
        <v>0</v>
      </c>
      <c r="I84" t="s">
        <v>1071</v>
      </c>
      <c r="J84" t="s">
        <v>1533</v>
      </c>
    </row>
    <row r="85" spans="1:10" x14ac:dyDescent="0.25">
      <c r="A85" t="s">
        <v>338</v>
      </c>
      <c r="B85" t="s">
        <v>1229</v>
      </c>
      <c r="C85" s="62">
        <v>0</v>
      </c>
      <c r="D85" t="s">
        <v>1079</v>
      </c>
      <c r="E85" t="s">
        <v>1533</v>
      </c>
      <c r="F85" t="s">
        <v>336</v>
      </c>
      <c r="G85" t="s">
        <v>1228</v>
      </c>
      <c r="H85" s="62">
        <v>0</v>
      </c>
      <c r="I85" t="s">
        <v>1071</v>
      </c>
      <c r="J85" t="s">
        <v>1533</v>
      </c>
    </row>
    <row r="86" spans="1:10" x14ac:dyDescent="0.25">
      <c r="A86" t="s">
        <v>342</v>
      </c>
      <c r="B86" t="s">
        <v>1231</v>
      </c>
      <c r="C86" s="62">
        <v>0</v>
      </c>
      <c r="D86" t="s">
        <v>1071</v>
      </c>
      <c r="E86" t="s">
        <v>1533</v>
      </c>
      <c r="F86" t="s">
        <v>340</v>
      </c>
      <c r="G86" t="s">
        <v>1226</v>
      </c>
      <c r="H86" s="62">
        <v>313000</v>
      </c>
      <c r="I86" t="s">
        <v>1079</v>
      </c>
      <c r="J86" t="s">
        <v>1533</v>
      </c>
    </row>
    <row r="87" spans="1:10" x14ac:dyDescent="0.25">
      <c r="A87" t="s">
        <v>346</v>
      </c>
      <c r="B87" t="s">
        <v>1233</v>
      </c>
      <c r="C87" s="62">
        <v>0</v>
      </c>
      <c r="D87" t="s">
        <v>1071</v>
      </c>
      <c r="E87" t="s">
        <v>1533</v>
      </c>
      <c r="F87" t="s">
        <v>344</v>
      </c>
      <c r="G87" t="s">
        <v>1230</v>
      </c>
      <c r="H87" s="62">
        <v>0</v>
      </c>
      <c r="I87" t="s">
        <v>1071</v>
      </c>
      <c r="J87" t="s">
        <v>1533</v>
      </c>
    </row>
    <row r="88" spans="1:10" x14ac:dyDescent="0.25">
      <c r="A88" t="s">
        <v>350</v>
      </c>
      <c r="B88" t="s">
        <v>1233</v>
      </c>
      <c r="C88" s="62">
        <v>1777729.1699999985</v>
      </c>
      <c r="D88" t="s">
        <v>1079</v>
      </c>
      <c r="E88" t="s">
        <v>1533</v>
      </c>
      <c r="F88" t="s">
        <v>348</v>
      </c>
      <c r="G88" t="s">
        <v>1232</v>
      </c>
      <c r="H88" s="62">
        <v>0</v>
      </c>
      <c r="I88" t="s">
        <v>1071</v>
      </c>
      <c r="J88" t="s">
        <v>1533</v>
      </c>
    </row>
    <row r="89" spans="1:10" x14ac:dyDescent="0.25">
      <c r="A89" t="s">
        <v>354</v>
      </c>
      <c r="B89" t="s">
        <v>1236</v>
      </c>
      <c r="C89" s="62">
        <v>0</v>
      </c>
      <c r="D89" t="s">
        <v>1079</v>
      </c>
      <c r="E89" t="s">
        <v>1533</v>
      </c>
      <c r="F89" t="s">
        <v>352</v>
      </c>
      <c r="G89" t="s">
        <v>1234</v>
      </c>
      <c r="H89" s="62">
        <v>0</v>
      </c>
      <c r="I89" t="s">
        <v>1071</v>
      </c>
      <c r="J89" t="s">
        <v>1533</v>
      </c>
    </row>
    <row r="90" spans="1:10" x14ac:dyDescent="0.25">
      <c r="A90" t="s">
        <v>358</v>
      </c>
      <c r="B90" t="s">
        <v>1231</v>
      </c>
      <c r="C90" s="62">
        <v>0</v>
      </c>
      <c r="D90" t="s">
        <v>1079</v>
      </c>
      <c r="E90" t="s">
        <v>1533</v>
      </c>
      <c r="F90" t="s">
        <v>356</v>
      </c>
      <c r="G90" t="s">
        <v>1235</v>
      </c>
      <c r="H90" s="62">
        <v>-4.1909515857696533E-9</v>
      </c>
      <c r="I90" t="s">
        <v>1079</v>
      </c>
      <c r="J90" t="s">
        <v>1533</v>
      </c>
    </row>
    <row r="91" spans="1:10" x14ac:dyDescent="0.25">
      <c r="A91" t="s">
        <v>362</v>
      </c>
      <c r="B91" t="s">
        <v>1239</v>
      </c>
      <c r="C91" s="62">
        <v>0</v>
      </c>
      <c r="D91" t="s">
        <v>1071</v>
      </c>
      <c r="E91" t="s">
        <v>1533</v>
      </c>
      <c r="F91" t="s">
        <v>360</v>
      </c>
      <c r="G91" t="s">
        <v>1237</v>
      </c>
      <c r="H91" s="62">
        <v>0</v>
      </c>
      <c r="I91" t="s">
        <v>1079</v>
      </c>
      <c r="J91" t="s">
        <v>1533</v>
      </c>
    </row>
    <row r="92" spans="1:10" x14ac:dyDescent="0.25">
      <c r="A92" t="s">
        <v>366</v>
      </c>
      <c r="B92" t="s">
        <v>1239</v>
      </c>
      <c r="C92" s="62">
        <v>8.9406967163085938E-8</v>
      </c>
      <c r="D92" t="s">
        <v>1079</v>
      </c>
      <c r="E92" t="s">
        <v>1533</v>
      </c>
      <c r="F92" t="s">
        <v>364</v>
      </c>
      <c r="G92" t="s">
        <v>1238</v>
      </c>
      <c r="H92" s="62">
        <v>0</v>
      </c>
      <c r="I92" t="s">
        <v>1079</v>
      </c>
      <c r="J92" t="s">
        <v>1533</v>
      </c>
    </row>
    <row r="93" spans="1:10" x14ac:dyDescent="0.25">
      <c r="A93" t="s">
        <v>370</v>
      </c>
      <c r="B93" t="s">
        <v>1242</v>
      </c>
      <c r="C93" s="62">
        <v>0</v>
      </c>
      <c r="D93" t="s">
        <v>1079</v>
      </c>
      <c r="E93" t="s">
        <v>1533</v>
      </c>
      <c r="F93" t="s">
        <v>368</v>
      </c>
      <c r="G93" t="s">
        <v>1240</v>
      </c>
      <c r="H93" s="62">
        <v>0</v>
      </c>
      <c r="I93" t="s">
        <v>1079</v>
      </c>
      <c r="J93" t="s">
        <v>1533</v>
      </c>
    </row>
    <row r="94" spans="1:10" x14ac:dyDescent="0.25">
      <c r="A94" t="s">
        <v>374</v>
      </c>
      <c r="B94" t="s">
        <v>1247</v>
      </c>
      <c r="C94" s="62">
        <v>0</v>
      </c>
      <c r="D94" t="s">
        <v>1071</v>
      </c>
      <c r="E94" t="s">
        <v>1533</v>
      </c>
      <c r="F94" t="s">
        <v>372</v>
      </c>
      <c r="G94" t="s">
        <v>1241</v>
      </c>
      <c r="H94" s="62">
        <v>0</v>
      </c>
      <c r="I94" t="s">
        <v>1079</v>
      </c>
      <c r="J94" t="s">
        <v>1533</v>
      </c>
    </row>
    <row r="95" spans="1:10" x14ac:dyDescent="0.25">
      <c r="A95" t="s">
        <v>378</v>
      </c>
      <c r="B95" t="s">
        <v>1249</v>
      </c>
      <c r="C95" s="62">
        <v>0</v>
      </c>
      <c r="D95" t="s">
        <v>1079</v>
      </c>
      <c r="E95" t="s">
        <v>1533</v>
      </c>
      <c r="F95" t="s">
        <v>376</v>
      </c>
      <c r="G95" t="s">
        <v>1243</v>
      </c>
      <c r="H95" s="62">
        <v>0</v>
      </c>
      <c r="I95" t="s">
        <v>1071</v>
      </c>
      <c r="J95" t="s">
        <v>1533</v>
      </c>
    </row>
    <row r="96" spans="1:10" x14ac:dyDescent="0.25">
      <c r="A96" t="s">
        <v>382</v>
      </c>
      <c r="B96" t="s">
        <v>1250</v>
      </c>
      <c r="C96" s="62">
        <v>0</v>
      </c>
      <c r="D96" t="s">
        <v>1079</v>
      </c>
      <c r="E96" t="s">
        <v>1533</v>
      </c>
      <c r="F96" t="s">
        <v>380</v>
      </c>
      <c r="G96" t="s">
        <v>1246</v>
      </c>
      <c r="H96" s="62">
        <v>0</v>
      </c>
      <c r="I96" t="s">
        <v>1079</v>
      </c>
      <c r="J96" t="s">
        <v>1533</v>
      </c>
    </row>
    <row r="97" spans="1:10" x14ac:dyDescent="0.25">
      <c r="A97" t="s">
        <v>386</v>
      </c>
      <c r="B97" t="s">
        <v>1251</v>
      </c>
      <c r="C97" s="62">
        <v>0</v>
      </c>
      <c r="D97" t="s">
        <v>1079</v>
      </c>
      <c r="E97" t="s">
        <v>1533</v>
      </c>
      <c r="F97" t="s">
        <v>384</v>
      </c>
      <c r="G97" t="s">
        <v>1248</v>
      </c>
      <c r="H97" s="62">
        <v>0</v>
      </c>
      <c r="I97" t="s">
        <v>1079</v>
      </c>
      <c r="J97" t="s">
        <v>1533</v>
      </c>
    </row>
    <row r="98" spans="1:10" x14ac:dyDescent="0.25">
      <c r="A98" t="s">
        <v>389</v>
      </c>
      <c r="B98" t="s">
        <v>1252</v>
      </c>
      <c r="C98" s="62">
        <v>0</v>
      </c>
      <c r="D98" t="s">
        <v>1079</v>
      </c>
      <c r="E98" t="s">
        <v>1533</v>
      </c>
      <c r="F98" t="s">
        <v>388</v>
      </c>
      <c r="G98" t="s">
        <v>1226</v>
      </c>
      <c r="H98" s="62">
        <v>0</v>
      </c>
      <c r="I98" t="s">
        <v>1071</v>
      </c>
      <c r="J98" t="s">
        <v>1533</v>
      </c>
    </row>
    <row r="99" spans="1:10" x14ac:dyDescent="0.25">
      <c r="A99" t="s">
        <v>392</v>
      </c>
      <c r="B99" t="s">
        <v>1253</v>
      </c>
      <c r="C99" s="62">
        <v>0</v>
      </c>
      <c r="D99" t="s">
        <v>1079</v>
      </c>
      <c r="E99" t="s">
        <v>1533</v>
      </c>
      <c r="F99" t="s">
        <v>391</v>
      </c>
      <c r="G99" t="s">
        <v>1228</v>
      </c>
      <c r="H99" s="62">
        <v>0</v>
      </c>
      <c r="I99" t="s">
        <v>1071</v>
      </c>
      <c r="J99" t="s">
        <v>1533</v>
      </c>
    </row>
    <row r="100" spans="1:10" x14ac:dyDescent="0.25">
      <c r="A100" t="s">
        <v>395</v>
      </c>
      <c r="B100" t="s">
        <v>1255</v>
      </c>
      <c r="C100" s="62">
        <v>0</v>
      </c>
      <c r="D100" t="s">
        <v>1079</v>
      </c>
      <c r="E100" t="s">
        <v>1533</v>
      </c>
      <c r="F100" t="s">
        <v>394</v>
      </c>
      <c r="G100" t="s">
        <v>1226</v>
      </c>
      <c r="H100" s="62">
        <v>0</v>
      </c>
      <c r="I100" t="s">
        <v>1079</v>
      </c>
      <c r="J100" t="s">
        <v>1533</v>
      </c>
    </row>
    <row r="101" spans="1:10" x14ac:dyDescent="0.25">
      <c r="A101" t="s">
        <v>399</v>
      </c>
      <c r="B101" t="s">
        <v>1257</v>
      </c>
      <c r="C101" s="62">
        <v>0</v>
      </c>
      <c r="D101" t="s">
        <v>1071</v>
      </c>
      <c r="E101" t="s">
        <v>1533</v>
      </c>
      <c r="F101" t="s">
        <v>397</v>
      </c>
      <c r="G101" t="s">
        <v>398</v>
      </c>
      <c r="H101" s="62">
        <v>0</v>
      </c>
      <c r="I101" t="s">
        <v>1071</v>
      </c>
      <c r="J101" t="s">
        <v>1533</v>
      </c>
    </row>
    <row r="102" spans="1:10" x14ac:dyDescent="0.25">
      <c r="A102" t="s">
        <v>403</v>
      </c>
      <c r="B102" t="s">
        <v>1257</v>
      </c>
      <c r="C102" s="62">
        <v>4266848</v>
      </c>
      <c r="D102" t="s">
        <v>1079</v>
      </c>
      <c r="E102" t="s">
        <v>1533</v>
      </c>
      <c r="F102" t="s">
        <v>401</v>
      </c>
      <c r="G102" t="s">
        <v>1254</v>
      </c>
      <c r="H102" s="62">
        <v>0</v>
      </c>
      <c r="I102" t="s">
        <v>1071</v>
      </c>
      <c r="J102" t="s">
        <v>1533</v>
      </c>
    </row>
    <row r="103" spans="1:10" x14ac:dyDescent="0.25">
      <c r="A103" t="s">
        <v>407</v>
      </c>
      <c r="B103" t="s">
        <v>1259</v>
      </c>
      <c r="C103" s="62">
        <v>0</v>
      </c>
      <c r="D103" t="s">
        <v>1079</v>
      </c>
      <c r="E103" t="s">
        <v>1533</v>
      </c>
      <c r="F103" t="s">
        <v>405</v>
      </c>
      <c r="G103" t="s">
        <v>1256</v>
      </c>
      <c r="H103" s="62">
        <v>0</v>
      </c>
      <c r="I103" t="s">
        <v>1071</v>
      </c>
      <c r="J103" t="s">
        <v>1533</v>
      </c>
    </row>
    <row r="104" spans="1:10" x14ac:dyDescent="0.25">
      <c r="A104" t="s">
        <v>411</v>
      </c>
      <c r="B104" t="s">
        <v>1261</v>
      </c>
      <c r="C104" s="62">
        <v>0</v>
      </c>
      <c r="D104" t="s">
        <v>1071</v>
      </c>
      <c r="E104" t="s">
        <v>1533</v>
      </c>
      <c r="F104" t="s">
        <v>409</v>
      </c>
      <c r="G104" t="s">
        <v>1258</v>
      </c>
      <c r="H104" s="62">
        <v>0</v>
      </c>
      <c r="I104" t="s">
        <v>1071</v>
      </c>
      <c r="J104" t="s">
        <v>1533</v>
      </c>
    </row>
    <row r="105" spans="1:10" x14ac:dyDescent="0.25">
      <c r="A105" t="s">
        <v>415</v>
      </c>
      <c r="B105" t="s">
        <v>1261</v>
      </c>
      <c r="C105" s="62">
        <v>0</v>
      </c>
      <c r="D105" t="s">
        <v>1079</v>
      </c>
      <c r="E105" t="s">
        <v>1533</v>
      </c>
      <c r="F105" t="s">
        <v>413</v>
      </c>
      <c r="G105" t="s">
        <v>1258</v>
      </c>
      <c r="H105" s="62">
        <v>147525000</v>
      </c>
      <c r="I105" t="s">
        <v>1079</v>
      </c>
      <c r="J105" t="s">
        <v>1533</v>
      </c>
    </row>
    <row r="106" spans="1:10" x14ac:dyDescent="0.25">
      <c r="A106" t="s">
        <v>419</v>
      </c>
      <c r="B106" t="s">
        <v>1264</v>
      </c>
      <c r="C106" s="62">
        <v>0</v>
      </c>
      <c r="D106" t="s">
        <v>1071</v>
      </c>
      <c r="E106" t="s">
        <v>1533</v>
      </c>
      <c r="F106" t="s">
        <v>417</v>
      </c>
      <c r="G106" t="s">
        <v>1260</v>
      </c>
      <c r="H106" s="62">
        <v>0</v>
      </c>
      <c r="I106" t="s">
        <v>1071</v>
      </c>
      <c r="J106" t="s">
        <v>1533</v>
      </c>
    </row>
    <row r="107" spans="1:10" x14ac:dyDescent="0.25">
      <c r="A107" t="s">
        <v>423</v>
      </c>
      <c r="B107" t="s">
        <v>1266</v>
      </c>
      <c r="C107" s="62">
        <v>0</v>
      </c>
      <c r="D107" t="s">
        <v>1071</v>
      </c>
      <c r="E107" t="s">
        <v>1533</v>
      </c>
      <c r="F107" t="s">
        <v>421</v>
      </c>
      <c r="G107" t="s">
        <v>1262</v>
      </c>
      <c r="H107" s="62">
        <v>0</v>
      </c>
      <c r="I107" t="s">
        <v>1079</v>
      </c>
      <c r="J107" t="s">
        <v>1533</v>
      </c>
    </row>
    <row r="108" spans="1:10" x14ac:dyDescent="0.25">
      <c r="A108" t="s">
        <v>427</v>
      </c>
      <c r="B108" t="s">
        <v>1266</v>
      </c>
      <c r="C108" s="62">
        <v>0</v>
      </c>
      <c r="D108" t="s">
        <v>1079</v>
      </c>
      <c r="E108" t="s">
        <v>1533</v>
      </c>
      <c r="F108" t="s">
        <v>425</v>
      </c>
      <c r="G108" t="s">
        <v>1263</v>
      </c>
      <c r="H108" s="62">
        <v>0</v>
      </c>
      <c r="I108" t="s">
        <v>1079</v>
      </c>
      <c r="J108" t="s">
        <v>1533</v>
      </c>
    </row>
    <row r="109" spans="1:10" x14ac:dyDescent="0.25">
      <c r="A109" t="s">
        <v>431</v>
      </c>
      <c r="B109" t="s">
        <v>1269</v>
      </c>
      <c r="C109" s="62">
        <v>0</v>
      </c>
      <c r="D109" t="s">
        <v>1079</v>
      </c>
      <c r="E109" t="s">
        <v>1533</v>
      </c>
      <c r="F109" t="s">
        <v>429</v>
      </c>
      <c r="G109" t="s">
        <v>1265</v>
      </c>
      <c r="H109" s="62">
        <v>0</v>
      </c>
      <c r="I109" t="s">
        <v>1079</v>
      </c>
      <c r="J109" t="s">
        <v>1533</v>
      </c>
    </row>
    <row r="110" spans="1:10" x14ac:dyDescent="0.25">
      <c r="A110" t="s">
        <v>435</v>
      </c>
      <c r="B110" t="s">
        <v>1271</v>
      </c>
      <c r="C110" s="62">
        <v>0</v>
      </c>
      <c r="D110" t="s">
        <v>1079</v>
      </c>
      <c r="E110" t="s">
        <v>1533</v>
      </c>
      <c r="F110" t="s">
        <v>433</v>
      </c>
      <c r="G110" t="s">
        <v>1267</v>
      </c>
      <c r="H110" s="62">
        <v>1846279179.7700005</v>
      </c>
      <c r="I110" t="s">
        <v>1079</v>
      </c>
      <c r="J110" t="s">
        <v>1533</v>
      </c>
    </row>
    <row r="111" spans="1:10" x14ac:dyDescent="0.25">
      <c r="A111" t="s">
        <v>439</v>
      </c>
      <c r="B111" t="s">
        <v>1273</v>
      </c>
      <c r="C111" s="62">
        <v>0</v>
      </c>
      <c r="D111" t="s">
        <v>1079</v>
      </c>
      <c r="E111" t="s">
        <v>1533</v>
      </c>
      <c r="F111" t="s">
        <v>437</v>
      </c>
      <c r="G111" t="s">
        <v>1268</v>
      </c>
      <c r="H111" s="62">
        <v>0</v>
      </c>
      <c r="I111" t="s">
        <v>1071</v>
      </c>
      <c r="J111" t="s">
        <v>1533</v>
      </c>
    </row>
    <row r="112" spans="1:10" x14ac:dyDescent="0.25">
      <c r="A112" t="s">
        <v>443</v>
      </c>
      <c r="B112" t="s">
        <v>1275</v>
      </c>
      <c r="C112" s="62">
        <v>0</v>
      </c>
      <c r="D112" t="s">
        <v>1071</v>
      </c>
      <c r="E112" t="s">
        <v>1533</v>
      </c>
      <c r="F112" t="s">
        <v>441</v>
      </c>
      <c r="G112" t="s">
        <v>1270</v>
      </c>
      <c r="H112" s="62">
        <v>0</v>
      </c>
      <c r="I112" t="s">
        <v>1071</v>
      </c>
      <c r="J112" t="s">
        <v>1533</v>
      </c>
    </row>
    <row r="113" spans="1:10" x14ac:dyDescent="0.25">
      <c r="A113" t="s">
        <v>447</v>
      </c>
      <c r="B113" t="s">
        <v>1275</v>
      </c>
      <c r="C113" s="62">
        <v>0</v>
      </c>
      <c r="D113" t="s">
        <v>1079</v>
      </c>
      <c r="E113" t="s">
        <v>1533</v>
      </c>
      <c r="F113" t="s">
        <v>445</v>
      </c>
      <c r="G113" t="s">
        <v>1272</v>
      </c>
      <c r="H113" s="62">
        <v>0</v>
      </c>
      <c r="I113" t="s">
        <v>1079</v>
      </c>
      <c r="J113" t="s">
        <v>1533</v>
      </c>
    </row>
    <row r="114" spans="1:10" x14ac:dyDescent="0.25">
      <c r="A114" t="s">
        <v>451</v>
      </c>
      <c r="B114" t="s">
        <v>1278</v>
      </c>
      <c r="C114" s="62">
        <v>0</v>
      </c>
      <c r="D114" t="s">
        <v>1071</v>
      </c>
      <c r="E114" t="s">
        <v>1533</v>
      </c>
      <c r="F114" t="s">
        <v>449</v>
      </c>
      <c r="G114" t="s">
        <v>1274</v>
      </c>
      <c r="H114" s="62">
        <v>0</v>
      </c>
      <c r="I114" t="s">
        <v>1071</v>
      </c>
      <c r="J114" t="s">
        <v>1533</v>
      </c>
    </row>
    <row r="115" spans="1:10" x14ac:dyDescent="0.25">
      <c r="A115" t="s">
        <v>455</v>
      </c>
      <c r="B115" t="s">
        <v>1278</v>
      </c>
      <c r="C115" s="62">
        <v>0</v>
      </c>
      <c r="D115" t="s">
        <v>1079</v>
      </c>
      <c r="E115" t="s">
        <v>1533</v>
      </c>
      <c r="F115" t="s">
        <v>453</v>
      </c>
      <c r="G115" t="s">
        <v>1276</v>
      </c>
      <c r="H115" s="62">
        <v>0</v>
      </c>
      <c r="I115" t="s">
        <v>1079</v>
      </c>
      <c r="J115" t="s">
        <v>1533</v>
      </c>
    </row>
    <row r="116" spans="1:10" x14ac:dyDescent="0.25">
      <c r="A116" t="s">
        <v>459</v>
      </c>
      <c r="B116" t="s">
        <v>1281</v>
      </c>
      <c r="C116" s="62">
        <v>0</v>
      </c>
      <c r="D116" t="s">
        <v>1071</v>
      </c>
      <c r="E116" t="s">
        <v>1533</v>
      </c>
      <c r="F116" t="s">
        <v>457</v>
      </c>
      <c r="G116" t="s">
        <v>1277</v>
      </c>
      <c r="H116" s="62">
        <v>0</v>
      </c>
      <c r="I116" t="s">
        <v>1079</v>
      </c>
      <c r="J116" t="s">
        <v>1533</v>
      </c>
    </row>
    <row r="117" spans="1:10" x14ac:dyDescent="0.25">
      <c r="A117" t="s">
        <v>463</v>
      </c>
      <c r="B117" t="s">
        <v>1283</v>
      </c>
      <c r="C117" s="62">
        <v>0</v>
      </c>
      <c r="D117" t="s">
        <v>1071</v>
      </c>
      <c r="E117" t="s">
        <v>1533</v>
      </c>
      <c r="F117" t="s">
        <v>461</v>
      </c>
      <c r="G117" t="s">
        <v>1279</v>
      </c>
      <c r="H117" s="62">
        <v>0</v>
      </c>
      <c r="I117" t="s">
        <v>1079</v>
      </c>
      <c r="J117" t="s">
        <v>1533</v>
      </c>
    </row>
    <row r="118" spans="1:10" x14ac:dyDescent="0.25">
      <c r="A118" t="s">
        <v>467</v>
      </c>
      <c r="B118" t="s">
        <v>1285</v>
      </c>
      <c r="C118" s="62">
        <v>0</v>
      </c>
      <c r="D118" t="s">
        <v>1071</v>
      </c>
      <c r="E118" t="s">
        <v>1533</v>
      </c>
      <c r="F118" t="s">
        <v>465</v>
      </c>
      <c r="G118" t="s">
        <v>1280</v>
      </c>
      <c r="H118" s="62">
        <v>0</v>
      </c>
      <c r="I118" t="s">
        <v>1079</v>
      </c>
      <c r="J118" t="s">
        <v>1533</v>
      </c>
    </row>
    <row r="119" spans="1:10" x14ac:dyDescent="0.25">
      <c r="A119" t="s">
        <v>471</v>
      </c>
      <c r="B119" t="s">
        <v>1287</v>
      </c>
      <c r="C119" s="62">
        <v>0</v>
      </c>
      <c r="D119" t="s">
        <v>1079</v>
      </c>
      <c r="E119" t="s">
        <v>1533</v>
      </c>
      <c r="F119" t="s">
        <v>469</v>
      </c>
      <c r="G119" t="s">
        <v>1282</v>
      </c>
      <c r="H119" s="62">
        <v>0</v>
      </c>
      <c r="I119" t="s">
        <v>1079</v>
      </c>
      <c r="J119" t="s">
        <v>1533</v>
      </c>
    </row>
    <row r="120" spans="1:10" x14ac:dyDescent="0.25">
      <c r="A120" t="s">
        <v>475</v>
      </c>
      <c r="B120" t="s">
        <v>1289</v>
      </c>
      <c r="C120" s="62">
        <v>0</v>
      </c>
      <c r="D120" t="s">
        <v>1079</v>
      </c>
      <c r="E120" t="s">
        <v>1533</v>
      </c>
      <c r="F120" t="s">
        <v>473</v>
      </c>
      <c r="G120" t="s">
        <v>1284</v>
      </c>
      <c r="H120" s="62">
        <v>0</v>
      </c>
      <c r="I120" t="s">
        <v>1079</v>
      </c>
      <c r="J120" t="s">
        <v>1533</v>
      </c>
    </row>
    <row r="121" spans="1:10" x14ac:dyDescent="0.25">
      <c r="A121" t="s">
        <v>479</v>
      </c>
      <c r="B121" t="s">
        <v>1291</v>
      </c>
      <c r="C121" s="62">
        <v>0</v>
      </c>
      <c r="D121" t="s">
        <v>1079</v>
      </c>
      <c r="E121" t="s">
        <v>1533</v>
      </c>
      <c r="F121" t="s">
        <v>477</v>
      </c>
      <c r="G121" t="s">
        <v>1286</v>
      </c>
      <c r="H121" s="62">
        <v>0</v>
      </c>
      <c r="I121" t="s">
        <v>1071</v>
      </c>
      <c r="J121" t="s">
        <v>1533</v>
      </c>
    </row>
    <row r="122" spans="1:10" x14ac:dyDescent="0.25">
      <c r="A122" t="s">
        <v>483</v>
      </c>
      <c r="B122" t="s">
        <v>1292</v>
      </c>
      <c r="C122" s="62">
        <v>0</v>
      </c>
      <c r="D122" t="s">
        <v>1071</v>
      </c>
      <c r="E122" t="s">
        <v>1533</v>
      </c>
      <c r="F122" t="s">
        <v>481</v>
      </c>
      <c r="G122" t="s">
        <v>1288</v>
      </c>
      <c r="H122" s="62">
        <v>0</v>
      </c>
      <c r="I122" t="s">
        <v>1071</v>
      </c>
      <c r="J122" t="s">
        <v>1533</v>
      </c>
    </row>
    <row r="123" spans="1:10" x14ac:dyDescent="0.25">
      <c r="A123" t="s">
        <v>487</v>
      </c>
      <c r="B123" t="s">
        <v>1294</v>
      </c>
      <c r="C123" s="62">
        <v>0</v>
      </c>
      <c r="D123" t="s">
        <v>1079</v>
      </c>
      <c r="E123" t="s">
        <v>1533</v>
      </c>
      <c r="F123" t="s">
        <v>485</v>
      </c>
      <c r="G123" t="s">
        <v>1290</v>
      </c>
      <c r="H123" s="62">
        <v>0</v>
      </c>
      <c r="I123" t="s">
        <v>1071</v>
      </c>
      <c r="J123" t="s">
        <v>1533</v>
      </c>
    </row>
    <row r="124" spans="1:10" x14ac:dyDescent="0.25">
      <c r="A124" t="s">
        <v>491</v>
      </c>
      <c r="B124" t="s">
        <v>1296</v>
      </c>
      <c r="C124" s="62">
        <v>0</v>
      </c>
      <c r="D124" t="s">
        <v>1079</v>
      </c>
      <c r="E124" t="s">
        <v>1533</v>
      </c>
      <c r="F124" t="s">
        <v>489</v>
      </c>
      <c r="G124" t="s">
        <v>1290</v>
      </c>
      <c r="H124" s="62">
        <v>358185513.34000003</v>
      </c>
      <c r="I124" t="s">
        <v>1079</v>
      </c>
      <c r="J124" t="s">
        <v>1533</v>
      </c>
    </row>
    <row r="125" spans="1:10" x14ac:dyDescent="0.25">
      <c r="A125" t="s">
        <v>495</v>
      </c>
      <c r="B125" t="s">
        <v>1298</v>
      </c>
      <c r="C125" s="62">
        <v>0</v>
      </c>
      <c r="D125" t="s">
        <v>1079</v>
      </c>
      <c r="E125" t="s">
        <v>1533</v>
      </c>
      <c r="F125" t="s">
        <v>493</v>
      </c>
      <c r="G125" t="s">
        <v>1293</v>
      </c>
      <c r="H125" s="62">
        <v>0</v>
      </c>
      <c r="I125" t="s">
        <v>1071</v>
      </c>
      <c r="J125" t="s">
        <v>1533</v>
      </c>
    </row>
    <row r="126" spans="1:10" x14ac:dyDescent="0.25">
      <c r="A126" t="s">
        <v>499</v>
      </c>
      <c r="B126" t="s">
        <v>1300</v>
      </c>
      <c r="C126" s="62">
        <v>0</v>
      </c>
      <c r="D126" t="s">
        <v>1079</v>
      </c>
      <c r="E126" t="s">
        <v>1533</v>
      </c>
      <c r="F126" t="s">
        <v>497</v>
      </c>
      <c r="G126" t="s">
        <v>1295</v>
      </c>
      <c r="H126" s="62">
        <v>0</v>
      </c>
      <c r="I126" t="s">
        <v>1079</v>
      </c>
      <c r="J126" t="s">
        <v>1533</v>
      </c>
    </row>
    <row r="127" spans="1:10" x14ac:dyDescent="0.25">
      <c r="A127" t="s">
        <v>503</v>
      </c>
      <c r="B127" t="s">
        <v>1302</v>
      </c>
      <c r="C127" s="62">
        <v>0</v>
      </c>
      <c r="D127" t="s">
        <v>1071</v>
      </c>
      <c r="E127" t="s">
        <v>1533</v>
      </c>
      <c r="F127" t="s">
        <v>501</v>
      </c>
      <c r="G127" t="s">
        <v>1297</v>
      </c>
      <c r="H127" s="62">
        <v>0</v>
      </c>
      <c r="I127" t="s">
        <v>1071</v>
      </c>
      <c r="J127" t="s">
        <v>1533</v>
      </c>
    </row>
    <row r="128" spans="1:10" x14ac:dyDescent="0.25">
      <c r="A128" t="s">
        <v>507</v>
      </c>
      <c r="B128" t="s">
        <v>1303</v>
      </c>
      <c r="C128" s="62">
        <v>0</v>
      </c>
      <c r="D128" t="s">
        <v>1079</v>
      </c>
      <c r="E128" t="s">
        <v>1533</v>
      </c>
      <c r="F128" t="s">
        <v>505</v>
      </c>
      <c r="G128" t="s">
        <v>1299</v>
      </c>
      <c r="H128" s="62">
        <v>0</v>
      </c>
      <c r="I128" t="s">
        <v>1071</v>
      </c>
      <c r="J128" t="s">
        <v>1533</v>
      </c>
    </row>
    <row r="129" spans="1:10" x14ac:dyDescent="0.25">
      <c r="A129" t="s">
        <v>511</v>
      </c>
      <c r="B129" t="s">
        <v>1305</v>
      </c>
      <c r="C129" s="62">
        <v>0</v>
      </c>
      <c r="D129" t="s">
        <v>1079</v>
      </c>
      <c r="E129" t="s">
        <v>1533</v>
      </c>
      <c r="F129" t="s">
        <v>509</v>
      </c>
      <c r="G129" t="s">
        <v>1301</v>
      </c>
      <c r="H129" s="62">
        <v>0</v>
      </c>
      <c r="I129" t="s">
        <v>1071</v>
      </c>
      <c r="J129" t="s">
        <v>1533</v>
      </c>
    </row>
    <row r="130" spans="1:10" x14ac:dyDescent="0.25">
      <c r="A130" t="s">
        <v>515</v>
      </c>
      <c r="B130" t="s">
        <v>1306</v>
      </c>
      <c r="C130" s="62">
        <v>0</v>
      </c>
      <c r="D130" t="s">
        <v>1079</v>
      </c>
      <c r="E130" t="s">
        <v>1533</v>
      </c>
      <c r="F130" t="s">
        <v>513</v>
      </c>
      <c r="G130" t="s">
        <v>1301</v>
      </c>
      <c r="H130" s="62">
        <v>325649463.87</v>
      </c>
      <c r="I130" t="s">
        <v>1079</v>
      </c>
      <c r="J130" t="s">
        <v>1533</v>
      </c>
    </row>
    <row r="131" spans="1:10" x14ac:dyDescent="0.25">
      <c r="A131" t="s">
        <v>519</v>
      </c>
      <c r="B131" t="s">
        <v>1308</v>
      </c>
      <c r="C131" s="62">
        <v>0</v>
      </c>
      <c r="D131" t="s">
        <v>1079</v>
      </c>
      <c r="E131" t="s">
        <v>1533</v>
      </c>
      <c r="F131" t="s">
        <v>517</v>
      </c>
      <c r="G131" t="s">
        <v>1304</v>
      </c>
      <c r="H131" s="62">
        <v>0</v>
      </c>
      <c r="I131" t="s">
        <v>1071</v>
      </c>
      <c r="J131" t="s">
        <v>1533</v>
      </c>
    </row>
    <row r="132" spans="1:10" x14ac:dyDescent="0.25">
      <c r="A132" t="s">
        <v>523</v>
      </c>
      <c r="B132" t="s">
        <v>1256</v>
      </c>
      <c r="C132" s="62">
        <v>0</v>
      </c>
      <c r="D132" t="s">
        <v>1071</v>
      </c>
      <c r="E132" t="s">
        <v>1533</v>
      </c>
      <c r="F132" t="s">
        <v>521</v>
      </c>
      <c r="G132" t="s">
        <v>1304</v>
      </c>
      <c r="H132" s="62">
        <v>-2.384185791015625E-7</v>
      </c>
      <c r="I132" t="s">
        <v>1079</v>
      </c>
      <c r="J132" t="s">
        <v>1533</v>
      </c>
    </row>
    <row r="133" spans="1:10" x14ac:dyDescent="0.25">
      <c r="A133" t="s">
        <v>527</v>
      </c>
      <c r="B133" t="s">
        <v>1311</v>
      </c>
      <c r="C133" s="62">
        <v>0</v>
      </c>
      <c r="D133" t="s">
        <v>1079</v>
      </c>
      <c r="E133" t="s">
        <v>1533</v>
      </c>
      <c r="F133" t="s">
        <v>525</v>
      </c>
      <c r="G133" t="s">
        <v>1307</v>
      </c>
      <c r="H133" s="62">
        <v>0</v>
      </c>
      <c r="I133" t="s">
        <v>1079</v>
      </c>
      <c r="J133" t="s">
        <v>1533</v>
      </c>
    </row>
    <row r="134" spans="1:10" x14ac:dyDescent="0.25">
      <c r="A134" t="s">
        <v>531</v>
      </c>
      <c r="B134" t="s">
        <v>1312</v>
      </c>
      <c r="C134" s="62">
        <v>0</v>
      </c>
      <c r="D134" t="s">
        <v>1079</v>
      </c>
      <c r="E134" t="s">
        <v>1533</v>
      </c>
      <c r="F134" t="s">
        <v>529</v>
      </c>
      <c r="G134" t="s">
        <v>1309</v>
      </c>
      <c r="H134" s="62">
        <v>0</v>
      </c>
      <c r="I134" t="s">
        <v>1079</v>
      </c>
      <c r="J134" t="s">
        <v>1533</v>
      </c>
    </row>
    <row r="135" spans="1:10" x14ac:dyDescent="0.25">
      <c r="A135" t="s">
        <v>533</v>
      </c>
      <c r="B135" t="s">
        <v>1313</v>
      </c>
      <c r="C135" s="62">
        <v>0</v>
      </c>
      <c r="D135" t="s">
        <v>1079</v>
      </c>
      <c r="E135" t="s">
        <v>1533</v>
      </c>
      <c r="F135" t="s">
        <v>1310</v>
      </c>
      <c r="G135" t="s">
        <v>1310</v>
      </c>
      <c r="H135" s="62">
        <v>0</v>
      </c>
      <c r="I135" t="s">
        <v>1310</v>
      </c>
      <c r="J135" t="s">
        <v>1310</v>
      </c>
    </row>
    <row r="136" spans="1:10" x14ac:dyDescent="0.25">
      <c r="A136" t="s">
        <v>535</v>
      </c>
      <c r="B136" t="s">
        <v>1314</v>
      </c>
      <c r="C136" s="62">
        <v>0</v>
      </c>
      <c r="D136" t="s">
        <v>1079</v>
      </c>
      <c r="E136" t="s">
        <v>1533</v>
      </c>
      <c r="F136" t="s">
        <v>1310</v>
      </c>
      <c r="G136" t="s">
        <v>1310</v>
      </c>
      <c r="H136" s="62">
        <v>0</v>
      </c>
      <c r="I136" t="s">
        <v>1310</v>
      </c>
      <c r="J136" t="s">
        <v>1310</v>
      </c>
    </row>
    <row r="137" spans="1:10" x14ac:dyDescent="0.25">
      <c r="A137" t="s">
        <v>537</v>
      </c>
      <c r="B137" t="s">
        <v>1315</v>
      </c>
      <c r="C137" s="62">
        <v>0</v>
      </c>
      <c r="D137" t="s">
        <v>1079</v>
      </c>
      <c r="E137" t="s">
        <v>1533</v>
      </c>
      <c r="F137" t="s">
        <v>1310</v>
      </c>
      <c r="G137" t="s">
        <v>1310</v>
      </c>
      <c r="H137" s="62">
        <v>0</v>
      </c>
      <c r="I137" t="s">
        <v>1310</v>
      </c>
      <c r="J137" t="s">
        <v>1310</v>
      </c>
    </row>
    <row r="138" spans="1:10" x14ac:dyDescent="0.25">
      <c r="A138" t="s">
        <v>539</v>
      </c>
      <c r="B138" t="s">
        <v>1316</v>
      </c>
      <c r="C138" s="62">
        <v>0</v>
      </c>
      <c r="D138" t="s">
        <v>1079</v>
      </c>
      <c r="E138" t="s">
        <v>1533</v>
      </c>
      <c r="F138" t="s">
        <v>1310</v>
      </c>
      <c r="G138" t="s">
        <v>1310</v>
      </c>
      <c r="H138" s="62">
        <v>0</v>
      </c>
      <c r="I138" t="s">
        <v>1310</v>
      </c>
      <c r="J138" t="s">
        <v>1310</v>
      </c>
    </row>
    <row r="139" spans="1:10" x14ac:dyDescent="0.25">
      <c r="A139" t="s">
        <v>541</v>
      </c>
      <c r="B139" t="s">
        <v>1317</v>
      </c>
      <c r="C139" s="62">
        <v>0</v>
      </c>
      <c r="D139" t="s">
        <v>1079</v>
      </c>
      <c r="E139" t="s">
        <v>1533</v>
      </c>
      <c r="F139" t="s">
        <v>1310</v>
      </c>
      <c r="G139" t="s">
        <v>1310</v>
      </c>
      <c r="H139" s="62">
        <v>0</v>
      </c>
      <c r="I139" t="s">
        <v>1310</v>
      </c>
      <c r="J139" t="s">
        <v>1310</v>
      </c>
    </row>
    <row r="140" spans="1:10" x14ac:dyDescent="0.25">
      <c r="A140" t="s">
        <v>543</v>
      </c>
      <c r="B140" t="s">
        <v>1267</v>
      </c>
      <c r="C140" s="62">
        <v>0</v>
      </c>
      <c r="D140" t="s">
        <v>1071</v>
      </c>
      <c r="E140" t="s">
        <v>1533</v>
      </c>
      <c r="F140" t="s">
        <v>1310</v>
      </c>
      <c r="G140" t="s">
        <v>1310</v>
      </c>
      <c r="H140" s="62">
        <v>0</v>
      </c>
      <c r="I140" t="s">
        <v>1310</v>
      </c>
      <c r="J140" t="s">
        <v>1310</v>
      </c>
    </row>
    <row r="141" spans="1:10" x14ac:dyDescent="0.25">
      <c r="A141" t="s">
        <v>545</v>
      </c>
      <c r="B141" t="s">
        <v>1318</v>
      </c>
      <c r="C141" s="62">
        <v>0</v>
      </c>
      <c r="D141" t="s">
        <v>1079</v>
      </c>
      <c r="E141" t="s">
        <v>1533</v>
      </c>
      <c r="F141" t="s">
        <v>1310</v>
      </c>
      <c r="G141" t="s">
        <v>1310</v>
      </c>
      <c r="H141" s="62">
        <v>0</v>
      </c>
      <c r="I141" t="s">
        <v>1310</v>
      </c>
      <c r="J141" t="s">
        <v>1310</v>
      </c>
    </row>
    <row r="142" spans="1:10" x14ac:dyDescent="0.25">
      <c r="A142" t="s">
        <v>547</v>
      </c>
      <c r="B142" t="s">
        <v>1319</v>
      </c>
      <c r="C142" s="62">
        <v>0</v>
      </c>
      <c r="D142" t="s">
        <v>1079</v>
      </c>
      <c r="E142" t="s">
        <v>1533</v>
      </c>
      <c r="F142" t="s">
        <v>1310</v>
      </c>
      <c r="G142" t="s">
        <v>1310</v>
      </c>
      <c r="H142" s="62">
        <v>0</v>
      </c>
      <c r="I142" t="s">
        <v>1310</v>
      </c>
      <c r="J142" t="s">
        <v>1310</v>
      </c>
    </row>
    <row r="143" spans="1:10" x14ac:dyDescent="0.25">
      <c r="A143" t="s">
        <v>549</v>
      </c>
      <c r="B143" t="s">
        <v>1320</v>
      </c>
      <c r="C143" s="62">
        <v>0</v>
      </c>
      <c r="D143" t="s">
        <v>1079</v>
      </c>
      <c r="E143" t="s">
        <v>1533</v>
      </c>
      <c r="F143" t="s">
        <v>1310</v>
      </c>
      <c r="G143" t="s">
        <v>1310</v>
      </c>
      <c r="H143" s="62">
        <v>0</v>
      </c>
      <c r="I143" t="s">
        <v>1310</v>
      </c>
      <c r="J143" t="s">
        <v>1310</v>
      </c>
    </row>
    <row r="144" spans="1:10" x14ac:dyDescent="0.25">
      <c r="A144" t="s">
        <v>551</v>
      </c>
      <c r="B144" t="s">
        <v>1321</v>
      </c>
      <c r="C144" s="62">
        <v>0</v>
      </c>
      <c r="D144" t="s">
        <v>1079</v>
      </c>
      <c r="E144" t="s">
        <v>1533</v>
      </c>
      <c r="F144" t="s">
        <v>1310</v>
      </c>
      <c r="G144" t="s">
        <v>1310</v>
      </c>
      <c r="H144" s="62">
        <v>0</v>
      </c>
      <c r="I144" t="s">
        <v>1310</v>
      </c>
      <c r="J144" t="s">
        <v>1310</v>
      </c>
    </row>
    <row r="145" spans="1:10" x14ac:dyDescent="0.25">
      <c r="A145" t="s">
        <v>553</v>
      </c>
      <c r="B145" t="s">
        <v>1322</v>
      </c>
      <c r="C145" s="62">
        <v>0</v>
      </c>
      <c r="D145" t="s">
        <v>1079</v>
      </c>
      <c r="E145" t="s">
        <v>1533</v>
      </c>
      <c r="F145" t="s">
        <v>1310</v>
      </c>
      <c r="G145" t="s">
        <v>1310</v>
      </c>
      <c r="H145" s="62">
        <v>0</v>
      </c>
      <c r="I145" t="s">
        <v>1310</v>
      </c>
      <c r="J145" t="s">
        <v>1310</v>
      </c>
    </row>
    <row r="146" spans="1:10" x14ac:dyDescent="0.25">
      <c r="A146" t="s">
        <v>555</v>
      </c>
      <c r="B146" t="s">
        <v>1323</v>
      </c>
      <c r="C146" s="62">
        <v>0</v>
      </c>
      <c r="D146" t="s">
        <v>1079</v>
      </c>
      <c r="E146" t="s">
        <v>1533</v>
      </c>
      <c r="F146" t="s">
        <v>1310</v>
      </c>
      <c r="G146" t="s">
        <v>1310</v>
      </c>
      <c r="H146" s="62">
        <v>0</v>
      </c>
      <c r="I146" t="s">
        <v>1310</v>
      </c>
      <c r="J146" t="s">
        <v>1310</v>
      </c>
    </row>
    <row r="147" spans="1:10" x14ac:dyDescent="0.25">
      <c r="A147" t="s">
        <v>557</v>
      </c>
      <c r="B147" t="s">
        <v>1324</v>
      </c>
      <c r="C147" s="62">
        <v>0</v>
      </c>
      <c r="D147" t="s">
        <v>1079</v>
      </c>
      <c r="E147" t="s">
        <v>1533</v>
      </c>
      <c r="F147" t="s">
        <v>1310</v>
      </c>
      <c r="G147" t="s">
        <v>1310</v>
      </c>
      <c r="H147" s="62">
        <v>0</v>
      </c>
      <c r="I147" t="s">
        <v>1310</v>
      </c>
      <c r="J147" t="s">
        <v>1310</v>
      </c>
    </row>
    <row r="148" spans="1:10" x14ac:dyDescent="0.25">
      <c r="A148" t="s">
        <v>559</v>
      </c>
      <c r="B148" t="s">
        <v>1325</v>
      </c>
      <c r="C148" s="62">
        <v>0</v>
      </c>
      <c r="D148" t="s">
        <v>1079</v>
      </c>
      <c r="E148" t="s">
        <v>1533</v>
      </c>
      <c r="F148" t="s">
        <v>1310</v>
      </c>
      <c r="G148" t="s">
        <v>1310</v>
      </c>
      <c r="H148" s="62">
        <v>0</v>
      </c>
      <c r="I148" t="s">
        <v>1310</v>
      </c>
      <c r="J148" t="s">
        <v>1310</v>
      </c>
    </row>
    <row r="149" spans="1:10" x14ac:dyDescent="0.25">
      <c r="A149" t="s">
        <v>561</v>
      </c>
      <c r="B149" t="s">
        <v>1326</v>
      </c>
      <c r="C149" s="62">
        <v>0</v>
      </c>
      <c r="D149" t="s">
        <v>1071</v>
      </c>
      <c r="E149" t="s">
        <v>1533</v>
      </c>
      <c r="F149" t="s">
        <v>1310</v>
      </c>
      <c r="G149" t="s">
        <v>1310</v>
      </c>
      <c r="H149" s="62">
        <v>0</v>
      </c>
      <c r="I149" t="s">
        <v>1310</v>
      </c>
      <c r="J149" t="s">
        <v>1310</v>
      </c>
    </row>
    <row r="150" spans="1:10" x14ac:dyDescent="0.25">
      <c r="A150" t="s">
        <v>563</v>
      </c>
      <c r="B150" t="s">
        <v>1327</v>
      </c>
      <c r="C150" s="62">
        <v>0</v>
      </c>
      <c r="D150" t="s">
        <v>1071</v>
      </c>
      <c r="E150" t="s">
        <v>1533</v>
      </c>
      <c r="F150" t="s">
        <v>1310</v>
      </c>
      <c r="G150" t="s">
        <v>1310</v>
      </c>
      <c r="H150" s="62">
        <v>0</v>
      </c>
      <c r="I150" t="s">
        <v>1310</v>
      </c>
      <c r="J150" t="s">
        <v>1310</v>
      </c>
    </row>
    <row r="151" spans="1:10" x14ac:dyDescent="0.25">
      <c r="A151" t="s">
        <v>565</v>
      </c>
      <c r="B151" t="s">
        <v>1328</v>
      </c>
      <c r="C151" s="62">
        <v>0</v>
      </c>
      <c r="D151" t="s">
        <v>1079</v>
      </c>
      <c r="E151" t="s">
        <v>1533</v>
      </c>
      <c r="F151" t="s">
        <v>1310</v>
      </c>
      <c r="G151" t="s">
        <v>1310</v>
      </c>
      <c r="H151" s="62">
        <v>0</v>
      </c>
      <c r="I151" t="s">
        <v>1310</v>
      </c>
      <c r="J151" t="s">
        <v>1310</v>
      </c>
    </row>
    <row r="152" spans="1:10" x14ac:dyDescent="0.25">
      <c r="A152" t="s">
        <v>567</v>
      </c>
      <c r="B152" t="s">
        <v>1329</v>
      </c>
      <c r="C152" s="62">
        <v>0</v>
      </c>
      <c r="D152" t="s">
        <v>1079</v>
      </c>
      <c r="E152" t="s">
        <v>1533</v>
      </c>
      <c r="F152" t="s">
        <v>1310</v>
      </c>
      <c r="G152" t="s">
        <v>1310</v>
      </c>
      <c r="H152" s="62">
        <v>0</v>
      </c>
      <c r="I152" t="s">
        <v>1310</v>
      </c>
      <c r="J152" t="s">
        <v>1310</v>
      </c>
    </row>
    <row r="153" spans="1:10" x14ac:dyDescent="0.25">
      <c r="A153" t="s">
        <v>569</v>
      </c>
      <c r="B153" t="s">
        <v>1330</v>
      </c>
      <c r="C153" s="62">
        <v>0</v>
      </c>
      <c r="D153" t="s">
        <v>1079</v>
      </c>
      <c r="E153" t="s">
        <v>1533</v>
      </c>
      <c r="F153" t="s">
        <v>1310</v>
      </c>
      <c r="G153" t="s">
        <v>1310</v>
      </c>
      <c r="H153" s="62">
        <v>0</v>
      </c>
      <c r="I153" t="s">
        <v>1310</v>
      </c>
      <c r="J153" t="s">
        <v>1310</v>
      </c>
    </row>
    <row r="154" spans="1:10" x14ac:dyDescent="0.25">
      <c r="A154" t="s">
        <v>571</v>
      </c>
      <c r="B154" t="s">
        <v>1331</v>
      </c>
      <c r="C154" s="62">
        <v>0</v>
      </c>
      <c r="D154" t="s">
        <v>1079</v>
      </c>
      <c r="E154" t="s">
        <v>1533</v>
      </c>
      <c r="F154" t="s">
        <v>1310</v>
      </c>
      <c r="G154" t="s">
        <v>1310</v>
      </c>
      <c r="H154" s="62">
        <v>0</v>
      </c>
      <c r="I154" t="s">
        <v>1310</v>
      </c>
      <c r="J154" t="s">
        <v>1310</v>
      </c>
    </row>
    <row r="155" spans="1:10" x14ac:dyDescent="0.25">
      <c r="A155" t="s">
        <v>573</v>
      </c>
      <c r="B155" t="s">
        <v>1332</v>
      </c>
      <c r="C155" s="62">
        <v>0</v>
      </c>
      <c r="D155" t="s">
        <v>1079</v>
      </c>
      <c r="E155" t="s">
        <v>1533</v>
      </c>
      <c r="F155" t="s">
        <v>1310</v>
      </c>
      <c r="G155" t="s">
        <v>1310</v>
      </c>
      <c r="H155" s="62">
        <v>0</v>
      </c>
      <c r="I155" t="s">
        <v>1310</v>
      </c>
      <c r="J155" t="s">
        <v>1310</v>
      </c>
    </row>
    <row r="156" spans="1:10" x14ac:dyDescent="0.25">
      <c r="A156" t="s">
        <v>575</v>
      </c>
      <c r="B156" t="s">
        <v>1333</v>
      </c>
      <c r="C156" s="62">
        <v>0</v>
      </c>
      <c r="D156" t="s">
        <v>1071</v>
      </c>
      <c r="E156" t="s">
        <v>1533</v>
      </c>
      <c r="F156" t="s">
        <v>1310</v>
      </c>
      <c r="G156" t="s">
        <v>1310</v>
      </c>
      <c r="H156" s="62">
        <v>0</v>
      </c>
      <c r="I156" t="s">
        <v>1310</v>
      </c>
      <c r="J156" t="s">
        <v>1310</v>
      </c>
    </row>
    <row r="157" spans="1:10" x14ac:dyDescent="0.25">
      <c r="A157" t="s">
        <v>577</v>
      </c>
      <c r="B157" t="s">
        <v>1334</v>
      </c>
      <c r="C157" s="62">
        <v>0</v>
      </c>
      <c r="D157" t="s">
        <v>1071</v>
      </c>
      <c r="E157" t="s">
        <v>1533</v>
      </c>
      <c r="F157" t="s">
        <v>1310</v>
      </c>
      <c r="G157" t="s">
        <v>1310</v>
      </c>
      <c r="H157" s="62">
        <v>0</v>
      </c>
      <c r="I157" t="s">
        <v>1310</v>
      </c>
      <c r="J157" t="s">
        <v>1310</v>
      </c>
    </row>
    <row r="158" spans="1:10" x14ac:dyDescent="0.25">
      <c r="A158" t="s">
        <v>579</v>
      </c>
      <c r="B158" t="s">
        <v>1334</v>
      </c>
      <c r="C158" s="62">
        <v>0</v>
      </c>
      <c r="D158" t="s">
        <v>1079</v>
      </c>
      <c r="E158" t="s">
        <v>1533</v>
      </c>
      <c r="F158" t="s">
        <v>1310</v>
      </c>
      <c r="G158" t="s">
        <v>1310</v>
      </c>
      <c r="H158" s="62">
        <v>0</v>
      </c>
      <c r="I158" t="s">
        <v>1310</v>
      </c>
      <c r="J158" t="s">
        <v>1310</v>
      </c>
    </row>
    <row r="159" spans="1:10" x14ac:dyDescent="0.25">
      <c r="A159" t="s">
        <v>581</v>
      </c>
      <c r="B159" t="s">
        <v>1335</v>
      </c>
      <c r="C159" s="62">
        <v>0</v>
      </c>
      <c r="D159" t="s">
        <v>1071</v>
      </c>
      <c r="E159" t="s">
        <v>1533</v>
      </c>
      <c r="F159" t="s">
        <v>1310</v>
      </c>
      <c r="G159" t="s">
        <v>1310</v>
      </c>
      <c r="H159" s="62">
        <v>0</v>
      </c>
      <c r="I159" t="s">
        <v>1310</v>
      </c>
      <c r="J159" t="s">
        <v>1310</v>
      </c>
    </row>
    <row r="160" spans="1:10" x14ac:dyDescent="0.25">
      <c r="A160" t="s">
        <v>583</v>
      </c>
      <c r="B160" t="s">
        <v>1335</v>
      </c>
      <c r="C160" s="62">
        <v>0</v>
      </c>
      <c r="D160" t="s">
        <v>1079</v>
      </c>
      <c r="E160" t="s">
        <v>1533</v>
      </c>
      <c r="F160" t="s">
        <v>1310</v>
      </c>
      <c r="G160" t="s">
        <v>1310</v>
      </c>
      <c r="H160" s="62">
        <v>0</v>
      </c>
      <c r="I160" t="s">
        <v>1310</v>
      </c>
      <c r="J160" t="s">
        <v>1310</v>
      </c>
    </row>
    <row r="161" spans="1:10" x14ac:dyDescent="0.25">
      <c r="A161" t="s">
        <v>587</v>
      </c>
      <c r="B161" t="s">
        <v>1337</v>
      </c>
      <c r="C161" s="62">
        <v>0</v>
      </c>
      <c r="D161" t="s">
        <v>1071</v>
      </c>
      <c r="E161" t="s">
        <v>1533</v>
      </c>
      <c r="F161" t="s">
        <v>1310</v>
      </c>
      <c r="G161" t="s">
        <v>1310</v>
      </c>
      <c r="H161" s="62">
        <v>0</v>
      </c>
      <c r="I161" t="s">
        <v>1310</v>
      </c>
      <c r="J161" t="s">
        <v>1310</v>
      </c>
    </row>
    <row r="162" spans="1:10" x14ac:dyDescent="0.25">
      <c r="A162" t="s">
        <v>589</v>
      </c>
      <c r="B162" t="s">
        <v>1337</v>
      </c>
      <c r="C162" s="62">
        <v>199128273</v>
      </c>
      <c r="D162" t="s">
        <v>1079</v>
      </c>
      <c r="E162" t="s">
        <v>1533</v>
      </c>
      <c r="F162" t="s">
        <v>1310</v>
      </c>
      <c r="G162" t="s">
        <v>1310</v>
      </c>
      <c r="H162" s="62">
        <v>0</v>
      </c>
      <c r="I162" t="s">
        <v>1310</v>
      </c>
      <c r="J162" t="s">
        <v>1310</v>
      </c>
    </row>
    <row r="163" spans="1:10" x14ac:dyDescent="0.25">
      <c r="A163" t="s">
        <v>591</v>
      </c>
      <c r="B163" t="s">
        <v>1338</v>
      </c>
      <c r="C163" s="62">
        <v>0</v>
      </c>
      <c r="D163" t="s">
        <v>1071</v>
      </c>
      <c r="E163" t="s">
        <v>1533</v>
      </c>
      <c r="F163" t="s">
        <v>1310</v>
      </c>
      <c r="G163" t="s">
        <v>1310</v>
      </c>
      <c r="H163" s="62">
        <v>0</v>
      </c>
      <c r="I163" t="s">
        <v>1310</v>
      </c>
      <c r="J163" t="s">
        <v>1310</v>
      </c>
    </row>
    <row r="164" spans="1:10" x14ac:dyDescent="0.25">
      <c r="A164" t="s">
        <v>593</v>
      </c>
      <c r="B164" t="s">
        <v>1338</v>
      </c>
      <c r="C164" s="62">
        <v>149835182</v>
      </c>
      <c r="D164" t="s">
        <v>1079</v>
      </c>
      <c r="E164" t="s">
        <v>1533</v>
      </c>
      <c r="F164" t="s">
        <v>1310</v>
      </c>
      <c r="G164" t="s">
        <v>1310</v>
      </c>
      <c r="H164" s="62">
        <v>0</v>
      </c>
      <c r="I164" t="s">
        <v>1310</v>
      </c>
      <c r="J164" t="s">
        <v>1310</v>
      </c>
    </row>
    <row r="165" spans="1:10" x14ac:dyDescent="0.25">
      <c r="A165" t="s">
        <v>595</v>
      </c>
      <c r="B165" t="s">
        <v>1339</v>
      </c>
      <c r="C165" s="62">
        <v>0</v>
      </c>
      <c r="D165" t="s">
        <v>1071</v>
      </c>
      <c r="E165" t="s">
        <v>1533</v>
      </c>
      <c r="F165" t="s">
        <v>1310</v>
      </c>
      <c r="G165" t="s">
        <v>1310</v>
      </c>
      <c r="H165" s="62">
        <v>0</v>
      </c>
      <c r="I165" t="s">
        <v>1310</v>
      </c>
      <c r="J165" t="s">
        <v>1310</v>
      </c>
    </row>
    <row r="166" spans="1:10" x14ac:dyDescent="0.25">
      <c r="A166" t="s">
        <v>597</v>
      </c>
      <c r="B166" t="s">
        <v>1340</v>
      </c>
      <c r="C166" s="62">
        <v>0</v>
      </c>
      <c r="D166" t="s">
        <v>1071</v>
      </c>
      <c r="E166" t="s">
        <v>1533</v>
      </c>
      <c r="F166" t="s">
        <v>1310</v>
      </c>
      <c r="G166" t="s">
        <v>1310</v>
      </c>
      <c r="H166" s="62">
        <v>0</v>
      </c>
      <c r="I166" t="s">
        <v>1310</v>
      </c>
      <c r="J166" t="s">
        <v>1310</v>
      </c>
    </row>
    <row r="167" spans="1:10" x14ac:dyDescent="0.25">
      <c r="A167" t="s">
        <v>599</v>
      </c>
      <c r="B167" t="s">
        <v>1341</v>
      </c>
      <c r="C167" s="62">
        <v>0</v>
      </c>
      <c r="D167" t="s">
        <v>1079</v>
      </c>
      <c r="E167" t="s">
        <v>1533</v>
      </c>
      <c r="F167" t="s">
        <v>1310</v>
      </c>
      <c r="G167" t="s">
        <v>1310</v>
      </c>
      <c r="H167" s="62">
        <v>0</v>
      </c>
      <c r="I167" t="s">
        <v>1310</v>
      </c>
      <c r="J167" t="s">
        <v>1310</v>
      </c>
    </row>
    <row r="168" spans="1:10" x14ac:dyDescent="0.25">
      <c r="A168" t="s">
        <v>601</v>
      </c>
      <c r="B168" t="s">
        <v>1342</v>
      </c>
      <c r="C168" s="62">
        <v>0</v>
      </c>
      <c r="D168" t="s">
        <v>1071</v>
      </c>
      <c r="E168" t="s">
        <v>1533</v>
      </c>
      <c r="F168" t="s">
        <v>1310</v>
      </c>
      <c r="G168" t="s">
        <v>1310</v>
      </c>
      <c r="H168" s="62">
        <v>0</v>
      </c>
      <c r="I168" t="s">
        <v>1310</v>
      </c>
      <c r="J168" t="s">
        <v>1310</v>
      </c>
    </row>
    <row r="169" spans="1:10" x14ac:dyDescent="0.25">
      <c r="A169" t="s">
        <v>603</v>
      </c>
      <c r="B169" t="s">
        <v>1343</v>
      </c>
      <c r="C169" s="62">
        <v>-122380917.76000015</v>
      </c>
      <c r="D169" t="s">
        <v>1079</v>
      </c>
      <c r="E169" t="s">
        <v>1533</v>
      </c>
      <c r="F169" t="s">
        <v>1310</v>
      </c>
      <c r="G169" t="s">
        <v>1310</v>
      </c>
      <c r="H169" s="62">
        <v>0</v>
      </c>
      <c r="I169" t="s">
        <v>1310</v>
      </c>
      <c r="J169" t="s">
        <v>1310</v>
      </c>
    </row>
    <row r="170" spans="1:10" x14ac:dyDescent="0.25">
      <c r="A170" t="s">
        <v>605</v>
      </c>
      <c r="B170" t="s">
        <v>1344</v>
      </c>
      <c r="C170" s="62">
        <v>0</v>
      </c>
      <c r="D170" t="s">
        <v>1071</v>
      </c>
      <c r="E170" t="s">
        <v>1533</v>
      </c>
      <c r="F170" t="s">
        <v>1310</v>
      </c>
      <c r="G170" t="s">
        <v>1310</v>
      </c>
      <c r="H170" s="62">
        <v>0</v>
      </c>
      <c r="I170" t="s">
        <v>1310</v>
      </c>
      <c r="J170" t="s">
        <v>1310</v>
      </c>
    </row>
    <row r="171" spans="1:10" x14ac:dyDescent="0.25">
      <c r="A171" t="s">
        <v>607</v>
      </c>
      <c r="B171" t="s">
        <v>1345</v>
      </c>
      <c r="C171" s="62">
        <v>-67486687.689999953</v>
      </c>
      <c r="D171" t="s">
        <v>1079</v>
      </c>
      <c r="E171" t="s">
        <v>1533</v>
      </c>
      <c r="F171" t="s">
        <v>1310</v>
      </c>
      <c r="G171" t="s">
        <v>1310</v>
      </c>
      <c r="H171" s="62">
        <v>0</v>
      </c>
      <c r="I171" t="s">
        <v>1310</v>
      </c>
      <c r="J171" t="s">
        <v>1310</v>
      </c>
    </row>
    <row r="172" spans="1:10" x14ac:dyDescent="0.25">
      <c r="A172" t="s">
        <v>609</v>
      </c>
      <c r="B172" t="s">
        <v>1346</v>
      </c>
      <c r="C172" s="62">
        <v>0</v>
      </c>
      <c r="D172" t="s">
        <v>1071</v>
      </c>
      <c r="E172" t="s">
        <v>1533</v>
      </c>
      <c r="F172" t="s">
        <v>1310</v>
      </c>
      <c r="G172" t="s">
        <v>1310</v>
      </c>
      <c r="H172" s="62">
        <v>0</v>
      </c>
      <c r="I172" t="s">
        <v>1310</v>
      </c>
      <c r="J172" t="s">
        <v>1310</v>
      </c>
    </row>
    <row r="173" spans="1:10" x14ac:dyDescent="0.25">
      <c r="A173" t="s">
        <v>611</v>
      </c>
      <c r="B173" t="s">
        <v>1347</v>
      </c>
      <c r="C173" s="62">
        <v>0</v>
      </c>
      <c r="D173" t="s">
        <v>1071</v>
      </c>
      <c r="E173" t="s">
        <v>1533</v>
      </c>
      <c r="F173" t="s">
        <v>1310</v>
      </c>
      <c r="G173" t="s">
        <v>1310</v>
      </c>
      <c r="H173" s="62">
        <v>0</v>
      </c>
      <c r="I173" t="s">
        <v>1310</v>
      </c>
      <c r="J173" t="s">
        <v>1310</v>
      </c>
    </row>
    <row r="174" spans="1:10" x14ac:dyDescent="0.25">
      <c r="A174" t="s">
        <v>613</v>
      </c>
      <c r="B174" t="s">
        <v>1348</v>
      </c>
      <c r="C174" s="62">
        <v>0</v>
      </c>
      <c r="D174" t="s">
        <v>1079</v>
      </c>
      <c r="E174" t="s">
        <v>1533</v>
      </c>
      <c r="F174" t="s">
        <v>1310</v>
      </c>
      <c r="G174" t="s">
        <v>1310</v>
      </c>
      <c r="H174" s="62">
        <v>0</v>
      </c>
      <c r="I174" t="s">
        <v>1310</v>
      </c>
      <c r="J174" t="s">
        <v>1310</v>
      </c>
    </row>
    <row r="175" spans="1:10" x14ac:dyDescent="0.25">
      <c r="A175" t="s">
        <v>615</v>
      </c>
      <c r="B175" t="s">
        <v>1349</v>
      </c>
      <c r="C175" s="62">
        <v>0</v>
      </c>
      <c r="D175" t="s">
        <v>1071</v>
      </c>
      <c r="E175" t="s">
        <v>1533</v>
      </c>
      <c r="F175" t="s">
        <v>1310</v>
      </c>
      <c r="G175" t="s">
        <v>1310</v>
      </c>
      <c r="H175" s="62">
        <v>0</v>
      </c>
      <c r="I175" t="s">
        <v>1310</v>
      </c>
      <c r="J175" t="s">
        <v>1310</v>
      </c>
    </row>
    <row r="176" spans="1:10" x14ac:dyDescent="0.25">
      <c r="A176" t="s">
        <v>617</v>
      </c>
      <c r="B176" t="s">
        <v>1350</v>
      </c>
      <c r="C176" s="62">
        <v>0</v>
      </c>
      <c r="D176" t="s">
        <v>1079</v>
      </c>
      <c r="E176" t="s">
        <v>1533</v>
      </c>
      <c r="F176" t="s">
        <v>1310</v>
      </c>
      <c r="G176" t="s">
        <v>1310</v>
      </c>
      <c r="H176" s="62">
        <v>0</v>
      </c>
      <c r="I176" t="s">
        <v>1310</v>
      </c>
      <c r="J176" t="s">
        <v>1310</v>
      </c>
    </row>
    <row r="177" spans="1:10" x14ac:dyDescent="0.25">
      <c r="A177" t="s">
        <v>619</v>
      </c>
      <c r="B177" t="s">
        <v>1351</v>
      </c>
      <c r="C177" s="62">
        <v>0</v>
      </c>
      <c r="D177" t="s">
        <v>1071</v>
      </c>
      <c r="E177" t="s">
        <v>1533</v>
      </c>
      <c r="F177" t="s">
        <v>1310</v>
      </c>
      <c r="G177" t="s">
        <v>1310</v>
      </c>
      <c r="H177" s="62">
        <v>0</v>
      </c>
      <c r="I177" t="s">
        <v>1310</v>
      </c>
      <c r="J177" t="s">
        <v>1310</v>
      </c>
    </row>
    <row r="178" spans="1:10" x14ac:dyDescent="0.25">
      <c r="A178" t="s">
        <v>621</v>
      </c>
      <c r="B178" t="s">
        <v>1352</v>
      </c>
      <c r="C178" s="62">
        <v>0</v>
      </c>
      <c r="D178" t="s">
        <v>1071</v>
      </c>
      <c r="E178" t="s">
        <v>1533</v>
      </c>
      <c r="F178" t="s">
        <v>1310</v>
      </c>
      <c r="G178" t="s">
        <v>1310</v>
      </c>
      <c r="H178" s="62">
        <v>0</v>
      </c>
      <c r="I178" t="s">
        <v>1310</v>
      </c>
      <c r="J178" t="s">
        <v>1310</v>
      </c>
    </row>
    <row r="179" spans="1:10" x14ac:dyDescent="0.25">
      <c r="A179" t="s">
        <v>623</v>
      </c>
      <c r="B179" t="s">
        <v>1353</v>
      </c>
      <c r="C179" s="62">
        <v>0</v>
      </c>
      <c r="D179" t="s">
        <v>1079</v>
      </c>
      <c r="E179" t="s">
        <v>1533</v>
      </c>
      <c r="F179" t="s">
        <v>1310</v>
      </c>
      <c r="G179" t="s">
        <v>1310</v>
      </c>
      <c r="H179" s="62">
        <v>0</v>
      </c>
      <c r="I179" t="s">
        <v>1310</v>
      </c>
      <c r="J179" t="s">
        <v>1310</v>
      </c>
    </row>
    <row r="180" spans="1:10" x14ac:dyDescent="0.25">
      <c r="A180" t="s">
        <v>625</v>
      </c>
      <c r="B180" t="s">
        <v>1354</v>
      </c>
      <c r="C180" s="62">
        <v>0</v>
      </c>
      <c r="D180" t="s">
        <v>1071</v>
      </c>
      <c r="E180" t="s">
        <v>1533</v>
      </c>
      <c r="F180" t="s">
        <v>1310</v>
      </c>
      <c r="G180" t="s">
        <v>1310</v>
      </c>
      <c r="H180" s="62">
        <v>0</v>
      </c>
      <c r="I180" t="s">
        <v>1310</v>
      </c>
      <c r="J180" t="s">
        <v>1310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177" workbookViewId="0">
      <selection activeCell="E223" sqref="E223"/>
    </sheetView>
  </sheetViews>
  <sheetFormatPr defaultRowHeight="15" x14ac:dyDescent="0.25"/>
  <cols>
    <col min="3" max="3" width="12" style="62" bestFit="1" customWidth="1"/>
  </cols>
  <sheetData>
    <row r="1" spans="1:5" x14ac:dyDescent="0.25">
      <c r="A1" s="46" t="s">
        <v>1359</v>
      </c>
      <c r="B1" s="46" t="s">
        <v>1360</v>
      </c>
      <c r="C1" s="62" t="s">
        <v>1361</v>
      </c>
      <c r="D1" t="s">
        <v>1362</v>
      </c>
      <c r="E1" t="s">
        <v>1363</v>
      </c>
    </row>
    <row r="2" spans="1:5" x14ac:dyDescent="0.25">
      <c r="A2" t="s">
        <v>632</v>
      </c>
      <c r="B2" t="s">
        <v>633</v>
      </c>
      <c r="C2" s="62">
        <v>0</v>
      </c>
      <c r="D2" t="s">
        <v>1071</v>
      </c>
      <c r="E2" t="s">
        <v>1533</v>
      </c>
    </row>
    <row r="3" spans="1:5" x14ac:dyDescent="0.25">
      <c r="A3" t="s">
        <v>634</v>
      </c>
      <c r="B3" t="s">
        <v>1364</v>
      </c>
      <c r="C3" s="62">
        <v>0</v>
      </c>
      <c r="D3" t="s">
        <v>1071</v>
      </c>
      <c r="E3" t="s">
        <v>1533</v>
      </c>
    </row>
    <row r="4" spans="1:5" x14ac:dyDescent="0.25">
      <c r="A4" t="s">
        <v>636</v>
      </c>
      <c r="B4" t="s">
        <v>1365</v>
      </c>
      <c r="C4" s="62">
        <v>0</v>
      </c>
      <c r="D4" t="s">
        <v>1071</v>
      </c>
      <c r="E4" t="s">
        <v>1533</v>
      </c>
    </row>
    <row r="5" spans="1:5" x14ac:dyDescent="0.25">
      <c r="A5" t="s">
        <v>638</v>
      </c>
      <c r="B5" t="s">
        <v>1366</v>
      </c>
      <c r="C5" s="62">
        <v>0</v>
      </c>
      <c r="D5" t="s">
        <v>1071</v>
      </c>
      <c r="E5" t="s">
        <v>1533</v>
      </c>
    </row>
    <row r="6" spans="1:5" x14ac:dyDescent="0.25">
      <c r="A6" t="s">
        <v>640</v>
      </c>
      <c r="B6" t="s">
        <v>1367</v>
      </c>
      <c r="C6" s="62">
        <v>0</v>
      </c>
      <c r="D6" t="s">
        <v>1079</v>
      </c>
      <c r="E6" t="s">
        <v>1533</v>
      </c>
    </row>
    <row r="7" spans="1:5" x14ac:dyDescent="0.25">
      <c r="A7" t="s">
        <v>642</v>
      </c>
      <c r="B7" t="s">
        <v>1368</v>
      </c>
      <c r="C7" s="62">
        <v>0</v>
      </c>
      <c r="D7" t="s">
        <v>1079</v>
      </c>
      <c r="E7" t="s">
        <v>1533</v>
      </c>
    </row>
    <row r="8" spans="1:5" x14ac:dyDescent="0.25">
      <c r="A8" t="s">
        <v>644</v>
      </c>
      <c r="B8" t="s">
        <v>1369</v>
      </c>
      <c r="C8" s="62">
        <v>0</v>
      </c>
      <c r="D8" t="s">
        <v>1071</v>
      </c>
      <c r="E8" t="s">
        <v>1533</v>
      </c>
    </row>
    <row r="9" spans="1:5" x14ac:dyDescent="0.25">
      <c r="A9" t="s">
        <v>646</v>
      </c>
      <c r="B9" t="s">
        <v>1370</v>
      </c>
      <c r="C9" s="62">
        <v>0</v>
      </c>
      <c r="D9" t="s">
        <v>1071</v>
      </c>
      <c r="E9" t="s">
        <v>1533</v>
      </c>
    </row>
    <row r="10" spans="1:5" x14ac:dyDescent="0.25">
      <c r="A10" t="s">
        <v>648</v>
      </c>
      <c r="B10" t="s">
        <v>1371</v>
      </c>
      <c r="C10" s="62">
        <v>0</v>
      </c>
      <c r="D10" t="s">
        <v>1079</v>
      </c>
      <c r="E10" t="s">
        <v>1533</v>
      </c>
    </row>
    <row r="11" spans="1:5" x14ac:dyDescent="0.25">
      <c r="A11" t="s">
        <v>650</v>
      </c>
      <c r="B11" t="s">
        <v>1372</v>
      </c>
      <c r="C11" s="62">
        <v>0</v>
      </c>
      <c r="D11" t="s">
        <v>1079</v>
      </c>
      <c r="E11" t="s">
        <v>1533</v>
      </c>
    </row>
    <row r="12" spans="1:5" x14ac:dyDescent="0.25">
      <c r="A12" t="s">
        <v>652</v>
      </c>
      <c r="B12" t="s">
        <v>1373</v>
      </c>
      <c r="C12" s="62">
        <v>571065472</v>
      </c>
      <c r="D12" t="s">
        <v>1079</v>
      </c>
      <c r="E12" t="s">
        <v>1533</v>
      </c>
    </row>
    <row r="13" spans="1:5" x14ac:dyDescent="0.25">
      <c r="A13" t="s">
        <v>654</v>
      </c>
      <c r="B13" t="s">
        <v>1374</v>
      </c>
      <c r="C13" s="62">
        <v>0</v>
      </c>
      <c r="D13" t="s">
        <v>1079</v>
      </c>
      <c r="E13" t="s">
        <v>1533</v>
      </c>
    </row>
    <row r="14" spans="1:5" x14ac:dyDescent="0.25">
      <c r="A14" t="s">
        <v>656</v>
      </c>
      <c r="B14" t="s">
        <v>1375</v>
      </c>
      <c r="C14" s="62">
        <v>0</v>
      </c>
      <c r="D14" t="s">
        <v>1079</v>
      </c>
      <c r="E14" t="s">
        <v>1533</v>
      </c>
    </row>
    <row r="15" spans="1:5" x14ac:dyDescent="0.25">
      <c r="A15" t="s">
        <v>658</v>
      </c>
      <c r="B15" t="s">
        <v>1376</v>
      </c>
      <c r="C15" s="62">
        <v>0</v>
      </c>
      <c r="D15" t="s">
        <v>1079</v>
      </c>
      <c r="E15" t="s">
        <v>1533</v>
      </c>
    </row>
    <row r="16" spans="1:5" x14ac:dyDescent="0.25">
      <c r="A16" t="s">
        <v>660</v>
      </c>
      <c r="B16" t="s">
        <v>1377</v>
      </c>
      <c r="C16" s="62">
        <v>0</v>
      </c>
      <c r="D16" t="s">
        <v>1071</v>
      </c>
      <c r="E16" t="s">
        <v>1533</v>
      </c>
    </row>
    <row r="17" spans="1:5" x14ac:dyDescent="0.25">
      <c r="A17" t="s">
        <v>662</v>
      </c>
      <c r="B17" t="s">
        <v>1378</v>
      </c>
      <c r="C17" s="62">
        <v>0</v>
      </c>
      <c r="D17" t="s">
        <v>1071</v>
      </c>
      <c r="E17" t="s">
        <v>1533</v>
      </c>
    </row>
    <row r="18" spans="1:5" x14ac:dyDescent="0.25">
      <c r="A18" t="s">
        <v>664</v>
      </c>
      <c r="B18" t="s">
        <v>1379</v>
      </c>
      <c r="C18" s="62">
        <v>0</v>
      </c>
      <c r="D18" t="s">
        <v>1071</v>
      </c>
      <c r="E18" t="s">
        <v>1533</v>
      </c>
    </row>
    <row r="19" spans="1:5" x14ac:dyDescent="0.25">
      <c r="A19" t="s">
        <v>666</v>
      </c>
      <c r="B19" t="s">
        <v>1380</v>
      </c>
      <c r="C19" s="62">
        <v>0</v>
      </c>
      <c r="D19" t="s">
        <v>1079</v>
      </c>
      <c r="E19" t="s">
        <v>1533</v>
      </c>
    </row>
    <row r="20" spans="1:5" x14ac:dyDescent="0.25">
      <c r="A20" t="s">
        <v>668</v>
      </c>
      <c r="B20" t="s">
        <v>1383</v>
      </c>
      <c r="C20" s="62">
        <v>0</v>
      </c>
      <c r="D20" t="s">
        <v>1071</v>
      </c>
      <c r="E20" t="s">
        <v>1533</v>
      </c>
    </row>
    <row r="21" spans="1:5" x14ac:dyDescent="0.25">
      <c r="A21" t="s">
        <v>670</v>
      </c>
      <c r="B21" t="s">
        <v>1384</v>
      </c>
      <c r="C21" s="62">
        <v>0</v>
      </c>
      <c r="D21" t="s">
        <v>1071</v>
      </c>
      <c r="E21" t="s">
        <v>1533</v>
      </c>
    </row>
    <row r="22" spans="1:5" x14ac:dyDescent="0.25">
      <c r="A22" t="s">
        <v>672</v>
      </c>
      <c r="B22" t="s">
        <v>1385</v>
      </c>
      <c r="C22" s="62">
        <v>0</v>
      </c>
      <c r="D22" t="s">
        <v>1079</v>
      </c>
      <c r="E22" t="s">
        <v>1533</v>
      </c>
    </row>
    <row r="23" spans="1:5" x14ac:dyDescent="0.25">
      <c r="A23" t="s">
        <v>674</v>
      </c>
      <c r="B23" t="s">
        <v>1386</v>
      </c>
      <c r="C23" s="62">
        <v>0</v>
      </c>
      <c r="D23" t="s">
        <v>1079</v>
      </c>
      <c r="E23" t="s">
        <v>1533</v>
      </c>
    </row>
    <row r="24" spans="1:5" x14ac:dyDescent="0.25">
      <c r="A24" t="s">
        <v>676</v>
      </c>
      <c r="B24" t="s">
        <v>1387</v>
      </c>
      <c r="C24" s="62">
        <v>0</v>
      </c>
      <c r="D24" t="s">
        <v>1079</v>
      </c>
      <c r="E24" t="s">
        <v>1533</v>
      </c>
    </row>
    <row r="25" spans="1:5" x14ac:dyDescent="0.25">
      <c r="A25" t="s">
        <v>678</v>
      </c>
      <c r="B25" t="s">
        <v>1388</v>
      </c>
      <c r="C25" s="62">
        <v>0</v>
      </c>
      <c r="D25" t="s">
        <v>1079</v>
      </c>
      <c r="E25" t="s">
        <v>1533</v>
      </c>
    </row>
    <row r="26" spans="1:5" x14ac:dyDescent="0.25">
      <c r="A26" t="s">
        <v>680</v>
      </c>
      <c r="B26" t="s">
        <v>1389</v>
      </c>
      <c r="C26" s="62">
        <v>0</v>
      </c>
      <c r="D26" t="s">
        <v>1079</v>
      </c>
      <c r="E26" t="s">
        <v>1533</v>
      </c>
    </row>
    <row r="27" spans="1:5" x14ac:dyDescent="0.25">
      <c r="A27" t="s">
        <v>682</v>
      </c>
      <c r="B27" t="s">
        <v>1390</v>
      </c>
      <c r="C27" s="62">
        <v>0</v>
      </c>
      <c r="D27" t="s">
        <v>1071</v>
      </c>
      <c r="E27" t="s">
        <v>1533</v>
      </c>
    </row>
    <row r="28" spans="1:5" x14ac:dyDescent="0.25">
      <c r="A28" t="s">
        <v>684</v>
      </c>
      <c r="B28" t="s">
        <v>1391</v>
      </c>
      <c r="C28" s="62">
        <v>0</v>
      </c>
      <c r="D28" t="s">
        <v>1071</v>
      </c>
      <c r="E28" t="s">
        <v>1533</v>
      </c>
    </row>
    <row r="29" spans="1:5" x14ac:dyDescent="0.25">
      <c r="A29" t="s">
        <v>686</v>
      </c>
      <c r="B29" t="s">
        <v>1391</v>
      </c>
      <c r="C29" s="62">
        <v>0</v>
      </c>
      <c r="D29" t="s">
        <v>1071</v>
      </c>
      <c r="E29" t="s">
        <v>1533</v>
      </c>
    </row>
    <row r="30" spans="1:5" x14ac:dyDescent="0.25">
      <c r="A30" t="s">
        <v>688</v>
      </c>
      <c r="B30" t="s">
        <v>1392</v>
      </c>
      <c r="C30" s="62">
        <v>3420000</v>
      </c>
      <c r="D30" t="s">
        <v>1079</v>
      </c>
      <c r="E30" t="s">
        <v>1533</v>
      </c>
    </row>
    <row r="31" spans="1:5" x14ac:dyDescent="0.25">
      <c r="A31" t="s">
        <v>690</v>
      </c>
      <c r="B31" t="s">
        <v>1393</v>
      </c>
      <c r="C31" s="62">
        <v>0</v>
      </c>
      <c r="D31" t="s">
        <v>1071</v>
      </c>
      <c r="E31" t="s">
        <v>1533</v>
      </c>
    </row>
    <row r="32" spans="1:5" x14ac:dyDescent="0.25">
      <c r="A32" t="s">
        <v>692</v>
      </c>
      <c r="B32" t="s">
        <v>1394</v>
      </c>
      <c r="C32" s="62">
        <v>0</v>
      </c>
      <c r="D32" t="s">
        <v>1079</v>
      </c>
      <c r="E32" t="s">
        <v>1533</v>
      </c>
    </row>
    <row r="33" spans="1:5" x14ac:dyDescent="0.25">
      <c r="A33" t="s">
        <v>694</v>
      </c>
      <c r="B33" t="s">
        <v>1395</v>
      </c>
      <c r="C33" s="62">
        <v>0</v>
      </c>
      <c r="D33" t="s">
        <v>1071</v>
      </c>
      <c r="E33" t="s">
        <v>1533</v>
      </c>
    </row>
    <row r="34" spans="1:5" x14ac:dyDescent="0.25">
      <c r="A34" t="s">
        <v>696</v>
      </c>
      <c r="B34" t="s">
        <v>1396</v>
      </c>
      <c r="C34" s="62">
        <v>0</v>
      </c>
      <c r="D34" t="s">
        <v>1079</v>
      </c>
      <c r="E34" t="s">
        <v>1533</v>
      </c>
    </row>
    <row r="35" spans="1:5" x14ac:dyDescent="0.25">
      <c r="A35" t="s">
        <v>698</v>
      </c>
      <c r="B35" t="s">
        <v>1397</v>
      </c>
      <c r="C35" s="62">
        <v>0</v>
      </c>
      <c r="D35" t="s">
        <v>1071</v>
      </c>
      <c r="E35" t="s">
        <v>1533</v>
      </c>
    </row>
    <row r="36" spans="1:5" x14ac:dyDescent="0.25">
      <c r="A36" t="s">
        <v>700</v>
      </c>
      <c r="B36" t="s">
        <v>1398</v>
      </c>
      <c r="C36" s="62">
        <v>0</v>
      </c>
      <c r="D36" t="s">
        <v>1071</v>
      </c>
      <c r="E36" t="s">
        <v>1533</v>
      </c>
    </row>
    <row r="37" spans="1:5" x14ac:dyDescent="0.25">
      <c r="A37" t="s">
        <v>702</v>
      </c>
      <c r="B37" t="s">
        <v>1399</v>
      </c>
      <c r="C37" s="62">
        <v>0</v>
      </c>
      <c r="D37" t="s">
        <v>1071</v>
      </c>
      <c r="E37" t="s">
        <v>1533</v>
      </c>
    </row>
    <row r="38" spans="1:5" x14ac:dyDescent="0.25">
      <c r="A38" t="s">
        <v>704</v>
      </c>
      <c r="B38" t="s">
        <v>1400</v>
      </c>
      <c r="C38" s="62">
        <v>0</v>
      </c>
      <c r="D38" t="s">
        <v>1079</v>
      </c>
      <c r="E38" t="s">
        <v>1533</v>
      </c>
    </row>
    <row r="39" spans="1:5" x14ac:dyDescent="0.25">
      <c r="A39" t="s">
        <v>706</v>
      </c>
      <c r="B39" t="s">
        <v>1401</v>
      </c>
      <c r="C39" s="62">
        <v>0</v>
      </c>
      <c r="D39" t="s">
        <v>1079</v>
      </c>
      <c r="E39" t="s">
        <v>1533</v>
      </c>
    </row>
    <row r="40" spans="1:5" x14ac:dyDescent="0.25">
      <c r="A40" t="s">
        <v>708</v>
      </c>
      <c r="B40" t="s">
        <v>1402</v>
      </c>
      <c r="C40" s="62">
        <v>0</v>
      </c>
      <c r="D40" t="s">
        <v>1071</v>
      </c>
      <c r="E40" t="s">
        <v>1533</v>
      </c>
    </row>
    <row r="41" spans="1:5" x14ac:dyDescent="0.25">
      <c r="A41" t="s">
        <v>710</v>
      </c>
      <c r="B41" t="s">
        <v>1403</v>
      </c>
      <c r="C41" s="62">
        <v>0</v>
      </c>
      <c r="D41" t="s">
        <v>1079</v>
      </c>
      <c r="E41" t="s">
        <v>1533</v>
      </c>
    </row>
    <row r="42" spans="1:5" x14ac:dyDescent="0.25">
      <c r="A42" t="s">
        <v>712</v>
      </c>
      <c r="B42" t="s">
        <v>1404</v>
      </c>
      <c r="C42" s="62">
        <v>0</v>
      </c>
      <c r="D42" t="s">
        <v>1079</v>
      </c>
      <c r="E42" t="s">
        <v>1533</v>
      </c>
    </row>
    <row r="43" spans="1:5" x14ac:dyDescent="0.25">
      <c r="A43" t="s">
        <v>714</v>
      </c>
      <c r="B43" t="s">
        <v>1405</v>
      </c>
      <c r="C43" s="62">
        <v>0</v>
      </c>
      <c r="D43" t="s">
        <v>1071</v>
      </c>
      <c r="E43" t="s">
        <v>1533</v>
      </c>
    </row>
    <row r="44" spans="1:5" x14ac:dyDescent="0.25">
      <c r="A44" t="s">
        <v>716</v>
      </c>
      <c r="B44" t="s">
        <v>1406</v>
      </c>
      <c r="C44" s="62">
        <v>0</v>
      </c>
      <c r="D44" t="s">
        <v>1071</v>
      </c>
      <c r="E44" t="s">
        <v>1533</v>
      </c>
    </row>
    <row r="45" spans="1:5" x14ac:dyDescent="0.25">
      <c r="A45" t="s">
        <v>718</v>
      </c>
      <c r="B45" t="s">
        <v>1407</v>
      </c>
      <c r="C45" s="62">
        <v>0</v>
      </c>
      <c r="D45" t="s">
        <v>1071</v>
      </c>
      <c r="E45" t="s">
        <v>1533</v>
      </c>
    </row>
    <row r="46" spans="1:5" x14ac:dyDescent="0.25">
      <c r="A46" t="s">
        <v>720</v>
      </c>
      <c r="B46" t="s">
        <v>1408</v>
      </c>
      <c r="C46" s="62">
        <v>0</v>
      </c>
      <c r="D46" t="s">
        <v>1079</v>
      </c>
      <c r="E46" t="s">
        <v>1533</v>
      </c>
    </row>
    <row r="47" spans="1:5" x14ac:dyDescent="0.25">
      <c r="A47" t="s">
        <v>722</v>
      </c>
      <c r="B47" t="s">
        <v>1409</v>
      </c>
      <c r="C47" s="62">
        <v>0</v>
      </c>
      <c r="D47" t="s">
        <v>1071</v>
      </c>
      <c r="E47" t="s">
        <v>1533</v>
      </c>
    </row>
    <row r="48" spans="1:5" x14ac:dyDescent="0.25">
      <c r="A48" t="s">
        <v>724</v>
      </c>
      <c r="B48" t="s">
        <v>1410</v>
      </c>
      <c r="C48" s="62">
        <v>0</v>
      </c>
      <c r="D48" t="s">
        <v>1079</v>
      </c>
      <c r="E48" t="s">
        <v>1533</v>
      </c>
    </row>
    <row r="49" spans="1:5" x14ac:dyDescent="0.25">
      <c r="A49" t="s">
        <v>726</v>
      </c>
      <c r="B49" t="s">
        <v>727</v>
      </c>
      <c r="C49" s="62">
        <v>574485472</v>
      </c>
      <c r="D49" t="s">
        <v>1411</v>
      </c>
      <c r="E49" t="s">
        <v>1533</v>
      </c>
    </row>
    <row r="50" spans="1:5" x14ac:dyDescent="0.25">
      <c r="A50" t="s">
        <v>728</v>
      </c>
      <c r="B50" t="s">
        <v>729</v>
      </c>
      <c r="C50" s="62">
        <v>0</v>
      </c>
      <c r="D50" t="s">
        <v>1071</v>
      </c>
      <c r="E50" t="s">
        <v>1533</v>
      </c>
    </row>
    <row r="51" spans="1:5" x14ac:dyDescent="0.25">
      <c r="A51" t="s">
        <v>730</v>
      </c>
      <c r="B51" t="s">
        <v>1412</v>
      </c>
      <c r="C51" s="62">
        <v>0</v>
      </c>
      <c r="D51" t="s">
        <v>1071</v>
      </c>
      <c r="E51" t="s">
        <v>1533</v>
      </c>
    </row>
    <row r="52" spans="1:5" x14ac:dyDescent="0.25">
      <c r="A52" t="s">
        <v>732</v>
      </c>
      <c r="B52" t="s">
        <v>1413</v>
      </c>
      <c r="C52" s="62">
        <v>0</v>
      </c>
      <c r="D52" t="s">
        <v>1071</v>
      </c>
      <c r="E52" t="s">
        <v>1533</v>
      </c>
    </row>
    <row r="53" spans="1:5" x14ac:dyDescent="0.25">
      <c r="A53" t="s">
        <v>734</v>
      </c>
      <c r="B53" t="s">
        <v>1414</v>
      </c>
      <c r="C53" s="62">
        <v>0</v>
      </c>
      <c r="D53" t="s">
        <v>1071</v>
      </c>
      <c r="E53" t="s">
        <v>1533</v>
      </c>
    </row>
    <row r="54" spans="1:5" x14ac:dyDescent="0.25">
      <c r="A54" t="s">
        <v>736</v>
      </c>
      <c r="B54" t="s">
        <v>1415</v>
      </c>
      <c r="C54" s="62">
        <v>0</v>
      </c>
      <c r="D54" t="s">
        <v>1079</v>
      </c>
      <c r="E54" t="s">
        <v>1533</v>
      </c>
    </row>
    <row r="55" spans="1:5" x14ac:dyDescent="0.25">
      <c r="A55" t="s">
        <v>738</v>
      </c>
      <c r="B55" t="s">
        <v>1416</v>
      </c>
      <c r="C55" s="62">
        <v>0</v>
      </c>
      <c r="D55" t="s">
        <v>1079</v>
      </c>
      <c r="E55" t="s">
        <v>1533</v>
      </c>
    </row>
    <row r="56" spans="1:5" x14ac:dyDescent="0.25">
      <c r="A56" t="s">
        <v>740</v>
      </c>
      <c r="B56" t="s">
        <v>1417</v>
      </c>
      <c r="C56" s="62">
        <v>0</v>
      </c>
      <c r="D56" t="s">
        <v>1079</v>
      </c>
      <c r="E56" t="s">
        <v>1533</v>
      </c>
    </row>
    <row r="57" spans="1:5" x14ac:dyDescent="0.25">
      <c r="A57" t="s">
        <v>742</v>
      </c>
      <c r="B57" t="s">
        <v>1418</v>
      </c>
      <c r="C57" s="62">
        <v>0</v>
      </c>
      <c r="D57" t="s">
        <v>1071</v>
      </c>
      <c r="E57" t="s">
        <v>1533</v>
      </c>
    </row>
    <row r="58" spans="1:5" x14ac:dyDescent="0.25">
      <c r="A58" t="s">
        <v>744</v>
      </c>
      <c r="B58" t="s">
        <v>1419</v>
      </c>
      <c r="C58" s="62">
        <v>0</v>
      </c>
      <c r="D58" t="s">
        <v>1071</v>
      </c>
      <c r="E58" t="s">
        <v>1533</v>
      </c>
    </row>
    <row r="59" spans="1:5" x14ac:dyDescent="0.25">
      <c r="A59" t="s">
        <v>746</v>
      </c>
      <c r="B59" t="s">
        <v>1420</v>
      </c>
      <c r="C59" s="62">
        <v>0</v>
      </c>
      <c r="D59" t="s">
        <v>1079</v>
      </c>
      <c r="E59" t="s">
        <v>1533</v>
      </c>
    </row>
    <row r="60" spans="1:5" x14ac:dyDescent="0.25">
      <c r="A60" t="s">
        <v>748</v>
      </c>
      <c r="B60" t="s">
        <v>1421</v>
      </c>
      <c r="C60" s="62">
        <v>0</v>
      </c>
      <c r="D60" t="s">
        <v>1071</v>
      </c>
      <c r="E60" t="s">
        <v>1533</v>
      </c>
    </row>
    <row r="61" spans="1:5" x14ac:dyDescent="0.25">
      <c r="A61" t="s">
        <v>750</v>
      </c>
      <c r="B61" t="s">
        <v>1422</v>
      </c>
      <c r="C61" s="62">
        <v>0</v>
      </c>
      <c r="D61" t="s">
        <v>1071</v>
      </c>
      <c r="E61" t="s">
        <v>1533</v>
      </c>
    </row>
    <row r="62" spans="1:5" x14ac:dyDescent="0.25">
      <c r="A62" t="s">
        <v>752</v>
      </c>
      <c r="B62" t="s">
        <v>1422</v>
      </c>
      <c r="C62" s="62">
        <v>97447124</v>
      </c>
      <c r="D62" t="s">
        <v>1079</v>
      </c>
      <c r="E62" t="s">
        <v>1533</v>
      </c>
    </row>
    <row r="63" spans="1:5" x14ac:dyDescent="0.25">
      <c r="A63" t="s">
        <v>754</v>
      </c>
      <c r="B63" t="s">
        <v>1423</v>
      </c>
      <c r="C63" s="62">
        <v>0</v>
      </c>
      <c r="D63" t="s">
        <v>1071</v>
      </c>
      <c r="E63" t="s">
        <v>1533</v>
      </c>
    </row>
    <row r="64" spans="1:5" x14ac:dyDescent="0.25">
      <c r="A64" t="s">
        <v>756</v>
      </c>
      <c r="B64" t="s">
        <v>1423</v>
      </c>
      <c r="C64" s="62">
        <v>21704199</v>
      </c>
      <c r="D64" t="s">
        <v>1079</v>
      </c>
      <c r="E64" t="s">
        <v>1533</v>
      </c>
    </row>
    <row r="65" spans="1:5" x14ac:dyDescent="0.25">
      <c r="A65" t="s">
        <v>758</v>
      </c>
      <c r="B65" t="s">
        <v>1424</v>
      </c>
      <c r="C65" s="62">
        <v>0</v>
      </c>
      <c r="D65" t="s">
        <v>1071</v>
      </c>
      <c r="E65" t="s">
        <v>1533</v>
      </c>
    </row>
    <row r="66" spans="1:5" x14ac:dyDescent="0.25">
      <c r="A66" t="s">
        <v>760</v>
      </c>
      <c r="B66" t="s">
        <v>1425</v>
      </c>
      <c r="C66" s="62">
        <v>0</v>
      </c>
      <c r="D66" t="s">
        <v>1079</v>
      </c>
      <c r="E66" t="s">
        <v>1533</v>
      </c>
    </row>
    <row r="67" spans="1:5" x14ac:dyDescent="0.25">
      <c r="A67" t="s">
        <v>762</v>
      </c>
      <c r="B67" t="s">
        <v>1426</v>
      </c>
      <c r="C67" s="62">
        <v>0</v>
      </c>
      <c r="D67" t="s">
        <v>1071</v>
      </c>
      <c r="E67" t="s">
        <v>1533</v>
      </c>
    </row>
    <row r="68" spans="1:5" x14ac:dyDescent="0.25">
      <c r="A68" t="s">
        <v>764</v>
      </c>
      <c r="B68" t="s">
        <v>1427</v>
      </c>
      <c r="C68" s="62">
        <v>0</v>
      </c>
      <c r="D68" t="s">
        <v>1071</v>
      </c>
      <c r="E68" t="s">
        <v>1533</v>
      </c>
    </row>
    <row r="69" spans="1:5" x14ac:dyDescent="0.25">
      <c r="A69" t="s">
        <v>766</v>
      </c>
      <c r="B69" t="s">
        <v>1428</v>
      </c>
      <c r="C69" s="62">
        <v>0</v>
      </c>
      <c r="D69" t="s">
        <v>1071</v>
      </c>
      <c r="E69" t="s">
        <v>1533</v>
      </c>
    </row>
    <row r="70" spans="1:5" x14ac:dyDescent="0.25">
      <c r="A70" t="s">
        <v>768</v>
      </c>
      <c r="B70" t="s">
        <v>1428</v>
      </c>
      <c r="C70" s="62">
        <v>0</v>
      </c>
      <c r="D70" t="s">
        <v>1079</v>
      </c>
      <c r="E70" t="s">
        <v>1533</v>
      </c>
    </row>
    <row r="71" spans="1:5" x14ac:dyDescent="0.25">
      <c r="A71" t="s">
        <v>770</v>
      </c>
      <c r="B71" t="s">
        <v>1429</v>
      </c>
      <c r="C71" s="62">
        <v>0</v>
      </c>
      <c r="D71" t="s">
        <v>1079</v>
      </c>
      <c r="E71" t="s">
        <v>1533</v>
      </c>
    </row>
    <row r="72" spans="1:5" x14ac:dyDescent="0.25">
      <c r="A72" t="s">
        <v>772</v>
      </c>
      <c r="B72" t="s">
        <v>1430</v>
      </c>
      <c r="C72" s="62">
        <v>0</v>
      </c>
      <c r="D72" t="s">
        <v>1071</v>
      </c>
      <c r="E72" t="s">
        <v>1533</v>
      </c>
    </row>
    <row r="73" spans="1:5" x14ac:dyDescent="0.25">
      <c r="A73" t="s">
        <v>774</v>
      </c>
      <c r="B73" t="s">
        <v>1430</v>
      </c>
      <c r="C73" s="62">
        <v>0</v>
      </c>
      <c r="D73" t="s">
        <v>1079</v>
      </c>
      <c r="E73" t="s">
        <v>1533</v>
      </c>
    </row>
    <row r="74" spans="1:5" x14ac:dyDescent="0.25">
      <c r="A74" t="s">
        <v>776</v>
      </c>
      <c r="B74" t="s">
        <v>1431</v>
      </c>
      <c r="C74" s="62">
        <v>0</v>
      </c>
      <c r="D74" t="s">
        <v>1071</v>
      </c>
      <c r="E74" t="s">
        <v>1533</v>
      </c>
    </row>
    <row r="75" spans="1:5" x14ac:dyDescent="0.25">
      <c r="A75" t="s">
        <v>778</v>
      </c>
      <c r="B75" t="s">
        <v>1432</v>
      </c>
      <c r="C75" s="62">
        <v>0</v>
      </c>
      <c r="D75" t="s">
        <v>1071</v>
      </c>
      <c r="E75" t="s">
        <v>1533</v>
      </c>
    </row>
    <row r="76" spans="1:5" x14ac:dyDescent="0.25">
      <c r="A76" t="s">
        <v>780</v>
      </c>
      <c r="B76" t="s">
        <v>1433</v>
      </c>
      <c r="C76" s="62">
        <v>0</v>
      </c>
      <c r="D76" t="s">
        <v>1079</v>
      </c>
      <c r="E76" t="s">
        <v>1533</v>
      </c>
    </row>
    <row r="77" spans="1:5" x14ac:dyDescent="0.25">
      <c r="A77" t="s">
        <v>782</v>
      </c>
      <c r="B77" t="s">
        <v>1434</v>
      </c>
      <c r="C77" s="62">
        <v>0</v>
      </c>
      <c r="D77" t="s">
        <v>1079</v>
      </c>
      <c r="E77" t="s">
        <v>1533</v>
      </c>
    </row>
    <row r="78" spans="1:5" x14ac:dyDescent="0.25">
      <c r="A78" t="s">
        <v>784</v>
      </c>
      <c r="B78" t="s">
        <v>1435</v>
      </c>
      <c r="C78" s="62">
        <v>0</v>
      </c>
      <c r="D78" t="s">
        <v>1071</v>
      </c>
      <c r="E78" t="s">
        <v>1533</v>
      </c>
    </row>
    <row r="79" spans="1:5" x14ac:dyDescent="0.25">
      <c r="A79" t="s">
        <v>786</v>
      </c>
      <c r="B79" t="s">
        <v>1436</v>
      </c>
      <c r="C79" s="62">
        <v>0</v>
      </c>
      <c r="D79" t="s">
        <v>1079</v>
      </c>
      <c r="E79" t="s">
        <v>1533</v>
      </c>
    </row>
    <row r="80" spans="1:5" x14ac:dyDescent="0.25">
      <c r="A80" t="s">
        <v>788</v>
      </c>
      <c r="B80" t="s">
        <v>1437</v>
      </c>
      <c r="C80" s="62">
        <v>0</v>
      </c>
      <c r="D80" t="s">
        <v>1079</v>
      </c>
      <c r="E80" t="s">
        <v>1533</v>
      </c>
    </row>
    <row r="81" spans="1:5" x14ac:dyDescent="0.25">
      <c r="A81" t="s">
        <v>790</v>
      </c>
      <c r="B81" t="s">
        <v>1438</v>
      </c>
      <c r="C81" s="62">
        <v>0</v>
      </c>
      <c r="D81" t="s">
        <v>1071</v>
      </c>
      <c r="E81" t="s">
        <v>1533</v>
      </c>
    </row>
    <row r="82" spans="1:5" x14ac:dyDescent="0.25">
      <c r="A82" t="s">
        <v>792</v>
      </c>
      <c r="B82" t="s">
        <v>1439</v>
      </c>
      <c r="C82" s="62">
        <v>0</v>
      </c>
      <c r="D82" t="s">
        <v>1079</v>
      </c>
      <c r="E82" t="s">
        <v>1533</v>
      </c>
    </row>
    <row r="83" spans="1:5" x14ac:dyDescent="0.25">
      <c r="A83" t="s">
        <v>794</v>
      </c>
      <c r="B83" t="s">
        <v>1440</v>
      </c>
      <c r="C83" s="62">
        <v>0</v>
      </c>
      <c r="D83" t="s">
        <v>1079</v>
      </c>
      <c r="E83" t="s">
        <v>1533</v>
      </c>
    </row>
    <row r="84" spans="1:5" x14ac:dyDescent="0.25">
      <c r="A84" t="s">
        <v>796</v>
      </c>
      <c r="B84" t="s">
        <v>1441</v>
      </c>
      <c r="C84" s="62">
        <v>0</v>
      </c>
      <c r="D84" t="s">
        <v>1071</v>
      </c>
      <c r="E84" t="s">
        <v>1533</v>
      </c>
    </row>
    <row r="85" spans="1:5" x14ac:dyDescent="0.25">
      <c r="A85" t="s">
        <v>798</v>
      </c>
      <c r="B85" t="s">
        <v>1442</v>
      </c>
      <c r="C85" s="62">
        <v>0</v>
      </c>
      <c r="D85" t="s">
        <v>1079</v>
      </c>
      <c r="E85" t="s">
        <v>1533</v>
      </c>
    </row>
    <row r="86" spans="1:5" x14ac:dyDescent="0.25">
      <c r="A86" t="s">
        <v>800</v>
      </c>
      <c r="B86" t="s">
        <v>1443</v>
      </c>
      <c r="C86" s="62">
        <v>0</v>
      </c>
      <c r="D86" t="s">
        <v>1071</v>
      </c>
      <c r="E86" t="s">
        <v>1533</v>
      </c>
    </row>
    <row r="87" spans="1:5" x14ac:dyDescent="0.25">
      <c r="A87" t="s">
        <v>802</v>
      </c>
      <c r="B87" t="s">
        <v>1444</v>
      </c>
      <c r="C87" s="62">
        <v>0</v>
      </c>
      <c r="D87" t="s">
        <v>1079</v>
      </c>
      <c r="E87" t="s">
        <v>1533</v>
      </c>
    </row>
    <row r="88" spans="1:5" x14ac:dyDescent="0.25">
      <c r="A88" t="s">
        <v>804</v>
      </c>
      <c r="B88" t="s">
        <v>1445</v>
      </c>
      <c r="C88" s="62">
        <v>0</v>
      </c>
      <c r="D88" t="s">
        <v>1071</v>
      </c>
      <c r="E88" t="s">
        <v>1533</v>
      </c>
    </row>
    <row r="89" spans="1:5" x14ac:dyDescent="0.25">
      <c r="A89" t="s">
        <v>806</v>
      </c>
      <c r="B89" t="s">
        <v>1446</v>
      </c>
      <c r="C89" s="62">
        <v>0</v>
      </c>
      <c r="D89" t="s">
        <v>1079</v>
      </c>
      <c r="E89" t="s">
        <v>1533</v>
      </c>
    </row>
    <row r="90" spans="1:5" x14ac:dyDescent="0.25">
      <c r="A90" t="s">
        <v>808</v>
      </c>
      <c r="B90" t="s">
        <v>1447</v>
      </c>
      <c r="C90" s="62">
        <v>0</v>
      </c>
      <c r="D90" t="s">
        <v>1079</v>
      </c>
      <c r="E90" t="s">
        <v>1533</v>
      </c>
    </row>
    <row r="91" spans="1:5" x14ac:dyDescent="0.25">
      <c r="A91" t="s">
        <v>810</v>
      </c>
      <c r="B91" t="s">
        <v>1424</v>
      </c>
      <c r="C91" s="62">
        <v>0</v>
      </c>
      <c r="D91" t="s">
        <v>1071</v>
      </c>
      <c r="E91" t="s">
        <v>1533</v>
      </c>
    </row>
    <row r="92" spans="1:5" x14ac:dyDescent="0.25">
      <c r="A92" t="s">
        <v>812</v>
      </c>
      <c r="B92" t="s">
        <v>1448</v>
      </c>
      <c r="C92" s="62">
        <v>0</v>
      </c>
      <c r="D92" t="s">
        <v>1079</v>
      </c>
      <c r="E92" t="s">
        <v>1533</v>
      </c>
    </row>
    <row r="93" spans="1:5" x14ac:dyDescent="0.25">
      <c r="A93" t="s">
        <v>814</v>
      </c>
      <c r="B93" t="s">
        <v>1449</v>
      </c>
      <c r="C93" s="62">
        <v>0</v>
      </c>
      <c r="D93" t="s">
        <v>1071</v>
      </c>
      <c r="E93" t="s">
        <v>1533</v>
      </c>
    </row>
    <row r="94" spans="1:5" x14ac:dyDescent="0.25">
      <c r="A94" t="s">
        <v>816</v>
      </c>
      <c r="B94" t="s">
        <v>1450</v>
      </c>
      <c r="C94" s="62">
        <v>0</v>
      </c>
      <c r="D94" t="s">
        <v>1071</v>
      </c>
      <c r="E94" t="s">
        <v>1533</v>
      </c>
    </row>
    <row r="95" spans="1:5" x14ac:dyDescent="0.25">
      <c r="A95" t="s">
        <v>818</v>
      </c>
      <c r="B95" t="s">
        <v>1451</v>
      </c>
      <c r="C95" s="62">
        <v>0</v>
      </c>
      <c r="D95" t="s">
        <v>1071</v>
      </c>
      <c r="E95" t="s">
        <v>1533</v>
      </c>
    </row>
    <row r="96" spans="1:5" x14ac:dyDescent="0.25">
      <c r="A96" t="s">
        <v>820</v>
      </c>
      <c r="B96" t="s">
        <v>1452</v>
      </c>
      <c r="C96" s="62">
        <v>0</v>
      </c>
      <c r="D96" t="s">
        <v>1079</v>
      </c>
      <c r="E96" t="s">
        <v>1533</v>
      </c>
    </row>
    <row r="97" spans="1:5" x14ac:dyDescent="0.25">
      <c r="A97" t="s">
        <v>822</v>
      </c>
      <c r="B97" t="s">
        <v>1453</v>
      </c>
      <c r="C97" s="62">
        <v>0</v>
      </c>
      <c r="D97" t="s">
        <v>1079</v>
      </c>
      <c r="E97" t="s">
        <v>1533</v>
      </c>
    </row>
    <row r="98" spans="1:5" x14ac:dyDescent="0.25">
      <c r="A98" t="s">
        <v>824</v>
      </c>
      <c r="B98" t="s">
        <v>1454</v>
      </c>
      <c r="C98" s="62">
        <v>0</v>
      </c>
      <c r="D98" t="s">
        <v>1079</v>
      </c>
      <c r="E98" t="s">
        <v>1533</v>
      </c>
    </row>
    <row r="99" spans="1:5" x14ac:dyDescent="0.25">
      <c r="A99" t="s">
        <v>826</v>
      </c>
      <c r="B99" t="s">
        <v>1455</v>
      </c>
      <c r="C99" s="62">
        <v>0</v>
      </c>
      <c r="D99" t="s">
        <v>1079</v>
      </c>
      <c r="E99" t="s">
        <v>1533</v>
      </c>
    </row>
    <row r="100" spans="1:5" x14ac:dyDescent="0.25">
      <c r="A100" t="s">
        <v>828</v>
      </c>
      <c r="B100" t="s">
        <v>1456</v>
      </c>
      <c r="C100" s="62">
        <v>0</v>
      </c>
      <c r="D100" t="s">
        <v>1079</v>
      </c>
      <c r="E100" t="s">
        <v>1533</v>
      </c>
    </row>
    <row r="101" spans="1:5" x14ac:dyDescent="0.25">
      <c r="A101" t="s">
        <v>830</v>
      </c>
      <c r="B101" t="s">
        <v>831</v>
      </c>
      <c r="C101" s="62">
        <v>119151323</v>
      </c>
      <c r="D101" t="s">
        <v>1411</v>
      </c>
      <c r="E101" t="s">
        <v>1533</v>
      </c>
    </row>
    <row r="102" spans="1:5" x14ac:dyDescent="0.25">
      <c r="A102" t="s">
        <v>832</v>
      </c>
      <c r="B102" t="s">
        <v>833</v>
      </c>
      <c r="C102" s="62">
        <v>455334149</v>
      </c>
      <c r="D102" t="s">
        <v>1411</v>
      </c>
      <c r="E102" t="s">
        <v>1533</v>
      </c>
    </row>
    <row r="103" spans="1:5" x14ac:dyDescent="0.25">
      <c r="A103" t="s">
        <v>834</v>
      </c>
      <c r="B103" t="s">
        <v>835</v>
      </c>
      <c r="C103" s="62">
        <v>0</v>
      </c>
      <c r="D103" t="s">
        <v>1071</v>
      </c>
      <c r="E103" t="s">
        <v>1533</v>
      </c>
    </row>
    <row r="104" spans="1:5" x14ac:dyDescent="0.25">
      <c r="A104" t="s">
        <v>836</v>
      </c>
      <c r="B104" t="s">
        <v>1457</v>
      </c>
      <c r="C104" s="62">
        <v>0</v>
      </c>
      <c r="D104" t="s">
        <v>1071</v>
      </c>
      <c r="E104" t="s">
        <v>1533</v>
      </c>
    </row>
    <row r="105" spans="1:5" x14ac:dyDescent="0.25">
      <c r="A105" t="s">
        <v>838</v>
      </c>
      <c r="B105" t="s">
        <v>1458</v>
      </c>
      <c r="C105" s="62">
        <v>0</v>
      </c>
      <c r="D105" t="s">
        <v>1071</v>
      </c>
      <c r="E105" t="s">
        <v>1533</v>
      </c>
    </row>
    <row r="106" spans="1:5" x14ac:dyDescent="0.25">
      <c r="A106" t="s">
        <v>840</v>
      </c>
      <c r="B106" t="s">
        <v>1459</v>
      </c>
      <c r="C106" s="62">
        <v>0</v>
      </c>
      <c r="D106" t="s">
        <v>1071</v>
      </c>
      <c r="E106" t="s">
        <v>1533</v>
      </c>
    </row>
    <row r="107" spans="1:5" x14ac:dyDescent="0.25">
      <c r="A107" t="s">
        <v>842</v>
      </c>
      <c r="B107" t="s">
        <v>1459</v>
      </c>
      <c r="C107" s="62">
        <v>64612067</v>
      </c>
      <c r="D107" t="s">
        <v>1079</v>
      </c>
      <c r="E107" t="s">
        <v>1533</v>
      </c>
    </row>
    <row r="108" spans="1:5" x14ac:dyDescent="0.25">
      <c r="A108" t="s">
        <v>844</v>
      </c>
      <c r="B108" t="s">
        <v>1460</v>
      </c>
      <c r="C108" s="62">
        <v>0</v>
      </c>
      <c r="D108" t="s">
        <v>1071</v>
      </c>
      <c r="E108" t="s">
        <v>1533</v>
      </c>
    </row>
    <row r="109" spans="1:5" x14ac:dyDescent="0.25">
      <c r="A109" t="s">
        <v>846</v>
      </c>
      <c r="B109" t="s">
        <v>1461</v>
      </c>
      <c r="C109" s="62">
        <v>0</v>
      </c>
      <c r="D109" t="s">
        <v>1079</v>
      </c>
      <c r="E109" t="s">
        <v>1533</v>
      </c>
    </row>
    <row r="110" spans="1:5" x14ac:dyDescent="0.25">
      <c r="A110" t="s">
        <v>848</v>
      </c>
      <c r="B110" t="s">
        <v>1462</v>
      </c>
      <c r="C110" s="62">
        <v>1468966</v>
      </c>
      <c r="D110" t="s">
        <v>1079</v>
      </c>
      <c r="E110" t="s">
        <v>1533</v>
      </c>
    </row>
    <row r="111" spans="1:5" x14ac:dyDescent="0.25">
      <c r="A111" t="s">
        <v>850</v>
      </c>
      <c r="B111" t="s">
        <v>1463</v>
      </c>
      <c r="C111" s="62">
        <v>2673514</v>
      </c>
      <c r="D111" t="s">
        <v>1079</v>
      </c>
      <c r="E111" t="s">
        <v>1533</v>
      </c>
    </row>
    <row r="112" spans="1:5" x14ac:dyDescent="0.25">
      <c r="A112" t="s">
        <v>852</v>
      </c>
      <c r="B112" t="s">
        <v>1464</v>
      </c>
      <c r="C112" s="62">
        <v>1842210</v>
      </c>
      <c r="D112" t="s">
        <v>1079</v>
      </c>
      <c r="E112" t="s">
        <v>1533</v>
      </c>
    </row>
    <row r="113" spans="1:5" x14ac:dyDescent="0.25">
      <c r="A113" t="s">
        <v>854</v>
      </c>
      <c r="B113" t="s">
        <v>1465</v>
      </c>
      <c r="C113" s="62">
        <v>0</v>
      </c>
      <c r="D113" t="s">
        <v>1079</v>
      </c>
      <c r="E113" t="s">
        <v>1533</v>
      </c>
    </row>
    <row r="114" spans="1:5" x14ac:dyDescent="0.25">
      <c r="A114" t="s">
        <v>856</v>
      </c>
      <c r="B114" t="s">
        <v>1466</v>
      </c>
      <c r="C114" s="62">
        <v>0</v>
      </c>
      <c r="D114" t="s">
        <v>1079</v>
      </c>
      <c r="E114" t="s">
        <v>1533</v>
      </c>
    </row>
    <row r="115" spans="1:5" x14ac:dyDescent="0.25">
      <c r="A115" t="s">
        <v>858</v>
      </c>
      <c r="B115" t="s">
        <v>1467</v>
      </c>
      <c r="C115" s="62">
        <v>0</v>
      </c>
      <c r="D115" t="s">
        <v>1079</v>
      </c>
      <c r="E115" t="s">
        <v>1533</v>
      </c>
    </row>
    <row r="116" spans="1:5" x14ac:dyDescent="0.25">
      <c r="A116" t="s">
        <v>860</v>
      </c>
      <c r="B116" t="s">
        <v>1468</v>
      </c>
      <c r="C116" s="62">
        <v>0</v>
      </c>
      <c r="D116" t="s">
        <v>1079</v>
      </c>
      <c r="E116" t="s">
        <v>1533</v>
      </c>
    </row>
    <row r="117" spans="1:5" x14ac:dyDescent="0.25">
      <c r="A117" t="s">
        <v>862</v>
      </c>
      <c r="B117" t="s">
        <v>1469</v>
      </c>
      <c r="C117" s="62">
        <v>0</v>
      </c>
      <c r="D117" t="s">
        <v>1071</v>
      </c>
      <c r="E117" t="s">
        <v>1533</v>
      </c>
    </row>
    <row r="118" spans="1:5" x14ac:dyDescent="0.25">
      <c r="A118" t="s">
        <v>864</v>
      </c>
      <c r="B118" t="s">
        <v>1469</v>
      </c>
      <c r="C118" s="62">
        <v>0</v>
      </c>
      <c r="D118" t="s">
        <v>1071</v>
      </c>
      <c r="E118" t="s">
        <v>1533</v>
      </c>
    </row>
    <row r="119" spans="1:5" x14ac:dyDescent="0.25">
      <c r="A119" t="s">
        <v>866</v>
      </c>
      <c r="B119" t="s">
        <v>1470</v>
      </c>
      <c r="C119" s="62">
        <v>0</v>
      </c>
      <c r="D119" t="s">
        <v>1071</v>
      </c>
      <c r="E119" t="s">
        <v>1533</v>
      </c>
    </row>
    <row r="120" spans="1:5" x14ac:dyDescent="0.25">
      <c r="A120" t="s">
        <v>868</v>
      </c>
      <c r="B120" t="s">
        <v>1470</v>
      </c>
      <c r="C120" s="62">
        <v>2110850</v>
      </c>
      <c r="D120" t="s">
        <v>1079</v>
      </c>
      <c r="E120" t="s">
        <v>1533</v>
      </c>
    </row>
    <row r="121" spans="1:5" x14ac:dyDescent="0.25">
      <c r="A121" t="s">
        <v>870</v>
      </c>
      <c r="B121" t="s">
        <v>1471</v>
      </c>
      <c r="C121" s="62">
        <v>0</v>
      </c>
      <c r="D121" t="s">
        <v>1071</v>
      </c>
      <c r="E121" t="s">
        <v>1533</v>
      </c>
    </row>
    <row r="122" spans="1:5" x14ac:dyDescent="0.25">
      <c r="A122" t="s">
        <v>872</v>
      </c>
      <c r="B122" t="s">
        <v>1471</v>
      </c>
      <c r="C122" s="62">
        <v>0</v>
      </c>
      <c r="D122" t="s">
        <v>1079</v>
      </c>
      <c r="E122" t="s">
        <v>1533</v>
      </c>
    </row>
    <row r="123" spans="1:5" x14ac:dyDescent="0.25">
      <c r="A123" t="s">
        <v>874</v>
      </c>
      <c r="B123" t="s">
        <v>1472</v>
      </c>
      <c r="C123" s="62">
        <v>0</v>
      </c>
      <c r="D123" t="s">
        <v>1071</v>
      </c>
      <c r="E123" t="s">
        <v>1533</v>
      </c>
    </row>
    <row r="124" spans="1:5" x14ac:dyDescent="0.25">
      <c r="A124" t="s">
        <v>876</v>
      </c>
      <c r="B124" t="s">
        <v>1472</v>
      </c>
      <c r="C124" s="62">
        <v>0</v>
      </c>
      <c r="D124" t="s">
        <v>1079</v>
      </c>
      <c r="E124" t="s">
        <v>1533</v>
      </c>
    </row>
    <row r="125" spans="1:5" x14ac:dyDescent="0.25">
      <c r="A125" t="s">
        <v>878</v>
      </c>
      <c r="B125" t="s">
        <v>1473</v>
      </c>
      <c r="C125" s="62">
        <v>0</v>
      </c>
      <c r="D125" t="s">
        <v>1079</v>
      </c>
      <c r="E125" t="s">
        <v>1533</v>
      </c>
    </row>
    <row r="126" spans="1:5" x14ac:dyDescent="0.25">
      <c r="A126" t="s">
        <v>880</v>
      </c>
      <c r="B126" t="s">
        <v>1474</v>
      </c>
      <c r="C126" s="62">
        <v>85500</v>
      </c>
      <c r="D126" t="s">
        <v>1079</v>
      </c>
      <c r="E126" t="s">
        <v>1533</v>
      </c>
    </row>
    <row r="127" spans="1:5" x14ac:dyDescent="0.25">
      <c r="A127" t="s">
        <v>882</v>
      </c>
      <c r="B127" t="s">
        <v>1475</v>
      </c>
      <c r="C127" s="62">
        <v>0</v>
      </c>
      <c r="D127" t="s">
        <v>1071</v>
      </c>
      <c r="E127" t="s">
        <v>1533</v>
      </c>
    </row>
    <row r="128" spans="1:5" x14ac:dyDescent="0.25">
      <c r="A128" t="s">
        <v>884</v>
      </c>
      <c r="B128" t="s">
        <v>1475</v>
      </c>
      <c r="C128" s="62">
        <v>4042000</v>
      </c>
      <c r="D128" t="s">
        <v>1079</v>
      </c>
      <c r="E128" t="s">
        <v>1533</v>
      </c>
    </row>
    <row r="129" spans="1:5" x14ac:dyDescent="0.25">
      <c r="A129" t="s">
        <v>886</v>
      </c>
      <c r="B129" t="s">
        <v>1476</v>
      </c>
      <c r="C129" s="62">
        <v>0</v>
      </c>
      <c r="D129" t="s">
        <v>1071</v>
      </c>
      <c r="E129" t="s">
        <v>1533</v>
      </c>
    </row>
    <row r="130" spans="1:5" x14ac:dyDescent="0.25">
      <c r="A130" t="s">
        <v>888</v>
      </c>
      <c r="B130" t="s">
        <v>1476</v>
      </c>
      <c r="C130" s="62">
        <v>441566</v>
      </c>
      <c r="D130" t="s">
        <v>1079</v>
      </c>
      <c r="E130" t="s">
        <v>1533</v>
      </c>
    </row>
    <row r="131" spans="1:5" x14ac:dyDescent="0.25">
      <c r="A131" t="s">
        <v>890</v>
      </c>
      <c r="B131" t="s">
        <v>1477</v>
      </c>
      <c r="C131" s="62">
        <v>0</v>
      </c>
      <c r="D131" t="s">
        <v>1071</v>
      </c>
      <c r="E131" t="s">
        <v>1533</v>
      </c>
    </row>
    <row r="132" spans="1:5" x14ac:dyDescent="0.25">
      <c r="A132" t="s">
        <v>892</v>
      </c>
      <c r="B132" t="s">
        <v>1477</v>
      </c>
      <c r="C132" s="62">
        <v>0</v>
      </c>
      <c r="D132" t="s">
        <v>1079</v>
      </c>
      <c r="E132" t="s">
        <v>1533</v>
      </c>
    </row>
    <row r="133" spans="1:5" x14ac:dyDescent="0.25">
      <c r="A133" t="s">
        <v>894</v>
      </c>
      <c r="B133" t="s">
        <v>1478</v>
      </c>
      <c r="C133" s="62">
        <v>0</v>
      </c>
      <c r="D133" t="s">
        <v>1071</v>
      </c>
      <c r="E133" t="s">
        <v>1533</v>
      </c>
    </row>
    <row r="134" spans="1:5" x14ac:dyDescent="0.25">
      <c r="A134" t="s">
        <v>896</v>
      </c>
      <c r="B134" t="s">
        <v>1478</v>
      </c>
      <c r="C134" s="62">
        <v>0</v>
      </c>
      <c r="D134" t="s">
        <v>1079</v>
      </c>
      <c r="E134" t="s">
        <v>1533</v>
      </c>
    </row>
    <row r="135" spans="1:5" x14ac:dyDescent="0.25">
      <c r="A135" t="s">
        <v>898</v>
      </c>
      <c r="B135" t="s">
        <v>1479</v>
      </c>
      <c r="C135" s="62">
        <v>0</v>
      </c>
      <c r="D135" t="s">
        <v>1071</v>
      </c>
      <c r="E135" t="s">
        <v>1533</v>
      </c>
    </row>
    <row r="136" spans="1:5" x14ac:dyDescent="0.25">
      <c r="A136" t="s">
        <v>900</v>
      </c>
      <c r="B136" t="s">
        <v>1443</v>
      </c>
      <c r="C136" s="62">
        <v>269000</v>
      </c>
      <c r="D136" t="s">
        <v>1079</v>
      </c>
      <c r="E136" t="s">
        <v>1533</v>
      </c>
    </row>
    <row r="137" spans="1:5" x14ac:dyDescent="0.25">
      <c r="A137" t="s">
        <v>902</v>
      </c>
      <c r="B137" t="s">
        <v>1480</v>
      </c>
      <c r="C137" s="62">
        <v>0</v>
      </c>
      <c r="D137" t="s">
        <v>1079</v>
      </c>
      <c r="E137" t="s">
        <v>1533</v>
      </c>
    </row>
    <row r="138" spans="1:5" x14ac:dyDescent="0.25">
      <c r="A138" t="s">
        <v>904</v>
      </c>
      <c r="B138" t="s">
        <v>1481</v>
      </c>
      <c r="C138" s="62">
        <v>0</v>
      </c>
      <c r="D138" t="s">
        <v>1071</v>
      </c>
      <c r="E138" t="s">
        <v>1533</v>
      </c>
    </row>
    <row r="139" spans="1:5" x14ac:dyDescent="0.25">
      <c r="A139" t="s">
        <v>906</v>
      </c>
      <c r="B139" t="s">
        <v>1481</v>
      </c>
      <c r="C139" s="62">
        <v>0</v>
      </c>
      <c r="D139" t="s">
        <v>1079</v>
      </c>
      <c r="E139" t="s">
        <v>1533</v>
      </c>
    </row>
    <row r="140" spans="1:5" x14ac:dyDescent="0.25">
      <c r="A140" t="s">
        <v>908</v>
      </c>
      <c r="B140" t="s">
        <v>1441</v>
      </c>
      <c r="C140" s="62">
        <v>0</v>
      </c>
      <c r="D140" t="s">
        <v>1071</v>
      </c>
      <c r="E140" t="s">
        <v>1533</v>
      </c>
    </row>
    <row r="141" spans="1:5" x14ac:dyDescent="0.25">
      <c r="A141" t="s">
        <v>909</v>
      </c>
      <c r="B141" t="s">
        <v>1482</v>
      </c>
      <c r="C141" s="62">
        <v>0</v>
      </c>
      <c r="D141" t="s">
        <v>1079</v>
      </c>
      <c r="E141" t="s">
        <v>1533</v>
      </c>
    </row>
    <row r="142" spans="1:5" x14ac:dyDescent="0.25">
      <c r="A142" t="s">
        <v>911</v>
      </c>
      <c r="B142" t="s">
        <v>1483</v>
      </c>
      <c r="C142" s="62">
        <v>0</v>
      </c>
      <c r="D142" t="s">
        <v>1079</v>
      </c>
      <c r="E142" t="s">
        <v>1533</v>
      </c>
    </row>
    <row r="143" spans="1:5" x14ac:dyDescent="0.25">
      <c r="A143" t="s">
        <v>913</v>
      </c>
      <c r="B143" t="s">
        <v>1484</v>
      </c>
      <c r="C143" s="62">
        <v>0</v>
      </c>
      <c r="D143" t="s">
        <v>1079</v>
      </c>
      <c r="E143" t="s">
        <v>1533</v>
      </c>
    </row>
    <row r="144" spans="1:5" x14ac:dyDescent="0.25">
      <c r="A144" t="s">
        <v>915</v>
      </c>
      <c r="B144" t="s">
        <v>1485</v>
      </c>
      <c r="C144" s="62">
        <v>0</v>
      </c>
      <c r="D144" t="s">
        <v>1071</v>
      </c>
      <c r="E144" t="s">
        <v>1533</v>
      </c>
    </row>
    <row r="145" spans="1:5" x14ac:dyDescent="0.25">
      <c r="A145" t="s">
        <v>917</v>
      </c>
      <c r="B145" t="s">
        <v>1485</v>
      </c>
      <c r="C145" s="62">
        <v>0</v>
      </c>
      <c r="D145" t="s">
        <v>1079</v>
      </c>
      <c r="E145" t="s">
        <v>1533</v>
      </c>
    </row>
    <row r="146" spans="1:5" x14ac:dyDescent="0.25">
      <c r="A146" t="s">
        <v>919</v>
      </c>
      <c r="B146" t="s">
        <v>1486</v>
      </c>
      <c r="C146" s="62">
        <v>0</v>
      </c>
      <c r="D146" t="s">
        <v>1079</v>
      </c>
      <c r="E146" t="s">
        <v>1533</v>
      </c>
    </row>
    <row r="147" spans="1:5" x14ac:dyDescent="0.25">
      <c r="A147" t="s">
        <v>921</v>
      </c>
      <c r="B147" t="s">
        <v>1487</v>
      </c>
      <c r="C147" s="62">
        <v>0</v>
      </c>
      <c r="D147" t="s">
        <v>1079</v>
      </c>
      <c r="E147" t="s">
        <v>1533</v>
      </c>
    </row>
    <row r="148" spans="1:5" x14ac:dyDescent="0.25">
      <c r="A148" t="s">
        <v>923</v>
      </c>
      <c r="B148" t="s">
        <v>1488</v>
      </c>
      <c r="C148" s="62">
        <v>0</v>
      </c>
      <c r="D148" t="s">
        <v>1071</v>
      </c>
      <c r="E148" t="s">
        <v>1533</v>
      </c>
    </row>
    <row r="149" spans="1:5" x14ac:dyDescent="0.25">
      <c r="A149" t="s">
        <v>925</v>
      </c>
      <c r="B149" t="s">
        <v>1488</v>
      </c>
      <c r="C149" s="62">
        <v>0</v>
      </c>
      <c r="D149" t="s">
        <v>1079</v>
      </c>
      <c r="E149" t="s">
        <v>1533</v>
      </c>
    </row>
    <row r="150" spans="1:5" x14ac:dyDescent="0.25">
      <c r="A150" t="s">
        <v>927</v>
      </c>
      <c r="B150" t="s">
        <v>1489</v>
      </c>
      <c r="C150" s="62">
        <v>0</v>
      </c>
      <c r="D150" t="s">
        <v>1079</v>
      </c>
      <c r="E150" t="s">
        <v>1533</v>
      </c>
    </row>
    <row r="151" spans="1:5" x14ac:dyDescent="0.25">
      <c r="A151" t="s">
        <v>929</v>
      </c>
      <c r="B151" t="s">
        <v>1490</v>
      </c>
      <c r="C151" s="62">
        <v>0</v>
      </c>
      <c r="D151" t="s">
        <v>1071</v>
      </c>
      <c r="E151" t="s">
        <v>1533</v>
      </c>
    </row>
    <row r="152" spans="1:5" x14ac:dyDescent="0.25">
      <c r="A152" t="s">
        <v>931</v>
      </c>
      <c r="B152" t="s">
        <v>1490</v>
      </c>
      <c r="C152" s="62">
        <v>0</v>
      </c>
      <c r="D152" t="s">
        <v>1079</v>
      </c>
      <c r="E152" t="s">
        <v>1533</v>
      </c>
    </row>
    <row r="153" spans="1:5" x14ac:dyDescent="0.25">
      <c r="A153" t="s">
        <v>933</v>
      </c>
      <c r="B153" t="s">
        <v>1491</v>
      </c>
      <c r="C153" s="62">
        <v>0</v>
      </c>
      <c r="D153" t="s">
        <v>1071</v>
      </c>
      <c r="E153" t="s">
        <v>1533</v>
      </c>
    </row>
    <row r="154" spans="1:5" x14ac:dyDescent="0.25">
      <c r="A154" t="s">
        <v>935</v>
      </c>
      <c r="B154" t="s">
        <v>1492</v>
      </c>
      <c r="C154" s="62">
        <v>0</v>
      </c>
      <c r="D154" t="s">
        <v>1071</v>
      </c>
      <c r="E154" t="s">
        <v>1533</v>
      </c>
    </row>
    <row r="155" spans="1:5" x14ac:dyDescent="0.25">
      <c r="A155" t="s">
        <v>937</v>
      </c>
      <c r="B155" t="s">
        <v>1492</v>
      </c>
      <c r="C155" s="62">
        <v>0</v>
      </c>
      <c r="D155" t="s">
        <v>1071</v>
      </c>
      <c r="E155" t="s">
        <v>1533</v>
      </c>
    </row>
    <row r="156" spans="1:5" x14ac:dyDescent="0.25">
      <c r="A156" t="s">
        <v>939</v>
      </c>
      <c r="B156" t="s">
        <v>1493</v>
      </c>
      <c r="C156" s="62">
        <v>750000</v>
      </c>
      <c r="D156" t="s">
        <v>1079</v>
      </c>
      <c r="E156" t="s">
        <v>1533</v>
      </c>
    </row>
    <row r="157" spans="1:5" x14ac:dyDescent="0.25">
      <c r="A157" t="s">
        <v>941</v>
      </c>
      <c r="B157" t="s">
        <v>1494</v>
      </c>
      <c r="C157" s="62">
        <v>0</v>
      </c>
      <c r="D157" t="s">
        <v>1071</v>
      </c>
      <c r="E157" t="s">
        <v>1533</v>
      </c>
    </row>
    <row r="158" spans="1:5" x14ac:dyDescent="0.25">
      <c r="A158" t="s">
        <v>943</v>
      </c>
      <c r="B158" t="s">
        <v>1494</v>
      </c>
      <c r="C158" s="62">
        <v>1008000</v>
      </c>
      <c r="D158" t="s">
        <v>1079</v>
      </c>
      <c r="E158" t="s">
        <v>1533</v>
      </c>
    </row>
    <row r="159" spans="1:5" x14ac:dyDescent="0.25">
      <c r="A159" t="s">
        <v>945</v>
      </c>
      <c r="B159" t="s">
        <v>1495</v>
      </c>
      <c r="C159" s="62">
        <v>0</v>
      </c>
      <c r="D159" t="s">
        <v>1071</v>
      </c>
      <c r="E159" t="s">
        <v>1533</v>
      </c>
    </row>
    <row r="160" spans="1:5" x14ac:dyDescent="0.25">
      <c r="A160" t="s">
        <v>947</v>
      </c>
      <c r="B160" t="s">
        <v>1495</v>
      </c>
      <c r="C160" s="62">
        <v>48840000</v>
      </c>
      <c r="D160" t="s">
        <v>1079</v>
      </c>
      <c r="E160" t="s">
        <v>1533</v>
      </c>
    </row>
    <row r="161" spans="1:5" x14ac:dyDescent="0.25">
      <c r="A161" t="s">
        <v>949</v>
      </c>
      <c r="B161" t="s">
        <v>1496</v>
      </c>
      <c r="C161" s="62">
        <v>0</v>
      </c>
      <c r="D161" t="s">
        <v>1071</v>
      </c>
      <c r="E161" t="s">
        <v>1533</v>
      </c>
    </row>
    <row r="162" spans="1:5" x14ac:dyDescent="0.25">
      <c r="A162" t="s">
        <v>951</v>
      </c>
      <c r="B162" t="s">
        <v>1496</v>
      </c>
      <c r="C162" s="62">
        <v>0</v>
      </c>
      <c r="D162" t="s">
        <v>1079</v>
      </c>
      <c r="E162" t="s">
        <v>1533</v>
      </c>
    </row>
    <row r="163" spans="1:5" x14ac:dyDescent="0.25">
      <c r="A163" t="s">
        <v>953</v>
      </c>
      <c r="B163" t="s">
        <v>1497</v>
      </c>
      <c r="C163" s="62">
        <v>0</v>
      </c>
      <c r="D163" t="s">
        <v>1071</v>
      </c>
      <c r="E163" t="s">
        <v>1533</v>
      </c>
    </row>
    <row r="164" spans="1:5" x14ac:dyDescent="0.25">
      <c r="A164" t="s">
        <v>955</v>
      </c>
      <c r="B164" t="s">
        <v>1498</v>
      </c>
      <c r="C164" s="62">
        <v>0</v>
      </c>
      <c r="D164" t="s">
        <v>1071</v>
      </c>
      <c r="E164" t="s">
        <v>1533</v>
      </c>
    </row>
    <row r="165" spans="1:5" x14ac:dyDescent="0.25">
      <c r="A165" t="s">
        <v>957</v>
      </c>
      <c r="B165" t="s">
        <v>1498</v>
      </c>
      <c r="C165" s="62">
        <v>0</v>
      </c>
      <c r="D165" t="s">
        <v>1071</v>
      </c>
      <c r="E165" t="s">
        <v>1533</v>
      </c>
    </row>
    <row r="166" spans="1:5" x14ac:dyDescent="0.25">
      <c r="A166" t="s">
        <v>959</v>
      </c>
      <c r="B166" t="s">
        <v>1498</v>
      </c>
      <c r="C166" s="62">
        <v>0</v>
      </c>
      <c r="D166" t="s">
        <v>1079</v>
      </c>
      <c r="E166" t="s">
        <v>1533</v>
      </c>
    </row>
    <row r="167" spans="1:5" x14ac:dyDescent="0.25">
      <c r="A167" t="s">
        <v>961</v>
      </c>
      <c r="B167" t="s">
        <v>1499</v>
      </c>
      <c r="C167" s="62">
        <v>0</v>
      </c>
      <c r="D167" t="s">
        <v>1071</v>
      </c>
      <c r="E167" t="s">
        <v>1533</v>
      </c>
    </row>
    <row r="168" spans="1:5" x14ac:dyDescent="0.25">
      <c r="A168" t="s">
        <v>963</v>
      </c>
      <c r="B168" t="s">
        <v>1499</v>
      </c>
      <c r="C168" s="62">
        <v>2793244</v>
      </c>
      <c r="D168" t="s">
        <v>1079</v>
      </c>
      <c r="E168" t="s">
        <v>1533</v>
      </c>
    </row>
    <row r="169" spans="1:5" x14ac:dyDescent="0.25">
      <c r="A169" t="s">
        <v>965</v>
      </c>
      <c r="B169" t="s">
        <v>1500</v>
      </c>
      <c r="C169" s="62">
        <v>0</v>
      </c>
      <c r="D169" t="s">
        <v>1071</v>
      </c>
      <c r="E169" t="s">
        <v>1533</v>
      </c>
    </row>
    <row r="170" spans="1:5" x14ac:dyDescent="0.25">
      <c r="A170" t="s">
        <v>967</v>
      </c>
      <c r="B170" t="s">
        <v>1500</v>
      </c>
      <c r="C170" s="62">
        <v>100000</v>
      </c>
      <c r="D170" t="s">
        <v>1079</v>
      </c>
      <c r="E170" t="s">
        <v>1533</v>
      </c>
    </row>
    <row r="171" spans="1:5" x14ac:dyDescent="0.25">
      <c r="A171" t="s">
        <v>969</v>
      </c>
      <c r="B171" t="s">
        <v>1501</v>
      </c>
      <c r="C171" s="62">
        <v>0</v>
      </c>
      <c r="D171" t="s">
        <v>1071</v>
      </c>
      <c r="E171" t="s">
        <v>1533</v>
      </c>
    </row>
    <row r="172" spans="1:5" x14ac:dyDescent="0.25">
      <c r="A172" t="s">
        <v>971</v>
      </c>
      <c r="B172" t="s">
        <v>1501</v>
      </c>
      <c r="C172" s="62">
        <v>0</v>
      </c>
      <c r="D172" t="s">
        <v>1079</v>
      </c>
      <c r="E172" t="s">
        <v>1533</v>
      </c>
    </row>
    <row r="173" spans="1:5" x14ac:dyDescent="0.25">
      <c r="A173" t="s">
        <v>973</v>
      </c>
      <c r="B173" t="s">
        <v>1502</v>
      </c>
      <c r="C173" s="62">
        <v>0</v>
      </c>
      <c r="D173" t="s">
        <v>1071</v>
      </c>
      <c r="E173" t="s">
        <v>1533</v>
      </c>
    </row>
    <row r="174" spans="1:5" x14ac:dyDescent="0.25">
      <c r="A174" t="s">
        <v>975</v>
      </c>
      <c r="B174" t="s">
        <v>1502</v>
      </c>
      <c r="C174" s="62">
        <v>4148505.68</v>
      </c>
      <c r="D174" t="s">
        <v>1079</v>
      </c>
      <c r="E174" t="s">
        <v>1533</v>
      </c>
    </row>
    <row r="175" spans="1:5" x14ac:dyDescent="0.25">
      <c r="A175" t="s">
        <v>977</v>
      </c>
      <c r="B175" t="s">
        <v>1503</v>
      </c>
      <c r="C175" s="62">
        <v>0</v>
      </c>
      <c r="D175" t="s">
        <v>1071</v>
      </c>
      <c r="E175" t="s">
        <v>1533</v>
      </c>
    </row>
    <row r="176" spans="1:5" x14ac:dyDescent="0.25">
      <c r="A176" t="s">
        <v>979</v>
      </c>
      <c r="B176" t="s">
        <v>1503</v>
      </c>
      <c r="C176" s="62">
        <v>5171929.9400000004</v>
      </c>
      <c r="D176" t="s">
        <v>1079</v>
      </c>
      <c r="E176" t="s">
        <v>1533</v>
      </c>
    </row>
    <row r="177" spans="1:5" x14ac:dyDescent="0.25">
      <c r="A177" t="s">
        <v>981</v>
      </c>
      <c r="B177" t="s">
        <v>1435</v>
      </c>
      <c r="C177" s="62">
        <v>0</v>
      </c>
      <c r="D177" t="s">
        <v>1071</v>
      </c>
      <c r="E177" t="s">
        <v>1533</v>
      </c>
    </row>
    <row r="178" spans="1:5" x14ac:dyDescent="0.25">
      <c r="A178" t="s">
        <v>982</v>
      </c>
      <c r="B178" t="s">
        <v>1435</v>
      </c>
      <c r="C178" s="62">
        <v>711091.67999999993</v>
      </c>
      <c r="D178" t="s">
        <v>1079</v>
      </c>
      <c r="E178" t="s">
        <v>1533</v>
      </c>
    </row>
    <row r="179" spans="1:5" x14ac:dyDescent="0.25">
      <c r="A179" t="s">
        <v>984</v>
      </c>
      <c r="B179" t="s">
        <v>1504</v>
      </c>
      <c r="C179" s="62">
        <v>0</v>
      </c>
      <c r="D179" t="s">
        <v>1071</v>
      </c>
      <c r="E179" t="s">
        <v>1533</v>
      </c>
    </row>
    <row r="180" spans="1:5" x14ac:dyDescent="0.25">
      <c r="A180" t="s">
        <v>986</v>
      </c>
      <c r="B180" t="s">
        <v>1504</v>
      </c>
      <c r="C180" s="62">
        <v>0</v>
      </c>
      <c r="D180" t="s">
        <v>1079</v>
      </c>
      <c r="E180" t="s">
        <v>1533</v>
      </c>
    </row>
    <row r="181" spans="1:5" x14ac:dyDescent="0.25">
      <c r="A181" t="s">
        <v>988</v>
      </c>
      <c r="B181" t="s">
        <v>1505</v>
      </c>
      <c r="C181" s="62">
        <v>0</v>
      </c>
      <c r="D181" t="s">
        <v>1071</v>
      </c>
      <c r="E181" t="s">
        <v>1533</v>
      </c>
    </row>
    <row r="182" spans="1:5" x14ac:dyDescent="0.25">
      <c r="A182" t="s">
        <v>990</v>
      </c>
      <c r="B182" t="s">
        <v>1501</v>
      </c>
      <c r="C182" s="62">
        <v>0</v>
      </c>
      <c r="D182" t="s">
        <v>1079</v>
      </c>
      <c r="E182" t="s">
        <v>1533</v>
      </c>
    </row>
    <row r="183" spans="1:5" x14ac:dyDescent="0.25">
      <c r="A183" t="s">
        <v>991</v>
      </c>
      <c r="B183" t="s">
        <v>1506</v>
      </c>
      <c r="C183" s="62">
        <v>0</v>
      </c>
      <c r="D183" t="s">
        <v>1079</v>
      </c>
      <c r="E183" t="s">
        <v>1533</v>
      </c>
    </row>
    <row r="184" spans="1:5" x14ac:dyDescent="0.25">
      <c r="A184" t="s">
        <v>993</v>
      </c>
      <c r="B184" t="s">
        <v>1507</v>
      </c>
      <c r="C184" s="62">
        <v>0</v>
      </c>
      <c r="D184" t="s">
        <v>1079</v>
      </c>
      <c r="E184" t="s">
        <v>1533</v>
      </c>
    </row>
    <row r="185" spans="1:5" x14ac:dyDescent="0.25">
      <c r="A185" t="s">
        <v>995</v>
      </c>
      <c r="B185" t="s">
        <v>996</v>
      </c>
      <c r="C185" s="62">
        <v>141068444.30000001</v>
      </c>
      <c r="D185" t="s">
        <v>1411</v>
      </c>
      <c r="E185" t="s">
        <v>1533</v>
      </c>
    </row>
    <row r="186" spans="1:5" x14ac:dyDescent="0.25">
      <c r="A186" t="s">
        <v>997</v>
      </c>
      <c r="B186" t="s">
        <v>998</v>
      </c>
      <c r="C186" s="62">
        <v>314265704.69999999</v>
      </c>
      <c r="D186" t="s">
        <v>1411</v>
      </c>
      <c r="E186" t="s">
        <v>1533</v>
      </c>
    </row>
    <row r="187" spans="1:5" x14ac:dyDescent="0.25">
      <c r="A187" t="s">
        <v>999</v>
      </c>
      <c r="B187" t="s">
        <v>1000</v>
      </c>
      <c r="C187" s="62">
        <v>0</v>
      </c>
      <c r="D187" t="s">
        <v>1071</v>
      </c>
      <c r="E187" t="s">
        <v>1533</v>
      </c>
    </row>
    <row r="188" spans="1:5" x14ac:dyDescent="0.25">
      <c r="A188" t="s">
        <v>1001</v>
      </c>
      <c r="B188" t="s">
        <v>1508</v>
      </c>
      <c r="C188" s="62">
        <v>0</v>
      </c>
      <c r="D188" t="s">
        <v>1071</v>
      </c>
      <c r="E188" t="s">
        <v>1533</v>
      </c>
    </row>
    <row r="189" spans="1:5" x14ac:dyDescent="0.25">
      <c r="A189" t="s">
        <v>1003</v>
      </c>
      <c r="B189" t="s">
        <v>1509</v>
      </c>
      <c r="C189" s="62">
        <v>0</v>
      </c>
      <c r="D189" t="s">
        <v>1071</v>
      </c>
      <c r="E189" t="s">
        <v>1533</v>
      </c>
    </row>
    <row r="190" spans="1:5" x14ac:dyDescent="0.25">
      <c r="A190" t="s">
        <v>1005</v>
      </c>
      <c r="B190" t="s">
        <v>1510</v>
      </c>
      <c r="C190" s="62">
        <v>0</v>
      </c>
      <c r="D190" t="s">
        <v>1071</v>
      </c>
      <c r="E190" t="s">
        <v>1533</v>
      </c>
    </row>
    <row r="191" spans="1:5" x14ac:dyDescent="0.25">
      <c r="A191" t="s">
        <v>1007</v>
      </c>
      <c r="B191" t="s">
        <v>1510</v>
      </c>
      <c r="C191" s="62">
        <v>11155237.710000001</v>
      </c>
      <c r="D191" t="s">
        <v>1079</v>
      </c>
      <c r="E191" t="s">
        <v>1533</v>
      </c>
    </row>
    <row r="192" spans="1:5" x14ac:dyDescent="0.25">
      <c r="A192" t="s">
        <v>1009</v>
      </c>
      <c r="B192" t="s">
        <v>1511</v>
      </c>
      <c r="C192" s="62">
        <v>0</v>
      </c>
      <c r="D192" t="s">
        <v>1071</v>
      </c>
      <c r="E192" t="s">
        <v>1533</v>
      </c>
    </row>
    <row r="193" spans="1:5" x14ac:dyDescent="0.25">
      <c r="A193" t="s">
        <v>1011</v>
      </c>
      <c r="B193" t="s">
        <v>1511</v>
      </c>
      <c r="C193" s="62">
        <v>0</v>
      </c>
      <c r="D193" t="s">
        <v>1079</v>
      </c>
      <c r="E193" t="s">
        <v>1533</v>
      </c>
    </row>
    <row r="194" spans="1:5" x14ac:dyDescent="0.25">
      <c r="A194" t="s">
        <v>1013</v>
      </c>
      <c r="B194" t="s">
        <v>1512</v>
      </c>
      <c r="C194" s="62">
        <v>0</v>
      </c>
      <c r="D194" t="s">
        <v>1071</v>
      </c>
      <c r="E194" t="s">
        <v>1533</v>
      </c>
    </row>
    <row r="195" spans="1:5" x14ac:dyDescent="0.25">
      <c r="A195" t="s">
        <v>1015</v>
      </c>
      <c r="B195" t="s">
        <v>1512</v>
      </c>
      <c r="C195" s="62">
        <v>0</v>
      </c>
      <c r="D195" t="s">
        <v>1079</v>
      </c>
      <c r="E195" t="s">
        <v>1533</v>
      </c>
    </row>
    <row r="196" spans="1:5" x14ac:dyDescent="0.25">
      <c r="A196" t="s">
        <v>1017</v>
      </c>
      <c r="B196" t="s">
        <v>1513</v>
      </c>
      <c r="C196" s="62">
        <v>0</v>
      </c>
      <c r="D196" t="s">
        <v>1071</v>
      </c>
      <c r="E196" t="s">
        <v>1533</v>
      </c>
    </row>
    <row r="197" spans="1:5" x14ac:dyDescent="0.25">
      <c r="A197" t="s">
        <v>1019</v>
      </c>
      <c r="B197" t="s">
        <v>1514</v>
      </c>
      <c r="C197" s="62">
        <v>0</v>
      </c>
      <c r="D197" t="s">
        <v>1079</v>
      </c>
      <c r="E197" t="s">
        <v>1533</v>
      </c>
    </row>
    <row r="198" spans="1:5" x14ac:dyDescent="0.25">
      <c r="A198" t="s">
        <v>1021</v>
      </c>
      <c r="B198" t="s">
        <v>1515</v>
      </c>
      <c r="C198" s="62">
        <v>0</v>
      </c>
      <c r="D198" t="s">
        <v>1079</v>
      </c>
      <c r="E198" t="s">
        <v>1533</v>
      </c>
    </row>
    <row r="199" spans="1:5" x14ac:dyDescent="0.25">
      <c r="A199" t="s">
        <v>1023</v>
      </c>
      <c r="B199" t="s">
        <v>1516</v>
      </c>
      <c r="C199" s="62">
        <v>0</v>
      </c>
      <c r="D199" t="s">
        <v>1071</v>
      </c>
      <c r="E199" t="s">
        <v>1533</v>
      </c>
    </row>
    <row r="200" spans="1:5" x14ac:dyDescent="0.25">
      <c r="A200" t="s">
        <v>1025</v>
      </c>
      <c r="B200" t="s">
        <v>1516</v>
      </c>
      <c r="C200" s="62">
        <v>1558073</v>
      </c>
      <c r="D200" t="s">
        <v>1079</v>
      </c>
      <c r="E200" t="s">
        <v>1533</v>
      </c>
    </row>
    <row r="201" spans="1:5" x14ac:dyDescent="0.25">
      <c r="A201" t="s">
        <v>1027</v>
      </c>
      <c r="B201" t="s">
        <v>1517</v>
      </c>
      <c r="C201" s="62">
        <v>323000</v>
      </c>
      <c r="D201" t="s">
        <v>1079</v>
      </c>
      <c r="E201" t="s">
        <v>1533</v>
      </c>
    </row>
    <row r="202" spans="1:5" x14ac:dyDescent="0.25">
      <c r="A202" t="s">
        <v>1031</v>
      </c>
      <c r="B202" t="s">
        <v>1519</v>
      </c>
      <c r="C202" s="62">
        <v>0</v>
      </c>
      <c r="D202" t="s">
        <v>1071</v>
      </c>
      <c r="E202" t="s">
        <v>1533</v>
      </c>
    </row>
    <row r="203" spans="1:5" x14ac:dyDescent="0.25">
      <c r="A203" t="s">
        <v>1033</v>
      </c>
      <c r="B203" t="s">
        <v>1520</v>
      </c>
      <c r="C203" s="62">
        <v>0</v>
      </c>
      <c r="D203" t="s">
        <v>1071</v>
      </c>
      <c r="E203" t="s">
        <v>1533</v>
      </c>
    </row>
    <row r="204" spans="1:5" x14ac:dyDescent="0.25">
      <c r="A204" t="s">
        <v>1035</v>
      </c>
      <c r="B204" t="s">
        <v>1521</v>
      </c>
      <c r="C204" s="62">
        <v>0</v>
      </c>
      <c r="D204" t="s">
        <v>1071</v>
      </c>
      <c r="E204" t="s">
        <v>1533</v>
      </c>
    </row>
    <row r="205" spans="1:5" x14ac:dyDescent="0.25">
      <c r="A205" t="s">
        <v>1037</v>
      </c>
      <c r="B205" t="s">
        <v>1521</v>
      </c>
      <c r="C205" s="62">
        <v>-1455143.54</v>
      </c>
      <c r="D205" t="s">
        <v>1079</v>
      </c>
      <c r="E205" t="s">
        <v>1533</v>
      </c>
    </row>
    <row r="206" spans="1:5" x14ac:dyDescent="0.25">
      <c r="A206" t="s">
        <v>1039</v>
      </c>
      <c r="B206" t="s">
        <v>1522</v>
      </c>
      <c r="C206" s="62">
        <v>0</v>
      </c>
      <c r="D206" t="s">
        <v>1071</v>
      </c>
      <c r="E206" t="s">
        <v>1533</v>
      </c>
    </row>
    <row r="207" spans="1:5" x14ac:dyDescent="0.25">
      <c r="A207" t="s">
        <v>1041</v>
      </c>
      <c r="B207" t="s">
        <v>1522</v>
      </c>
      <c r="C207" s="62">
        <v>-197400</v>
      </c>
      <c r="D207" t="s">
        <v>1079</v>
      </c>
      <c r="E207" t="s">
        <v>1533</v>
      </c>
    </row>
    <row r="208" spans="1:5" x14ac:dyDescent="0.25">
      <c r="A208" t="s">
        <v>1043</v>
      </c>
      <c r="B208" t="s">
        <v>1523</v>
      </c>
      <c r="C208" s="62">
        <v>0</v>
      </c>
      <c r="D208" t="s">
        <v>1071</v>
      </c>
      <c r="E208" t="s">
        <v>1533</v>
      </c>
    </row>
    <row r="209" spans="1:5" x14ac:dyDescent="0.25">
      <c r="A209" t="s">
        <v>1045</v>
      </c>
      <c r="B209" t="s">
        <v>1523</v>
      </c>
      <c r="C209" s="62">
        <v>0</v>
      </c>
      <c r="D209" t="s">
        <v>1079</v>
      </c>
      <c r="E209" t="s">
        <v>1533</v>
      </c>
    </row>
    <row r="210" spans="1:5" x14ac:dyDescent="0.25">
      <c r="A210" t="s">
        <v>1047</v>
      </c>
      <c r="B210" t="s">
        <v>1524</v>
      </c>
      <c r="C210" s="62">
        <v>0</v>
      </c>
      <c r="D210" t="s">
        <v>1071</v>
      </c>
      <c r="E210" t="s">
        <v>1533</v>
      </c>
    </row>
    <row r="211" spans="1:5" x14ac:dyDescent="0.25">
      <c r="A211" t="s">
        <v>1049</v>
      </c>
      <c r="B211" t="s">
        <v>1524</v>
      </c>
      <c r="C211" s="62">
        <v>-8</v>
      </c>
      <c r="D211" t="s">
        <v>1079</v>
      </c>
      <c r="E211" t="s">
        <v>1533</v>
      </c>
    </row>
    <row r="212" spans="1:5" x14ac:dyDescent="0.25">
      <c r="A212" t="s">
        <v>1051</v>
      </c>
      <c r="B212" t="s">
        <v>1052</v>
      </c>
      <c r="C212" s="62">
        <v>11383759.170000002</v>
      </c>
      <c r="D212" t="s">
        <v>1411</v>
      </c>
      <c r="E212" t="s">
        <v>1533</v>
      </c>
    </row>
    <row r="213" spans="1:5" x14ac:dyDescent="0.25">
      <c r="A213" t="s">
        <v>1053</v>
      </c>
      <c r="B213" t="s">
        <v>1054</v>
      </c>
      <c r="C213" s="62">
        <v>325649463.87</v>
      </c>
      <c r="D213" t="s">
        <v>1411</v>
      </c>
      <c r="E213" t="s">
        <v>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NERACA</vt:lpstr>
      <vt:lpstr>LABA RUGI</vt:lpstr>
      <vt:lpstr>0224 Neraca</vt:lpstr>
      <vt:lpstr>0224 LR</vt:lpstr>
      <vt:lpstr>Neraca Lajur</vt:lpstr>
      <vt:lpstr>0223 Neraca</vt:lpstr>
      <vt:lpstr>0223 LR</vt:lpstr>
      <vt:lpstr>'LABA RUGI'!Print_Area</vt:lpstr>
      <vt:lpstr>NERACA!Print_Area</vt:lpstr>
      <vt:lpstr>'LABA RUGI'!Print_Titles</vt:lpstr>
      <vt:lpstr>NERACA!Print_Titles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CST</cp:lastModifiedBy>
  <cp:lastPrinted>2023-09-27T04:18:32Z</cp:lastPrinted>
  <dcterms:created xsi:type="dcterms:W3CDTF">2023-09-14T07:13:39Z</dcterms:created>
  <dcterms:modified xsi:type="dcterms:W3CDTF">2024-03-08T10:05:56Z</dcterms:modified>
</cp:coreProperties>
</file>