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8e203af560c2ca/"/>
    </mc:Choice>
  </mc:AlternateContent>
  <xr:revisionPtr revIDLastSave="0" documentId="8_{3921BE11-8159-7D4A-9573-7B740331C479}" xr6:coauthVersionLast="47" xr6:coauthVersionMax="47" xr10:uidLastSave="{00000000-0000-0000-0000-000000000000}"/>
  <bookViews>
    <workbookView xWindow="0" yWindow="500" windowWidth="28480" windowHeight="14540" xr2:uid="{72E8EB45-1E4B-40B8-928F-37534320517D}"/>
  </bookViews>
  <sheets>
    <sheet name="Raw Data" sheetId="1" r:id="rId1"/>
    <sheet name="Frequency_Plots" sheetId="2" r:id="rId2"/>
    <sheet name="Descriptive Statistics" sheetId="3" r:id="rId3"/>
    <sheet name="Probability_Analysis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1" l="1"/>
  <c r="H37" i="1"/>
  <c r="H34" i="1"/>
  <c r="H33" i="1"/>
  <c r="H32" i="1"/>
  <c r="H31" i="1"/>
  <c r="H30" i="1"/>
  <c r="E34" i="1"/>
  <c r="E33" i="1"/>
  <c r="E32" i="1"/>
  <c r="E31" i="1"/>
  <c r="E30" i="1"/>
  <c r="G2" i="1" a="1"/>
  <c r="G2" i="1" s="1"/>
  <c r="E2" i="1" a="1"/>
  <c r="E2" i="1" s="1"/>
  <c r="G10" i="1" l="1"/>
  <c r="G6" i="1"/>
  <c r="G9" i="1"/>
  <c r="G5" i="1"/>
  <c r="G12" i="1"/>
  <c r="G8" i="1"/>
  <c r="G4" i="1"/>
  <c r="G11" i="1"/>
  <c r="G7" i="1"/>
  <c r="G3" i="1"/>
  <c r="E10" i="1"/>
  <c r="E6" i="1"/>
  <c r="E9" i="1"/>
  <c r="E5" i="1"/>
  <c r="E12" i="1"/>
  <c r="E8" i="1"/>
  <c r="E4" i="1"/>
  <c r="E11" i="1"/>
  <c r="E7" i="1"/>
  <c r="E3" i="1"/>
</calcChain>
</file>

<file path=xl/sharedStrings.xml><?xml version="1.0" encoding="utf-8"?>
<sst xmlns="http://schemas.openxmlformats.org/spreadsheetml/2006/main" count="36" uniqueCount="28">
  <si>
    <t>Cholesterol at age 20-44 y</t>
  </si>
  <si>
    <t>Cholesterol at age 45-64 y</t>
  </si>
  <si>
    <t>120-140</t>
  </si>
  <si>
    <t>Cholesterol (mg dL-1)</t>
  </si>
  <si>
    <t>140-160</t>
  </si>
  <si>
    <t>160-180</t>
  </si>
  <si>
    <t>180-200</t>
  </si>
  <si>
    <t>200-220</t>
  </si>
  <si>
    <t>220-240</t>
  </si>
  <si>
    <t>240-260</t>
  </si>
  <si>
    <t>260-280</t>
  </si>
  <si>
    <t>280-300</t>
  </si>
  <si>
    <t>300-320</t>
  </si>
  <si>
    <t>320-340</t>
  </si>
  <si>
    <t>Bin (20-44)</t>
  </si>
  <si>
    <t>BIn (45-64)</t>
  </si>
  <si>
    <t>Freq (20-44)</t>
  </si>
  <si>
    <t>Freq (45-46)</t>
  </si>
  <si>
    <t>Mean:</t>
  </si>
  <si>
    <t>Mode:</t>
  </si>
  <si>
    <t>Median:</t>
  </si>
  <si>
    <t>Max:</t>
  </si>
  <si>
    <t>Min:</t>
  </si>
  <si>
    <t xml:space="preserve">Mean: </t>
  </si>
  <si>
    <t>People with high cholesterol at age 20-44 y</t>
  </si>
  <si>
    <t>Total sampling</t>
  </si>
  <si>
    <t>Percentage</t>
  </si>
  <si>
    <t>People with high cholesterol at age 45-64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</si>
</sst>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7415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6" fillId="2" borderId="1" xfId="0" applyFont="1" applyFill="1" applyBorder="1"/>
    <xf numFmtId="0" fontId="5" fillId="0" borderId="1" xfId="0" applyFont="1" applyBorder="1"/>
    <xf numFmtId="0" fontId="1" fillId="0" borderId="1" xfId="0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Cholesterol at age 20-44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247594050743659E-2"/>
          <c:y val="0.15319444444444447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Cholesterol at age 20-44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'Raw Data'!$C$2:$C$12</c:f>
              <c:strCache>
                <c:ptCount val="11"/>
                <c:pt idx="0">
                  <c:v>120-140</c:v>
                </c:pt>
                <c:pt idx="1">
                  <c:v>140-160</c:v>
                </c:pt>
                <c:pt idx="2">
                  <c:v>160-180</c:v>
                </c:pt>
                <c:pt idx="3">
                  <c:v>180-200</c:v>
                </c:pt>
                <c:pt idx="4">
                  <c:v>200-220</c:v>
                </c:pt>
                <c:pt idx="5">
                  <c:v>220-240</c:v>
                </c:pt>
                <c:pt idx="6">
                  <c:v>240-260</c:v>
                </c:pt>
                <c:pt idx="7">
                  <c:v>260-280</c:v>
                </c:pt>
                <c:pt idx="8">
                  <c:v>280-300</c:v>
                </c:pt>
                <c:pt idx="9">
                  <c:v>300-320</c:v>
                </c:pt>
                <c:pt idx="10">
                  <c:v>320-340</c:v>
                </c:pt>
              </c:strCache>
            </c:strRef>
          </c:cat>
          <c:val>
            <c:numRef>
              <c:f>'Raw Data'!$E$2:$E$12</c:f>
              <c:numCache>
                <c:formatCode>General</c:formatCode>
                <c:ptCount val="11"/>
                <c:pt idx="0">
                  <c:v>8</c:v>
                </c:pt>
                <c:pt idx="1">
                  <c:v>14</c:v>
                </c:pt>
                <c:pt idx="2">
                  <c:v>17</c:v>
                </c:pt>
                <c:pt idx="3">
                  <c:v>18</c:v>
                </c:pt>
                <c:pt idx="4">
                  <c:v>23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E-7248-B403-DDC19AEC1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780800"/>
        <c:axId val="181684480"/>
      </c:barChart>
      <c:catAx>
        <c:axId val="12578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84480"/>
        <c:crosses val="autoZero"/>
        <c:auto val="1"/>
        <c:lblAlgn val="ctr"/>
        <c:lblOffset val="100"/>
        <c:noMultiLvlLbl val="0"/>
      </c:catAx>
      <c:valAx>
        <c:axId val="18168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8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Cholesterol at age 45-64 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'Raw Data'!$C$2:$C$12</c:f>
              <c:strCache>
                <c:ptCount val="11"/>
                <c:pt idx="0">
                  <c:v>120-140</c:v>
                </c:pt>
                <c:pt idx="1">
                  <c:v>140-160</c:v>
                </c:pt>
                <c:pt idx="2">
                  <c:v>160-180</c:v>
                </c:pt>
                <c:pt idx="3">
                  <c:v>180-200</c:v>
                </c:pt>
                <c:pt idx="4">
                  <c:v>200-220</c:v>
                </c:pt>
                <c:pt idx="5">
                  <c:v>220-240</c:v>
                </c:pt>
                <c:pt idx="6">
                  <c:v>240-260</c:v>
                </c:pt>
                <c:pt idx="7">
                  <c:v>260-280</c:v>
                </c:pt>
                <c:pt idx="8">
                  <c:v>280-300</c:v>
                </c:pt>
                <c:pt idx="9">
                  <c:v>300-320</c:v>
                </c:pt>
                <c:pt idx="10">
                  <c:v>320-340</c:v>
                </c:pt>
              </c:strCache>
            </c:strRef>
          </c:cat>
          <c:val>
            <c:numRef>
              <c:f>'Raw Data'!$G$2:$G$12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22</c:v>
                </c:pt>
                <c:pt idx="4">
                  <c:v>22</c:v>
                </c:pt>
                <c:pt idx="5">
                  <c:v>13</c:v>
                </c:pt>
                <c:pt idx="6">
                  <c:v>14</c:v>
                </c:pt>
                <c:pt idx="7">
                  <c:v>8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6-8D43-A159-212024DDA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456240"/>
        <c:axId val="191402864"/>
      </c:barChart>
      <c:catAx>
        <c:axId val="19145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02864"/>
        <c:crosses val="autoZero"/>
        <c:auto val="1"/>
        <c:lblAlgn val="ctr"/>
        <c:lblOffset val="100"/>
        <c:noMultiLvlLbl val="0"/>
      </c:catAx>
      <c:valAx>
        <c:axId val="19140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5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2559050</xdr:colOff>
      <xdr:row>13</xdr:row>
      <xdr:rowOff>57150</xdr:rowOff>
    </xdr:from>
    <xdr:to>
      <xdr:col>5</xdr:col>
      <xdr:colOff>1593850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5FA5C-91BC-835F-C3A5-03EDAACDB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</xdr:colOff>
      <xdr:row>13</xdr:row>
      <xdr:rowOff>57150</xdr:rowOff>
    </xdr:from>
    <xdr:to>
      <xdr:col>11</xdr:col>
      <xdr:colOff>565150</xdr:colOff>
      <xdr:row>27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D07CF4-4F52-E05D-1716-893181A37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581025</xdr:colOff>
      <xdr:row>0</xdr:row>
      <xdr:rowOff>0</xdr:rowOff>
    </xdr:from>
    <xdr:ext cx="5747792" cy="182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4B380F4-0577-47DF-97E9-DFA8BE231354}"/>
            </a:ext>
          </a:extLst>
        </xdr:cNvPr>
        <xdr:cNvSpPr txBox="1"/>
      </xdr:nvSpPr>
      <xdr:spPr>
        <a:xfrm>
          <a:off x="4391025" y="0"/>
          <a:ext cx="5747792" cy="1828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/>
            <a:t>Copy the raw data for both age groups into this tab</a:t>
          </a:r>
        </a:p>
        <a:p>
          <a:r>
            <a:rPr lang="en-US" sz="2000"/>
            <a:t>to perform bin</a:t>
          </a:r>
          <a:r>
            <a:rPr lang="en-US" sz="2000" baseline="0"/>
            <a:t> groupings and create the graphs for</a:t>
          </a:r>
        </a:p>
        <a:p>
          <a:r>
            <a:rPr lang="en-US" sz="2000" baseline="0"/>
            <a:t>each age group with the bins described in the mission</a:t>
          </a:r>
        </a:p>
        <a:p>
          <a:r>
            <a:rPr lang="en-US" sz="2000" baseline="0"/>
            <a:t>memo.  These are questions 2-4</a:t>
          </a:r>
          <a:endParaRPr lang="en-US" sz="20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</xdr:colOff>
      <xdr:row>0</xdr:row>
      <xdr:rowOff>0</xdr:rowOff>
    </xdr:from>
    <xdr:ext cx="5747792" cy="18288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0D929F-8A4F-9EDB-B6BD-BBEEBA5C3CC0}"/>
            </a:ext>
          </a:extLst>
        </xdr:cNvPr>
        <xdr:cNvSpPr txBox="1"/>
      </xdr:nvSpPr>
      <xdr:spPr>
        <a:xfrm>
          <a:off x="5686425" y="0"/>
          <a:ext cx="5747792" cy="1828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/>
            <a:t>Copy the raw data for both age groups into this tab</a:t>
          </a:r>
        </a:p>
        <a:p>
          <a:r>
            <a:rPr lang="en-US" sz="2000"/>
            <a:t>to perform the statstical analyses</a:t>
          </a:r>
          <a:r>
            <a:rPr lang="en-US" sz="2000" baseline="0"/>
            <a:t> to report including</a:t>
          </a:r>
        </a:p>
        <a:p>
          <a:r>
            <a:rPr lang="en-US" sz="2000" baseline="0"/>
            <a:t>the mean, median, mode, min, and max values.  These</a:t>
          </a:r>
        </a:p>
        <a:p>
          <a:r>
            <a:rPr lang="en-US" sz="2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are for questions 5-12.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42862</xdr:colOff>
      <xdr:row>0</xdr:row>
      <xdr:rowOff>0</xdr:rowOff>
    </xdr:from>
    <xdr:ext cx="5747792" cy="18288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9CEBD4E-9E12-4A56-94D0-0C50BF4BC330}"/>
            </a:ext>
          </a:extLst>
        </xdr:cNvPr>
        <xdr:cNvSpPr txBox="1"/>
      </xdr:nvSpPr>
      <xdr:spPr>
        <a:xfrm>
          <a:off x="5529262" y="0"/>
          <a:ext cx="5747792" cy="1828800"/>
        </a:xfrm>
        <a:prstGeom prst="rect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000"/>
            <a:t>Copy the raw data for both age groups into this tab</a:t>
          </a:r>
        </a:p>
        <a:p>
          <a:r>
            <a:rPr lang="en-US" sz="2000"/>
            <a:t>to perform probability calculations.  </a:t>
          </a:r>
          <a:r>
            <a:rPr lang="en-US" sz="2000" baseline="0"/>
            <a:t>These 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are for </a:t>
          </a:r>
        </a:p>
        <a:p>
          <a:r>
            <a:rPr lang="en-US" sz="20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questions 13-14.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57B9-1EB8-4EE9-B3C1-6329A6E3F6C3}">
  <dimension ref="A1:H101"/>
  <sheetViews>
    <sheetView tabSelected="1" zoomScale="117" workbookViewId="0">
      <selection activeCell="E3" sqref="E3"/>
    </sheetView>
  </sheetViews>
  <sheetFormatPr baseColWidth="10" defaultColWidth="8.83203125" defaultRowHeight="15" x14ac:dyDescent="0.2"/>
  <cols>
    <col min="1" max="1" width="23.83203125" customWidth="1"/>
    <col min="2" max="2" width="22.6640625" customWidth="1"/>
    <col min="3" max="3" width="34.1640625" customWidth="1"/>
    <col min="4" max="4" width="30.83203125" customWidth="1"/>
    <col min="5" max="5" width="18.6640625" customWidth="1"/>
    <col min="6" max="6" width="22.33203125" customWidth="1"/>
    <col min="7" max="7" width="17.33203125" customWidth="1"/>
  </cols>
  <sheetData>
    <row r="1" spans="1:7" ht="16" x14ac:dyDescent="0.2">
      <c r="A1" s="1" t="s">
        <v>0</v>
      </c>
      <c r="B1" s="1" t="s">
        <v>1</v>
      </c>
      <c r="C1" s="1" t="s">
        <v>3</v>
      </c>
      <c r="D1" s="5" t="s">
        <v>14</v>
      </c>
      <c r="E1" s="2" t="s">
        <v>16</v>
      </c>
      <c r="F1" s="5" t="s">
        <v>15</v>
      </c>
      <c r="G1" s="2" t="s">
        <v>17</v>
      </c>
    </row>
    <row r="2" spans="1:7" ht="16" x14ac:dyDescent="0.2">
      <c r="A2">
        <v>122</v>
      </c>
      <c r="B2">
        <v>137</v>
      </c>
      <c r="C2" t="s">
        <v>2</v>
      </c>
      <c r="D2" s="4">
        <v>140</v>
      </c>
      <c r="E2" s="3">
        <f t="array" ref="E2:E12">FREQUENCY(A2:A101,D2:D12)</f>
        <v>8</v>
      </c>
      <c r="F2" s="6">
        <v>140</v>
      </c>
      <c r="G2" s="3">
        <f t="array" ref="G2:G12">FREQUENCY(B2:B101,F2:F12)</f>
        <v>2</v>
      </c>
    </row>
    <row r="3" spans="1:7" ht="16" x14ac:dyDescent="0.2">
      <c r="A3">
        <v>122</v>
      </c>
      <c r="B3">
        <v>139</v>
      </c>
      <c r="C3" t="s">
        <v>4</v>
      </c>
      <c r="D3" s="4">
        <v>160</v>
      </c>
      <c r="E3" s="3">
        <v>14</v>
      </c>
      <c r="F3" s="6">
        <v>160</v>
      </c>
      <c r="G3" s="3">
        <v>4</v>
      </c>
    </row>
    <row r="4" spans="1:7" ht="16" x14ac:dyDescent="0.2">
      <c r="A4">
        <v>126</v>
      </c>
      <c r="B4">
        <v>142</v>
      </c>
      <c r="C4" t="s">
        <v>5</v>
      </c>
      <c r="D4" s="4">
        <v>180</v>
      </c>
      <c r="E4" s="3">
        <v>17</v>
      </c>
      <c r="F4" s="6">
        <v>180</v>
      </c>
      <c r="G4" s="3">
        <v>10</v>
      </c>
    </row>
    <row r="5" spans="1:7" ht="16" x14ac:dyDescent="0.2">
      <c r="A5">
        <v>129</v>
      </c>
      <c r="B5">
        <v>151</v>
      </c>
      <c r="C5" t="s">
        <v>6</v>
      </c>
      <c r="D5" s="4">
        <v>200</v>
      </c>
      <c r="E5" s="3">
        <v>18</v>
      </c>
      <c r="F5" s="6">
        <v>200</v>
      </c>
      <c r="G5" s="3">
        <v>22</v>
      </c>
    </row>
    <row r="6" spans="1:7" ht="16" x14ac:dyDescent="0.2">
      <c r="A6">
        <v>132</v>
      </c>
      <c r="B6">
        <v>152</v>
      </c>
      <c r="C6" t="s">
        <v>7</v>
      </c>
      <c r="D6" s="4">
        <v>220</v>
      </c>
      <c r="E6" s="3">
        <v>23</v>
      </c>
      <c r="F6" s="6">
        <v>220</v>
      </c>
      <c r="G6" s="3">
        <v>22</v>
      </c>
    </row>
    <row r="7" spans="1:7" ht="16" x14ac:dyDescent="0.2">
      <c r="A7">
        <v>137</v>
      </c>
      <c r="B7">
        <v>155</v>
      </c>
      <c r="C7" t="s">
        <v>8</v>
      </c>
      <c r="D7" s="4">
        <v>240</v>
      </c>
      <c r="E7" s="3">
        <v>9</v>
      </c>
      <c r="F7" s="6">
        <v>240</v>
      </c>
      <c r="G7" s="3">
        <v>13</v>
      </c>
    </row>
    <row r="8" spans="1:7" ht="16" x14ac:dyDescent="0.2">
      <c r="A8">
        <v>137</v>
      </c>
      <c r="B8">
        <v>161</v>
      </c>
      <c r="C8" t="s">
        <v>9</v>
      </c>
      <c r="D8" s="4">
        <v>260</v>
      </c>
      <c r="E8" s="3">
        <v>6</v>
      </c>
      <c r="F8" s="6">
        <v>260</v>
      </c>
      <c r="G8" s="3">
        <v>14</v>
      </c>
    </row>
    <row r="9" spans="1:7" ht="16" x14ac:dyDescent="0.2">
      <c r="A9">
        <v>139</v>
      </c>
      <c r="B9">
        <v>162</v>
      </c>
      <c r="C9" t="s">
        <v>10</v>
      </c>
      <c r="D9" s="4">
        <v>280</v>
      </c>
      <c r="E9" s="3">
        <v>2</v>
      </c>
      <c r="F9" s="6">
        <v>280</v>
      </c>
      <c r="G9" s="3">
        <v>8</v>
      </c>
    </row>
    <row r="10" spans="1:7" ht="16" x14ac:dyDescent="0.2">
      <c r="A10">
        <v>143</v>
      </c>
      <c r="B10">
        <v>163</v>
      </c>
      <c r="C10" t="s">
        <v>11</v>
      </c>
      <c r="D10" s="4">
        <v>300</v>
      </c>
      <c r="E10" s="3">
        <v>3</v>
      </c>
      <c r="F10" s="6">
        <v>300</v>
      </c>
      <c r="G10" s="3">
        <v>2</v>
      </c>
    </row>
    <row r="11" spans="1:7" ht="16" x14ac:dyDescent="0.2">
      <c r="A11">
        <v>145</v>
      </c>
      <c r="B11">
        <v>166</v>
      </c>
      <c r="C11" t="s">
        <v>12</v>
      </c>
      <c r="D11" s="4">
        <v>320</v>
      </c>
      <c r="E11" s="3">
        <v>0</v>
      </c>
      <c r="F11" s="6">
        <v>320</v>
      </c>
      <c r="G11" s="3">
        <v>1</v>
      </c>
    </row>
    <row r="12" spans="1:7" ht="16" x14ac:dyDescent="0.2">
      <c r="A12">
        <v>149</v>
      </c>
      <c r="B12">
        <v>168</v>
      </c>
      <c r="C12" t="s">
        <v>13</v>
      </c>
      <c r="D12" s="4">
        <v>340</v>
      </c>
      <c r="E12" s="3">
        <v>0</v>
      </c>
      <c r="F12" s="6">
        <v>340</v>
      </c>
      <c r="G12" s="3">
        <v>2</v>
      </c>
    </row>
    <row r="13" spans="1:7" x14ac:dyDescent="0.2">
      <c r="A13">
        <v>149</v>
      </c>
      <c r="B13">
        <v>171</v>
      </c>
    </row>
    <row r="14" spans="1:7" x14ac:dyDescent="0.2">
      <c r="A14">
        <v>150</v>
      </c>
      <c r="B14">
        <v>173</v>
      </c>
    </row>
    <row r="15" spans="1:7" x14ac:dyDescent="0.2">
      <c r="A15">
        <v>150</v>
      </c>
      <c r="B15">
        <v>173</v>
      </c>
    </row>
    <row r="16" spans="1:7" x14ac:dyDescent="0.2">
      <c r="A16">
        <v>150</v>
      </c>
      <c r="B16">
        <v>175</v>
      </c>
    </row>
    <row r="17" spans="1:8" x14ac:dyDescent="0.2">
      <c r="A17">
        <v>154</v>
      </c>
      <c r="B17">
        <v>177</v>
      </c>
    </row>
    <row r="18" spans="1:8" x14ac:dyDescent="0.2">
      <c r="A18">
        <v>154</v>
      </c>
      <c r="B18">
        <v>184</v>
      </c>
    </row>
    <row r="19" spans="1:8" x14ac:dyDescent="0.2">
      <c r="A19">
        <v>155</v>
      </c>
      <c r="B19">
        <v>185</v>
      </c>
    </row>
    <row r="20" spans="1:8" x14ac:dyDescent="0.2">
      <c r="A20">
        <v>155</v>
      </c>
      <c r="B20">
        <v>186</v>
      </c>
    </row>
    <row r="21" spans="1:8" x14ac:dyDescent="0.2">
      <c r="A21">
        <v>156</v>
      </c>
      <c r="B21">
        <v>187</v>
      </c>
    </row>
    <row r="22" spans="1:8" x14ac:dyDescent="0.2">
      <c r="A22">
        <v>158</v>
      </c>
      <c r="B22">
        <v>187</v>
      </c>
    </row>
    <row r="23" spans="1:8" x14ac:dyDescent="0.2">
      <c r="A23">
        <v>160</v>
      </c>
      <c r="B23">
        <v>188</v>
      </c>
    </row>
    <row r="24" spans="1:8" x14ac:dyDescent="0.2">
      <c r="A24">
        <v>161</v>
      </c>
      <c r="B24">
        <v>189</v>
      </c>
    </row>
    <row r="25" spans="1:8" x14ac:dyDescent="0.2">
      <c r="A25">
        <v>162</v>
      </c>
      <c r="B25">
        <v>189</v>
      </c>
    </row>
    <row r="26" spans="1:8" x14ac:dyDescent="0.2">
      <c r="A26">
        <v>163</v>
      </c>
      <c r="B26">
        <v>189</v>
      </c>
    </row>
    <row r="27" spans="1:8" x14ac:dyDescent="0.2">
      <c r="A27">
        <v>168</v>
      </c>
      <c r="B27">
        <v>190</v>
      </c>
    </row>
    <row r="28" spans="1:8" x14ac:dyDescent="0.2">
      <c r="A28">
        <v>169</v>
      </c>
      <c r="B28">
        <v>192</v>
      </c>
    </row>
    <row r="29" spans="1:8" x14ac:dyDescent="0.2">
      <c r="A29">
        <v>170</v>
      </c>
      <c r="B29">
        <v>194</v>
      </c>
    </row>
    <row r="30" spans="1:8" x14ac:dyDescent="0.2">
      <c r="A30">
        <v>170</v>
      </c>
      <c r="B30">
        <v>194</v>
      </c>
      <c r="D30" s="1" t="s">
        <v>23</v>
      </c>
      <c r="E30">
        <f>AVERAGE(A2:A101)</f>
        <v>193.45</v>
      </c>
      <c r="G30" s="1" t="s">
        <v>18</v>
      </c>
      <c r="H30">
        <f>AVERAGE(B2:B102)</f>
        <v>216.05</v>
      </c>
    </row>
    <row r="31" spans="1:8" x14ac:dyDescent="0.2">
      <c r="A31">
        <v>172</v>
      </c>
      <c r="B31">
        <v>195</v>
      </c>
      <c r="D31" s="1" t="s">
        <v>19</v>
      </c>
      <c r="E31">
        <f>MODE(A2:A101)</f>
        <v>150</v>
      </c>
      <c r="G31" s="1" t="s">
        <v>19</v>
      </c>
      <c r="H31">
        <f>MODE(B2:B101)</f>
        <v>200</v>
      </c>
    </row>
    <row r="32" spans="1:8" x14ac:dyDescent="0.2">
      <c r="A32">
        <v>174</v>
      </c>
      <c r="B32">
        <v>197</v>
      </c>
      <c r="D32" s="1" t="s">
        <v>20</v>
      </c>
      <c r="E32">
        <f>MEDIAN(A2:A101)</f>
        <v>190.5</v>
      </c>
      <c r="G32" s="1" t="s">
        <v>20</v>
      </c>
      <c r="H32">
        <f>MEDIAN(B2:B101)</f>
        <v>212.5</v>
      </c>
    </row>
    <row r="33" spans="1:8" x14ac:dyDescent="0.2">
      <c r="A33">
        <v>175</v>
      </c>
      <c r="B33">
        <v>198</v>
      </c>
      <c r="D33" s="1" t="s">
        <v>21</v>
      </c>
      <c r="E33">
        <f>MAX(A2:A101)</f>
        <v>290</v>
      </c>
      <c r="G33" s="1" t="s">
        <v>21</v>
      </c>
      <c r="H33">
        <f>MAX(B2:B101)</f>
        <v>331</v>
      </c>
    </row>
    <row r="34" spans="1:8" x14ac:dyDescent="0.2">
      <c r="A34">
        <v>175</v>
      </c>
      <c r="B34">
        <v>199</v>
      </c>
      <c r="D34" s="1" t="s">
        <v>22</v>
      </c>
      <c r="E34">
        <f>MIN(A2:A101)</f>
        <v>122</v>
      </c>
      <c r="G34" s="1" t="s">
        <v>22</v>
      </c>
      <c r="H34">
        <f>MIN(B2:B102)</f>
        <v>137</v>
      </c>
    </row>
    <row r="35" spans="1:8" x14ac:dyDescent="0.2">
      <c r="A35">
        <v>177</v>
      </c>
      <c r="B35">
        <v>200</v>
      </c>
    </row>
    <row r="36" spans="1:8" x14ac:dyDescent="0.2">
      <c r="A36">
        <v>177</v>
      </c>
      <c r="B36">
        <v>200</v>
      </c>
      <c r="G36" s="1" t="s">
        <v>25</v>
      </c>
      <c r="H36" s="1" t="s">
        <v>26</v>
      </c>
    </row>
    <row r="37" spans="1:8" x14ac:dyDescent="0.2">
      <c r="A37">
        <v>178</v>
      </c>
      <c r="B37">
        <v>200</v>
      </c>
      <c r="D37" s="1" t="s">
        <v>24</v>
      </c>
      <c r="E37">
        <v>11</v>
      </c>
      <c r="G37">
        <v>100</v>
      </c>
      <c r="H37" s="7">
        <f>11/100</f>
        <v>0.11</v>
      </c>
    </row>
    <row r="38" spans="1:8" x14ac:dyDescent="0.2">
      <c r="A38">
        <v>178</v>
      </c>
      <c r="B38">
        <v>200</v>
      </c>
      <c r="D38" s="1" t="s">
        <v>27</v>
      </c>
      <c r="E38">
        <v>27</v>
      </c>
      <c r="G38">
        <v>100</v>
      </c>
      <c r="H38" s="7">
        <f>27/100</f>
        <v>0.27</v>
      </c>
    </row>
    <row r="39" spans="1:8" x14ac:dyDescent="0.2">
      <c r="A39">
        <v>179</v>
      </c>
      <c r="B39">
        <v>200</v>
      </c>
    </row>
    <row r="40" spans="1:8" x14ac:dyDescent="0.2">
      <c r="A40">
        <v>180</v>
      </c>
      <c r="B40">
        <v>201</v>
      </c>
    </row>
    <row r="41" spans="1:8" x14ac:dyDescent="0.2">
      <c r="A41">
        <v>181</v>
      </c>
      <c r="B41">
        <v>202</v>
      </c>
    </row>
    <row r="42" spans="1:8" x14ac:dyDescent="0.2">
      <c r="A42">
        <v>183</v>
      </c>
      <c r="B42">
        <v>202</v>
      </c>
    </row>
    <row r="43" spans="1:8" x14ac:dyDescent="0.2">
      <c r="A43">
        <v>184</v>
      </c>
      <c r="B43">
        <v>203</v>
      </c>
    </row>
    <row r="44" spans="1:8" x14ac:dyDescent="0.2">
      <c r="A44">
        <v>185</v>
      </c>
      <c r="B44">
        <v>204</v>
      </c>
    </row>
    <row r="45" spans="1:8" x14ac:dyDescent="0.2">
      <c r="A45">
        <v>185</v>
      </c>
      <c r="B45">
        <v>205</v>
      </c>
    </row>
    <row r="46" spans="1:8" x14ac:dyDescent="0.2">
      <c r="A46">
        <v>185</v>
      </c>
      <c r="B46">
        <v>206</v>
      </c>
    </row>
    <row r="47" spans="1:8" x14ac:dyDescent="0.2">
      <c r="A47">
        <v>187</v>
      </c>
      <c r="B47">
        <v>207</v>
      </c>
    </row>
    <row r="48" spans="1:8" x14ac:dyDescent="0.2">
      <c r="A48">
        <v>187</v>
      </c>
      <c r="B48">
        <v>207</v>
      </c>
    </row>
    <row r="49" spans="1:2" x14ac:dyDescent="0.2">
      <c r="A49">
        <v>188</v>
      </c>
      <c r="B49">
        <v>208</v>
      </c>
    </row>
    <row r="50" spans="1:2" x14ac:dyDescent="0.2">
      <c r="A50">
        <v>189</v>
      </c>
      <c r="B50">
        <v>210</v>
      </c>
    </row>
    <row r="51" spans="1:2" x14ac:dyDescent="0.2">
      <c r="A51">
        <v>190</v>
      </c>
      <c r="B51">
        <v>211</v>
      </c>
    </row>
    <row r="52" spans="1:2" x14ac:dyDescent="0.2">
      <c r="A52">
        <v>191</v>
      </c>
      <c r="B52">
        <v>214</v>
      </c>
    </row>
    <row r="53" spans="1:2" x14ac:dyDescent="0.2">
      <c r="A53">
        <v>194</v>
      </c>
      <c r="B53">
        <v>215</v>
      </c>
    </row>
    <row r="54" spans="1:2" x14ac:dyDescent="0.2">
      <c r="A54">
        <v>195</v>
      </c>
      <c r="B54">
        <v>215</v>
      </c>
    </row>
    <row r="55" spans="1:2" x14ac:dyDescent="0.2">
      <c r="A55">
        <v>198</v>
      </c>
      <c r="B55">
        <v>215</v>
      </c>
    </row>
    <row r="56" spans="1:2" x14ac:dyDescent="0.2">
      <c r="A56">
        <v>198</v>
      </c>
      <c r="B56">
        <v>216</v>
      </c>
    </row>
    <row r="57" spans="1:2" x14ac:dyDescent="0.2">
      <c r="A57">
        <v>199</v>
      </c>
      <c r="B57">
        <v>216</v>
      </c>
    </row>
    <row r="58" spans="1:2" x14ac:dyDescent="0.2">
      <c r="A58">
        <v>200</v>
      </c>
      <c r="B58">
        <v>217</v>
      </c>
    </row>
    <row r="59" spans="1:2" x14ac:dyDescent="0.2">
      <c r="A59">
        <v>201</v>
      </c>
      <c r="B59">
        <v>218</v>
      </c>
    </row>
    <row r="60" spans="1:2" x14ac:dyDescent="0.2">
      <c r="A60">
        <v>202</v>
      </c>
      <c r="B60">
        <v>218</v>
      </c>
    </row>
    <row r="61" spans="1:2" x14ac:dyDescent="0.2">
      <c r="A61">
        <v>202</v>
      </c>
      <c r="B61">
        <v>220</v>
      </c>
    </row>
    <row r="62" spans="1:2" x14ac:dyDescent="0.2">
      <c r="A62">
        <v>203</v>
      </c>
      <c r="B62">
        <v>221</v>
      </c>
    </row>
    <row r="63" spans="1:2" x14ac:dyDescent="0.2">
      <c r="A63">
        <v>203</v>
      </c>
      <c r="B63">
        <v>221</v>
      </c>
    </row>
    <row r="64" spans="1:2" x14ac:dyDescent="0.2">
      <c r="A64">
        <v>205</v>
      </c>
      <c r="B64">
        <v>222</v>
      </c>
    </row>
    <row r="65" spans="1:2" x14ac:dyDescent="0.2">
      <c r="A65">
        <v>206</v>
      </c>
      <c r="B65">
        <v>223</v>
      </c>
    </row>
    <row r="66" spans="1:2" x14ac:dyDescent="0.2">
      <c r="A66">
        <v>207</v>
      </c>
      <c r="B66">
        <v>225</v>
      </c>
    </row>
    <row r="67" spans="1:2" x14ac:dyDescent="0.2">
      <c r="A67">
        <v>209</v>
      </c>
      <c r="B67">
        <v>227</v>
      </c>
    </row>
    <row r="68" spans="1:2" x14ac:dyDescent="0.2">
      <c r="A68">
        <v>209</v>
      </c>
      <c r="B68">
        <v>229</v>
      </c>
    </row>
    <row r="69" spans="1:2" x14ac:dyDescent="0.2">
      <c r="A69">
        <v>210</v>
      </c>
      <c r="B69">
        <v>229</v>
      </c>
    </row>
    <row r="70" spans="1:2" x14ac:dyDescent="0.2">
      <c r="A70">
        <v>211</v>
      </c>
      <c r="B70">
        <v>229</v>
      </c>
    </row>
    <row r="71" spans="1:2" x14ac:dyDescent="0.2">
      <c r="A71">
        <v>211</v>
      </c>
      <c r="B71">
        <v>232</v>
      </c>
    </row>
    <row r="72" spans="1:2" x14ac:dyDescent="0.2">
      <c r="A72">
        <v>211</v>
      </c>
      <c r="B72">
        <v>232</v>
      </c>
    </row>
    <row r="73" spans="1:2" x14ac:dyDescent="0.2">
      <c r="A73">
        <v>212</v>
      </c>
      <c r="B73">
        <v>236</v>
      </c>
    </row>
    <row r="74" spans="1:2" x14ac:dyDescent="0.2">
      <c r="A74">
        <v>213</v>
      </c>
      <c r="B74">
        <v>240</v>
      </c>
    </row>
    <row r="75" spans="1:2" x14ac:dyDescent="0.2">
      <c r="A75">
        <v>214</v>
      </c>
      <c r="B75">
        <v>241</v>
      </c>
    </row>
    <row r="76" spans="1:2" x14ac:dyDescent="0.2">
      <c r="A76">
        <v>214</v>
      </c>
      <c r="B76">
        <v>241</v>
      </c>
    </row>
    <row r="77" spans="1:2" x14ac:dyDescent="0.2">
      <c r="A77">
        <v>219</v>
      </c>
      <c r="B77">
        <v>243</v>
      </c>
    </row>
    <row r="78" spans="1:2" x14ac:dyDescent="0.2">
      <c r="A78">
        <v>219</v>
      </c>
      <c r="B78">
        <v>243</v>
      </c>
    </row>
    <row r="79" spans="1:2" x14ac:dyDescent="0.2">
      <c r="A79">
        <v>220</v>
      </c>
      <c r="B79">
        <v>246</v>
      </c>
    </row>
    <row r="80" spans="1:2" x14ac:dyDescent="0.2">
      <c r="A80">
        <v>220</v>
      </c>
      <c r="B80">
        <v>246</v>
      </c>
    </row>
    <row r="81" spans="1:2" x14ac:dyDescent="0.2">
      <c r="A81">
        <v>220</v>
      </c>
      <c r="B81">
        <v>247</v>
      </c>
    </row>
    <row r="82" spans="1:2" x14ac:dyDescent="0.2">
      <c r="A82">
        <v>226</v>
      </c>
      <c r="B82">
        <v>251</v>
      </c>
    </row>
    <row r="83" spans="1:2" x14ac:dyDescent="0.2">
      <c r="A83">
        <v>226</v>
      </c>
      <c r="B83">
        <v>251</v>
      </c>
    </row>
    <row r="84" spans="1:2" x14ac:dyDescent="0.2">
      <c r="A84">
        <v>227</v>
      </c>
      <c r="B84">
        <v>254</v>
      </c>
    </row>
    <row r="85" spans="1:2" x14ac:dyDescent="0.2">
      <c r="A85">
        <v>228</v>
      </c>
      <c r="B85">
        <v>255</v>
      </c>
    </row>
    <row r="86" spans="1:2" x14ac:dyDescent="0.2">
      <c r="A86">
        <v>228</v>
      </c>
      <c r="B86">
        <v>256</v>
      </c>
    </row>
    <row r="87" spans="1:2" x14ac:dyDescent="0.2">
      <c r="A87">
        <v>233</v>
      </c>
      <c r="B87">
        <v>259</v>
      </c>
    </row>
    <row r="88" spans="1:2" x14ac:dyDescent="0.2">
      <c r="A88">
        <v>236</v>
      </c>
      <c r="B88">
        <v>259</v>
      </c>
    </row>
    <row r="89" spans="1:2" x14ac:dyDescent="0.2">
      <c r="A89">
        <v>238</v>
      </c>
      <c r="B89">
        <v>264</v>
      </c>
    </row>
    <row r="90" spans="1:2" x14ac:dyDescent="0.2">
      <c r="A90">
        <v>239</v>
      </c>
      <c r="B90">
        <v>264</v>
      </c>
    </row>
    <row r="91" spans="1:2" x14ac:dyDescent="0.2">
      <c r="A91">
        <v>241</v>
      </c>
      <c r="B91">
        <v>266</v>
      </c>
    </row>
    <row r="92" spans="1:2" x14ac:dyDescent="0.2">
      <c r="A92">
        <v>244</v>
      </c>
      <c r="B92">
        <v>268</v>
      </c>
    </row>
    <row r="93" spans="1:2" x14ac:dyDescent="0.2">
      <c r="A93">
        <v>252</v>
      </c>
      <c r="B93">
        <v>269</v>
      </c>
    </row>
    <row r="94" spans="1:2" x14ac:dyDescent="0.2">
      <c r="A94">
        <v>254</v>
      </c>
      <c r="B94">
        <v>274</v>
      </c>
    </row>
    <row r="95" spans="1:2" x14ac:dyDescent="0.2">
      <c r="A95">
        <v>254</v>
      </c>
      <c r="B95">
        <v>279</v>
      </c>
    </row>
    <row r="96" spans="1:2" x14ac:dyDescent="0.2">
      <c r="A96">
        <v>255</v>
      </c>
      <c r="B96">
        <v>280</v>
      </c>
    </row>
    <row r="97" spans="1:2" x14ac:dyDescent="0.2">
      <c r="A97">
        <v>265</v>
      </c>
      <c r="B97">
        <v>288</v>
      </c>
    </row>
    <row r="98" spans="1:2" x14ac:dyDescent="0.2">
      <c r="A98">
        <v>276</v>
      </c>
      <c r="B98">
        <v>296</v>
      </c>
    </row>
    <row r="99" spans="1:2" x14ac:dyDescent="0.2">
      <c r="A99">
        <v>285</v>
      </c>
      <c r="B99">
        <v>308</v>
      </c>
    </row>
    <row r="100" spans="1:2" x14ac:dyDescent="0.2">
      <c r="A100">
        <v>288</v>
      </c>
      <c r="B100">
        <v>322</v>
      </c>
    </row>
    <row r="101" spans="1:2" x14ac:dyDescent="0.2">
      <c r="A101">
        <v>290</v>
      </c>
      <c r="B101">
        <v>331</v>
      </c>
    </row>
  </sheetData>
  <phoneticPr fontId="4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B220-F193-4B70-AB65-D36A5EE79C42}">
  <dimension ref="A1:B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2" width="24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EACD-19E9-4042-88B0-72D24FED249D}">
  <dimension ref="A1:B1"/>
  <sheetViews>
    <sheetView showFormulas="1" workbookViewId="0">
      <selection activeCell="J12" sqref="A1:J12"/>
    </sheetView>
  </sheetViews>
  <sheetFormatPr baseColWidth="10" defaultColWidth="8.83203125" defaultRowHeight="15" x14ac:dyDescent="0.2"/>
  <cols>
    <col min="1" max="2" width="12.16406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B74C-600E-40F1-9259-3ADE3152F55C}">
  <dimension ref="A1"/>
  <sheetViews>
    <sheetView workbookViewId="0">
      <selection sqref="A1:B1048576"/>
    </sheetView>
  </sheetViews>
  <sheetFormatPr baseColWidth="10" defaultColWidth="8.83203125" defaultRowHeight="15" x14ac:dyDescent="0.2"/>
  <cols>
    <col min="1" max="2" width="24" bestFit="1" customWidth="1"/>
  </cols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Frequency_Plots</vt:lpstr>
      <vt:lpstr>Descriptive Statistics</vt:lpstr>
      <vt:lpstr>Probability_Analysis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Angilletta</dc:creator>
  <cp:lastModifiedBy>suprya.azhakathh@gmail.com</cp:lastModifiedBy>
  <cp:lastPrinted>2023-07-05T23:49:11Z</cp:lastPrinted>
  <dcterms:created xsi:type="dcterms:W3CDTF">2022-01-25T16:56:00Z</dcterms:created>
  <dcterms:modified xsi:type="dcterms:W3CDTF">2023-07-05T23:57:37Z</dcterms:modified>
</cp:coreProperties>
</file>