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A6A2D6AB-65C1-9D43-BC09-2BD4728D5535}" xr6:coauthVersionLast="47" xr6:coauthVersionMax="47" xr10:uidLastSave="{00000000-0000-0000-0000-000000000000}"/>
  <bookViews>
    <workbookView xWindow="520" yWindow="500" windowWidth="28040" windowHeight="16320" xr2:uid="{9221792D-FF20-0047-B2F1-A3C67F53E17F}"/>
  </bookViews>
  <sheets>
    <sheet name="Reference Functio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G4" i="2"/>
  <c r="E4" i="2"/>
</calcChain>
</file>

<file path=xl/sharedStrings.xml><?xml version="1.0" encoding="utf-8"?>
<sst xmlns="http://schemas.openxmlformats.org/spreadsheetml/2006/main" count="53" uniqueCount="49">
  <si>
    <t>Risk Level</t>
  </si>
  <si>
    <t>Rate Charged</t>
  </si>
  <si>
    <t>Discount</t>
  </si>
  <si>
    <t>Applicant Information</t>
  </si>
  <si>
    <t>Applicant</t>
  </si>
  <si>
    <t>108-95-6833</t>
  </si>
  <si>
    <t>427-78-9221</t>
  </si>
  <si>
    <t>663-30-1549</t>
  </si>
  <si>
    <t>965-75-9201</t>
  </si>
  <si>
    <t>954-32-4100</t>
  </si>
  <si>
    <t>950-50-7544</t>
  </si>
  <si>
    <t>399-33-4698</t>
  </si>
  <si>
    <t>486-66-2868</t>
  </si>
  <si>
    <t>627-90-4115</t>
  </si>
  <si>
    <t>444-96-4839</t>
  </si>
  <si>
    <t>448-91-9215</t>
  </si>
  <si>
    <t>829-61-8895</t>
  </si>
  <si>
    <t>851-82-2783</t>
  </si>
  <si>
    <t>318-52-7960</t>
  </si>
  <si>
    <t>718-31-6886</t>
  </si>
  <si>
    <t>863-21-8561</t>
  </si>
  <si>
    <t>516-14-4871</t>
  </si>
  <si>
    <t>114-94-8347</t>
  </si>
  <si>
    <t>325-95-5596</t>
  </si>
  <si>
    <t>696-14-9890</t>
  </si>
  <si>
    <t>292-25-3863</t>
  </si>
  <si>
    <t>600-68-2551</t>
  </si>
  <si>
    <t>169-92-2691</t>
  </si>
  <si>
    <t>586-35-2423</t>
  </si>
  <si>
    <t>263-76-3025</t>
  </si>
  <si>
    <t>647-28-9552</t>
  </si>
  <si>
    <t>740-99-2570</t>
  </si>
  <si>
    <t>346-45-9618</t>
  </si>
  <si>
    <t>114-80-5364</t>
  </si>
  <si>
    <t>713-78-4199</t>
  </si>
  <si>
    <t>Car Loan Interest Rates</t>
  </si>
  <si>
    <t>Credit Score</t>
  </si>
  <si>
    <t>Interest Rate</t>
  </si>
  <si>
    <t>No Loan</t>
  </si>
  <si>
    <t>Risk Category</t>
  </si>
  <si>
    <t>Extremely High</t>
  </si>
  <si>
    <t>Very High</t>
  </si>
  <si>
    <t>High</t>
  </si>
  <si>
    <t>Moderate</t>
  </si>
  <si>
    <t>Low</t>
  </si>
  <si>
    <t>Very Low</t>
  </si>
  <si>
    <t>Extremely Low</t>
  </si>
  <si>
    <t>Zip Code Discount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</si>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</sst>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12"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BBBBB"/>
      </left>
      <right style="thin">
        <color rgb="FF000000"/>
      </right>
      <top/>
      <bottom style="thin">
        <color rgb="FFBBBBB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9" fontId="0" fillId="2" borderId="1" xfId="0" applyNumberForma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2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0" fontId="0" fillId="0" borderId="3" xfId="0" applyNumberFormat="1" applyBorder="1" applyAlignment="1">
      <alignment horizontal="center"/>
    </xf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69E1A61-2CA4-634D-89FF-8C46F83FAC36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39D5-A81D-904B-A5CE-96096E961485}">
  <dimension ref="B2:P34"/>
  <sheetViews>
    <sheetView tabSelected="1" topLeftCell="A7" workbookViewId="0">
      <selection activeCell="G5" sqref="G5:G33"/>
    </sheetView>
  </sheetViews>
  <sheetFormatPr baseColWidth="10" defaultRowHeight="16" x14ac:dyDescent="0.2"/>
  <cols>
    <col min="1" max="1" width="3.33203125" customWidth="1"/>
    <col min="2" max="2" width="14.1640625" customWidth="1"/>
    <col min="3" max="4" width="11.6640625" customWidth="1"/>
    <col min="5" max="5" width="14.1640625" customWidth="1"/>
    <col min="6" max="6" width="12.5" customWidth="1"/>
    <col min="7" max="7" width="10" customWidth="1"/>
    <col min="8" max="8" width="3.33203125" customWidth="1"/>
    <col min="9" max="9" width="12.5" customWidth="1"/>
    <col min="10" max="10" width="14.1640625" customWidth="1"/>
    <col min="11" max="11" width="12.5" customWidth="1"/>
    <col min="12" max="12" width="3.33203125" customWidth="1"/>
    <col min="13" max="16" width="10" customWidth="1"/>
  </cols>
  <sheetData>
    <row r="2" spans="2:16" x14ac:dyDescent="0.2">
      <c r="B2" s="1" t="s">
        <v>3</v>
      </c>
      <c r="C2" s="2"/>
      <c r="D2" s="2"/>
      <c r="E2" s="2"/>
      <c r="F2" s="2"/>
      <c r="G2" s="2"/>
    </row>
    <row r="3" spans="2:16" x14ac:dyDescent="0.2">
      <c r="B3" s="11" t="s">
        <v>4</v>
      </c>
      <c r="C3" s="12" t="s">
        <v>36</v>
      </c>
      <c r="D3" s="12" t="s">
        <v>48</v>
      </c>
      <c r="E3" s="12" t="s">
        <v>0</v>
      </c>
      <c r="F3" s="12" t="s">
        <v>1</v>
      </c>
      <c r="G3" s="13" t="s">
        <v>2</v>
      </c>
      <c r="I3" s="1" t="s">
        <v>35</v>
      </c>
      <c r="J3" s="2"/>
      <c r="K3" s="2"/>
      <c r="M3" s="22" t="s">
        <v>47</v>
      </c>
      <c r="N3" s="23"/>
      <c r="O3" s="23"/>
      <c r="P3" s="24"/>
    </row>
    <row r="4" spans="2:16" x14ac:dyDescent="0.2">
      <c r="B4" s="7" t="s">
        <v>5</v>
      </c>
      <c r="C4" s="6">
        <v>569</v>
      </c>
      <c r="D4" s="6">
        <v>84578</v>
      </c>
      <c r="E4" s="3" t="str">
        <f>VLOOKUP(C4,$I$5:$K$12,2,TRUE)</f>
        <v>High</v>
      </c>
      <c r="F4" s="4">
        <f>VLOOKUP(C4,$I$5:$K$12,3,TRUE)</f>
        <v>0.08</v>
      </c>
      <c r="G4" s="10" t="e">
        <f>HLOOKUP(D4,$N$4:$P$5,2,FALSE)</f>
        <v>#N/A</v>
      </c>
      <c r="I4" s="11" t="s">
        <v>36</v>
      </c>
      <c r="J4" s="12" t="s">
        <v>39</v>
      </c>
      <c r="K4" s="13" t="s">
        <v>37</v>
      </c>
      <c r="M4" s="19" t="s">
        <v>48</v>
      </c>
      <c r="N4" s="6">
        <v>84043</v>
      </c>
      <c r="O4" s="6">
        <v>84604</v>
      </c>
      <c r="P4" s="16">
        <v>84003</v>
      </c>
    </row>
    <row r="5" spans="2:16" x14ac:dyDescent="0.2">
      <c r="B5" s="7" t="s">
        <v>6</v>
      </c>
      <c r="C5" s="6">
        <v>659</v>
      </c>
      <c r="D5" s="6">
        <v>84602</v>
      </c>
      <c r="E5" s="3" t="str">
        <f t="shared" ref="E5:E33" si="0">VLOOKUP(C5,$I$5:$K$12,2,TRUE)</f>
        <v>Low</v>
      </c>
      <c r="F5" s="4">
        <f t="shared" ref="F5:F33" si="1">VLOOKUP(C5,$I$5:$K$12,3,TRUE)</f>
        <v>7.0000000000000007E-2</v>
      </c>
      <c r="G5" s="10" t="e">
        <f t="shared" ref="G5:G33" si="2">HLOOKUP(D5,$N$4:$P$5,2,FALSE)</f>
        <v>#N/A</v>
      </c>
      <c r="I5" s="7">
        <v>0</v>
      </c>
      <c r="J5" s="5" t="s">
        <v>38</v>
      </c>
      <c r="K5" s="16" t="s">
        <v>38</v>
      </c>
      <c r="M5" s="20" t="s">
        <v>2</v>
      </c>
      <c r="N5" s="21">
        <v>4.0000000000000001E-3</v>
      </c>
      <c r="O5" s="21">
        <v>2.5000000000000001E-3</v>
      </c>
      <c r="P5" s="18">
        <v>1E-3</v>
      </c>
    </row>
    <row r="6" spans="2:16" x14ac:dyDescent="0.2">
      <c r="B6" s="7" t="s">
        <v>7</v>
      </c>
      <c r="C6" s="6">
        <v>433</v>
      </c>
      <c r="D6" s="6">
        <v>84043</v>
      </c>
      <c r="E6" s="3" t="str">
        <f t="shared" si="0"/>
        <v>No Loan</v>
      </c>
      <c r="F6" s="4" t="str">
        <f t="shared" si="1"/>
        <v>No Loan</v>
      </c>
      <c r="G6" s="10">
        <f t="shared" si="2"/>
        <v>4.0000000000000001E-3</v>
      </c>
      <c r="I6" s="7">
        <v>450</v>
      </c>
      <c r="J6" s="14" t="s">
        <v>40</v>
      </c>
      <c r="K6" s="17">
        <v>0.09</v>
      </c>
      <c r="M6" s="5"/>
      <c r="N6" s="5"/>
      <c r="O6" s="5"/>
      <c r="P6" s="5"/>
    </row>
    <row r="7" spans="2:16" x14ac:dyDescent="0.2">
      <c r="B7" s="7" t="s">
        <v>8</v>
      </c>
      <c r="C7" s="6">
        <v>575</v>
      </c>
      <c r="D7" s="6">
        <v>84003</v>
      </c>
      <c r="E7" s="3" t="str">
        <f t="shared" si="0"/>
        <v>High</v>
      </c>
      <c r="F7" s="4">
        <f t="shared" si="1"/>
        <v>0.08</v>
      </c>
      <c r="G7" s="10">
        <f t="shared" si="2"/>
        <v>1E-3</v>
      </c>
      <c r="I7" s="7">
        <v>500</v>
      </c>
      <c r="J7" s="14" t="s">
        <v>41</v>
      </c>
      <c r="K7" s="17">
        <v>8.5000000000000006E-2</v>
      </c>
    </row>
    <row r="8" spans="2:16" x14ac:dyDescent="0.2">
      <c r="B8" s="7" t="s">
        <v>9</v>
      </c>
      <c r="C8" s="6">
        <v>624</v>
      </c>
      <c r="D8" s="6">
        <v>84003</v>
      </c>
      <c r="E8" s="3" t="str">
        <f t="shared" si="0"/>
        <v>Moderate</v>
      </c>
      <c r="F8" s="4">
        <f t="shared" si="1"/>
        <v>7.4999999999999997E-2</v>
      </c>
      <c r="G8" s="10">
        <f t="shared" si="2"/>
        <v>1E-3</v>
      </c>
      <c r="I8" s="7">
        <v>550</v>
      </c>
      <c r="J8" s="14" t="s">
        <v>42</v>
      </c>
      <c r="K8" s="17">
        <v>0.08</v>
      </c>
    </row>
    <row r="9" spans="2:16" x14ac:dyDescent="0.2">
      <c r="B9" s="7" t="s">
        <v>10</v>
      </c>
      <c r="C9" s="6">
        <v>400</v>
      </c>
      <c r="D9" s="6">
        <v>84003</v>
      </c>
      <c r="E9" s="3" t="str">
        <f t="shared" si="0"/>
        <v>No Loan</v>
      </c>
      <c r="F9" s="4" t="str">
        <f t="shared" si="1"/>
        <v>No Loan</v>
      </c>
      <c r="G9" s="10">
        <f t="shared" si="2"/>
        <v>1E-3</v>
      </c>
      <c r="I9" s="7">
        <v>600</v>
      </c>
      <c r="J9" s="14" t="s">
        <v>43</v>
      </c>
      <c r="K9" s="17">
        <v>7.4999999999999997E-2</v>
      </c>
    </row>
    <row r="10" spans="2:16" x14ac:dyDescent="0.2">
      <c r="B10" s="7" t="s">
        <v>11</v>
      </c>
      <c r="C10" s="6">
        <v>485</v>
      </c>
      <c r="D10" s="6">
        <v>84578</v>
      </c>
      <c r="E10" s="3" t="str">
        <f t="shared" si="0"/>
        <v>Extremely High</v>
      </c>
      <c r="F10" s="4">
        <f t="shared" si="1"/>
        <v>0.09</v>
      </c>
      <c r="G10" s="10" t="e">
        <f t="shared" si="2"/>
        <v>#N/A</v>
      </c>
      <c r="I10" s="7">
        <v>650</v>
      </c>
      <c r="J10" s="14" t="s">
        <v>44</v>
      </c>
      <c r="K10" s="17">
        <v>7.0000000000000007E-2</v>
      </c>
    </row>
    <row r="11" spans="2:16" x14ac:dyDescent="0.2">
      <c r="B11" s="7" t="s">
        <v>12</v>
      </c>
      <c r="C11" s="6">
        <v>754</v>
      </c>
      <c r="D11" s="6">
        <v>84604</v>
      </c>
      <c r="E11" s="3" t="str">
        <f t="shared" si="0"/>
        <v>Extremely Low</v>
      </c>
      <c r="F11" s="4">
        <f t="shared" si="1"/>
        <v>0.06</v>
      </c>
      <c r="G11" s="10">
        <f t="shared" si="2"/>
        <v>2.5000000000000001E-3</v>
      </c>
      <c r="I11" s="7">
        <v>700</v>
      </c>
      <c r="J11" s="14" t="s">
        <v>45</v>
      </c>
      <c r="K11" s="17">
        <v>6.5000000000000002E-2</v>
      </c>
    </row>
    <row r="12" spans="2:16" x14ac:dyDescent="0.2">
      <c r="B12" s="7" t="s">
        <v>13</v>
      </c>
      <c r="C12" s="6">
        <v>705</v>
      </c>
      <c r="D12" s="6">
        <v>84003</v>
      </c>
      <c r="E12" s="3" t="str">
        <f t="shared" si="0"/>
        <v>Very Low</v>
      </c>
      <c r="F12" s="4">
        <f t="shared" si="1"/>
        <v>6.5000000000000002E-2</v>
      </c>
      <c r="G12" s="10">
        <f t="shared" si="2"/>
        <v>1E-3</v>
      </c>
      <c r="I12" s="8">
        <v>750</v>
      </c>
      <c r="J12" s="15" t="s">
        <v>46</v>
      </c>
      <c r="K12" s="18">
        <v>0.06</v>
      </c>
    </row>
    <row r="13" spans="2:16" x14ac:dyDescent="0.2">
      <c r="B13" s="7" t="s">
        <v>14</v>
      </c>
      <c r="C13" s="6">
        <v>457</v>
      </c>
      <c r="D13" s="6">
        <v>84578</v>
      </c>
      <c r="E13" s="3" t="str">
        <f t="shared" si="0"/>
        <v>Extremely High</v>
      </c>
      <c r="F13" s="4">
        <f t="shared" si="1"/>
        <v>0.09</v>
      </c>
      <c r="G13" s="10" t="e">
        <f t="shared" si="2"/>
        <v>#N/A</v>
      </c>
      <c r="I13" s="5"/>
      <c r="J13" s="5"/>
      <c r="K13" s="5"/>
    </row>
    <row r="14" spans="2:16" x14ac:dyDescent="0.2">
      <c r="B14" s="7" t="s">
        <v>15</v>
      </c>
      <c r="C14" s="6">
        <v>537</v>
      </c>
      <c r="D14" s="6">
        <v>84003</v>
      </c>
      <c r="E14" s="3" t="str">
        <f t="shared" si="0"/>
        <v>Very High</v>
      </c>
      <c r="F14" s="4">
        <f t="shared" si="1"/>
        <v>8.5000000000000006E-2</v>
      </c>
      <c r="G14" s="10">
        <f t="shared" si="2"/>
        <v>1E-3</v>
      </c>
    </row>
    <row r="15" spans="2:16" x14ac:dyDescent="0.2">
      <c r="B15" s="7" t="s">
        <v>16</v>
      </c>
      <c r="C15" s="6">
        <v>615</v>
      </c>
      <c r="D15" s="6">
        <v>84043</v>
      </c>
      <c r="E15" s="3" t="str">
        <f t="shared" si="0"/>
        <v>Moderate</v>
      </c>
      <c r="F15" s="4">
        <f t="shared" si="1"/>
        <v>7.4999999999999997E-2</v>
      </c>
      <c r="G15" s="10">
        <f t="shared" si="2"/>
        <v>4.0000000000000001E-3</v>
      </c>
    </row>
    <row r="16" spans="2:16" x14ac:dyDescent="0.2">
      <c r="B16" s="7" t="s">
        <v>17</v>
      </c>
      <c r="C16" s="6">
        <v>564</v>
      </c>
      <c r="D16" s="6">
        <v>84578</v>
      </c>
      <c r="E16" s="3" t="str">
        <f t="shared" si="0"/>
        <v>High</v>
      </c>
      <c r="F16" s="4">
        <f t="shared" si="1"/>
        <v>0.08</v>
      </c>
      <c r="G16" s="10" t="e">
        <f t="shared" si="2"/>
        <v>#N/A</v>
      </c>
    </row>
    <row r="17" spans="2:7" x14ac:dyDescent="0.2">
      <c r="B17" s="7" t="s">
        <v>18</v>
      </c>
      <c r="C17" s="6">
        <v>701</v>
      </c>
      <c r="D17" s="6">
        <v>84003</v>
      </c>
      <c r="E17" s="3" t="str">
        <f t="shared" si="0"/>
        <v>Very Low</v>
      </c>
      <c r="F17" s="4">
        <f t="shared" si="1"/>
        <v>6.5000000000000002E-2</v>
      </c>
      <c r="G17" s="10">
        <f t="shared" si="2"/>
        <v>1E-3</v>
      </c>
    </row>
    <row r="18" spans="2:7" x14ac:dyDescent="0.2">
      <c r="B18" s="7" t="s">
        <v>19</v>
      </c>
      <c r="C18" s="6">
        <v>773</v>
      </c>
      <c r="D18" s="6">
        <v>84043</v>
      </c>
      <c r="E18" s="3" t="str">
        <f t="shared" si="0"/>
        <v>Extremely Low</v>
      </c>
      <c r="F18" s="4">
        <f t="shared" si="1"/>
        <v>0.06</v>
      </c>
      <c r="G18" s="10">
        <f t="shared" si="2"/>
        <v>4.0000000000000001E-3</v>
      </c>
    </row>
    <row r="19" spans="2:7" x14ac:dyDescent="0.2">
      <c r="B19" s="7" t="s">
        <v>20</v>
      </c>
      <c r="C19" s="6">
        <v>680</v>
      </c>
      <c r="D19" s="6">
        <v>84003</v>
      </c>
      <c r="E19" s="3" t="str">
        <f t="shared" si="0"/>
        <v>Low</v>
      </c>
      <c r="F19" s="4">
        <f t="shared" si="1"/>
        <v>7.0000000000000007E-2</v>
      </c>
      <c r="G19" s="10">
        <f t="shared" si="2"/>
        <v>1E-3</v>
      </c>
    </row>
    <row r="20" spans="2:7" x14ac:dyDescent="0.2">
      <c r="B20" s="7" t="s">
        <v>21</v>
      </c>
      <c r="C20" s="6">
        <v>615</v>
      </c>
      <c r="D20" s="6">
        <v>84602</v>
      </c>
      <c r="E20" s="3" t="str">
        <f t="shared" si="0"/>
        <v>Moderate</v>
      </c>
      <c r="F20" s="4">
        <f t="shared" si="1"/>
        <v>7.4999999999999997E-2</v>
      </c>
      <c r="G20" s="10" t="e">
        <f t="shared" si="2"/>
        <v>#N/A</v>
      </c>
    </row>
    <row r="21" spans="2:7" x14ac:dyDescent="0.2">
      <c r="B21" s="7" t="s">
        <v>22</v>
      </c>
      <c r="C21" s="6">
        <v>476</v>
      </c>
      <c r="D21" s="6">
        <v>84604</v>
      </c>
      <c r="E21" s="3" t="str">
        <f t="shared" si="0"/>
        <v>Extremely High</v>
      </c>
      <c r="F21" s="4">
        <f t="shared" si="1"/>
        <v>0.09</v>
      </c>
      <c r="G21" s="10">
        <f t="shared" si="2"/>
        <v>2.5000000000000001E-3</v>
      </c>
    </row>
    <row r="22" spans="2:7" x14ac:dyDescent="0.2">
      <c r="B22" s="7" t="s">
        <v>23</v>
      </c>
      <c r="C22" s="6">
        <v>789</v>
      </c>
      <c r="D22" s="6">
        <v>84602</v>
      </c>
      <c r="E22" s="3" t="str">
        <f t="shared" si="0"/>
        <v>Extremely Low</v>
      </c>
      <c r="F22" s="4">
        <f t="shared" si="1"/>
        <v>0.06</v>
      </c>
      <c r="G22" s="10" t="e">
        <f t="shared" si="2"/>
        <v>#N/A</v>
      </c>
    </row>
    <row r="23" spans="2:7" x14ac:dyDescent="0.2">
      <c r="B23" s="7" t="s">
        <v>24</v>
      </c>
      <c r="C23" s="6">
        <v>474</v>
      </c>
      <c r="D23" s="6">
        <v>84003</v>
      </c>
      <c r="E23" s="3" t="str">
        <f t="shared" si="0"/>
        <v>Extremely High</v>
      </c>
      <c r="F23" s="4">
        <f t="shared" si="1"/>
        <v>0.09</v>
      </c>
      <c r="G23" s="10">
        <f t="shared" si="2"/>
        <v>1E-3</v>
      </c>
    </row>
    <row r="24" spans="2:7" x14ac:dyDescent="0.2">
      <c r="B24" s="7" t="s">
        <v>25</v>
      </c>
      <c r="C24" s="6">
        <v>759</v>
      </c>
      <c r="D24" s="6">
        <v>84578</v>
      </c>
      <c r="E24" s="3" t="str">
        <f t="shared" si="0"/>
        <v>Extremely Low</v>
      </c>
      <c r="F24" s="4">
        <f t="shared" si="1"/>
        <v>0.06</v>
      </c>
      <c r="G24" s="10" t="e">
        <f t="shared" si="2"/>
        <v>#N/A</v>
      </c>
    </row>
    <row r="25" spans="2:7" x14ac:dyDescent="0.2">
      <c r="B25" s="7" t="s">
        <v>26</v>
      </c>
      <c r="C25" s="6">
        <v>419</v>
      </c>
      <c r="D25" s="6">
        <v>84604</v>
      </c>
      <c r="E25" s="3" t="str">
        <f t="shared" si="0"/>
        <v>No Loan</v>
      </c>
      <c r="F25" s="4" t="str">
        <f t="shared" si="1"/>
        <v>No Loan</v>
      </c>
      <c r="G25" s="10">
        <f t="shared" si="2"/>
        <v>2.5000000000000001E-3</v>
      </c>
    </row>
    <row r="26" spans="2:7" x14ac:dyDescent="0.2">
      <c r="B26" s="7" t="s">
        <v>27</v>
      </c>
      <c r="C26" s="6">
        <v>568</v>
      </c>
      <c r="D26" s="6">
        <v>84043</v>
      </c>
      <c r="E26" s="3" t="str">
        <f t="shared" si="0"/>
        <v>High</v>
      </c>
      <c r="F26" s="4">
        <f t="shared" si="1"/>
        <v>0.08</v>
      </c>
      <c r="G26" s="10">
        <f t="shared" si="2"/>
        <v>4.0000000000000001E-3</v>
      </c>
    </row>
    <row r="27" spans="2:7" x14ac:dyDescent="0.2">
      <c r="B27" s="7" t="s">
        <v>28</v>
      </c>
      <c r="C27" s="6">
        <v>531</v>
      </c>
      <c r="D27" s="6">
        <v>84578</v>
      </c>
      <c r="E27" s="3" t="str">
        <f t="shared" si="0"/>
        <v>Very High</v>
      </c>
      <c r="F27" s="4">
        <f t="shared" si="1"/>
        <v>8.5000000000000006E-2</v>
      </c>
      <c r="G27" s="10" t="e">
        <f t="shared" si="2"/>
        <v>#N/A</v>
      </c>
    </row>
    <row r="28" spans="2:7" x14ac:dyDescent="0.2">
      <c r="B28" s="7" t="s">
        <v>29</v>
      </c>
      <c r="C28" s="6">
        <v>634</v>
      </c>
      <c r="D28" s="6">
        <v>84578</v>
      </c>
      <c r="E28" s="3" t="str">
        <f t="shared" si="0"/>
        <v>Moderate</v>
      </c>
      <c r="F28" s="4">
        <f t="shared" si="1"/>
        <v>7.4999999999999997E-2</v>
      </c>
      <c r="G28" s="10" t="e">
        <f t="shared" si="2"/>
        <v>#N/A</v>
      </c>
    </row>
    <row r="29" spans="2:7" x14ac:dyDescent="0.2">
      <c r="B29" s="7" t="s">
        <v>30</v>
      </c>
      <c r="C29" s="6">
        <v>473</v>
      </c>
      <c r="D29" s="6">
        <v>84604</v>
      </c>
      <c r="E29" s="3" t="str">
        <f t="shared" si="0"/>
        <v>Extremely High</v>
      </c>
      <c r="F29" s="4">
        <f t="shared" si="1"/>
        <v>0.09</v>
      </c>
      <c r="G29" s="10">
        <f t="shared" si="2"/>
        <v>2.5000000000000001E-3</v>
      </c>
    </row>
    <row r="30" spans="2:7" x14ac:dyDescent="0.2">
      <c r="B30" s="7" t="s">
        <v>31</v>
      </c>
      <c r="C30" s="6">
        <v>655</v>
      </c>
      <c r="D30" s="6">
        <v>84604</v>
      </c>
      <c r="E30" s="3" t="str">
        <f t="shared" si="0"/>
        <v>Low</v>
      </c>
      <c r="F30" s="4">
        <f t="shared" si="1"/>
        <v>7.0000000000000007E-2</v>
      </c>
      <c r="G30" s="10">
        <f t="shared" si="2"/>
        <v>2.5000000000000001E-3</v>
      </c>
    </row>
    <row r="31" spans="2:7" x14ac:dyDescent="0.2">
      <c r="B31" s="7" t="s">
        <v>32</v>
      </c>
      <c r="C31" s="6">
        <v>631</v>
      </c>
      <c r="D31" s="6">
        <v>84604</v>
      </c>
      <c r="E31" s="3" t="str">
        <f t="shared" si="0"/>
        <v>Moderate</v>
      </c>
      <c r="F31" s="4">
        <f t="shared" si="1"/>
        <v>7.4999999999999997E-2</v>
      </c>
      <c r="G31" s="10">
        <f t="shared" si="2"/>
        <v>2.5000000000000001E-3</v>
      </c>
    </row>
    <row r="32" spans="2:7" x14ac:dyDescent="0.2">
      <c r="B32" s="7" t="s">
        <v>33</v>
      </c>
      <c r="C32" s="6">
        <v>542</v>
      </c>
      <c r="D32" s="6">
        <v>84578</v>
      </c>
      <c r="E32" s="3" t="str">
        <f t="shared" si="0"/>
        <v>Very High</v>
      </c>
      <c r="F32" s="4">
        <f t="shared" si="1"/>
        <v>8.5000000000000006E-2</v>
      </c>
      <c r="G32" s="10" t="e">
        <f t="shared" si="2"/>
        <v>#N/A</v>
      </c>
    </row>
    <row r="33" spans="2:7" x14ac:dyDescent="0.2">
      <c r="B33" s="8" t="s">
        <v>34</v>
      </c>
      <c r="C33" s="9">
        <v>458</v>
      </c>
      <c r="D33" s="9">
        <v>84602</v>
      </c>
      <c r="E33" s="3" t="str">
        <f t="shared" si="0"/>
        <v>Extremely High</v>
      </c>
      <c r="F33" s="4">
        <f t="shared" si="1"/>
        <v>0.09</v>
      </c>
      <c r="G33" s="10" t="e">
        <f t="shared" si="2"/>
        <v>#N/A</v>
      </c>
    </row>
    <row r="34" spans="2:7" x14ac:dyDescent="0.2">
      <c r="B34" s="5"/>
      <c r="C34" s="5"/>
      <c r="D34" s="5"/>
      <c r="E34" s="5"/>
      <c r="F34" s="5"/>
      <c r="G3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[obf3]muAq.y-GVK9.FKAZ3Z-noKrQoX7qCfs.zyxp_ZrTjZ~G.EPGTyxwTK7Z3Zr80YUKAuI_PQIeRf~dAyPG.dsT0yre3Qxf1Kx_0GsTFZ~vn</properties>
</file>

<file path=customXml/item2.xml><?xml version="1.0" encoding="utf-8"?>
<properties xmlns="http://schemas.myeducator.com/symphony/msoffice/properties/submission">[obf3]16ef0LvEmBH0nBesqsvQ1BAy1M8fS~-0jLpgbsAhDsxE2~v2hR9EhLpZhB8sqsbbZaAaHE50rBrCtT1sjsxE0R9EhLpZhB8sqsAaId5Be6Jb9yJk3~xzeL9E0z-hILAkqyp~4BpbIE-hns1S1~x_hLHc1d1f7zHg1LHr1F-I</properties>
</file>

<file path=customXml/item3.xml><?xml version="1.0" encoding="utf-8"?>
<properties xmlns="http://schemas.myeducator.com/properties/myeducator/atlas_meta">H4sIAAAAAAAAAw3BSwqAIBQF0L3ccUKK9HErEeLLJ0SG4IcG0t7rnA5Xoyu21NyO2jLDdDwpX5TSZU8PA7ksayB2Qk6shD48Cwp6FjTzX7HSFDDgTr5FtvEsFWbD+JNKY3/fD3VRVHFkAAAA</properties>
</file>

<file path=customXml/item4.xml><?xml version="1.0" encoding="utf-8"?>
<properties xmlns="http://schemas.myeducator.com/properties/myeducator/atlas_meta_I9EcYpKGo87A">H4sIAAAAAAAAA+1aC1MbORL+K7o5jpAqzjxsHnEBV2AwSYUNFCRXdZdQLjEj2zo0o1lJA3h3+e/7tTRjDwmvA5zN1l2qiGdGrdbXrX58GvvXiFsrB1kqMhe1s0Kp+SjVSaFE1P61vOplRXomTNSOFvFvabkVzUe5kdr0uHMizZ2N2ovzkYEorj5jmrCWD6Ah6kqlRMLORqxfZLGTOsPcjKc0djIUwjFxJa2zjGcJi4VSuDKCxTrNlXACwtaJPGgda2hHlqb2MKfn5xAebnhqCbPh2UD0uDF8hGnRXqu932xGp/PlpHLxY9EXRmSxYN1SrY2ur0+vIee4PQ8rJsJxCfXtaEMr5ka5YJuMb20oufVxKJjS+rzIexdcFYJJyxyefYk6RiTSsZNYG/ElYnOEkHVarxsbC5jn5/IzVSJkhnBgqq5mc8MONM/Yu8wBoHXsmDthocjRLDbnzWPvVtrvl5brOofkNdWTWSKuaMMI0DKbI61WxJrcq1WRZkz3/VJm7ACvuKaqKzOu1GiefQ6uDGaeksIv0cfjT3tkFRDyPDf6SqbAx/BfPCSJw/c1TR2dj9hIF4b1tUkLxVmiLzMyttrg0upjac/ZgbgQCroDzgbbgUUIhn6haEZhyUBjROyAXXEnL4SPGn5mMQGqvKPHZtkSxoJWW4iPRMtxfA8lxfptIfDbHsW2TDC6vT2JVA9PETyKNI3piIlmEyEvbI5pohvMg+gmoTguH8+9umWNV3/Za72O6ulSrkcLTjKHNrSMrCyYttciB2faVX6YAMTQOAongxXSNcoi7goKZJ+AfSGSMx6f434sdqCt82kcbve4yQRwrV3PjwHufAOwSslHYkQYIqEyy/55cHj4/tPRFDB2vsVYhl4NYqJFADlJgk7rBtJJGIWRl4a5+1/B9JmGiotMU6N65o6LUEjiu0yYeTez0p55P7O0PAVT9u4yxZItoVyhCO81m760B7cjm5M6Wj88nhdaQC69TIV35Rl4V3xdF1eU9h2uYqzivqk7c6XfX6PWyGzgvVsG6jjQG1jpQiZCl/3BxkbmZVP6iL7BTqgWhTbXl1WC51iOjIPQEQVoYRQuh87ltr2wwB1sbqQjkRQxd9o0UBwXLmQqdGPoUvUPmWy2lpqrb9YX15Zn4QLjNhfxqfPN5eZsglI42lxqrMz2kVxW/iI2l2eddEpsEp6/LS9+pn7299DCT2fJCZvhkZc6jWgrawB/4vGTEa69WV+aPsLDTMlMPAnk+uriOhjM6jRAUoSBIXh2oi/9/VWqfJKMsvURkZQhIudT5qQinkJSP0F86RoTSce4PQmVV9eJzgQ1rj5XVsxHKKB9OagGkUoUYOEGzjnhEyUoGP23NUVgcrI/qu5uJpIVrhgLDgqZcFSNsSi/EIdZpyJkFZJ7063ZpC37s7OnZmBPbijNj02eSEdnyM1AJH8wfepO6NNOjT4RwDgAfBEC1b2VQO08RKC6d5OT7vcgUDuPIFD3Y5w+gdp5mEB1HyRQ3akTqJ2HCVT3WQSq+90I1M5jCFS31e7eQ6DK4T+AQN2sPXOl5/8EFGq5FZp/a/2H5VDThPhyJOplUf6fRb0Ei/q3zFlHJxMGtftYBlXNZLvSxrrI3Nfc6UOrfbTyFXUy+vK+F08YfhZx6m4fnOyxuUvUPlQssBYmrjh4jOdNT2FMNdtelC0xQvEB8dRm2xi0hXJk+F8/LGyzVPCMtoejG5WMDyjDg7hABqXCvLLsF/g/Jv9f8tC6+gCaMDCEW9w3z2zYt0rBpOMNBK2TlIY+icztT8hcZ9JqKt/ViVzrqURu/1Yi13mIyO3fTZL2vweR6zyCyN2PcUzk3k6LyHUeJnL7txK53dYNpDUWtDsFItd5mMjtP4vI3TRh5sNMqz1zNLMyBUsew+P2/bcRd/K4cvh+Hrf6DLyrd/C4WkWcK51e53Bvf0wO13oTqMfayg/L4aYJ8eU43MuivIfD8cuV0dX/Eodr1RJuR2T/kWAaCgjRu8FN0LHBD/xz9P4dHKPQFOgzQ2v334ZSfSBmYhtBjJFPLBtSeyubvmX6jJoJi8O7s77RKXq/0jFX1bMio6xl/j1X7QmDcyiPk1L5pXTDR75KKxnJLW2dXWpz7r9sDexGF47iFNUMNnlCVEKw9JIPxjkx0EZCwC/v2yWxhoSqT100fEssKzyG8FRuiTm9nAOWr1xDfsDQGSc/BszS3NTaYBv5VucmQ9zOcyWh08F8yjZOlo1tB0OUWayKJIgb+hahNGPkMZraGy9P8wQH36tQNdh2guWhMTDecmN5udsWMljIEIVLuTkXzpdhEQ8z+XMhPFkPpt5wBe1lqsMOBGZphBjzSVj5yYoHST5U48AhTIoNY7LPwpvK0hU/F1zJPm0U6Z+wyxvencgjonmSAB+x45yIZ5nct7FNdmRA6SUeHRkNJCmd9HwI9xJxMU7Ben76mx6WEFlSpNXTWIFoF3dke27EwPBkUhvKXw2Ud2WDXVpc9GUDhMHSyQplIPS2IEYeNzKuP/q6VFA9ohPbmdnyf4m82EKQbWCizgY4MyFGJQVnXlmdB6vhqVKGXIYpRzDHerIg2v5RofxZ51+6QMTgVFLpLNAMUunofFT+KGOsyofkpfQHlljQUcYfkqqZQzkYUhD5bBhPqp3MsNnhVCUNxEr188yZ8rR1RrNpDYuAu6SUx2OfkYn2OY0KgPGRr10I/j4CzIvY4gyQb1VOwx6yN5LHtBcUnfRzEPo5if90BdqbRJXzXMSP0xJ+Mk5NyH/nD21YGkwK+TXyXksqb4eKUx2OaJPGJx5ciKsctF0kPSSDTIu0Fw6mVDno0FPFy5HwlapW/O/oBQir6+rHNT3ASRCWzhRoId7zPUrTKoD8b1DwRCmeE0NEl1yspJeqi+VwcV2J94ETdZekr69/B92JYa3ZIwAA</properties>
</file>

<file path=customXml/item5.xml><?xml version="1.0" encoding="utf-8"?>
<properties xmlns="http://schemas.myeducator.com/properties/myeducator/atlas_integrity">H4sIAAAAAAAAA81Wa2/TMBT9K8jqB5ASFCdOnETiA7CVx6aBxkA8VEV53KxmSVziZGVM/e9cu03WjW5DwAdayfKuj6/PPT6+3SXJZSVbEhPHmbpP94hFVC4XkOSyKcUpxl9F+/mnb9/FQfZR4mqvoL22WHMRfPKlVw6LorhaOHlx+LrQOfusFkoJ2QzLUzZlFyfw8vgrLuOJAookh6pSJP5ySRYt5HPIz5JO1EBiGkQe5ZQ6PnfpPdlWM4ucp5Uo0g4BJL4kx1BCC00OD6Z9k+uo0mH4voC8G1EtfOtFiyxEU4hzUfRplUAhOk2I7DNkOdXDC0ZmKwvReMSPcfMG6DKL3LsdZ4EeuB5CgnQVHq356UwIjUkh1KJKL9abYpN9vXecY4qrOd+ah8McSfaNngFK9GW2WmEgbdQSWlO9gx/qsjv0MUyefDh88+bg/duHz5k1eTXx48nBhLqWa50cv99/NBC8BeWNKEP9ycsNag9RRxMWT95OfEw1fXr4DlGGYS2LvgIj2sBwS6CkThc3yDt6UHOADk/YVQm6C22Fi1gPHkB/Gz81ePe38VijKUH1dZ22F3rfdV87FsGX1SRL2Z5lUp4l50JW6UbvMq0UoK/S5hSSLTvVkDaJAnxxhUoy6JaAGa6haGARnTKpRdN3WrvgsW9d+XkD826GEvOGmlNDTEcwfSlbSAb3xf6G8JgYA12qzvD9901nUuo/VaLmconvgK42Gzp5Ct0cWq3BWK15qjQMozKD1KYBuDbLC7CzknE744BfF1yW6UYy2mC86vv60j0d5tbOdGc/G7kr7BO9pqMjWrN1oThb9yvRIEIb1BzBqBM5uUftKMDSWJb5duYV3AbOo6gInDxkGRmk2mpwTuBFvuNaZA5p26FKxgRbNJpUg8kznFMHM1Sp6pIRPKaJvChkkYVtpDR+7ZJNlebW8LZH423FpL6w0ZvrsnaJure4+ME+nlNynSa9Q+NfC2UsCKhv3TCHm3s+Z0VkF35Q2oyHrh0yP7MjTn2aR5wHQHfeiuHZ6U73q3U8slvA6Hb9BnZ//Eu4snZrt7886srPn72/044zj7n/TLsrR/8L5Tbc/k/lfD/gXvi/um5g9+fazVbrf01yWdfQFNjoyyo1HWq2+glBnhQy6QkAAA==</properties>
</file>

<file path=customXml/item6.xml><?xml version="1.0" encoding="utf-8"?>
<properties xmlns="http://schemas.myeducator.com/properties/myeducator/atlas_log_common">H4sIAAAAAAAAA+19i3bbtrLor/DqdN2zz16RQwB8+vT2Xr/k2LGd2JIt222XFkiCFm2KZEhKttzlf78D8CFKlmQlze5pu5E2KyIJgIPBYN4D/tYK47vW9s+/tdzWNnrXYq3t1mnsjUOmqPAHYU05ioI8oGHwzLzWu1YOzQybIFM1iEGw+q7ltbajcRi+aw2hr+/aiGiea1kmYZpra8hRbaz5nkkc4uoqxpQS4quuQUzL9dXWy7slr94dB2G++DJd08XLfmuNRKvZr0E0Hjkshf4lzLxrkPMmrQvms5RFLlM648jNgzjKlM8phV9w63MaOyEbZa2XlwJ8hHziuw6Ax7BpYZf5DrNVjyKXebZlOLalI9/QXEPFvgt3loMvMffVmIPxEpbmAcuUy8Sj+SuMWYallpP4MmYZB4f/DuBO68g+cG+Sj4exZe5ANzdlYgDeGRkqMjRDt+13fMqBH5QPsKoZ2NB0k49Kc8oHo+FdnAb5cBS4/HJC04DCLLNimWCi7jCGyWf84WAQpx5LBwPYPL/yR3GUswggbgEE8B4/cMdhPm1t8/GDLAkp/IYBmPvAG4xTWkwBHjNAJHQthvXjdET5MLmHoOEgjeO8muT9l53TSfeDNYYHc5cNRDTbDGnGlwYmb7oYW6oH6+BqDnN0hjC1MCKuprnMxBrVEDahRxrzpS+IMp8mfGX4xGgQAZHw+dM0EzCHbMJC8SvLp40+Txn70tpuw6o+An6KtglNBWaqJnkwYkUbDiB1Adkt0zWpYWBT831Td4iHdMQ87CKTuMjSbd8xqUo06pWzCmPeyfBhhxDTdjxsWZ5j2cSHLeKZ1Ge2ptmeiXWd+L7LIQ9plg3CICvh4GTLnnKWRjQcuLHHZ3oWRwya3qVUXLLp8dA5dINPwfHu6f0l7iI3ONk7Dp3RaX3vXD3eP7kc9s56B9OjSN0aZO0nEnxKHkP3hExi93ZyOprE3bO747v9xwvn6GF/cnp99fSx3WPTs6dRej0Ndnf3mROYe6fds/3rq9GR5j1d9b/c6E+DS214EuBMOzm8uMquohPVsrfo0Zfe0ZPHfHp5SfDns8no8O7D45Zz92l6RLrZQDtKAvZxd2dv+vCU3+D96fDwVr9uDz/4FJ30d5+PCfJ8O5vqO/ftk+S+dzVm7OPD8Vkn6ND7K/PLwc5kdPbx4owy9fZuy3/0Po3Pn93z4FoffdDuaeJ82Rv2rgfx7uTa/DLKB2FyRe6fI3wOiAuDUZCLHT2i2UO13iP65AdiE/EHQdS4KJlRg/ckNHc5ye5s/xIpShTnbFv50Ul/En+9YPLTj8lPP2Z5Gkd3P/WGQabA/1RJKq6UFFxp68f3ZZsf3ye8y+eQ0YwV44lb4/CnH8Pgp5t4rAzphCnVmONITIJ5Cs1zNkryrB5KoZGnPAZhqKTMZQF0msbjtO45DO6GwJaUzI1TVncCSOA1/FWdOC06+EEKzcrh3yl5Oi3uO7w3f0fGmPI4pDm/rbg0UrwY3psP4zF/PlWGLEy2lB0fiFc0ycYOgLx0cP5YgCwmCTuNZZmSx0qWs0RxpsW/+TgHrkdDZRJ4LBbP+StE53EEPC7LOVj81bCRaSYeDKlXYTsT0JUzfc8X6Zfol2jnn2IJvTjItxVOCfxqCG+4jPIg3Fb4paJkw/jxFNaYs7okDgQTRCrwjBReGY9Acra283TMgM1ENOF87m4sON0d8n3kwB/VtVUNyOeJD1GyLJrDbsdw/cUp6enIuukHiXeLdkYG3M+YW3DfFoihqhdjbdERno+TMKb8NT14N2+SpGwSxOOsIupk7AAvGbJagtPUHQJNzK4jIDbB4rNS2nJ22TqvRNe7pnT57YWzI2BQwV00arDKUkYD0r1pjQdOXyXHKqUSnyA1PNuxKTVMzdYRsV2muswAhglMlDm+59maTiiXznDhM7Igfrs5TTnV73heEC1IXhvkRCl5ge0Cuyz498LzjKUTEIeLz0BveVesxwC2xNjNx6lQP0A6PDhx/DAQq4ksC1g8o20E2kNbcz3WdnzNbDsmg/8ww5rjt2p8FFz855ptcPFbvCKIOK26rBhVQ6qtugS1bQPG0hxHb4NkMdvMNG3bM1TX0pyWkNx+cFcL5GKxoLvYV7AmYrVoEvB14qs0yhvytqN1tGmPfbi4X1A8xPxVGzCwoHgUiCFEJQ3FI8oeWZqVb5jQIKROEAZcfQA1JMgCh/NJ2BagJBU6gzcu0Wwh1dQ4JriMizMmltRj3tgtie/nXzlbzbJSHvNL4HKx+1BepOzLOACSgs0H0pDB5HwaZqx414CvUXmHKzmgzCZcXfwNumWg3wjiFgJzUNyoSDcrCKq+FDyqcUP0aeyWev5CMH+NQjR10OH+TCEqLhcUoqpNqRAhjEElpi7oGIYPFKE5FrI1j7igJzmaQ2zDNUCLWKEQcQpolxwk+05KUQZTdnPxYLl+pGsYUex7Omj+qq8C9RCMMFAycVxfU32DgjKLiT6nH4HB4NuazUzLwAS7GFR0Q6cWKEegjevY8CkwCOAXrTl+Wy7/Mo3JZ8xzKGiwgF+gA7dQeIvFbXDw2Z1KVc9mVN58DLwsFfNeN0YOelrzOgwiTrstLkyE+fF7FLbwaVfL2gP1uTOw092g9zB8QMYo+fD5tueYB9eXQ/8+QY/2ueX1PvTV59P09MPo/PPj0Zf40LfvPc1Kx87RxdXRxUey/9HaMSOc3lrWLnlIj/b3R8loy8z0j8e31zH9cDW5Os2OR49k7D5ued3e6MPHJ3X08dg46NF439avsute8mk4vda65uTh4Gm0N73cffI+7vYexp8eT9p+/pGqcRB8Qh8vkhunFw5xfNxPdtXp/W7783MvD3qPOz3PHbA96jsfLz+dnljOWbCzdTn+PDz+NPhy3c0/j3euProBNs9PT29Uqxcbh/j5GPuPFxdPIbm7bC3uzLs0HoPcbZ2A5hBHirat7MWRF/A1BY2B6wVLzEQYJWiYvg12qKkaf1aIgoIuWlw/WzQruZL2Swp6BPxtPq9VDtg9ise4wASp1dRYaJKE05n+JBQf0P6As3lbSm/IFE5OoGyF8aMAPx8KxSgeJaDgBNFdoQUpoGwBnTGhIbWdaVtoSk3AFeBLCu8Wspx3E+PUEnxLOcqVEZ3Ci0A/vYtjT4FhKYe07MMWeiiAXaHCxY9Rre6JWXF9TaiEgGYxpxGomrkSMVZAP4pB5atU4K3/HTlZ8t8cf5VGLvbeTJiVrAoEALxB/KagAJa7a1t94b2yATwDQNmAi3UYdjBOw4ok+OMMIAXDXsjZ8m4eCA3hW/rGAMEQdJooG49Ah3hg0/pJMVRWGtkJvQuiWk4DB4IbhWAs+bEDEvihZmEsgkVy2Ux+vVIxA87AdISRhbBKTJWgpu45qLl8NSIIOQF9LTsLmQeqVDyOCmwKBa2eL83ywVg4NGp1jTcAiimFaByOS1UUDCXBEouBXuo5vXI3zGuzAMbcNV/sUlcuROC86svJH1AdxpwR/0dH/IHbTjF8/QB3yA7hzhTO7jkTiLxXD19mvqKdLAMGIei4W0AtVPpKrKHXThndtjRdn5MQP887cn5dJpVWu2h+46JgnrVUYqsAo7Ga6jJ7wqOagS3dcQjXK59wa8b9Chy63b5+eVmsUco1reJ+fIc+5NcBVxJh/InQ2iqsf+hat/26RzQece3DVFWXwh+H/881UDCXc4H8aljjeJK7vds7/2Zv8fFsDI7/t9SsbDpKhnE0nZeOR5fPR+gsOLa34ObDzfXF8Og+MY+iM9253o0drOvX2Ebe4dnE6V/53qGd3vY13jFkl0l88+Dd00s76T6EV+zh4ak3Cj9+6uriWb931nUPL3Jnfze8wk9pt59M6NXZJe0k/dPRE+k/XMVXB/ah2xke02sv6feO9NP+2bg3ehpeoU7Sw+HH7oN96HSGw6vncNy7uopPO94HisPTczV+unk+7rN+5/qyH36ml8nHnso9LFdf+mESnH7YPb4MAbb+7cXJ/dn55ZU3uXm+ODyPzsZer9Nz+rcP9Or4hj7ffr48QFm/c0ZuD2/pp8vb/LR30TuPjm9OR0JleGZ99EgP7TG7sife9cW9g1F4Ta6mzt6RcTQaqt6H3edPgTW5ud59PBkh/bZ/gW5wR3XI0fgG2/kJmeHyhOxOXHLhu+QqcPrhs4vDiQPIh/cg2j/neD3+1Amv6fXuQ7dzqvVDAQNy8dV09jzG7P721lGTo4u+G/jnW8POcd9u7wXPB/2nw5u9Ydj/ooY3vfHnuJNfGAf4kuDhyc3O2eE1J9mKEGrmnMcP3JRYSRbDG3KReKNQZf3w4eg+Drq94e0VDh9vD4a9T53k+ih4DGCqyI3Owrlp9O3o9HKo9g8fNpkG+Xzej12ts5tFY9Qd+V5wcf1gfPp8Gl53Hz3/1u6MkNbdTa/x3bJpCNnSGuZ5km2/fw/Cf2s05cYPzeN0C1q8r3q8T0BMDuZsuq9xdLcKA71kcq83ODD1hA0K45CzsTvDmVw599fX/Fk+9qDT7KkwGrun5Py06lnYoJUr+8tT8NG5jrkjAmRo89nIDIwbPSZ++Wx2t3d4cuwtatxz/FR6y6W3XHrLpbdcesult/yv7i1/Wdmn25Tw4SibSU/rIX+8Zt37c2QuDLhoQL1sIuxXiWwh2p7qXjPrYJ2K8PVy/g7wFw0iOhLu+3GSTinc9ekoCKfV7Z3nIX2g+RAesBENOHoyWtz7fzQbb4GixK2Wcu8WJu16ZaV0FmeFjV7QWn0PKNzNuYVYmNsv72SkXuoeUveQuofUPaTu8ffRPYTzfOaEpncs8J7ENsmWOVwz8RQQ9WWZBPxSPeWSpxoHhOur8HK72bFdRVRszbBVHm5ZEo3+F7krZvrVqzeuUbe+s5djhZLFPaLjJInTfLa6ZWSZ6zbN8GUVjKyinVUksryuSLy8LF5WXpQByDoonj/tjEHJ4o53JjBTZB/k1iR9sk1VfXAe0zhj4+c8Up+Jj+4CTX/mhJWwdBaUKeCFPfM5jfn+TotsgLnkDx4ngaUJ3EJrKm4WGJrpFXN4aihYGBi3qSMNL81IUE1kajMFSwQuQjqO+KZstDFsHtTgtwdlpAJrxYYQ8oFPKiiTPFqCltIgEQkf7jjL4xGHtNTQgCmOsgHndImAkEc8eCBuHOWzeXTtL6PeevX1KxXhNTQKjzguy018azwbN/HxhwPudww4pDm8qUI6IJZvEmDGZQpEPE6qKNWMnAcZy8u4xoymf13Jcy75SsIAgzhpBM2bTQX7aW6X+WWvNs2yZdfximW3m3q1EDzBLPlEhIvyeJAljHFSqIieJiBTJguvMAzxoIC7wX1+aznjIORwgoDiqSw8NMd/DBaHL5BbPkzoOGsE76rYTpwuGfGljkC+fsC3EFvWqX6TD+Q+dKlQgzkIL81cl59/a1XUBe9mIN2zoqsnmMSc+znYKruB0g38g7cXXui5u+8naOEGsB7QwasIUk1kMF5haLWsbBp7Tnt6nPv7bd/edQxiXV4klyMOyKQwSX5uROEO+D14NrtzBIpGdfeQ683VxSnzAlpdXAXssfrdLZhZcfnry698BSZgVZWxyxEDRYcjEyQXR6In1uCr2Eac3tEoeC5laet0elB67pUu1yEKI0fMrJRJfO9UXvt//vPgyWXh++75iVL3+wdWMVE6FBSptrIDf/fpJMj+q/WygQR6zT15sBrUp/hxJiZWbPsmgHNcXTCENTynGKFOaWsMs4ZH7BWDNUV8w41x5aSJEyywhoPbi53Tz0tZA7ENNOMAr0LapA5pq1u2vRDSLgbReXK/rTbiwYcsF1kRVV7hbKl6XHm+4Rpw9wH03UyZkahI5inm0N99iobG3Bw6ycmNib3HV3MgBFt8FmvmgOo5oGUTIMTGOiZaYwJ7jMPGtel+nD6A/sjyZUGhGuBrbMfDeaQfXu0nZ1HmLAHYtgmx9DUA4zcA1kDvg1EaAHeEN0IgfQZ79224r2jkHM/B/WG3n+7vTuzXcGsm1iz0exCt2dgGlagBdxeUNQ40B7cThKAV8Ks1EPedu/gsmYf4/Dy+MXc7SyC2dctW10GsNcnbWAa0pvFxVNwAWpCzskuzwM2WUnSVyDsDm+5cZ+M5RD89Jt3e08Hhl0WwLc1EWAXVfqNduQzRsB1h3voczHWUsyCNPRq645CuinbO4L7tT5OTZsYrunnYvzs/3r9egJuowOqxpiPzWwmEqMgktqqbRpNAxqMRBdO7y5khmGTuWnBvbs7uH405cO+pd3IZdxYZB3+ZBvKJrGN+b4Frq0jHptnch0FEI5cb6euCyTW8ty6L06c5eEefP3iP984SeIFrwLquQy9uUrO2DGSMTQOGIgusA0ihoIsZ1JvRtUMNYs4hnDz5o9PE7k8XJ4B0QsD6QOsY33qEIx22hm1bVgP63RiUBBptgO5ncnE8tSI2R83kGY87yWT0ipr5u0xbJda3smkYwVBVTZvbhWfsUTnqrKMI7hy9ahp0HW2XxMmp82X3FYgGx72FN9twQBH6MigN7pk1tKb0I1v6q+XfVipMn8R3gSuIBWYyS/qcTcF9vDB0NjeF/WT6RG8uF3kdKWhSN7Rvx7Kp6jpswiZFN3NUN9qGpWNkIa+/8nksy+tfK743SQP8uuwTYfi9YReWBlBhaQ/AEOMOtpl29a56wpNuUeNS5ojJHLHLGT2Mm17MymEItDUYASXROzDaCy+sw9WfNjxoF5ZdmwcCgWmUrScsLb2EJ72jNkq4mzIHDjLL862rdUpPsaf5xFM9u637Kmtrtmu3Hd+325bKLBWDJkeRtWQQP+aRR17wMii9PmWUqDQiV7zUY5mbBslK23PJa2ZTIluIB0FKkzYBBgA7TOzGgRe7Y77fBmD63HH3TyvwU+4/WN48Zfk4jd7OYyucGO8fmfP+dQJp6Q4dzFZuFnauUpYH3G1ZtMhjrzJ6B8u8XTxLG6zYLC78agPhYmt61xYbFHhfcLQttgG2V4+hLG8oIpiwjsLdB3gKuOa33O1XugZa3dJiXpzoV7HXGQa/zbtQeeWKFOmS/n5rDdmTiJl18A6vPmJ8RBAiCCw3w1KrynlHtyzd9MGKNTTP1FSdEkpdLtepSpnl6ZqquR7xLF/nRXGerJyX8XgZj5fxeBmPl/F4GY+XlfOycl5WzsvKeVk5LyvnZeW8rJyXlfOycl5WzsvKeVk5L6MisnJeVs7LynnpLZfecuktl95y6S2X3nJZOS8r56XuIXUPqXtI3UPqHlL3kJXzsnJeVs7LynlZOS8r52XlvKycl5XzsnJeVs7LynlZOS8r52XlvKycl5XzsnJeVs7LynmZIyYr52XlvKyc/3tUzttl6Z5IbhZGX2uucE+zwWArC/eWBPBymj1UwQf+u/RxXQTZg1LEjCv4DNfEMB5oG5pjgKGPXMdgmksxMqmvU8d2DN+0fJV4nu/Z/l8Mvk8J4zUkPR4InYNPV3XupPp2+DhVhSFNMq46VF5MAbHraB6zfMfCqkeoAbvYVpnJPNPGYGObDvGpbSNiIFM3Ld35y0PcHcaP7RFTrnjccgFmTasPdngahYIdTSNrmm0I8Kt5VhBbuotdrILkAMANlzmUqLqNVIIcZJimbhmqiR0b7Alse67x14UYFxBf0OiOAa8KFs/OMBG3y0uAhSdrOVvk4Rr+tBAJv2GV7BN7X2/vWGi/bavabntH3zto26D9Gge2gTRLf+E+SM8DzstZ8QEnMr80JlvbP//c+j9XJ58+fbz8/I897d3RD3j7hyP93f07779av/7Kw6rhmBXt/uNs5/Tg/8LdEhWgIxmOZdm2rWML9Cpqmi7VKfVV3yHACZHquZpHNItaxLZUZ2NUaLbKi07+h1Hxw9EP+vYPH39A+B1+17u4PHiFkA/B3XCGDsvxKLzCRtQAevFVF9m6YZiMguVmWx5oS2C/ucQ2CPb5ptwYHZat8pjNvxwdnfWUMUMGeQMTMH/DYRZyXN3HjmPb1LMcG3sa8jWmuyrWkOXD7FQL+yZz0aaYsJBmqNafBxNkKVmoW6o1IwrVwZ5qWYZpuLbq+MAwkK5atma5FrYwhqeeZZqY+I5Dsb7xHrG4dmL+Aag4fI2KDyUq9mGPnP2gbf/w+QcdqKKzc9J9vUf+4+z9zowysEU85BmEuLqOsWebPnOp4cB2cUzDQ8yAeWHLcxxQplTG2MboMIhN/gjKONC3DwhZTR36UrbxrtnEeLuJ+XYT6+0m9ttNkLpBG7RBG7xBG7JBm+Vsd77NBjhGGyAZbYBltAGa0QZ4xhvgGW+AZ7wBnvEGeMYb4BlvgGe8AZ7xBnjGG+AZb4BnsgGeyQZ4JhvgmSzH8zz7O4kfRbezWDmJaSR+F8ISfpyCBZpyb+Nii4OnPGUjFk6Vuu3sVjXkFUtnF0t6iOfL3zXf5vUY1Z3q37nOGwG3UaOlSFkD9pJBl0I4P8Rir0oWmdgH09ZxPdfRfYsw0zcJVS0T7FJCsOO5PKdd1zxQbi2q0Y01ecvQsa1JWSRlkZRFUhZJWSRl0duySPc129Yt1dfB6DEMlXi+rdqOjpDuGljnJ6SZqmp6BmLYYaa9sSwyVWL8Ea6Ujr7dWS+LjoxFq3lBEh2ZaxuY746stQ2sd0f22gb2uyOkrm0BIugIofVNEDTB65vgd0c/iDYgZlY0IXUTbVUTrW6ir2qi102MVU2Muom5qolZN7FWNbHqJvaqJnbVBOTL8ibwoGqCVjVBdZNV2MU1dvEq7OIau3gVdnGNXbwKu7jGLl6FXVxjF6/CLq6xi1dhF9fYxauwi2vsklXYJTV2ySrskhq7ZBV2SY1dsgq7pMYu0Va7wEzeqXD+vCtcYuIfU2/ebzYwlj7Y5MfbnRdb/K7XrfxRMXOiIt13mI1N01AdzUIqBtauMn6aIbNcw/JdCzvYIMDRNYbxpszcRo3I0V/D/Ul1EF4+TJlS5JvI1TTTJyZxXd9lvuFblqFpVEeubtuYWpq6MSo0rOp/hPvzO3qCPerbHlENTA2NmIxQoiONYpDxyPc0n2rYpgS5FMjFtwx/c1TAf39IeECKeCnipYiXIl6K+BbGqm2CDHI0k2oGspHuMZ0HfVWLITDh+MkQPtyixHZsk5gbM3MTdIU/xF4zVjPyZXx6XVAPacjXXVflag5hFKQ7BivVYx5ilNmaBXdMx/YMkPvEwra7OTKQrqM/AhnmamQsk0mrhbzn6SoIet23TCAMFTFH1zEFDQh5xPMAR75KHc81kOpqxDE2jm8CDdl/iE+5Y61GxTLp+4on6DUubNcAPOg+1rHHTOq7JmK6D9qvabgWsl2igl6Idc/VmY90y9oQF0hF8P+fKh9ig+QQR6Wm5hCEkWuqHvFVi+iuDqiwdYJNDdBhUld3iQ88BGv6pskhoCtqVp3n9CdAxgZ7RLM9h6jE8DTdJ8ixQAm2TMLdXprv+8imjus41MDYx7bhsU1tAqRqqvbH+Lq+I+90wRrwXRcR1xBH8rhg5TmeZ1IPrCYwkxydGbqNLN9xseuYm28Snej4D+Gd389W1HyDEuaCONEwptgBuWp7umEy33QJ1UwX+QbQjYMM36bqpmYzoMLE6I/IrHuNisW1n627T23d8HQXE50hz1R1zyOYqQypjg8UoRlMN0C5UF2PaQ7yNs0LQqqlqtr//Lo3ghEbmcbIIhpIBYNp1ONBWMsmngtalAq6k8lsVTWAOao2MzzD8jb1fgMybGKQP4VpvAwhC8bxm03Mt5tYbzex324yH4ldaSS/3QZv0IZs0GY5QS0aym+32QDJaAMsow3QjDbAM94Az3gDPOMN8Iw3wDPeAM94AzzjDfCMN8Az3gDPeAM8kw3wTDbAM9kAz2Q5npfazo2Y46L5PP/Inhm0/B997q6lNzrOxqlalZ3M+UbzIzaulgO1+A576aBW/bSOa2LNs23bNDzT8m2e6moT2wMTGTkqiHqdOL5puQ7ldbwg2Te1kxFoSZr653B6Ss4uObvk7JKz/5txdtvmCjmFvz7yfQused/yNJVprktNHdi9rTmO5qr8LzLJ5g4N27KtP8LTdahvHy7h7HVxg760uOFds4nxdhPz7SbW203st5twzv5mG7RBG7xBG7JBm+XFIfNtNsAx2gDJaAMsow3QjDbAM94Az3gDPOMN8Iw3wDPeAM94AzzjDfCMN8Az3gDPeAM8kw3wTDbAM9kAz2Q5npf57QQXVLXyX7Tk37mGWF/1BDWGWvlg9Zivuix/7dzoy5vM/1iZ0wIqvIpBT7eIZ1nYU5mhq76nWczldY42UXXHRQbRdawTRjZ2ziFeXivZvWT3kt1Ldi/Z/Z+F3dvE04nlONQ1mKt7vk6oodlYd5ivq57l+C5jqkMowbat6v7iuQxJytqzLwM3mL2hakUkRlgjjzSNguguAwDKYmnTwJghjJjj+BRTy+Ufe/ZVzdMNywNxQw3Dc0zDwJbd8BbVb435ucjtlImzxRfejK3KX1R9IbM+8qU4Z33dqbODdQefD5ad6T07gb16PP8R8jgJmDdw+SGg4vBiQJn4mMnct9lREbx6Y7SXgnIDrz7ufpkAhdvsKWFuXrcqPwnjDYLICyaBN6bhgHlBcUqxOBtBBHkOi2+3p4x/KLjuXDbE4kvBb3R/V4RMRZpFx+KrnfFDqCJXnL8DTbfrT7qITtti9KJv/RuGmP02G7+t6jc/3idihY7Bj/Qtvj9UfbO8PshjNX4EJCvCWFWUvwTwjWBXCfobpfICwuKgEYG0CsIGggaj4jMNDeDVt1UlTlYtcb4FvABt3L4j2uON28McxRSy4vDPYm816Votv0//GKcP/Bv1g0kQh9VxeNXHerlqOGiQ04jRiH8FNo68bOCw/JHBCHOtePYHH3IwCqJxznFnbOnvZvRcNiOLtwZiD/GDsflXguAODA/qIBvUHxTSS4DrgfXihJjB7EBXfslPnI4fYR+gl7JDHt+xfFicX17PVmxVZFm27zDaRgbDbc31WJsfENV2TAb/YYY1x281yKBxFNB6vvQGh1nJmdbysxr2DPgE/z6HuMNxVkxUsGvOr+oT2orPKCBeokQQKOAwNc1x9LZDPLPNTNO2PUN1Lc1pVahqMDjVIPwAXGD/jKY5YEkQQQOM8mieXfiN+Nl04ozGuvEsP4rYlmYXH4ri9JoPyllWBz3WhNe4F/MFq2mzmNYypO4n02ftesIPY2yCidbg+PVENc0w+Jmq88SBXaKbmme3QcD5bc20cNvSdKfNU98QyD7TYGjpqsy+IfyadEhrOQLt1firoPtmScgl8TLcHTye5f7tLfl9uDM1ouHvhrsZRX8PzJWw/Tkxp+uGyc9F+XNSXQXdt+Pu15dCNXHj0YhFHjB6P6R31Yn+XKdkBPk+9U2KefqpYRuqD6+2bQN+6sRQMfzxXFs1GD84Tds4U1ee1yXP65LndcnzuuR5XfK8LnlGijwjRZ6Rsj5/Q56RIs9IWQWhPK9LyiIpi6QskrJIyqK/hiyS53XJwzxeix95mMdysSMP81gubuRhHn+KwzzkeV3yvC55XpcU8VLESxEvRfzfUsTL87rkeV3yvK5lPEGe1yXP61q/R+R5XfK8LnlelzyvS57XtTISK091WbST5aku69rIU13WtpGnusjzuiRnl5xdcnbJ2SVn/z6cXZ7XJQ9wkQe4yANcXrWRB7j8HQ9wked1SXYv2b1k95Ld/1uwe3lelzyvqyXP65LndcnzuuR5XfK8LnlelzyvS57X9W91XhcqdEqYepoDsSizJVpQLC2TFPk20TgMy+xgqntUd1RT92zdtEyHeZbOXIYp0VVNtX2TJ3dZlkEMnvhn/E++s9Sdi9VUYCVSNv8ypJp1pLVoNYjGI4elc6IqD/KQLdcXlM8phV9w63MaOyEbcQ1iZ4ePVw0Ek0limKjDxyBcbpcqETQpKOlAU4RxpgSZAjDCinPdz2fMAxvlgesugAllLy0VwWY/IJ2cgrhSSpVt035pNZVM2dO+odNMLdywMz/NQancUwpNmVJoU2u6/8oRF0Sg2oRxxqUaUP3ObhO1+E3Udr4RtZ1vRG3nW1Db+T2o7Wg8iP89ULvXRC2ZQ622BLWH34jawwZqP3wFag/nsLS/GWrnO9VmyoZ9uVf1d2O2SpK2deRgRizg0zZyPeqYHrLA5Pc97JnwhHo6sHFHJSbSTNeWPEzyMMnDJA/7O/CwUvfrct2PecqO5wULWh/Chl1ldoexS8MFV2H5HLTlCSjMi89sA7gkzWGCoM6nYzcfp+x3OisGYcCn3vBbvVSv+CbvQKHjj9Paxwiv4ThJWTYOc85xaRLAff6WbJTzFktdqynYGNwFWLkYuHdAF0AHfjB7AFhBmigipznlgzV8hcIEST4expa5IzbDXUo9ga9i1WEMVW1SB1fEAS7RrPkGlXBNvTKgCnWdbwsWzeDf4evMnri7bZdF94Gyy0LulnqnxI8RS5XYV8T9/8yUXZrewY7i/0bvlIx72RSwjzzFpWm2VTRThixMMmXI9+s4y+MRzEmJHb4TFVeQr+Kn8UihiqCi6t44AqxvKb0hm7ujJGk8CWBS5eCPQT5Ucmj0S2uPpiKhSDmC+cAi5coFID77paXkFPiJAp15w2XilFOdcDFCC5or8TgPgwh2LoU55XzCJQhClsPkcnYXpwE0EK8XbChL4sjjVlKzKYwQeUpQwcNP4anR4gKkMXcPLaCG4wEeOZTjsYA5SOdH3VJ+TH7ai0dJyHJWzn4nScIAxsxh+px3CKqt557HAIUbjr2ieRpkD9U0pgJGDpriDmE94a3QX2HUHdZQbQkGwEekYTh9Vy0sLVc7gzbwIuibKyOaPjBhLubMHUbBlzFgAV5fTHUOFXwtR3GxAvyV+TBlTHkOEsCox2d5mVWzu4Wbe3BT2Q8y4TFrzswDLKQjWDAl8GEyCq1R8WVMQ77JivGp4pW957A7aw8UXUbot358n/zUKr2rhYNRbA2+N0o+fcFxGLIJC2f7ZY+GLjDtnIMsnp/w5wDrP7gHWjnQ/gsQJnADry0FvOKXZLjVaoq78n2NFy7X1yoGYM62dUsY6COYBr3jHfkeKnvClisA4YNEcb5chNbDnhTCpLo8gG3O2YnJhUQJ4O4cgEu0lw0BrLDwr4Bxbw7GRU1pUwALgdyEz4tZAWE95Cvd62vA3F8F5pxu9h3ABYJP4yQNgFDDaQN4TpUhCN9xUmyub5/KQXMqa5TwajL6RpPJ+GzSInenGJUPViwAZ0RfB6/OtaanUShAnkbWNGsARMgbvYXeL7h+xjoFeDDM/+G4vihv/+M/l8ia//xfwAVaM1Q19s9Fgwev4Cn8n72iRc1VOl/NVXYbXGW5qfJNXKXz3Xbs7u4cgN+Rq3xHGPfmYPxOXKXzvbnK7v4qML8HV+n8kVxl96A5lTX25zdzlXLUvyJX6cxxlQZtVhrTco7S0KcKbnI4x00+bMBN9hrcZLl1/k3c5PC77dS93TkAl7gBvpWbfEcY9+ZgXHQ5fOP2PFzKTRadGF8D5v4qMJtOju8A7b+cmewdNGeyxuVSTcb4WmZSjvp7mInRZCb0UZ8+NZmJ9hYz0b6VmRxyZvLr17ug57wRC7Bxt8YVGLjCmYIqp83Za7/3/CQaQ31mwsIuZlok1w3K5LplaXR/2VyrWfrSQq7Pq9yk+eSfxTQ+dUn20GZ5SquSkdbkL72ZWLVJHtXLmmyC/8mUwg3zA9/OCWzmEC7kB35D4qIgorX5U987r/ONFLA3sgRneYDv1mb0VVmCszzAN9vjRvvDN9u/LMuTW5bytja3pU4+2ziP7Jv80N+afLYsn2xZlsw3ZI0tywB6M4Xva3J9vj7VsJEV943JZuvyi7je8HtxV2Zm/Qlx18jt+sZ0s9VZbd8Bc1Ve1t8Kc69S4ZZR3a/LM0VXpJXy5l+BlA2Da78r63cdXbzVd3ka3curiFod1ioDWYMhzcQHdRzVIthElu1Q6hq+73sqtR3b4Sdeqw7WXNUzENJUU7f5sYg+8ZHjM9ulzNQ1l69pGochAPvdRhTpgXRCg5A6QRjkQsmbBGW8u9SiiiUel/RvIdXU+LaB+YVxxgTpA0rGldLDNYeEZhkg1isvx1EYuw/lRakDDUToJeIysVTIxEbji1Pe4ZgFBSgppGEV5dwug42D4kYVNMyKwHAjLOrQ3B22GkYS6EjcQhOuTNjOcH+UzASkptsIZhKNR0AbPKhVZK/PiP8bRxZhVM14PXIVC/0dw+ra62FXRmk3eg/0Btp/Eku+7J2qZauL7xTaCwOLi0XF+gyKeB+MnHucjQ3SOM4r1nr/Zed06qBDbhHNXc7C1XNtSlJHGPPz4V0dMcMHpURzLGRrHuEFUI7mENtwDc+kZrFJWEUW+TThU+bx8Dbo+nWBxpCmhUFSBMz4ryyfNvo9ge7Y2m4jwTK8om1CUxGXLikOpuwW/C9/KuQDb87hpa4LL9U1jCj2Pd31VdVXCTAFjDAoU8RxfU31DYoNDRO9nCRsEQ4pJb6t2cy0DEywi5FPDJ1aDO5ZsIUNn2rU02zeCWwVLx4Fz6zeQS7w9qxMOxAR95emdQ/KNktdMYNWXX1WWcizOzxAWtsvBTU1H1eOpbVjlI69+hqYFt/+rWEAFPhSEf+rfIFZqo24pN79OMtHrJQy89kEHJJRSXKrsgsQ4f7LuzQeAw23TsA+jyNF21b2eGi8iB6LYPPyKp4ggjbcAptPltBUrVCc05rltX5MfnrlfuAR21/SXyL+t/k8KZ8LR4zHsuAOjC4eNuZ5Cco0Hov471R55JF/fjmkE6aETPgfigQEjl7FYWH8KMAXMWMX0JHQaMo9pTwhIa6yBpQsZ0nbmbb5v0oTcBGEdouwfeVgBQICgDhet5QjHj2fwosUqtzFsafAsJRD6jZD/bMePH4NAKc8L0NkIgAExaygT8YYTAnQLOY0Cu6GuRIxVkA/irMcEFNgaOt/R06W/HcZ8Q6DUVCwlZl4LrcuyBR4g/hNx3lcUpvI4oI9MIBnACgb8IwfGHYwTsOKdPjjDCB1uSle54mHeSCSh76lbwwQDLlWko1HoPE8sGn9pBiqSrpP6F0Q1TY97MhE+Ow4Ayr4kwPaxEO9pRlPnnDZTCTObRjOAgK+PXSEkYWwSkyVILXBGwY116sLylgBfS2OCzHKHVZCbUNCxUoLwS6UxXHi8c81NSWPcI3wZsLdIqRzHI6LWbVG9EkwilILrGdWCIcB8FPA0IB7E46sm36QeLdoZ2RwV9PcNV/yqDDcC8HQfFjwmEHlZPuPjvgDt51i+PoB7pAdwiMCnHVwVhB5rx6+zDyLO1kGbEJQc7eAWhGaeMns0by2hwwV6WDd8jPJG3zz53nR++syXk1DnrKTD0eBK5QumgZcCHMccQY5z2AqZl6A0VhTTjYlju7GAkt3yPeoZmBLdxzCrZsnHk6reGCBQ7fb1y8vizVKuQpX3I/v0If8OuBqAIw/EepghfUPXeu2X/cABYDLZFNVXQp/HP4/dw2MgFwKA6Ac1jie5G7v9s6/2Vt8PBtD6N6V/jbTxyz+2Y6G/rXA1rPpKBnGEYeRTY+HzqEbfAqOjy6fj9BZcGxvwc2Hm+uL4dF9Yh5FZ7pzvRs7WNevsY28w7OJ07/yvUM7ve1rvGPILpP45sG7p5d20n0Ir9jDw1NvFH781NXFs37vrOseXuTO/m54hZ/Sbj+Z0KuzS9pJ+qejJ9J/uIqvDuxDtzM8ptde0u8d6af9s3Fv9DS8Qp2kh8OP3Qf70OkMh1fP4bh3dRWfdrwPFIen52r8dPN83Gf9zvVlP/xML5OPPfV2cjq6+tIPk+D0w+7xZQiw9W8vTu7Pzi+vvMnN88XheXQ29nqdntO/faBXxzf0+fbz5QHK+p0zcnt4Sz9d3uanvYveeXR8czpyg5O942fWR4/00B6zK3viXV/cOxiF1+Rq6uwdGUejoep92H3+FFiTm+vdx5MR0m/7F+gGd1SHHI1vsJ2fkBkuT8juxCUXvkuuAqcfPrs4nDiAfHgPov1zjtfjT53wml7vPnQ7p1o/FDAgF19NZ89jzO5vbx01Obrou4F/vjXsHPft9l7wfNB/OrzZG4b9L2p40xt/jjv5hXGALwkentzsnB1ecyKuCKFm2nn8wK2WlWQxvCEXiTcKVdYPH47u46DbG95e4fDx9mDY+9RJro+CxwCmitzoLJybRt+OTi+Hav/wYZNpkM/n/djVOrtZNEbdke8FF9cPxqfPp+F199Hzb+3OCGnd3fQa3y2bhpA5rWGeJ9n2+/egFGyNptzOoqB5b0GL91WP96A3AVOYq4b6ikBJSySMVmzv9ZYvDO4ipZQztjvDmVw599fXwoYYe9zErZ8Ki7l7Ss5Pq57r6tbWHRvw2hMzp5kuGjeV7TC7+ZpVG5qh2/ZCqitWgVsCuzHVRqrrSuZcqpruMA6ECJ0XaFzA1+mrPJrGPSOBCwJ2WjpKythFSzi9eYM6n1f9SiNq0v1gjWdGVHG5YERVbUojCiZvuhhbKv/+hqs5zNEZwtTCiLia5jITa1RDeIURVcapYWW+jwG13GoyXZMaBjY13zd1h3gILD4Pu8gkLrJ02xfHwIMNNGc1Gb5qY2Lajocty3Msm/iUgJVIfTCcNNszgVcR33dby20k0CRYCsbAwC0s5LM4Yq2mkcILDmk4s7Pq1X+psQMTS6cL0dSXUn0t4os0q00X0JD8QNATfxBEjQvhmpyPPwp7HVST7V8ihYdu2bbyo5P+JP56weQnsC5+BG0hju5+6vHc3YAn7SYL9sbWj+/LNlyx5gYJmBQZK8YTt8bhTz+GwU83lclRjTmOxCRAVacgiEdJntVDCfPjMQhDBWxCFkxYof9XPYeg5fPkWqFP1p0AEngNf1UH7A/RwQ9SaFYO/04BTBb3Hd6bv6OwHkqDiGcqe3FtYYDRI6yMLWXHh3UUTQq1Yeng/LEAWUwSiA4YnzBQuHnkTIt/c7AnYM+HhSmVzZlnoEGylMdNPPFqoGmalYaaN7PuOHTlTN/zRQJDMNr5p1hCLw7ybYVTAr/iNvFllAfhtsIvFYWHT09hjdFiALuhRIJuyJapfj5y4I/q2qrGVT8+ROUC4YUHXBX84pT0tKBPl0plSbcVVbO26Mh5chLGlL+mB+/mTZKUTYJ4lrefjB3YVkNW20Q0dYdAE7PrCIiN1hycu6O4hDsv2bqIqTa14OKAkqV9uk1hF46ymSCxHvLHa9a9P0fmwoCL1sXLJnJvlfQSXP6p7jVTnddJy68XeXeAv6jy4HfHSTqlnMfQURBOq9s7z0P6QHPu0mMjGnD0ZLS49/9oNt4CnYGr9OXeLay+9XK7dNFmhRlb243lTZ7qkHP7qTBJX2aCWcphKYelHJZyWMrhv5ccFr7Wmc+S3jERI+KewmWeuayKIH1ZJgy+VE85E67GAUHzKuTabnZsV94fE1lCsi+L0P6LrNiZrvHqjWtUj+9s/K5QOESIMilyDqvVLQOAsixTlmXKskxZlinLMmVZpizL/MsVUMmyTFmWKcsyZVmmLMuUZZmyLFOWZcqyTFmWKcsyM1mWKcsyZVmmLMuUZZl/oeJCWZYpyzJlWeZXlGXO121VVVhFtLmuwCouK2W6uCps9+J3WXVVF1PmTzvjfCjqKpjAZyFecmuSPtmmqj44j2mcsfFzHqnPANNdoOnP3IRJeNykqrwpooHjwPtchNjSIv0CkO1NqzfzYhhAceAWC1DcLOKas8SYuehmY60wyFRTRxpeciitaqgmMrVZhpDYNiEFmT2ca8OP8y1uV3TPFTQROmSlRRWUh/zyiyxPg0TobVUsqw6O8qBRNuD5CYmAkBe08GqrcZTP5tG1v4x6rbUJWF+ZyrUmsgyPOC7L0Put8WzcxMcfDngSecAhzeFNNbGAWstXgoZZUTobj5OqFGkWhAaFOy/LVmaM4NeVmQKXfCVhgEGcNCoFm01rlbOaw/yy13rnkmXX8Yplt5uJYSJdJJgVLYtqoDweZAljnBQqohcOgsnCKwxDPCjgbuQM/NZyxkHI4cwqrwGL+I/B4vAFcsuHCR1njQqtqnQnTpeM+FKXmb1+wLcQW9apfhPwt2zoUpHHxUF4adZIz84k7/La3GHMoeJdPcEiWs1agmCr7MYmPNGNtxclBXN330/Qwg3Oa1NRJzxHZDBekSrYsrJp7Dnt6XHu77d9e9cxiHV5kVyOOCCTIqfu50aR1QG/B89md45yNqruHvK8hOriFIwdWl1cBeyx+t0tmFlx+euLsJAmceCWpWkj0Nxjr9Uoc35595VsI07vaFSbfK3T6UFZhqF0eeZPkaUnZlZmkrQaTpF//vPgCSyO993zE6Xu9w+sYqJ0aBgqbWUH/u7TSZD9V+tlg7yR19yTVyQOqRc/zjLjVmz7JoBzXF0whDU8pxihPtK8McwaHrFXDNZMzGkk4l45aeIEC6zh4PZi5/TzUtZAbAPNOMCrukVS1y2qW7b9unQRBtFtSwc20ij3O2S5SEKozpWfLVWPpx/c8Ly17kPAE1ZmJCoqmIs59HefoqExN4dOcnJjYu/x1RwIwRafxZo5rK295CPYWMdEa0xgTyTT8NSMfpWcsqzCpwb4GtvxcB7ph1f7yVmUOUsAtm1CLH0NwPgNgMFoAjvTbgDcEUknAukz2Ltvw31FI+d4Du4Pu/10f3div4ZbM7Fmod+DaM3GNqhEDbi7cfHRKQ5uJwhBK+BXayDuO3fxWTIP8fl5fGPudpZAbOuWra6DWGuSt7EMaE3j46i4AbQgZ2WXZoGbLaXosnK7ATbduc7Gc4h+eky6vaeDwy+LYFuaibBq88MtNtiVyxAN2xHmrc/BfDELFnBcV1GoFaVrM7hv+9PkpAF3B9087N+dH+9fL8BNVGD1WNOR+a0EQlRkElvVTaNJIIU/lrOSHLgkx/gacG9uzu4fjTlw76l3chl3FhkHf5kG8omsY35vgWurSMem2dyHQUQjl6fWrqsMrOG9dVmcPs3BO/r8wXu8d5bAC1wD1nUdenGTmrVlIGNsGjAUWWAdReCF78Ea6s3o2qEGMecQTp780Wli96eLE0A6IWB9oHWM740qeR22hm1bVgN6MPRDRqMN0P1MLo6nVsTmqJk843EnmYxeUTN/l2mr3EnwbWwaRjBUVdPmduEZe1SOOusogmf3XzUNuo62S+Lk1Pmy+wpEg+PewpttOKAIfRmUBi8tMLSm9CNb+qvl31YqTJ/Ed4EriAVm0nTrVlNwHy8Mnc1NYT+ZPtGby0VeRwqa1A3t27HMnTn82zZN6d04iGSjbVimMzchbmQqL/u0y1rxrdYQl2dbNIGu7N+vKiUWht8bdmFpABWW9gAMMR61nGlX76on3A+EGpey4F8W/F/O6GHcrD2o0vyBtgZlxH1Q1k44XP1pw4N2Ydm1ebgPmEbZelIFm1snvaM2SnjIJAcOMjvMpQ7HlPUdnuYTT/Xstu6rrK3Zrt12fN9uWyqzVAyaHEXWkkH8mJfO8YPSBqXXpyxzKo3IFS/1WOamQbLS9lzymtmUyBbSWrVJmwADgB1W+Im92B3z/TYoMrKhceCn3H+wvHnK8nEavX0oQeHEeP/InPevzwcpixgGs5WbFU5W59IMuNuyaJHHXv2F22XeLn4UD1ixWVz41QbCxdb0ri02KPC+4GhbbDMOw3oMZXlDkRsE6yjcfYCnoIjEL3P7la6BVre0mBcn+lXsdYbBb/MuvFSfYbNdy1GRpapMU23T9IhlIWSYtmEBcRuWo7ueil1qUuy4pqtZ8jNs8jNsLVnvI+t9ZL2PrPeR9T6y3kfW+8h6H1nvI+t9ZL3Pn5uryHofWe8j631kvY+s95H1PrLeR9b7yHofWe8j631kvY+s9/lzYk7W+/xb1vu8yM+wyc+wyc+wyc+wyc+wyc+wyc+wieQh+Rk2+Rk2+Rk2+Rk2mZX9l8jKlp9hk59hk59/kZ9/kZ9/kZ9/kZ9/+Tt9/uVFfoZNfoZNymEph6UclnJYymH5GTb5GbZFheNFfoZNlmXKskxZlinLMmVZpizLlGWZsixTlmXKskxZlinLMmVZpizLlGWZsixTlmXKskxZlinLMmVZpizLlGWZsizzL4U5WZb5b1mWKT/DJj/DJj/DNr/s8jNs8jNs8jNs8jNs8jNszQ+5yM+wvYZbfoZNfoZNfoZNfoZNfoZNfoZNfoZNfoZNFvz/rQr+5WfY5GfY5GfY/uDPsP368v8BnHY3AdcBAgA=</properties>
</file>

<file path=customXml/itemProps1.xml><?xml version="1.0" encoding="utf-8"?>
<ds:datastoreItem xmlns:ds="http://schemas.openxmlformats.org/officeDocument/2006/customXml" ds:itemID="{66027D6E-8CAC-FA48-8CD9-B297EC41BB8A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69518956-548D-AD47-ADCB-265FBADB9E5C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3C1E6593-2668-A449-AA45-3BC6BC06C17A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6BAFDB4F-94BE-A147-B40E-82BE5E15AD8C}">
  <ds:schemaRefs>
    <ds:schemaRef ds:uri="http://schemas.myeducator.com/properties/myeducator/atlas_meta_I9EcYpKGo87A"/>
  </ds:schemaRefs>
</ds:datastoreItem>
</file>

<file path=customXml/itemProps5.xml><?xml version="1.0" encoding="utf-8"?>
<ds:datastoreItem xmlns:ds="http://schemas.openxmlformats.org/officeDocument/2006/customXml" ds:itemID="{68FCAE30-CB8A-A440-B4B5-048D6C65F137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5C56F0A2-E010-944A-A315-96500C81AA38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2023-08-27T21:10:17Z</dcterms:created>
  <dcterms:modified xsi:type="dcterms:W3CDTF">2023-08-27T21:18:46Z</dcterms:modified>
</cp:coreProperties>
</file>