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45942CF9-4FEC-DA4A-86FD-E4D79A6B34A5}" xr6:coauthVersionLast="47" xr6:coauthVersionMax="47" xr10:uidLastSave="{00000000-0000-0000-0000-000000000000}"/>
  <bookViews>
    <workbookView xWindow="200" yWindow="500" windowWidth="28040" windowHeight="16380" xr2:uid="{4C5F73D6-E281-DD44-9185-BE38024DAE1F}"/>
  </bookViews>
  <sheets>
    <sheet name="Tab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49" i="2"/>
  <c r="G36" i="2"/>
  <c r="G24" i="2"/>
  <c r="G43" i="2"/>
  <c r="G13" i="2"/>
  <c r="G37" i="2"/>
  <c r="G7" i="2"/>
  <c r="G44" i="2"/>
  <c r="G8" i="2"/>
  <c r="G14" i="2"/>
  <c r="G15" i="2"/>
  <c r="G16" i="2"/>
  <c r="G17" i="2"/>
  <c r="G25" i="2"/>
  <c r="G9" i="2"/>
  <c r="G18" i="2"/>
  <c r="G30" i="2"/>
  <c r="G38" i="2"/>
  <c r="G31" i="2"/>
  <c r="G32" i="2"/>
  <c r="G10" i="2"/>
  <c r="G45" i="2"/>
  <c r="G46" i="2"/>
  <c r="G33" i="2"/>
  <c r="G11" i="2"/>
  <c r="G19" i="2"/>
  <c r="G12" i="2"/>
  <c r="G22" i="2"/>
  <c r="G20" i="2"/>
  <c r="G49" i="2"/>
  <c r="G4" i="2"/>
  <c r="G39" i="2"/>
  <c r="G34" i="2"/>
  <c r="G5" i="2"/>
  <c r="G26" i="2"/>
  <c r="G6" i="2"/>
  <c r="G23" i="2"/>
  <c r="G47" i="2"/>
  <c r="G21" i="2"/>
  <c r="G35" i="2"/>
  <c r="G27" i="2"/>
  <c r="G48" i="2"/>
  <c r="G28" i="2"/>
  <c r="G40" i="2"/>
  <c r="G41" i="2"/>
  <c r="G42" i="2"/>
  <c r="G29" i="2"/>
</calcChain>
</file>

<file path=xl/sharedStrings.xml><?xml version="1.0" encoding="utf-8"?>
<sst xmlns="http://schemas.openxmlformats.org/spreadsheetml/2006/main" count="145" uniqueCount="60">
  <si>
    <t>Employee #</t>
  </si>
  <si>
    <t>Name</t>
  </si>
  <si>
    <t>Location</t>
  </si>
  <si>
    <t>Shift</t>
  </si>
  <si>
    <t>Hourly Rate</t>
  </si>
  <si>
    <t>Sabrina Holmes</t>
  </si>
  <si>
    <t>Bell Towne Plaza</t>
  </si>
  <si>
    <t>Overnight</t>
  </si>
  <si>
    <t>Bonnie Ballard</t>
  </si>
  <si>
    <t>Jody Mclaughlin</t>
  </si>
  <si>
    <t>Towne Center</t>
  </si>
  <si>
    <t>Evening</t>
  </si>
  <si>
    <t>Ann Alexander</t>
  </si>
  <si>
    <t>Lauren Bowers</t>
  </si>
  <si>
    <t>Darlene Wong</t>
  </si>
  <si>
    <t>Kathleen Powell</t>
  </si>
  <si>
    <t>Anthony Price</t>
  </si>
  <si>
    <t>Morning</t>
  </si>
  <si>
    <t>Ellen Russell</t>
  </si>
  <si>
    <t>Village Center</t>
  </si>
  <si>
    <t>Sean Torres</t>
  </si>
  <si>
    <t>Archie Garrett</t>
  </si>
  <si>
    <t>Afternoon</t>
  </si>
  <si>
    <t>Carla Gray</t>
  </si>
  <si>
    <t>Sheri Poole</t>
  </si>
  <si>
    <t>Byron Collier</t>
  </si>
  <si>
    <t>Justin Diaz</t>
  </si>
  <si>
    <t>Theresa Collins</t>
  </si>
  <si>
    <t>Victor Williams</t>
  </si>
  <si>
    <t>Rudy Owen</t>
  </si>
  <si>
    <t>Jennifer Martinez</t>
  </si>
  <si>
    <t>Sarah Curtis</t>
  </si>
  <si>
    <t>Jeffery Powers</t>
  </si>
  <si>
    <t>Carlos Cooper</t>
  </si>
  <si>
    <t>Joshua Johnson</t>
  </si>
  <si>
    <t>Crystal Howell</t>
  </si>
  <si>
    <t>Benjamin Bryant</t>
  </si>
  <si>
    <t>Ralph Bennett</t>
  </si>
  <si>
    <t>Carolyn Jones</t>
  </si>
  <si>
    <t>Hubert Lyons</t>
  </si>
  <si>
    <t>Holly Johnson</t>
  </si>
  <si>
    <t>Gary Brown</t>
  </si>
  <si>
    <t>Robert Bailey</t>
  </si>
  <si>
    <t>Betty Brooks</t>
  </si>
  <si>
    <t>Esther Munoz</t>
  </si>
  <si>
    <t>Deborah Foster</t>
  </si>
  <si>
    <t>Devin Harrington</t>
  </si>
  <si>
    <t>Kara Cortez</t>
  </si>
  <si>
    <t>Dianna Underwood</t>
  </si>
  <si>
    <t>Gary Sanchez</t>
  </si>
  <si>
    <t>Kent Lambert</t>
  </si>
  <si>
    <t>Linda Flores</t>
  </si>
  <si>
    <t>Nellie Moreno</t>
  </si>
  <si>
    <t>Randy White</t>
  </si>
  <si>
    <t>Kenneth Adams</t>
  </si>
  <si>
    <t>Adam Gonzalez</t>
  </si>
  <si>
    <t>Kelly Beck</t>
  </si>
  <si>
    <t>Paul Anderson</t>
  </si>
  <si>
    <t>10% Raise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</si>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</sst>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40D91-9F76-2D4F-AE1D-05C820EC4A08}" name="Table1" displayName="Table1" ref="B2:G49" totalsRowCount="1" headerRowDxfId="6">
  <autoFilter ref="B2:G48" xr:uid="{62E40D91-9F76-2D4F-AE1D-05C820EC4A08}"/>
  <sortState xmlns:xlrd2="http://schemas.microsoft.com/office/spreadsheetml/2017/richdata2" ref="B3:G48">
    <sortCondition ref="F2:F48"/>
  </sortState>
  <tableColumns count="6">
    <tableColumn id="1" xr3:uid="{B6D909F3-7036-7A49-BE92-622F51F98592}" name="Employee #" totalsRowLabel="Total" dataDxfId="5" totalsRowDxfId="2"/>
    <tableColumn id="2" xr3:uid="{E208C0D4-2E87-E246-873A-D19FE50C4F9A}" name="Name"/>
    <tableColumn id="3" xr3:uid="{1907B3A5-B2B4-8640-9100-A531F3490FE2}" name="Location"/>
    <tableColumn id="4" xr3:uid="{254B8592-0A9D-A74A-BDDC-A4F8E33CBA15}" name="Shift"/>
    <tableColumn id="5" xr3:uid="{D490606F-DCB1-9945-ABD9-F417A4F589D2}" name="Hourly Rate" totalsRowFunction="average" dataDxfId="4" totalsRowDxfId="1"/>
    <tableColumn id="6" xr3:uid="{E4B07D1B-58E3-1B48-84C9-59974736FDEB}" name="10% Raise" totalsRowFunction="average" dataDxfId="3" totalsRowDxfId="0">
      <calculatedColumnFormula>Table1[[#This Row],[Hourly Rate]]*1.1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1D1C38-4F53-4149-9C1C-ED3114DCCC49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17AD-3A9D-C34D-8966-38063807508B}">
  <dimension ref="B2:G49"/>
  <sheetViews>
    <sheetView tabSelected="1" topLeftCell="A16" workbookViewId="0">
      <selection activeCell="G4" sqref="G4"/>
    </sheetView>
  </sheetViews>
  <sheetFormatPr baseColWidth="10" defaultRowHeight="16" x14ac:dyDescent="0.2"/>
  <cols>
    <col min="1" max="1" width="3.33203125" customWidth="1"/>
    <col min="2" max="2" width="13" customWidth="1"/>
    <col min="3" max="3" width="15.83203125" customWidth="1"/>
    <col min="4" max="4" width="15" customWidth="1"/>
    <col min="5" max="5" width="11.6640625" customWidth="1"/>
    <col min="6" max="6" width="13" customWidth="1"/>
    <col min="7" max="7" width="11.6640625" customWidth="1"/>
  </cols>
  <sheetData>
    <row r="2" spans="2:7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58</v>
      </c>
    </row>
    <row r="3" spans="2:7" x14ac:dyDescent="0.2">
      <c r="B3" s="2">
        <v>4759</v>
      </c>
      <c r="C3" t="s">
        <v>40</v>
      </c>
      <c r="D3" t="s">
        <v>6</v>
      </c>
      <c r="E3" t="s">
        <v>11</v>
      </c>
      <c r="F3" s="1">
        <v>11</v>
      </c>
      <c r="G3" s="1">
        <f>Table1[[#This Row],[Hourly Rate]]*1.1</f>
        <v>12.100000000000001</v>
      </c>
    </row>
    <row r="4" spans="2:7" x14ac:dyDescent="0.2">
      <c r="B4" s="2">
        <v>5000</v>
      </c>
      <c r="C4" t="s">
        <v>41</v>
      </c>
      <c r="D4" t="s">
        <v>10</v>
      </c>
      <c r="E4" t="s">
        <v>22</v>
      </c>
      <c r="F4" s="1">
        <v>11</v>
      </c>
      <c r="G4" s="1">
        <f>Table1[[#This Row],[Hourly Rate]]*1.1</f>
        <v>12.100000000000001</v>
      </c>
    </row>
    <row r="5" spans="2:7" x14ac:dyDescent="0.2">
      <c r="B5" s="2">
        <v>1931</v>
      </c>
      <c r="C5" t="s">
        <v>44</v>
      </c>
      <c r="D5" t="s">
        <v>6</v>
      </c>
      <c r="E5" t="s">
        <v>22</v>
      </c>
      <c r="F5" s="1">
        <v>11</v>
      </c>
      <c r="G5" s="1">
        <f>Table1[[#This Row],[Hourly Rate]]*1.1</f>
        <v>12.100000000000001</v>
      </c>
    </row>
    <row r="6" spans="2:7" x14ac:dyDescent="0.2">
      <c r="B6" s="2">
        <v>2631</v>
      </c>
      <c r="C6" t="s">
        <v>46</v>
      </c>
      <c r="D6" t="s">
        <v>6</v>
      </c>
      <c r="E6" t="s">
        <v>22</v>
      </c>
      <c r="F6" s="1">
        <v>11</v>
      </c>
      <c r="G6" s="1">
        <f>Table1[[#This Row],[Hourly Rate]]*1.1</f>
        <v>12.100000000000001</v>
      </c>
    </row>
    <row r="7" spans="2:7" x14ac:dyDescent="0.2">
      <c r="B7" s="2">
        <v>3833</v>
      </c>
      <c r="C7" t="s">
        <v>14</v>
      </c>
      <c r="D7" t="s">
        <v>6</v>
      </c>
      <c r="E7" t="s">
        <v>11</v>
      </c>
      <c r="F7" s="1">
        <v>11.3</v>
      </c>
      <c r="G7" s="1">
        <f>Table1[[#This Row],[Hourly Rate]]*1.1</f>
        <v>12.430000000000001</v>
      </c>
    </row>
    <row r="8" spans="2:7" x14ac:dyDescent="0.2">
      <c r="B8" s="2">
        <v>4429</v>
      </c>
      <c r="C8" t="s">
        <v>16</v>
      </c>
      <c r="D8" t="s">
        <v>6</v>
      </c>
      <c r="E8" t="s">
        <v>17</v>
      </c>
      <c r="F8" s="1">
        <v>11.3</v>
      </c>
      <c r="G8" s="1">
        <f>Table1[[#This Row],[Hourly Rate]]*1.1</f>
        <v>12.430000000000001</v>
      </c>
    </row>
    <row r="9" spans="2:7" x14ac:dyDescent="0.2">
      <c r="B9" s="2">
        <v>2467</v>
      </c>
      <c r="C9" t="s">
        <v>25</v>
      </c>
      <c r="D9" t="s">
        <v>10</v>
      </c>
      <c r="E9" t="s">
        <v>11</v>
      </c>
      <c r="F9" s="1">
        <v>11.3</v>
      </c>
      <c r="G9" s="1">
        <f>Table1[[#This Row],[Hourly Rate]]*1.1</f>
        <v>12.430000000000001</v>
      </c>
    </row>
    <row r="10" spans="2:7" x14ac:dyDescent="0.2">
      <c r="B10" s="2">
        <v>2831</v>
      </c>
      <c r="C10" t="s">
        <v>31</v>
      </c>
      <c r="D10" t="s">
        <v>10</v>
      </c>
      <c r="E10" t="s">
        <v>22</v>
      </c>
      <c r="F10" s="1">
        <v>11.3</v>
      </c>
      <c r="G10" s="1">
        <f>Table1[[#This Row],[Hourly Rate]]*1.1</f>
        <v>12.430000000000001</v>
      </c>
    </row>
    <row r="11" spans="2:7" x14ac:dyDescent="0.2">
      <c r="B11" s="2">
        <v>3835</v>
      </c>
      <c r="C11" t="s">
        <v>35</v>
      </c>
      <c r="D11" t="s">
        <v>19</v>
      </c>
      <c r="E11" t="s">
        <v>17</v>
      </c>
      <c r="F11" s="1">
        <v>11.3</v>
      </c>
      <c r="G11" s="1">
        <f>Table1[[#This Row],[Hourly Rate]]*1.1</f>
        <v>12.430000000000001</v>
      </c>
    </row>
    <row r="12" spans="2:7" x14ac:dyDescent="0.2">
      <c r="B12" s="2">
        <v>4051</v>
      </c>
      <c r="C12" t="s">
        <v>37</v>
      </c>
      <c r="D12" t="s">
        <v>10</v>
      </c>
      <c r="E12" t="s">
        <v>17</v>
      </c>
      <c r="F12" s="1">
        <v>11.3</v>
      </c>
      <c r="G12" s="1">
        <f>Table1[[#This Row],[Hourly Rate]]*1.1</f>
        <v>12.430000000000001</v>
      </c>
    </row>
    <row r="13" spans="2:7" x14ac:dyDescent="0.2">
      <c r="B13" s="2">
        <v>2575</v>
      </c>
      <c r="C13" t="s">
        <v>12</v>
      </c>
      <c r="D13" t="s">
        <v>6</v>
      </c>
      <c r="E13" t="s">
        <v>11</v>
      </c>
      <c r="F13" s="1">
        <v>11.5</v>
      </c>
      <c r="G13" s="1">
        <f>Table1[[#This Row],[Hourly Rate]]*1.1</f>
        <v>12.65</v>
      </c>
    </row>
    <row r="14" spans="2:7" x14ac:dyDescent="0.2">
      <c r="B14" s="2">
        <v>1206</v>
      </c>
      <c r="C14" t="s">
        <v>18</v>
      </c>
      <c r="D14" t="s">
        <v>19</v>
      </c>
      <c r="E14" t="s">
        <v>17</v>
      </c>
      <c r="F14" s="1">
        <v>11.5</v>
      </c>
      <c r="G14" s="1">
        <f>Table1[[#This Row],[Hourly Rate]]*1.1</f>
        <v>12.65</v>
      </c>
    </row>
    <row r="15" spans="2:7" x14ac:dyDescent="0.2">
      <c r="B15" s="2">
        <v>1512</v>
      </c>
      <c r="C15" t="s">
        <v>20</v>
      </c>
      <c r="D15" t="s">
        <v>10</v>
      </c>
      <c r="E15" t="s">
        <v>11</v>
      </c>
      <c r="F15" s="1">
        <v>11.5</v>
      </c>
      <c r="G15" s="1">
        <f>Table1[[#This Row],[Hourly Rate]]*1.1</f>
        <v>12.65</v>
      </c>
    </row>
    <row r="16" spans="2:7" x14ac:dyDescent="0.2">
      <c r="B16" s="2">
        <v>1516</v>
      </c>
      <c r="C16" t="s">
        <v>21</v>
      </c>
      <c r="D16" t="s">
        <v>6</v>
      </c>
      <c r="E16" t="s">
        <v>22</v>
      </c>
      <c r="F16" s="1">
        <v>11.5</v>
      </c>
      <c r="G16" s="1">
        <f>Table1[[#This Row],[Hourly Rate]]*1.1</f>
        <v>12.65</v>
      </c>
    </row>
    <row r="17" spans="2:7" x14ac:dyDescent="0.2">
      <c r="B17" s="2">
        <v>1561</v>
      </c>
      <c r="C17" t="s">
        <v>23</v>
      </c>
      <c r="D17" t="s">
        <v>6</v>
      </c>
      <c r="E17" t="s">
        <v>22</v>
      </c>
      <c r="F17" s="1">
        <v>11.5</v>
      </c>
      <c r="G17" s="1">
        <f>Table1[[#This Row],[Hourly Rate]]*1.1</f>
        <v>12.65</v>
      </c>
    </row>
    <row r="18" spans="2:7" x14ac:dyDescent="0.2">
      <c r="B18" s="2">
        <v>2539</v>
      </c>
      <c r="C18" t="s">
        <v>26</v>
      </c>
      <c r="D18" t="s">
        <v>10</v>
      </c>
      <c r="E18" t="s">
        <v>11</v>
      </c>
      <c r="F18" s="1">
        <v>11.5</v>
      </c>
      <c r="G18" s="1">
        <f>Table1[[#This Row],[Hourly Rate]]*1.1</f>
        <v>12.65</v>
      </c>
    </row>
    <row r="19" spans="2:7" x14ac:dyDescent="0.2">
      <c r="B19" s="2">
        <v>4047</v>
      </c>
      <c r="C19" t="s">
        <v>36</v>
      </c>
      <c r="D19" t="s">
        <v>19</v>
      </c>
      <c r="E19" t="s">
        <v>7</v>
      </c>
      <c r="F19" s="1">
        <v>11.5</v>
      </c>
      <c r="G19" s="1">
        <f>Table1[[#This Row],[Hourly Rate]]*1.1</f>
        <v>12.65</v>
      </c>
    </row>
    <row r="20" spans="2:7" x14ac:dyDescent="0.2">
      <c r="B20" s="2">
        <v>4676</v>
      </c>
      <c r="C20" t="s">
        <v>39</v>
      </c>
      <c r="D20" t="s">
        <v>6</v>
      </c>
      <c r="E20" t="s">
        <v>7</v>
      </c>
      <c r="F20" s="1">
        <v>11.5</v>
      </c>
      <c r="G20" s="1">
        <f>Table1[[#This Row],[Hourly Rate]]*1.1</f>
        <v>12.65</v>
      </c>
    </row>
    <row r="21" spans="2:7" x14ac:dyDescent="0.2">
      <c r="B21" s="2">
        <v>2978</v>
      </c>
      <c r="C21" t="s">
        <v>49</v>
      </c>
      <c r="D21" t="s">
        <v>6</v>
      </c>
      <c r="E21" t="s">
        <v>7</v>
      </c>
      <c r="F21" s="1">
        <v>11.5</v>
      </c>
      <c r="G21" s="1">
        <f>Table1[[#This Row],[Hourly Rate]]*1.1</f>
        <v>12.65</v>
      </c>
    </row>
    <row r="22" spans="2:7" x14ac:dyDescent="0.2">
      <c r="B22" s="2">
        <v>4598</v>
      </c>
      <c r="C22" t="s">
        <v>38</v>
      </c>
      <c r="D22" t="s">
        <v>19</v>
      </c>
      <c r="E22" t="s">
        <v>7</v>
      </c>
      <c r="F22" s="1">
        <v>12.5</v>
      </c>
      <c r="G22" s="1">
        <f>Table1[[#This Row],[Hourly Rate]]*1.1</f>
        <v>13.750000000000002</v>
      </c>
    </row>
    <row r="23" spans="2:7" x14ac:dyDescent="0.2">
      <c r="B23" s="2">
        <v>1303</v>
      </c>
      <c r="C23" t="s">
        <v>47</v>
      </c>
      <c r="D23" t="s">
        <v>19</v>
      </c>
      <c r="E23" t="s">
        <v>11</v>
      </c>
      <c r="F23" s="1">
        <v>12.5</v>
      </c>
      <c r="G23" s="1">
        <f>Table1[[#This Row],[Hourly Rate]]*1.1</f>
        <v>13.750000000000002</v>
      </c>
    </row>
    <row r="24" spans="2:7" x14ac:dyDescent="0.2">
      <c r="B24" s="2">
        <v>1939</v>
      </c>
      <c r="C24" t="s">
        <v>8</v>
      </c>
      <c r="D24" t="s">
        <v>6</v>
      </c>
      <c r="E24" t="s">
        <v>7</v>
      </c>
      <c r="F24" s="1">
        <v>13.5</v>
      </c>
      <c r="G24" s="1">
        <f>Table1[[#This Row],[Hourly Rate]]*1.1</f>
        <v>14.850000000000001</v>
      </c>
    </row>
    <row r="25" spans="2:7" x14ac:dyDescent="0.2">
      <c r="B25" s="2">
        <v>2309</v>
      </c>
      <c r="C25" t="s">
        <v>24</v>
      </c>
      <c r="D25" t="s">
        <v>10</v>
      </c>
      <c r="E25" t="s">
        <v>17</v>
      </c>
      <c r="F25" s="1">
        <v>13.5</v>
      </c>
      <c r="G25" s="1">
        <f>Table1[[#This Row],[Hourly Rate]]*1.1</f>
        <v>14.850000000000001</v>
      </c>
    </row>
    <row r="26" spans="2:7" x14ac:dyDescent="0.2">
      <c r="B26" s="2">
        <v>2110</v>
      </c>
      <c r="C26" t="s">
        <v>45</v>
      </c>
      <c r="D26" t="s">
        <v>10</v>
      </c>
      <c r="E26" t="s">
        <v>22</v>
      </c>
      <c r="F26" s="1">
        <v>13.5</v>
      </c>
      <c r="G26" s="1">
        <f>Table1[[#This Row],[Hourly Rate]]*1.1</f>
        <v>14.850000000000001</v>
      </c>
    </row>
    <row r="27" spans="2:7" x14ac:dyDescent="0.2">
      <c r="B27" s="2">
        <v>3544</v>
      </c>
      <c r="C27" t="s">
        <v>51</v>
      </c>
      <c r="D27" t="s">
        <v>19</v>
      </c>
      <c r="E27" t="s">
        <v>11</v>
      </c>
      <c r="F27" s="1">
        <v>13.5</v>
      </c>
      <c r="G27" s="1">
        <f>Table1[[#This Row],[Hourly Rate]]*1.1</f>
        <v>14.850000000000001</v>
      </c>
    </row>
    <row r="28" spans="2:7" x14ac:dyDescent="0.2">
      <c r="B28" s="2">
        <v>3691</v>
      </c>
      <c r="C28" t="s">
        <v>53</v>
      </c>
      <c r="D28" t="s">
        <v>6</v>
      </c>
      <c r="E28" t="s">
        <v>11</v>
      </c>
      <c r="F28" s="1">
        <v>13.5</v>
      </c>
      <c r="G28" s="1">
        <f>Table1[[#This Row],[Hourly Rate]]*1.1</f>
        <v>14.850000000000001</v>
      </c>
    </row>
    <row r="29" spans="2:7" x14ac:dyDescent="0.2">
      <c r="B29" s="2">
        <v>4915</v>
      </c>
      <c r="C29" t="s">
        <v>57</v>
      </c>
      <c r="D29" t="s">
        <v>19</v>
      </c>
      <c r="E29" t="s">
        <v>7</v>
      </c>
      <c r="F29" s="1">
        <v>13.5</v>
      </c>
      <c r="G29" s="1">
        <f>Table1[[#This Row],[Hourly Rate]]*1.1</f>
        <v>14.850000000000001</v>
      </c>
    </row>
    <row r="30" spans="2:7" x14ac:dyDescent="0.2">
      <c r="B30" s="2">
        <v>2743</v>
      </c>
      <c r="C30" t="s">
        <v>27</v>
      </c>
      <c r="D30" t="s">
        <v>19</v>
      </c>
      <c r="E30" t="s">
        <v>11</v>
      </c>
      <c r="F30" s="1">
        <v>13.6</v>
      </c>
      <c r="G30" s="1">
        <f>Table1[[#This Row],[Hourly Rate]]*1.1</f>
        <v>14.96</v>
      </c>
    </row>
    <row r="31" spans="2:7" x14ac:dyDescent="0.2">
      <c r="B31" s="2">
        <v>2356</v>
      </c>
      <c r="C31" t="s">
        <v>29</v>
      </c>
      <c r="D31" t="s">
        <v>10</v>
      </c>
      <c r="E31" t="s">
        <v>17</v>
      </c>
      <c r="F31" s="1">
        <v>13.6</v>
      </c>
      <c r="G31" s="1">
        <f>Table1[[#This Row],[Hourly Rate]]*1.1</f>
        <v>14.96</v>
      </c>
    </row>
    <row r="32" spans="2:7" x14ac:dyDescent="0.2">
      <c r="B32" s="2">
        <v>2775</v>
      </c>
      <c r="C32" t="s">
        <v>30</v>
      </c>
      <c r="D32" t="s">
        <v>10</v>
      </c>
      <c r="E32" t="s">
        <v>17</v>
      </c>
      <c r="F32" s="1">
        <v>13.6</v>
      </c>
      <c r="G32" s="1">
        <f>Table1[[#This Row],[Hourly Rate]]*1.1</f>
        <v>14.96</v>
      </c>
    </row>
    <row r="33" spans="2:7" x14ac:dyDescent="0.2">
      <c r="B33" s="2">
        <v>3738</v>
      </c>
      <c r="C33" t="s">
        <v>34</v>
      </c>
      <c r="D33" t="s">
        <v>19</v>
      </c>
      <c r="E33" t="s">
        <v>7</v>
      </c>
      <c r="F33" s="1">
        <v>13.6</v>
      </c>
      <c r="G33" s="1">
        <f>Table1[[#This Row],[Hourly Rate]]*1.1</f>
        <v>14.96</v>
      </c>
    </row>
    <row r="34" spans="2:7" x14ac:dyDescent="0.2">
      <c r="B34" s="2">
        <v>1709</v>
      </c>
      <c r="C34" t="s">
        <v>43</v>
      </c>
      <c r="D34" t="s">
        <v>10</v>
      </c>
      <c r="E34" t="s">
        <v>7</v>
      </c>
      <c r="F34" s="1">
        <v>13.6</v>
      </c>
      <c r="G34" s="1">
        <f>Table1[[#This Row],[Hourly Rate]]*1.1</f>
        <v>14.96</v>
      </c>
    </row>
    <row r="35" spans="2:7" x14ac:dyDescent="0.2">
      <c r="B35" s="2">
        <v>3401</v>
      </c>
      <c r="C35" t="s">
        <v>50</v>
      </c>
      <c r="D35" t="s">
        <v>6</v>
      </c>
      <c r="E35" t="s">
        <v>7</v>
      </c>
      <c r="F35" s="1">
        <v>13.6</v>
      </c>
      <c r="G35" s="1">
        <f>Table1[[#This Row],[Hourly Rate]]*1.1</f>
        <v>14.96</v>
      </c>
    </row>
    <row r="36" spans="2:7" x14ac:dyDescent="0.2">
      <c r="B36" s="2">
        <v>1272</v>
      </c>
      <c r="C36" t="s">
        <v>5</v>
      </c>
      <c r="D36" t="s">
        <v>6</v>
      </c>
      <c r="E36" t="s">
        <v>7</v>
      </c>
      <c r="F36" s="1">
        <v>13.7</v>
      </c>
      <c r="G36" s="1">
        <f>Table1[[#This Row],[Hourly Rate]]*1.1</f>
        <v>15.07</v>
      </c>
    </row>
    <row r="37" spans="2:7" x14ac:dyDescent="0.2">
      <c r="B37" s="2">
        <v>2730</v>
      </c>
      <c r="C37" t="s">
        <v>13</v>
      </c>
      <c r="D37" t="s">
        <v>10</v>
      </c>
      <c r="E37" t="s">
        <v>7</v>
      </c>
      <c r="F37" s="1">
        <v>13.7</v>
      </c>
      <c r="G37" s="1">
        <f>Table1[[#This Row],[Hourly Rate]]*1.1</f>
        <v>15.07</v>
      </c>
    </row>
    <row r="38" spans="2:7" x14ac:dyDescent="0.2">
      <c r="B38" s="2">
        <v>1319</v>
      </c>
      <c r="C38" t="s">
        <v>28</v>
      </c>
      <c r="D38" t="s">
        <v>19</v>
      </c>
      <c r="E38" t="s">
        <v>7</v>
      </c>
      <c r="F38" s="1">
        <v>13.7</v>
      </c>
      <c r="G38" s="1">
        <f>Table1[[#This Row],[Hourly Rate]]*1.1</f>
        <v>15.07</v>
      </c>
    </row>
    <row r="39" spans="2:7" x14ac:dyDescent="0.2">
      <c r="B39" s="2">
        <v>1542</v>
      </c>
      <c r="C39" t="s">
        <v>42</v>
      </c>
      <c r="D39" t="s">
        <v>19</v>
      </c>
      <c r="E39" t="s">
        <v>17</v>
      </c>
      <c r="F39" s="1">
        <v>13.7</v>
      </c>
      <c r="G39" s="1">
        <f>Table1[[#This Row],[Hourly Rate]]*1.1</f>
        <v>15.07</v>
      </c>
    </row>
    <row r="40" spans="2:7" x14ac:dyDescent="0.2">
      <c r="B40" s="2">
        <v>3873</v>
      </c>
      <c r="C40" t="s">
        <v>54</v>
      </c>
      <c r="D40" t="s">
        <v>19</v>
      </c>
      <c r="E40" t="s">
        <v>11</v>
      </c>
      <c r="F40" s="1">
        <v>13.7</v>
      </c>
      <c r="G40" s="1">
        <f>Table1[[#This Row],[Hourly Rate]]*1.1</f>
        <v>15.07</v>
      </c>
    </row>
    <row r="41" spans="2:7" x14ac:dyDescent="0.2">
      <c r="B41" s="2">
        <v>4597</v>
      </c>
      <c r="C41" t="s">
        <v>55</v>
      </c>
      <c r="D41" t="s">
        <v>10</v>
      </c>
      <c r="E41" t="s">
        <v>17</v>
      </c>
      <c r="F41" s="1">
        <v>13.7</v>
      </c>
      <c r="G41" s="1">
        <f>Table1[[#This Row],[Hourly Rate]]*1.1</f>
        <v>15.07</v>
      </c>
    </row>
    <row r="42" spans="2:7" x14ac:dyDescent="0.2">
      <c r="B42" s="2">
        <v>4899</v>
      </c>
      <c r="C42" t="s">
        <v>56</v>
      </c>
      <c r="D42" t="s">
        <v>19</v>
      </c>
      <c r="E42" t="s">
        <v>22</v>
      </c>
      <c r="F42" s="1">
        <v>13.7</v>
      </c>
      <c r="G42" s="1">
        <f>Table1[[#This Row],[Hourly Rate]]*1.1</f>
        <v>15.07</v>
      </c>
    </row>
    <row r="43" spans="2:7" x14ac:dyDescent="0.2">
      <c r="B43" s="2">
        <v>2379</v>
      </c>
      <c r="C43" t="s">
        <v>9</v>
      </c>
      <c r="D43" t="s">
        <v>10</v>
      </c>
      <c r="E43" t="s">
        <v>11</v>
      </c>
      <c r="F43" s="1">
        <v>14.2</v>
      </c>
      <c r="G43" s="1">
        <f>Table1[[#This Row],[Hourly Rate]]*1.1</f>
        <v>15.620000000000001</v>
      </c>
    </row>
    <row r="44" spans="2:7" x14ac:dyDescent="0.2">
      <c r="B44" s="2">
        <v>4294</v>
      </c>
      <c r="C44" t="s">
        <v>15</v>
      </c>
      <c r="D44" t="s">
        <v>10</v>
      </c>
      <c r="E44" t="s">
        <v>11</v>
      </c>
      <c r="F44" s="1">
        <v>14.2</v>
      </c>
      <c r="G44" s="1">
        <f>Table1[[#This Row],[Hourly Rate]]*1.1</f>
        <v>15.620000000000001</v>
      </c>
    </row>
    <row r="45" spans="2:7" x14ac:dyDescent="0.2">
      <c r="B45" s="2">
        <v>3414</v>
      </c>
      <c r="C45" t="s">
        <v>32</v>
      </c>
      <c r="D45" t="s">
        <v>19</v>
      </c>
      <c r="E45" t="s">
        <v>11</v>
      </c>
      <c r="F45" s="1">
        <v>14.2</v>
      </c>
      <c r="G45" s="1">
        <f>Table1[[#This Row],[Hourly Rate]]*1.1</f>
        <v>15.620000000000001</v>
      </c>
    </row>
    <row r="46" spans="2:7" x14ac:dyDescent="0.2">
      <c r="B46" s="2">
        <v>3654</v>
      </c>
      <c r="C46" t="s">
        <v>33</v>
      </c>
      <c r="D46" t="s">
        <v>6</v>
      </c>
      <c r="E46" t="s">
        <v>17</v>
      </c>
      <c r="F46" s="1">
        <v>14.2</v>
      </c>
      <c r="G46" s="1">
        <f>Table1[[#This Row],[Hourly Rate]]*1.1</f>
        <v>15.620000000000001</v>
      </c>
    </row>
    <row r="47" spans="2:7" x14ac:dyDescent="0.2">
      <c r="B47" s="2">
        <v>1585</v>
      </c>
      <c r="C47" t="s">
        <v>48</v>
      </c>
      <c r="D47" t="s">
        <v>10</v>
      </c>
      <c r="E47" t="s">
        <v>22</v>
      </c>
      <c r="F47" s="1">
        <v>14.2</v>
      </c>
      <c r="G47" s="1">
        <f>Table1[[#This Row],[Hourly Rate]]*1.1</f>
        <v>15.620000000000001</v>
      </c>
    </row>
    <row r="48" spans="2:7" x14ac:dyDescent="0.2">
      <c r="B48" s="2">
        <v>3616</v>
      </c>
      <c r="C48" t="s">
        <v>52</v>
      </c>
      <c r="D48" t="s">
        <v>10</v>
      </c>
      <c r="E48" t="s">
        <v>22</v>
      </c>
      <c r="F48" s="1">
        <v>14.2</v>
      </c>
      <c r="G48" s="1">
        <f>Table1[[#This Row],[Hourly Rate]]*1.1</f>
        <v>15.620000000000001</v>
      </c>
    </row>
    <row r="49" spans="2:7" x14ac:dyDescent="0.2">
      <c r="B49" s="2" t="s">
        <v>59</v>
      </c>
      <c r="F49" s="1">
        <f>SUBTOTAL(101,Table1[Hourly Rate])</f>
        <v>12.695652173913048</v>
      </c>
      <c r="G49" s="1">
        <f>SUBTOTAL(101,Table1[10% Raise])</f>
        <v>13.965217391304352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submission">[obf3]Xir35QsmaDP5cDrwRwsFNDgnNWb3tqZ5dQ~xHwgMzwfm-qs-MGBmMQ~LMDbwRwHHL7gJH79mvpPufIbwdwfm5GBmMQ~LMDbwRwgYBDs-MG2AcQh3En~M.G~H~D2mRmPDLiPxcQU-HignrwNtNqf9MQPeNSN3_YPxNQPpNkZ.</properties>
</file>

<file path=customXml/item2.xml><?xml version="1.0" encoding="utf-8"?>
<properties xmlns="http://schemas.myeducator.com/symphony/msoffice/properties/officeprops">[obf3]rrPYLaRJ0uXLbuPGSGR7~uB8~kUYvdEL1ajDTGBF4GzJLtWJFajmFuUGSGBoWuR3Ftf9baQYC8jFwtjTjufJSJXumrXDbay3TrB8PGz37</properties>
</file>

<file path=customXml/item3.xml><?xml version="1.0" encoding="utf-8"?>
<properties xmlns="http://schemas.myeducator.com/properties/myeducator/atlas_log_common">H4sIAAAAAAAAA+19CVPjSNLoX3H4ixexO9GmdR8d8yYeBkxDA8NtoKfDUZJKtkCWhCVjTAf//WVW6fKBMXT3t7MT1bsTWCqplJWVlUdlZuX3Zhj3m5++fm+6zU/yhyZtfmoext44pA0J/hm60tiLgiwgYfBEveaHZgaPGbaqqZaiwF/rQ9NrforGYfihOYB3Jd2wqes4smK6imIahu7JimSapqx4VLZt4uquJKmupOnUVTSp+fxhyafb4yDM5j5mKpLOPva9OWRPVb960Xjo0BF+nsOMrwYZPtI8J05I08bxiLhZ4NLm8zMHVFOIamiSr+mO5Siq5NmmLXuaoWk2VQiVbEId1ZZtnUqSL0lkDtDjUZzQURZA1xeJR7IF3FgwuBzc+zFNsyCO8HcAd5p79o57nRxsHZ7vavCaO6KsA3xZNiQZBiCp8DIMLvCDvEGRNAMQLjOMk4xgZyTsx6MgGwwDFy8fyChgo+UTAgN1BzGMOcXGXi8eeXTU68Fkf8OmOMpoBBA3AQL4jh+44zCbNj8h1EGahAR+QwfUvcMHxiPChwDNNKRDeJV368ejIcFuMk+GB3ujOM6KQd7eb7rd6UH3EBpmLmuIqD8zIClOjW7bSDyW5FmG42oOdXQqK8RSZNXVNJeaikY0IDB4YxTjJHPyy6YJzgwOjAQRkAOOn4xSBnNIH2jIfqXZtPbOY0rvm59aMKsTwA9/NiEjhpnikSwYUv4MAkhcQHYTCNsBUnepa1u+Y2mqpMiS7Dkq1XQiu7ojSy6QvpqPKozxJdt0XEvzYQS2SRxTg2WiOaahKpaleKrvyIbh+ERxEPKQpGkvDNIcDiRb+pjRUUTCnht7ONKjOKLwaH9E2CWd7g+cXTf4M9hvH95eKGeyGxxs7YfO8LC8dyLtbx9cDM6Pzneme5G0cZVdbo/u7g6VL4fRVkun48jTo7PBw+cDWDB/pj3T/DOI9PRwOBi0lJ3+4M/7S8MwHpWzkxN382AsDY60p+3b3Wn8JHefHo53n/yBfe+bF+nnzpfd7Ul34+rh0Orda+d7/RN3at1PnZ3t4c3mRpb2x7374KG/6T8cjbTBKDiUHuTr7tlN0PlyEN6YV0/Tnav9p8n9ZBg9Xf25OXbp+YNzRIc99VGZHGyPJoM7snd5cXLt7HTtq8vLi/u9/oZ00ts/uH1UL+3b4cVVdNzrx1prs/WkPMbbx4rfu7/JtEn/y5fWFIk6DIZBxlb0kKR3xXwPyaMfsEWEDUFUu8jZTo3LJCRzkWQ3P/0VNRpRnNFPjd+d0R/sPy94+OP35I/f02wUR/0/zgdB2oD/k0aSMyP4EcN6HW78/jF/5vePCb5yHFKSUt4fuzUO//g9DP64jseNAXmgjaLPccQGQb0GyTI6TLK07KpBIq8xCcKwMaIuDeClaTwelW8Ogv4A2FIjdeMRLV8CSOAz+KlOPOIv+MEIHsu7/9DIRlN+38G38RsppY3JgGR4u+GSqOHF8N1sEI+xfdoY0DDZaGz6QLzskXTsAMhLO8dmBjIbJKw0mqaNLG6kGU0azpT/zcYZcD0SNh4Cj8asHT/BXgb6pdAjgoWfhoVMUtYwIF6B7ZRBl4/0I07SX9Ff0eZvbAq9OMg+NZAS8GoAX7iIsiD81MDLRiMdxJNDmGNkdUkcMCYoS8AzRvDJeAgysvkpG40psJmIJMjn+mPG6fqKAVLQJZ7qOA6IFPkRu8hZFslgtSM53Ts5Pe1Z190gGXR2z/aRUlPqcu7bBDFUvEVpi70I7eMkjAl+5hy+jY8kI/oQxOO0IOpk7AAvGdBSVpOROwCaqK4jIDbG4tNcriK7bJ4UoutDXbp8f0Z2BAwq6EfDGqvMpTEg3ZuWeED6yjlWLpVwgL5kSy7wSd2TFNXXLFX3iEpVRzIN2fHgf5qmOpbsyh4wUksx5sTvWUZGSPWbnhdE85LXtu1c8gLbBXbJ+fdce0pHDyAO59psDaU2Q2sPlsTYzcYjpmiAdLhz4viux2ZTlqhraqba8l3JbmmWK7dszfRbrmQqKsgA4Ot6s8QH5+JfS7aB4pd/IoiQVl3Ke9VkRIoKfRma2QLpoLcc1TNb1DRt2zMADxoTDTHwpH4pkPlkwetsXcGcsNkiSYDzhLM0zGrytmN5O2fbx3f9z3OKBxu/pJmGMqd4cMRokmHXFI8ondBRmn/hgQQhcYIwQPUB1JAgDRzkk4BJUJK4zuCNOZo1TdZ1DTGBMi5OKZtSj3pjNye+r9+QraZpLo/xErhc7N7lFyN6Pw6ApGDxgTSkMDifhCnl3+rhHOV3UMkBtTVBxfA7vJaCfsOImwnMHr9RkG7KCaq8ZDyqdoO9U1st5fiZYH6LQnQz+bKdVgoRv5xTiIpncoVIVhQd1ApXl6nhA0VosDJszVNd0JMcDdRUwzU8k7ygECEFtHIOkv4kpSiFIbsZa1iuH5m6r+uuSYHteQ4xAFTF8C2dUlvxHNP3dV/RVcmf1Y90BwwFlRAiE8+VQR3yieHKvgbakmXKpmqCdq64ut+c4bf59C/TmHxK4eugwQJ+gQ5crvDyya1x8OpOoaqnFZXXm4GXjdi4V/WRgZ5Wvw6DCGm3icKEmR8/orCFp9PbvV3a1qPx/Wg63PEH8Vanozu3Yy29ONucnmawCrJT0rk9u5Zbye65d+9PjYdjS9q/eHKur/Y3Hz2l5e49nbWu2meTq+FUNsc7snvRO73cJfetjev252B86B5dPCibm7fSwZF8Zfb6G+Tgyrj1w85xYj7pm2623xuf3wUHwSCadu9Cr30WWSR9OPM2B0fU8Ly9+OxmbwK6pNqN+6bR8g7iuxNQ3J+8Pzve2c1EP1HaV+pp/2rPu/5yplievH39+el472Bwrm1c37RuDXMaPp2dB5etGy3devxsXbevNGJqY2f6Zbd3YQ8d9aTT2WvOr8z+KB6D3G0egOYQRw3zU4MbgPBgULNj6xzP1LGNc3s+9c1COWRkUPHVfNUALwLdhv0moIvkE/1Jesa30h60ufGQ9lDCgJLXG4/CAjpsTkHvcanHWH5+NwuYsHrPuzFAMADxGqXjIYizOzotW3hXaW7vJaQfRKXIgMUANziPzlmDA8LgrlxNNAI+5tKKlS5oOwGuJVmxVDBJbRl+yLZVW5e9kuMUXQLDZeCXfJzzXxDr8Tji6GTKQjlgkma9MTOuS9UBHwiifs7Q43Ccq0WgtLPlyTt6Lge1YPrOalYAxsw1znaut3F2PKuG4coGXIcxMoX/6bB/cNvh3ZcNYKdvG9vYAKwHCTLyFhqfqx2KzTQFYkUB0jjjUDP1smCx8uIGgW5bpqbNcKuvs5sK35ZxyJe3C74jW5pdAwUL5WDUZlN6Sbc1qexYREPdVmlWK5HjsJ91T9oBn6MRSn1+P+7Ln7MrvI8W0QPTIAqsy+3j4275RjQeoiQ0JckFAUEc/D9qQ2C6ZQz5RbfG/kPmnt/0/eut+eaqD8T/ayI/nQ6TQRxNZzn13sXTnnwU7NsbcPPu+up0sHebmHvRke5ctWNH0fUrxZa93aMHp3vpe7v26Kar4YshvUji6zvvllzYydldeEnv7h7Ph+GXP8901tY9Pzpzd08zZ7sdXiqPo7Nu8kAujy5IJ+keDh/V64vT3RP5cvckHOyTKy/pnu/ph92j8fnwcXApd5JzJfxydmfvOp3B4PIpHJ9fXsaHHe8zUcLDEyl+vH7a79Ju5+qiGx6Ti+TLuXTzcDi8vO+GSXD4ub1/EQJs3ZvTg7tL9Tz0dk6kzsXF58vw6PZy4kzlwNmRO+c7N18cZXDqfj69vb64eXI+X26Rz4Orw8v28PC8j+LriXblCdm1x/TSfvCuTm8dRQ6v1Mups7Vn7A0Hkve5/fRnYD1cX7UnB0NZv+meytdKR3LUvfG1YmcHaoXLA7X94KqnvqteBk43fHKV8MEB5MN3ZNI9Qbzu/9kJrwg8f3ixf3LRYSJUdpXLadUeK/T25saRkr3Trhv4Jxu2ebyVttW+5J3cPJ36obQVPh4qn097ijYe3VsjT5PS3uBg5zKNmxUhlNw5i+9QrX2RLAbX6mniDUOJdsO7vds4ODsf3Fwq4YRsd7YuOu2rvWASwFBlNzoKZ4bRtaPDi4HU3b1bZxg7k6Pu9tbm+fGYGnoSt5zwcOegsx8PTpLMJZ00HLcHj1352JetZcNgwqU5yLIk/fTxI0mSjeEUFXEC9vUGPPGxeONjEgMrnrEvXtxeZXZhzs8W1zLw74T2uE2CHKtvBF+m2qTN0JyNPXipamW2Sns87JjFm9z0KXZQ7x+DL84VvjoGeVlvG5qBca3Hqp+3VXfPdw/2vXlFb4Z1ik1asUkrNmnFJq3YpBWbtP/tm7TPL75zVhfm4TCtpKd1l02u6NntiWzOdThvKz2vI+xfEtlMtD2Wb1WGwCoV4e1yvg/4i3oRGbJd43EymhK465NhEE6L25tPA3JHsgE00CEJED0p4ff+H0nHG6AToYGSr11uva5WVvI9ypTb45zWyntA4W6GxiA3rZ8/CAex0D2E7iF0D6F7CN3jn6N7sI3yasOZ9GngPbJlki7bW01ZKyDqfpkEvC9aUfIU/YBwXfBqtuovtkr3pa5KNroAljhBf9F2RaVfLXxxhbr1k3c5XlCycPNznCTxKKtmN3doom5T95oVPrDCyVY4wPLrgsTzS/6x/CL3e5W+2OxxcwxKFu6xU4YZNhvmxB8G91IUju7U2ywNDKo+af70kUTDofekMh5KR5UDhsMLa+Z4FOP6HnEn9EzMAfpEYGoCl2tN/CbHUKVXzOCppmApsqKZuqwp+jJHuASkVFOwmI8iJOMIF2X9GRn9F3i7lzslVJ0vCCYfcFBBHlvQZLQ0ChIWZ+CO0yweIqS5hgZMcZj2kNMlDEJ0bsAV77QYx5l9Pzxfrb6+URFeQaPQhLjMF/GN8WRcx/ufd/q4vhDSDL5UIB0Qi4sEmHHueY/HSeGRqsi5l9Isd2FUNP3tRZ5zgTMJHfTipOarrT/K2E99ucxOe7Folk27vjT+AaZUN2t6NRM8QRXzwDxDWdxLE0qRFAqiJwnIlIe5TxgGa+Bw17jP96YzDkKEEwQURlCgGw5/9Oa758jNGxMyTmuOusKNE4+W9PhcehsXG3AJ0WUvlV/ygdwHLmFqMILwXA+x+Pq9WVAXfJuCdE/5qx5jEjM7zcFG/hoo3cA/8Hm24Txz9+ODPHcDWA/o4IWzqCQy6I8bWk0rncae05ruZ/52y7fbjqFaF6fJxRABeeAmydeaw20H70FbdWcPFI3i7i7qzcXFIfUCUlxcBnRS/D7jzIxffnv+hjPwAFZV7qYcUlB0EJkguRCJHpuDN7GNeNQnUfCUy9Lm4XQn36RvnKEOwY0cNrJcJuHaKTbof/tt59Gl4cezk4NG+d6/4GNqo0NAkWo1NuG/bfIQpP9uPq8hgRa5JzqmQX2KJ5WYeGHZ1wGc4eqMIazgObyHMpKq1s0KHrHFO6uL+No2xqUzSpxgjjXs3JxuHh4vZQ2qbcgVB1jwXqul91rawPiyGe8170S3LV22pZrrd5dmGdBJowhnq6bqHJXna9SAz+5A300bFYmyGBI+hm77MRoYM2PoJAfXpuJNFsagghWJo1gxBrkcg7xsAKpqK7qiarUBbFGEDbXpbjy6A/2RZpUzCH4wfboG8JVix4NZpO9ebidHUeosAdi2VdXSVwCsvAKwpsHasu0awB22G8GQXsF+9jrclyRy9mfg/tzujrbbD/Yi3JqpaJb8I4jWbMW2zTqlnIGyhkAjuJ0gBK0Ar1ZA3HX68VEyC/HJSXxttjtLILZ1y5ZWQazVydtYBrSmYT+SUgOakXOjTdLATZdSdBE/WoFNNq/S8QyiHyfJ2fnjzu79PNiWZsqKZGvGWqtyGaJhOcK49RmYT6kP8iYC+c5wvUVCdxxy/rIK3eSmO00O6oGW8vXddv9kf/tqDm5VkgxJ0XTZfC+BqJJsqrakm0adQMbDIQHT+wyZIZhk7kpwr6+PbifGDLi3xDu4iDvzjAM/pqnwwVXM7zVwbUnWFdOsr8MgIpGLRnoHxN2r6L1xaTx6nIF3ePzZm9w6S+AFrgHzugq9Sp2atWUgY+4SdKXOsQ4gBU4XFdTr0TXGQJozCFcf/eFhYnen8wOQdVUF60NexfhWI1zWYWnYtmXVoG/HoCSQaA10P6mn+1MrojPUrD4p407yMFygZvyWaUt1o+htbBp6MCRJ02ZW4RGdNPY6qyjCsWz1sm7QdbS2GieHzn17AUQDcW8p6y04oAh9GZTAL1gAag1KdUNfmP5PjQLTB3E/cBmxwEhKtNeG4E5ODZ3ODGE7Acv3+mKe16mcJnVDez+WTUnXYRHWKRoUJC9AqNZdht7nM+umOwNxR5ueHaonhwsQm8Dm7NXi+xUqNmX4p8nGMu68HrzuTVvr787CS4+irQd/kUhAmMi6qaynbgCRmEupxNQ009K1uujWllJJHfdII0tGVkf8KDblYGYg3f2b3fvtp0X2YRmGZsGPdyNegbWCPKjOPrahlcF5HgzXRD51tO2DrZncg64zOdxSLuZ1JjB/MMRdXslEVsMMPViaAjpuDeZzsJrXBHX7xrbuZkC92tFu748P59VS9iELtI616URdRicaKLaqqSr6HIo/MPx+4JieBX89OeMffd7fPpoZyU07cTy/P14ciQrDsOX3C3ZN1STAhWLM8JRwPIwaWwOwaObSbvNI0LObE3IxC+Ghf0svjwaLEGpgegH3fjfX03CUhmzW8QwaknsHxtbrkBrXR4Y7C6njdAY289rNQ6qaoJStp3S8AKktabpe5xzHAV0Bnh/sHwx2ZsAju4ft3enll0XwdJwo7UemWtdkWVLlGngHQbQSPmW3c9udhc+9Pz4/mixZVLqmK5airK2zLV9UlgySXqnbeww8NJXWWz75zv9cvlSxqb8sX0pfBfM6Ie0vJ6o/v77HmW/m8V3jHkkw4Lq2pfihaMGkBrl2KUKbRWhzXNHDuO6RK5xfQFu9IVAS6dNe7lF00JRvQUOL71K2MKgFFlb+9AMd5R6vg/O9lpxI6MEEbbjKTykTHnOvp6f5qid5dkv3JdrSbNduOb5vtyyJWpJi6xZhocvznfgxRtFgzmAv92DkEQ/5hugLH/Vo6o6C5MV91CWfqYakbsjoicy3ZxNY67DC2GrsebE7xvXWy8ioj66MZuCPcC98+eMjmo1H0evh13xD/uOEOh8X8x5y116vmrkqhKrItOmhC44/kcVesYHbW+a5weyiBMYacx9Rj7mL6p6i+Qc43uecRvPPAIcr+2gsf5BF48A8MtcV4CnAXYzlLqx8mxsEON/9nR/oS5y0Qtb7NsULZxJP4slJ7XtzQB9ZqEdH2cRkH4o9gmiQVds2LKk4Z0SRfKqrCmhK1DEkz/It36QO/AEjgRKCh6jYKiwDydJdz1VfOBBFnMUizmIRoXYi1E6E2olQOxFqJ0LtxFks4iwWcRaLOItFnMWyug9xFos4i0WcxSLOYhFnsYizWITD4h/gsBBnsYizWMQmrdikFZu0YpNWbNKKTdr/nk1acRaLOItF6B5C9xC6h9A9hO4hdA9xFsuiE1ScxSLOYhFnsYizWMRZLOIsFnEWiziLRZzFsjwdT5zFIs5iEWexiLNY3gOuOItFnMUizmIRZ7GIs1jEWSziLBZxFos4i0WcxSLOYhFnsYjQZnEWiziLRZzFIs5iWTiLxeaJzn8mNAJd5RzjT+ppzqokG2ZxwMiSuJMMXih85vg7d81sMQnWII3CswNDCkmSolArHEgINVXBWNTB3LWJ5emWr2uKr7uo76mUqkSyNIuCoaC7siWroBH/I6A+G8STFlg3lxg2Mgu3BVqklsP9OAzZChoGlnL7BqAXxptDbYGdq0kyJabtOLpLPEPSfdmyHfiyq4M5p1uG4luWpim6qbr/5VArHOpTEvUprL1g/uQcDS1POQeaORTKFY2OcrzBGdh301B3ZHNzu6Vu2tutLVXbblm2YbRUSzLgPxNU3vYzen88D/gEMo5dpDE/38Zrfvr6tSlL/6dxSoKUNr99wwiWcEwXG/IRO5KH43UNnYIFCEMijil7oLp6kqRJPlEkoD3iWYbrGIbhm2uP2Mg1318xYvXTrmbNj/r/fv1/Xz8D4wynMMaMfvv2m7whN799EC2iRbSIlr9NywxPlvUNyYSHZW3D0vGvvmEo+FfZMPJr3q5saOpsO78unnvpb9Hv/PPahm3U+y+ui7/z3yv+zrdX3+PX6oY5B4dc+zP/tfx2BaRc72MeFxWMs7iqrnnv839ZeyHxiI+KlGLotq+4sml4JtUtVbclopkakV3b11VToY7qy4buePJbJJ6h/yqJt6a0W0JbxbglFQx0R1UMHwbvODbVfBnsLur7oD46vkd8y7WJ4RiWaVmqQtceN/pDjF8z7rZmg6i35wd/HmckhJv1///fs4v2+Z/nmwf/kiUb5rxQdb79e14LWvK2oQH5lpjSwXqBuSSSbsmKoqiy68imp2guVVWi6UQzVGqapuZILoK9tk6k64rFAu5+BYUsYqmOEXkVRmC92aAEo/9dViWtQoTlu7Iv29RRPEN3Tdc3JdlTTdW3PfgHY3EkzZJ0sDAly5UNsjYiDFClf5E63HkVEfVls4AKYDW2XiKjxISqOIqsE9+ghmR6AL8PqPF8XwPuQaiCIe7ARmTZchSb+hVJ5OZMMqKt6iidGh4wdorh4WvzKG5MyCgKon6KIWBsySpE8z3qeLas2J4KPIkqgDqw/QzZBR7laZpv6joY2TqFmfEWvhpjRGdrRFlU9NyXTatQz4tjPEqrn0eIr4qX660K2e4ti0auYsd79V3o8tSuOAmo13MxfImFXQLKWBrW7GFmALeCcK/s7ZlPaeCVgfrnZbYfWIJhGXX4vUk9dh6OgfGNXvAQeGMS9vKbX7lpxXgvX15IW5gmh/uDkcv2S+CRT6wX/mT1Gx4tLzrVRZG/WDtqjBuj6cxhatVHekOeUVE08QzFlAfG8NmrYy4/nqxXHu32EMRhsb1enFmD67JXDX1ISYRnocSRl/Ycmk0odDDzkGyxTLG73jCIxhlLDNqwyuw/r3hMmr/VY5OEMaOYQAd3oHsfj84rc+20HN6yY51b7kWoaH6JwZjxBKYMXTXshSzu02zAQ3t/4By7dGarZjXhv0LCL5L+ygVTwp5mJMPUFXYHccYHyvgBLoh3HavHUbXsOMABJaPMoQTnTamBkW+ZtOG3IjVz7075cLUQFdu0DJ5DiS7+rJePsnARlXRXuxfjhJWkyYe1DKnEvT+ZHB1hgPMcmC/ieGGgpqHpzKM2SxwacHVfMt2WbNq0pcm21iKeDsRhggxTbBDsuvvKrMwSDtBUi//V8r96/ldpLkerbL+IVtMGzm7IP8CBUQL8QpQapmL/96GUhQP8fJQa8uj6vHszh1L5LSi1JMmSVGUepVSVZdmz7JavmMDCXMNsOYomt3TiKfC45Mi6vRSl1XlPi0iVX0KeufEYpo8vr/UCxp+OQU+NNo+0zcMfwyCmt8g/DYMvE+X78ZdD+PPxt9keK8c83frd+JNVGTT4/65FXQL9N0UpnmUg/TSUrlrUPxWpOdjvR+q3528s58qNh0MaeaAG+iHpF6kw3KTUJc90wMjyPZXoqq2A7uLgMbCKoSimb/gSXkiOR03DM9bffREeFuFhES2iRbSIFuFhER4W4WERHhbhYREeFuFhER4W4WERHhbhYREeFuFhER4W4WERHhbhYREeFuFhmfOw5EUoWQEhzC2erYxSsw9sy7DnCmQ7xFSIJKkOMXzdcQziEd1Dk0lSfKJK1PFtUGcknRLJdXxD+U9+Mzfd+DTzg4BnP2ZKNkvOr9K53lKK+0NzcxPfLF6R8TzRNC8eqaD+npsi5cmCrIdGfoB32mgrnzrc91KeWNrswKgbWyNu33wrTijthTGeHIfJ9Zvt+jeVV79ZblXwo5k5CJ8p8ThjeenTH+aADiI3HHswfLYB+K4XcefxXS/i1ts7vyhLv+KLS+dlqz4v6qvzwie/gQejMWb0pm9t17+lvU53uEuXNkbxBImgKHC6FmJqb5bY4Vtcb4V5pw6z/iaY6yRU21F6EwTFfqRiWcBN8JxqW/M8V/E0xyU+cAPTsEzd0n2JaI7vWj6him7Nbz4JXiJ4ieAlgpf8EC95tQi4bioWO0wKh7mkCHjRvqwIuG6qqiT/txYBL8pc/+wK4Lopm9bSCuBz1fO+fi/qjXyfLYBQUUd+8E1RuLcSADpu4hWWBldfyyo0OfybzbLA8vmANhCcRhw1Mvj9Vy4U/mo2JsVhtI18bzdt4GkeePQrllfNXxhw38sIE96hsZESFCkJjRPgPxkWrMB+4E1g1SMKYiJs8KOqG1vxEJ7JKOuGbQljkQk3z52P+Dm+PIW+rD6Bjw5JRPp0BI+QcPqEafYoEUZMIiAEePYEPleHZKOZ7zrzjVeGBMTCSwn7OXZm7zf8UTxkXdNHPB0UDAiGOhgb21vPxV8j9l9E5UbjKGbHpzHMICtQGv/Ch3mJDryRv409/7sxIClIV3bE1oBLuBSHUvGWfCi1sbwkkgs6UqSKPJrM8MnPp2kW/r18GMBYozhrJMAfEKgcCRuzPKrs+IBzpeJyh4wipEtFQs41f25CHZbXXv9QDLJdjRGYVcPND5UF3sUxVE0bNpPFB5CK2OxFXoFlPq//ytt3/40vhfDCX5WWAdP3r6LQCr5yP44zmv572TS0a9PwipZSYEB7eTLOS/i8mPK5yGd1Djw8TXWOSt44S1oNy+15UlpQlArY1dWwM9Y0grWSUBcnAbDvB4B61g0umnICPjQcQK7LjuZ6I+RqDfKtlyHPNbUfhRy7+RWQb78Mea64/Sjk2M2vgHxnFc6ZrvrjOJelXwF5Z22cv7JG/1dwrv00NlpbJaiqY8GnWvxExURZY8Uj4bG/mrUHge+gTE9dilXs+w1W924ZU9yqMcV5E2EdmYQo5uEcM4J2F/ohI1a9q5Gy/hp5XZ1w+h8TUfV1jNp+4xQEOuokVZz2nJDKKqMgl06lwlPKL3abgI4NCKmUi5oE2Gg0LlL+mDeKk5YXT6K0pLyZL/BK9LxHLKuSjAL8glud0L5sDrc35wa2xPSq9NQ3iTSMApiD823TJ9fx314O56Khtza0VS84j9niAPLOWVNOgZxe3zyMn0WFOy9R4dJ1vrWazGaW/C8ntJ0XCO1le3ldFvK/NpE/zk6+rdqhmzEH53pCm+GyOGuxLKV4tLgBOE96ZVfHnJtzuHiwWS8PNlsWVrZO1FMV1zQXBTQftDQbFTQfQCYtCStaL4DppSilFYFNrwZcrRNg9bzCw/jmYLZ1ItQ69Qi1Wrja8xti4ernNC4Pb/rZcX2vRGitDJpbiBtbFgK20s1bBmOtHVf1rp2m9wZjLYuveovD+B3RVcuCiV4NdXuLO/ztIXm1UKf3hl+9HNaAcvOXoZRHV/3jUMrCr96GUvlNqCsjlJaFbKyHujXjhd6BuipK7IeCr1aFhfwMDOYxSn9DDNaixH4o/Oo/sajLQKX34/WXLepaqNN7w6/+MyjNw5T+YSidjxlbts6/LY+rfiEIGx9/A1bWdK79UIz8KoJ57d3lYWXPix61wq2VO7J6A5Iy1yc1XM92TMWwqWFomqo6juZqquuoxPMk4pi64yqSRmWZSp5qavACGI+qqRJJIw4ibBSHIQD703pk4XLkgQQhqQrbFpskhWnBp3jMF4Cmybqu4bqB8YUxVqHFRCo8xD4r6nqCMUbSFBDr5ZfjKIzdu/wiN2R6YMBRsOiy0kphKw0np1ZAuqg0+730cn7KnY29ovIGdxqm3DFcc4vysuk1M7usxooGK5jbGRkmlfps27AEPqCDvMc8finP9aiI/709oxvVtBZ7LnyhP9CttQTgF720a30H3u6VR4Qv+6aKWwKz32RGGA1pWWy1x92u0HPmoRrQG8VxVvDW2/tN92byZRv91TOXlbt65pmc1LFYlIaRmTI1fDBZNMcCtumprm26juaotuEanklMvkhoQRZ5EQv0h7fAAOYkCnQ1ICNubof0AY/wZ9sx09p7j2DKNT+1uNj2+LMJGTG/dE5xbMuIY+qRCwh8HOElrgsfNXVf112TKobkYS1A11YM39IptRXPMX1f97FGva/mg4QlgkvaMU1YnoTIxHNlRzZ8Yriyr9kmsWDGWTk6xdUZMyCRFw+DJ1rV4AXeXlTMZR7359nK7rCUXF70vkwGLDZoqjusukdVf4bXgq+ay3Lwq/rIN+vK67wufHMQeLxc0PJ4gSokhV0S73acZrxQ9kI0AUIyzEnupegC2UCbnhUSho8f0DSNo4b5qVGmegZRgBWLAYez8RBY6K0oqs1R0WSjGAacwitJkVMRsLd4zMEk4yzOB84Cb7DwBbQBtLSHwScBGOOsDkheHwhLKbOKFh6TOvldXuTnXe/GAMGgqmnCymTnLbyrIh46If0gKndvgDgStgGJa4EvFQcE211JXRTDKVxaceeZuUNqZDW/ZcVSZdUCo0uBJWrV6LRXrsAyEzAv5lGKhjcWqGJckBWtw8fy8tvYaTjOK74MySMj2lwjKYfGGVWP+YF6PVaJnpfC6eye7d/hVuDMNc55RGq1deuNnN57xX7j/3TYP7jt8O7LBkMxtg3ciUQyRrKMvIXGWnmoqv5z44xD3ZCbFeORZzUP2ZDAwrFMTZtZw19nxcC3ZXyDhH3AXjYYBqz02QMZBcUe3/Pz/EooGAsHozanSDc5jvJSP31gfaYJLFB2LAJKg/yIqnaxHvOKa1n3pB3wORqhOjFf2YYVfmeqyXy1Iv4GCCOUDwvVcoZALlwZzbs19h8y9/ym719vzTdXfTA9sNAlKt3AREKu6QJzLEYU1xLFtVhxrYIQSq6dxXesqNJLZDG4Vk8TbxhKtBve7d3Gwdn54OZSCSdku7N10Wlf7QWTAIYqu9FRODOMrh0dXgyk7u7dOsPYmRx1t7c2z4/HYAIkccsJD3cOOvvx4CTJXNJJw3F78NiVj31WfGthGK8Wrire+AgyHJjCTKbKS9XuPtTr1i2sbm7n8UhG5GF9I/gy1SZthmZeDqpqnanZx95clT606vCAxR2AGYVoXqcuVNbq5iJXRstaleYiLEHNAI5vzxRAfZkP5xqOO4gDly7ILhTmZdQkaipokAcuyNJpbp/nfqQmc33gA2UYqfRG3b07PegeVro7v5zT3YtnCjMV+KerKJbkWYbjag51dCorxFJk1dU0l5qKRjRZeUF3z6PIYGZ+jt6+XFk3DN3RDdulrm35jqWpkiJLsueoFKwO2dUdWXJ1T55V1m3TcS3NhxGAeu6ATeLImmMaqmJZiqf6oL0bjk8UFry7RDUHpQEsYBIWleyO4og267ox5n2RsFLvy9l/LrEDAxvNR5A856oq96piQa586KAM+QGjJ2wIotrFYmGuhJmJoIV8+itqoMuZfmr87oz+YP95wcMfvyd//A6KQRz1/zgfBCmPHEyKirsJr7i78fvH/JnfPyb4ynFISUp5f+zWOPzj9zD44zoeNwbkgTaKPscRGwT1GgRk7jDJ0rIrVit3EoRhA0wRGsBLU6zyWbw5CPoDLP3JVMfyJYAEPoOf6sQj/gIPY827/9AATPL7Dr6N30gpbUww9hVuYyRUw4sbRXQliaYsynejsenDPLJHuIawtHNsZiCzQQLRAeNjkQcZTTBcif3NwHaANR82HrCyV1oGEuPLoCyCXZ8hWPhpoGmSsoYB8Qpspwy6fKQfcZL+iv6KNn9jU+jFQfapgZSAV2iKXURZEH5q4GWDhbYcwhzL8277mr4IaiB9ScvDkH7HoajlYReF5Y3x7khO905OT3Oqc64/5nRbUDVtsReRJydhTPAz5/BtfCQZ0YcgrsLFk7EDy2pAS/uHjNwB0ER1PVNDle2CoDA7ydk682/XFV5+QMrSd87qci0cppUgse6yyRU9uz2RzbkO5w2J53Xk3kvSK69quKglr5KWbxd5rBRksXNc1oPM624WUc1VbUdWyLG5tIBjsXa5gbdabuc7gyk3WUsTMb+JAR4Zmkrc/HyuBLOQw0IOCzks5LCQw/8sOcz2Vav9SdKnzDWBm4LLNuHSwnFxv0wY3BetyISLfkDQLHj6WvUXW1X2oMSi7Jc5Bn+RFVvpGgtfXKF6/GTj9wWFg3nGEh5pWcxu7ncS2YAiG1BkA4psQJEN+BrkIhtQZAOKbECRDSiyAUU2oMgGFNmA//mJFNmAIhswFdmAIhtQZAP+PVLXRDagyAYU2YB/JwyKbMC/X+qayAYU2YAiG/AnZAPOpgsVyT/c21wm/vDLwpbjV9we57/zZJ8yhy973BxnA5ZCQRk+GTrNiT8M7qUoHN2pt1kaGFR90vzpI4mGQ+9JZZYeHVVZNtwbOA6841GMXvkRN9wA2d60+DImvgCKA5dPAL/J/ZpVYMyMd7M2V4qsaKYua4q+5CxURVL0eoQQWzYhGUfoSq8/w/JU8HZB96rO3djMJMZBBfnZsniRZqMgYXaRO06zeIiQ5s7RDAaf9jA+IWEQYu4KXPFOi3Gc2ffD8+bKAKw3hnKt8CxDE+Iyd73fGE/Gdbz/eQc9QgFCmsGXSmIB2xRngoQpz9iMx0mRdlQ5ocEKzfIMlYoRfHsxUuACZxI66MVJLUGt/mhpARZjmJ320gxcMu36siNwcUpZxcQiMIyFiwRVrixL/MniXppQiqRQED3bNnqY+4RhsAYOdy1m4HvTGQchwpkWPlwa4Y/efPccuXljQsZpLRuryNKJR0t6fC5TyhYbcAnRZS+VXwL+lg5cwuK4EITnempudWT0GfrGB/E45a96jEU062kDwUb+Gn3AQDfmS8fsgZm7Hx/kuRvIa0csPXWGyKA/HirYtNJp7Dmt6X7mb7d8u+0YqnVxmlygicD7QDKr8ql28B60VXf2Mjos7u6iU6S4OKReQIqLy4BOit9nnJnxy2/IO4PoIQ7cPAttCHZ9jMgss2ufP7yRbcSjPonKHZXm4XQnz7honGHkD4/SYyPLI0matd23335jMQgfz04OGuV7/4KPqY0ORhm0Gpvw3zZ5CNJ/N5/XiBtZ5J6YfTggXjypIuNeWPZ1AGe4OmMIK3gO76E8SbvWzQoescU7qwfm1AJxL51R4gRzrGHn5nTz8Hgpa1BtVio05wALKYpqmaIobdj2YpYidKLbWGZTqmX27dKMhWAUx5lXU3WOIW/XGLd2dheEYdqoSJQlzvIxdNuP0cCYGUMnObg2FW+yMAZVVSwcxYoxrEyzxB5sRVdUrTaALdxBY6F53SI8pNrphR8sCq4G8JVix4NZpO9ebidHUeosAdi2VdCbVgCsvAKwBmY+9FIDuMNifxjSK9jPXof7kkTO/gzcn9vd0Xb7wV6EWwNjwpJ/BNGajbmGdUpBdyMCjeB2ghC0ArxaAXHX6cdHySzEJyfxtcmcxvMQ27plS6sg1urkbSwDWtOwH0mpAc2jn9okDdx0KUUH/WiOosnmVTqeQfTjJDk7f9zZvZ8H29JMWZFszVhrVS5DNCxHGLc+A/MpZUYLyHeG663K17OSQMhNd5oc1M/al6/vtvsn+9tXc3CrkmRIiqbL5nsJRJXQcyTpplEnEO6jQFaSYWCXuxLc6+uj24kxA+4t8Q4u4s4848CPaSp8cBXzew1cW5J1xTTr6zCISORiaG0HxN2r6L1xaTx6nIF3ePzZm9w6S+AFrgHzugq9Sp2atWUgK4ppQFfqHOvAWs58DZZQr0fXePCDOYNw9dEfHiZ2dzo/AFlXVbA+5FWMbzXCZR2Whm1bVg16sPRDSqI10P2knu5PrYjOULP6pIw7ycNwgZrxW6Yt1Y2it7Fp6MGQJE2bWYVHdNLY66yiCMey1cu6QdfR2mqcHDr37QUQDcS9pay34IAi9GVQAr9gp27UoFQ39IXp/9QoMH0Q9wOXEQuMpER7bQju5NTQ6cwQthOwfK8v5nmdymlSN7T3Y9mUdB0WYZ2iQUHyAoRq3WXofT6zbrozEHe06dmhenK4ALEJbM5eLb5foWJThn+abCzjzuvB6960tf7uLLz0KNp68BeJBISJrJvKeuoGEIm5lEpMTTMtXauLbm0pldRxjzSyZGR1xI9iUw5mBtLdv9m9335aZB+WYWgW/Hg34hVYK8iD6uxjmwc0e43zYLgm8qmjbR9s1WG2us7kcEu5mNeZwPzBc33klUzktTNAZEtTQMetwXwOVvOaoG7f2NbdDKhXO9rt/fHhvFrKPmRJzMu4Hp2oy+hEA8VWNVVFn0PxB4bfDxzTs+CvJ2f8o8/720czI7lpJ47n98eLI1FhGMwN9m6kaxLgQjFmeAqL4d0agEVTT/IvIeyf3ZyQi1kID/1benk0WIRQA9PLMFaR8mqup+EoDdms4xk0JPcOjK3XITWujwx3FlLH6Qx40M48pKoJStl6SscLkNqSput1znEc0BXg+cH+wWBnBjyye9jenV5+WQRPx4nSfmSqdU2WJVWugXcQRCvhU3Y7t91Z+Nz74/OjyZJFpWu6YinK2jrb8kVlySDplbq9x8BDU2m95ZPn69RhrqXiLCuZpa+CWSphzg9qqoNcbPC+dCwG28R8ZY8z38zju8Y9kuB5OrUtxQ9FC/o05NqlOKdGnFMTV/QwrufRFSlrQFu9PP6wl+cBOmjKt6ChxXcpWxh/Bgsrf/qhiNtrHpzvteQEg4My0IarQ8jKwKM8V9HTfNWTPLul+xJtabZrtxzft1uWRC1JsXWLsHNo5jvxY0wDx7Mme7kHI0/ZzTdEX/ioR1N3FCQv7qMu+Uw1JHVD1prl9mwCax1WGPd5erE7xvXWy8ioj66MZuCPcC98+eMjmo1H0etn6fAN+Y8T6nxcPNYqT8jrVTNXHQJQHKfWQxccfyKLvbJo9jLPDR4hl8BYY+4j6jF3Ud1TNP8Ax/uc02j+GeBwZR+N5Q+ydCCYR+a6AjwFPNJymQsr3+YGAc53f+cH+nLAaYGs922KPxdFK13ZIZJm6Z5hypJiOg5RHdRQiG/qHrFB8rgO6HuOojmmoxpUFK0URSubIk1VpKmKNFWRpirSVEWaqkhTFWmqIk1VpKmKNFWRpirSVEWaqkhTFWmqIk1VpKn+U3IqRZqqSFMVaap/JwyKNNW/X06lSFMVaaoiTVUUrcxE0UpRtFIUrRRFK0XRyvJdUbRSFK0URStF0UoRDCyKVoqilT9et0MUrazr5aJYliiWJYpliWJZC1reP6dY1rMoWimKVgo5LOSwkMNCDgs5LIpWiqKV8woH84yJopUiG1BkA4pswPVSJ0Q2oMgG/M9npolsQJENKLIBRTagyAYU2YAiG1BkA6YiG1BkA4psQJEN+PdMXRPZgCIbUGQD/p0wKLIB/36payIbUGQDimxAUbRSFK0URStF0UpRtFIUrRRFK0XRyqYoWimKVoqilaJopShaKYpWiqKVomilKFopilaKopWiaKUoWimKVq4/1aJopShaKc6p+YedUyOKVoqilaJo5a8rWvnt+f8DrhyugaevAQA=</properties>
</file>

<file path=customXml/item4.xml><?xml version="1.0" encoding="utf-8"?>
<properties xmlns="http://schemas.myeducator.com/properties/myeducator/atlas_integrity">H4sIAAAAAAAAA9VWbW/bNhD+L/wsFSRFiaK/pWiTtluDFguwZUEgUCTlENZLIkpxtsD/fUdZlp0XN1jjAq0NSOTd6fjccw8J3iPVlE2LZgjjY3r0DgXIqebaZKqpCzsH+0fxXp3f3Nnf8r8a8PbOtA+cFbfJedxExcZp9dZxdvL7J+1z9nllnbNNvXEfp/r9H+++LOYfwA0rWqMzZcrSodnFPbpujboyapF1tjJoRhIRsSiNk5Sm9IVsq8sA3crSatlBAJrdozOZl8b5UWvA8e/kMNp2YE8CZGttb63uZZmNxgt0QgHZSeQfTMDzGJ6Q25mb3tTK+AQQMhuyrCO3YwidJsfbyQp+AZK1W5rWA4JJ1eh+QHcBHcA4ienuIlklr/1CGxd8svL1V5Vs//GOh8zhAEHv6mzZtIu8aRbZrW3KoVxwFrJ0JkCtrOcm25ZeGVlnzkBLtcty0y0NJHgQRNIA+YxZZeu+81jJGzC1gNG2sPgYhh+bsqFJ9XxweQukL5rWZNq661ICfjbinRLHAeqkW4DA+rqbpi5zV80SWkZW4wddMzfdlWk9BVOxgxYINoozHoWFwiJkqSKhYLwIFeY0yiOTExajHdonal8S/gsS3iv9b26YCbvrZNd7ON7iOVsXCqP1hrA1RHhBDEswggVWEZSWMB6yPI/DPNI8NJwLoROsUpajDVW7O4hSwRh048rItsuN9H2jOzBq6YPRWxhTDBlK6bpsCt5uRCp4CtrRtihMa+ouG6scugb5J93t2BrfsEma67KeI1Wqm6/L09MKPYG5l+MnhfKExYLFwSNxMEGiAnMVEi5MyIhgodQxiINHOKUiMjxWL3TloXBAU+H6zcZ3PL4pep5WIvbSygVLSEJecQKvgh9KacKp+PUoFeSHUJqQ9vzsz78fUUr+D6UpximO6GNKTUQI0akIC8rhCFMJD3PKSBhLTSEc5yQWz1I64Ow6o58hlewjj7+5K93d/r2+wXhwBnVUH52yo8+vYxCOc0oOxuB+UX4/fyPCw/N39LanX0j0Kv5IRGL8RIE/96aeQP+klMJtAuODUfqtTX1QUkfY30/qJfz9HVA1VWVqDdfAopTD/eVy9R/Eq4kPaAwAAA==</properties>
</file>

<file path=customXml/item5.xml><?xml version="1.0" encoding="utf-8"?>
<properties xmlns="http://schemas.myeducator.com/properties/myeducator/atlas_meta_I9EcYpLCMTG4">H4sIAAAAAAAAA+1abW/bNhD+K4SABi3gOpbtpI6RZEjTpP2wrkWbYhiawmBE2uJKkRpJJXG7/PfdUdSLk2bpEnvwhhYISlF3x+eOx4dH0V8jaq2YqYwrF41VIWUnyjQrJI/GX0NroorsjJtoHPXg3/ZWP+pEuRHaTKhzPMudjca9TmRAFFofQY1bS2dgIToWUnJGzuZkWqjECa1AV9EM353QM1Agx7pQjGhFXMpJ6PtVm8825dyBtHU8L83WJsaRQ7lJbniS8uQz4qGGZhYxl69K7WqQ6Orq09WnDryzn0tbqVDN6z+f98fHwxGYEQw6Dw4akIeGU8cJJd4sDqRBE2z0FzwOeqjYOP+OqhknpW0iLFHaEcDpiJ5WBrvXwkESrRwVypIaUntA66groB35OE45Z2cU3B9HtdzP2jo/G+XjETWKM1T27vNLd8MnMjU688Hnl8I6oWaEUUeJUMS0HQDQKHQaYnYakYtqlrrkF+1EwkGAOmL0BemTxyg8FcaWHUEbLT8hKbXgqCwyRVJOGQxpMRDngnHtw8m4TYzIw2SfwKyR9yAf8mcqqrDnkrqpNhkIvT2EN4WR0Eydy+14c5M6SW03m3NWJNRp0010tnkuMq67qcvkT4Ltbe2MdnZG28OtDQitcXtxN8amzvf6vQ3GJZ1D19bGFGbFii98r7/hhJN8DyE96vc+YkI9LZfHpw0M717Z5aU+RVedBYyvaXI/kDu93mg73r4BMh4tH+QbJYXi9w7m9s7WKODsLTOSmL7zHBeKTfWFf77MpF93mRj1fwfAKeTPB+WERBpAqdcgHl+BItqo2C3lMq/ahttcK8uPwfVC0qqbaeGatuL4NKXS8k4E63MqZvVLDotV2uoRFjivHyCc72kzbG709FVraKBWMZ1XT4sL23JX1IKzQjCqktqQpef8jTrUWS654zWwu5Z/52uDNtrVkmA09yixbg6zcAoEynAhjnun0f6uFPsnKa/WKISykIwkVCYQJM8cce8REEQCRGI5MgWnSUosRe7OubEQUwJKRs6BQxzvVgYNFShvG1t+b4DYi1zOkXqQJF6Vmu9wKAcZZglkPIF4lsO06KTm0EU6P4hrKn/eEOwBY+1xS+fuYPTni4x+Uo1JmOYloQfCBl7EmLxDB4EageDoNYprUX0tiaGg5aZHXpViLUDDBxD+ECc8+PD8hg8zQxmHcF7mPMFYOA1UDbtwPOyOtnA+6+B2yFkBTlIFvt7YrCADZMFwflCvhXzwAOSDFvLD70fe727fCznqrQD5i+9HvtXtPbsPctRbAfKjfxLzuHe/mMe9FSA//tdj/rAV2lRkSE30JjkhXl+YYYHcYjzyOLx/+QSVsMJepJ/HF8IB/zqv8keB29KTNamw+nFZFQxWULosq77aCRC31rm6Wm4g17K8WvN66tai47AhkPcazntQ4rRqmjtKjsObJcc5lQWwT/tE9hJOZNRwX4JYGMNzhoHzsJPzZvRwdHvvBVZylvT+NcQEnp5GLV+BiwA1tQlQGJZ32gAfrwkTDcIyHz5bWyYahHPecLDOTLTcQK4lE/23Dnq3EtOLVmWjHZXkHZyl8GBVFw93kNOLO89DOB0lIeAAFk9r1wb1fXjyORdWLH5Uix/CS3GvqQVf3DzzNHi8x+4m9FDm+VeBTEvq/bYDdVE46O6Ej6JLcuN6YdiCHirCEjk8NIdy7IaMMeBx862uVRR2CflgSzFmdP6U6Qtl6xp4YQTLJfruLeaQz7kROEI1FjDzmlD4cFQyz3a8thQ+HAaI/XWm8OUG8geFr47Cj26j8O+vMI++QeIrI8d+F9IM6DF+NtiJB6u5z/h7DlwoR/+PLAjU4hfvs+HasuD2IEBcwa3K8lhwuYH8wYIPY8FmgZ+Em8Pqlvhbd5CECQtJMcfFjInhF2il0LqL8PxW3VToXIZLS7Tjj6rE+AgRSATDu6RCHSjRfra+6go3qIocXSZcNuUYTpUXzagCEjIgQuX8S3VlUt5/IAIqpZdrI0E6CRNfXY6/NTTBm1V4IzUwz4Tx8zqs7Zj7hwllDA7aRVb1JpJTVdwyg7nh/vto/Ryu0MNTXcv2fCoksF9MgPBhakuGq/PRGZG0u65PP+YY3jmdmX3/x8T5/m6+vwuKWs32T1I4Cvh7kDw4Cw0N3mfd3c0gs7uZo8pb6e+b0ODYdxXS31X9pguSQpKRymYBlJAJ/ChS/UKhNgUzwsiFgPDDFsYFKM0hOWrNVMxScIlY2ON4rQRIYBgcCtZdqVBebQfzHeLMvOw/Q20cw3JOLjC1oBs/LMNWSqrPslTNfap0ycHUcW+R2OIMIH/TOL72kL2TNMG58DuU4zl+cvH/uwIyVkBB4HckW2cjKheKcbCIsHBoivd2/kVKWRVt69EFTzdxkuqaAxrVJ/RJJpTIimziv0RNOBPh1x9lvrwtv/O0em495UCZU/2+BOAwSEtnCqAFH/lJopvE9MsOeqSkuUXlr1Gvko6rRr9qDKrGsGxcVQamgByoAvWvrv4Ch4/lT/giAAA=</properties>
</file>

<file path=customXml/item6.xml><?xml version="1.0" encoding="utf-8"?>
<properties xmlns="http://schemas.myeducator.com/properties/myeducator/atlas_meta">H4sIAAAAAAAAAw3BSwqAIBQF0L3ccYKmZbmVCMmXQWQIfmgg7b3OadhK2LLNJVUqNXmYhiemy8V42XOHgeCetNKSHcRnpiYSbFb6YMR1L530TqgBHe641+BtOHOBWcB/49Bjfd8PUZFNQGQAAAA=</properties>
</file>

<file path=customXml/itemProps1.xml><?xml version="1.0" encoding="utf-8"?>
<ds:datastoreItem xmlns:ds="http://schemas.openxmlformats.org/officeDocument/2006/customXml" ds:itemID="{6E4CC88E-2261-204A-8428-A38EF2A46F1D}">
  <ds:schemaRefs>
    <ds:schemaRef ds:uri="http://schemas.myeducator.com/symphony/msoffice/properties/submission"/>
  </ds:schemaRefs>
</ds:datastoreItem>
</file>

<file path=customXml/itemProps2.xml><?xml version="1.0" encoding="utf-8"?>
<ds:datastoreItem xmlns:ds="http://schemas.openxmlformats.org/officeDocument/2006/customXml" ds:itemID="{490D6342-A824-FF4B-97BD-8DCB5CB0F473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590428E1-D71B-7A4F-A9D6-EB816804A1AE}">
  <ds:schemaRefs>
    <ds:schemaRef ds:uri="http://schemas.myeducator.com/properties/myeducator/atlas_log_common"/>
  </ds:schemaRefs>
</ds:datastoreItem>
</file>

<file path=customXml/itemProps4.xml><?xml version="1.0" encoding="utf-8"?>
<ds:datastoreItem xmlns:ds="http://schemas.openxmlformats.org/officeDocument/2006/customXml" ds:itemID="{3564B69C-70EC-124F-80A0-9816F0E94316}">
  <ds:schemaRefs>
    <ds:schemaRef ds:uri="http://schemas.myeducator.com/properties/myeducator/atlas_integrity"/>
  </ds:schemaRefs>
</ds:datastoreItem>
</file>

<file path=customXml/itemProps5.xml><?xml version="1.0" encoding="utf-8"?>
<ds:datastoreItem xmlns:ds="http://schemas.openxmlformats.org/officeDocument/2006/customXml" ds:itemID="{739AC62B-FBB0-FE47-BA9D-8CDF593694EF}">
  <ds:schemaRefs>
    <ds:schemaRef ds:uri="http://schemas.myeducator.com/properties/myeducator/atlas_meta_I9EcYpLCMTG4"/>
  </ds:schemaRefs>
</ds:datastoreItem>
</file>

<file path=customXml/itemProps6.xml><?xml version="1.0" encoding="utf-8"?>
<ds:datastoreItem xmlns:ds="http://schemas.openxmlformats.org/officeDocument/2006/customXml" ds:itemID="{7BF2CCA3-8408-6E41-AC38-9035389480AF}">
  <ds:schemaRefs>
    <ds:schemaRef ds:uri="http://schemas.myeducator.com/properties/myeducator/atlas_me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2023-08-30T23:30:13Z</dcterms:created>
  <dcterms:modified xsi:type="dcterms:W3CDTF">2023-08-31T00:01:42Z</dcterms:modified>
</cp:coreProperties>
</file>