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8570E11B-6C41-CD43-8562-14B445769731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Effect of GF-L on R2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o9bXn8Ir/rKI9jLKxUjTiuTvRmA==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</calcChain>
</file>

<file path=xl/sharedStrings.xml><?xml version="1.0" encoding="utf-8"?>
<sst xmlns="http://schemas.openxmlformats.org/spreadsheetml/2006/main" count="28" uniqueCount="10">
  <si>
    <t>Presence or Absence of GF-L</t>
  </si>
  <si>
    <t>Activity of R2 (%)</t>
  </si>
  <si>
    <t>Absent</t>
  </si>
  <si>
    <t>Present</t>
  </si>
  <si>
    <t>Dummy numbers</t>
  </si>
  <si>
    <t>Slope</t>
  </si>
  <si>
    <t>Y-intercept</t>
  </si>
  <si>
    <t>Standard Dev</t>
  </si>
  <si>
    <t>Mean Absent</t>
  </si>
  <si>
    <t>Mean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</si>
</sst>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GF-L on R2 Data'!$B$1</c:f>
              <c:strCache>
                <c:ptCount val="1"/>
                <c:pt idx="0">
                  <c:v>Activity of R2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'Effect of GF-L on R2 Data'!$A$2:$A$21</c:f>
              <c:strCache>
                <c:ptCount val="20"/>
                <c:pt idx="0">
                  <c:v>Absent</c:v>
                </c:pt>
                <c:pt idx="1">
                  <c:v>Absent</c:v>
                </c:pt>
                <c:pt idx="2">
                  <c:v>Absent</c:v>
                </c:pt>
                <c:pt idx="3">
                  <c:v>Absent</c:v>
                </c:pt>
                <c:pt idx="4">
                  <c:v>Absent</c:v>
                </c:pt>
                <c:pt idx="5">
                  <c:v>Absent</c:v>
                </c:pt>
                <c:pt idx="6">
                  <c:v>Absent</c:v>
                </c:pt>
                <c:pt idx="7">
                  <c:v>Absent</c:v>
                </c:pt>
                <c:pt idx="8">
                  <c:v>Absent</c:v>
                </c:pt>
                <c:pt idx="9">
                  <c:v>Absent</c:v>
                </c:pt>
                <c:pt idx="10">
                  <c:v>Present</c:v>
                </c:pt>
                <c:pt idx="11">
                  <c:v>Present</c:v>
                </c:pt>
                <c:pt idx="12">
                  <c:v>Present</c:v>
                </c:pt>
                <c:pt idx="13">
                  <c:v>Present</c:v>
                </c:pt>
                <c:pt idx="14">
                  <c:v>Present</c:v>
                </c:pt>
                <c:pt idx="15">
                  <c:v>Present</c:v>
                </c:pt>
                <c:pt idx="16">
                  <c:v>Present</c:v>
                </c:pt>
                <c:pt idx="17">
                  <c:v>Present</c:v>
                </c:pt>
                <c:pt idx="18">
                  <c:v>Present</c:v>
                </c:pt>
                <c:pt idx="19">
                  <c:v>Present</c:v>
                </c:pt>
              </c:strCache>
            </c:strRef>
          </c:cat>
          <c:val>
            <c:numRef>
              <c:f>'Effect of GF-L on R2 Data'!$B$2:$B$21</c:f>
              <c:numCache>
                <c:formatCode>0.0</c:formatCode>
                <c:ptCount val="20"/>
                <c:pt idx="0">
                  <c:v>4.9000000000000004</c:v>
                </c:pt>
                <c:pt idx="1">
                  <c:v>3.7</c:v>
                </c:pt>
                <c:pt idx="2">
                  <c:v>4</c:v>
                </c:pt>
                <c:pt idx="3">
                  <c:v>4.5999999999999996</c:v>
                </c:pt>
                <c:pt idx="4">
                  <c:v>4.3</c:v>
                </c:pt>
                <c:pt idx="5">
                  <c:v>4</c:v>
                </c:pt>
                <c:pt idx="6">
                  <c:v>4</c:v>
                </c:pt>
                <c:pt idx="7">
                  <c:v>4.9000000000000004</c:v>
                </c:pt>
                <c:pt idx="8">
                  <c:v>3.6</c:v>
                </c:pt>
                <c:pt idx="9">
                  <c:v>3.9</c:v>
                </c:pt>
                <c:pt idx="10">
                  <c:v>66.099999999999994</c:v>
                </c:pt>
                <c:pt idx="11">
                  <c:v>74.599999999999994</c:v>
                </c:pt>
                <c:pt idx="12">
                  <c:v>79.8</c:v>
                </c:pt>
                <c:pt idx="13">
                  <c:v>71.099999999999994</c:v>
                </c:pt>
                <c:pt idx="14">
                  <c:v>69</c:v>
                </c:pt>
                <c:pt idx="15">
                  <c:v>63.2</c:v>
                </c:pt>
                <c:pt idx="16">
                  <c:v>63</c:v>
                </c:pt>
                <c:pt idx="17">
                  <c:v>62.5</c:v>
                </c:pt>
                <c:pt idx="18">
                  <c:v>64.3</c:v>
                </c:pt>
                <c:pt idx="19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0-C546-AB8C-CABEA53FC6DA}"/>
            </c:ext>
          </c:extLst>
        </c:ser>
        <c:ser>
          <c:idx val="1"/>
          <c:order val="1"/>
          <c:tx>
            <c:strRef>
              <c:f>'Effect of GF-L on R2 Data'!$C$1</c:f>
              <c:strCache>
                <c:ptCount val="1"/>
                <c:pt idx="0">
                  <c:v>Dummy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'Effect of GF-L on R2 Data'!$A$2:$A$21</c:f>
              <c:strCache>
                <c:ptCount val="20"/>
                <c:pt idx="0">
                  <c:v>Absent</c:v>
                </c:pt>
                <c:pt idx="1">
                  <c:v>Absent</c:v>
                </c:pt>
                <c:pt idx="2">
                  <c:v>Absent</c:v>
                </c:pt>
                <c:pt idx="3">
                  <c:v>Absent</c:v>
                </c:pt>
                <c:pt idx="4">
                  <c:v>Absent</c:v>
                </c:pt>
                <c:pt idx="5">
                  <c:v>Absent</c:v>
                </c:pt>
                <c:pt idx="6">
                  <c:v>Absent</c:v>
                </c:pt>
                <c:pt idx="7">
                  <c:v>Absent</c:v>
                </c:pt>
                <c:pt idx="8">
                  <c:v>Absent</c:v>
                </c:pt>
                <c:pt idx="9">
                  <c:v>Absent</c:v>
                </c:pt>
                <c:pt idx="10">
                  <c:v>Present</c:v>
                </c:pt>
                <c:pt idx="11">
                  <c:v>Present</c:v>
                </c:pt>
                <c:pt idx="12">
                  <c:v>Present</c:v>
                </c:pt>
                <c:pt idx="13">
                  <c:v>Present</c:v>
                </c:pt>
                <c:pt idx="14">
                  <c:v>Present</c:v>
                </c:pt>
                <c:pt idx="15">
                  <c:v>Present</c:v>
                </c:pt>
                <c:pt idx="16">
                  <c:v>Present</c:v>
                </c:pt>
                <c:pt idx="17">
                  <c:v>Present</c:v>
                </c:pt>
                <c:pt idx="18">
                  <c:v>Present</c:v>
                </c:pt>
                <c:pt idx="19">
                  <c:v>Present</c:v>
                </c:pt>
              </c:strCache>
            </c:strRef>
          </c:cat>
          <c:val>
            <c:numRef>
              <c:f>'Effect of GF-L on R2 Data'!$C$2:$C$21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0-C546-AB8C-CABEA53FC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450927"/>
        <c:axId val="953005023"/>
      </c:lineChart>
      <c:catAx>
        <c:axId val="95245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Absence or presence of GF-L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05023"/>
        <c:crosses val="autoZero"/>
        <c:auto val="1"/>
        <c:lblAlgn val="ctr"/>
        <c:lblOffset val="100"/>
        <c:noMultiLvlLbl val="0"/>
      </c:catAx>
      <c:valAx>
        <c:axId val="9530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Activity of R2 (%)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215900</xdr:rowOff>
    </xdr:from>
    <xdr:to>
      <xdr:col>14</xdr:col>
      <xdr:colOff>558800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80DB9-81EE-A1BF-FBED-B89D2AECB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E30" sqref="E30"/>
    </sheetView>
  </sheetViews>
  <sheetFormatPr baseColWidth="10" defaultColWidth="14.5" defaultRowHeight="15" customHeight="1" x14ac:dyDescent="0.2"/>
  <cols>
    <col min="1" max="1" width="27.33203125" customWidth="1"/>
    <col min="2" max="2" width="15" customWidth="1"/>
    <col min="3" max="3" width="13.83203125" customWidth="1"/>
    <col min="4" max="4" width="8.83203125" customWidth="1"/>
    <col min="5" max="5" width="16.33203125" customWidth="1"/>
    <col min="6" max="26" width="8.83203125" customWidth="1"/>
  </cols>
  <sheetData>
    <row r="1" spans="1:3" ht="32.25" customHeight="1" x14ac:dyDescent="0.2">
      <c r="A1" s="1" t="s">
        <v>0</v>
      </c>
      <c r="B1" s="2" t="s">
        <v>1</v>
      </c>
      <c r="C1" s="5" t="s">
        <v>4</v>
      </c>
    </row>
    <row r="2" spans="1:3" ht="16" x14ac:dyDescent="0.2">
      <c r="A2" s="3" t="s">
        <v>2</v>
      </c>
      <c r="B2" s="4">
        <v>4.9000000000000004</v>
      </c>
      <c r="C2">
        <v>0</v>
      </c>
    </row>
    <row r="3" spans="1:3" ht="16" x14ac:dyDescent="0.2">
      <c r="A3" s="3" t="s">
        <v>2</v>
      </c>
      <c r="B3" s="4">
        <v>3.7</v>
      </c>
      <c r="C3">
        <v>0</v>
      </c>
    </row>
    <row r="4" spans="1:3" ht="16" x14ac:dyDescent="0.2">
      <c r="A4" s="3" t="s">
        <v>2</v>
      </c>
      <c r="B4" s="4">
        <v>4</v>
      </c>
      <c r="C4">
        <v>0</v>
      </c>
    </row>
    <row r="5" spans="1:3" ht="16" x14ac:dyDescent="0.2">
      <c r="A5" s="3" t="s">
        <v>2</v>
      </c>
      <c r="B5" s="4">
        <v>4.5999999999999996</v>
      </c>
      <c r="C5">
        <v>0</v>
      </c>
    </row>
    <row r="6" spans="1:3" ht="16" x14ac:dyDescent="0.2">
      <c r="A6" s="3" t="s">
        <v>2</v>
      </c>
      <c r="B6" s="4">
        <v>4.3</v>
      </c>
      <c r="C6">
        <v>0</v>
      </c>
    </row>
    <row r="7" spans="1:3" ht="16" x14ac:dyDescent="0.2">
      <c r="A7" s="3" t="s">
        <v>2</v>
      </c>
      <c r="B7" s="4">
        <v>4</v>
      </c>
      <c r="C7">
        <v>0</v>
      </c>
    </row>
    <row r="8" spans="1:3" ht="16" x14ac:dyDescent="0.2">
      <c r="A8" s="3" t="s">
        <v>2</v>
      </c>
      <c r="B8" s="4">
        <v>4</v>
      </c>
      <c r="C8">
        <v>0</v>
      </c>
    </row>
    <row r="9" spans="1:3" ht="16" x14ac:dyDescent="0.2">
      <c r="A9" s="3" t="s">
        <v>2</v>
      </c>
      <c r="B9" s="4">
        <v>4.9000000000000004</v>
      </c>
      <c r="C9">
        <v>0</v>
      </c>
    </row>
    <row r="10" spans="1:3" ht="16" x14ac:dyDescent="0.2">
      <c r="A10" s="3" t="s">
        <v>2</v>
      </c>
      <c r="B10" s="4">
        <v>3.6</v>
      </c>
      <c r="C10">
        <v>0</v>
      </c>
    </row>
    <row r="11" spans="1:3" ht="16" x14ac:dyDescent="0.2">
      <c r="A11" s="3" t="s">
        <v>2</v>
      </c>
      <c r="B11" s="4">
        <v>3.9</v>
      </c>
      <c r="C11">
        <v>0</v>
      </c>
    </row>
    <row r="12" spans="1:3" ht="16" x14ac:dyDescent="0.2">
      <c r="A12" s="3" t="s">
        <v>3</v>
      </c>
      <c r="B12" s="4">
        <v>66.099999999999994</v>
      </c>
      <c r="C12">
        <v>1</v>
      </c>
    </row>
    <row r="13" spans="1:3" ht="16" x14ac:dyDescent="0.2">
      <c r="A13" s="3" t="s">
        <v>3</v>
      </c>
      <c r="B13" s="4">
        <v>74.599999999999994</v>
      </c>
      <c r="C13">
        <v>1</v>
      </c>
    </row>
    <row r="14" spans="1:3" ht="16" x14ac:dyDescent="0.2">
      <c r="A14" s="3" t="s">
        <v>3</v>
      </c>
      <c r="B14" s="4">
        <v>79.8</v>
      </c>
      <c r="C14">
        <v>1</v>
      </c>
    </row>
    <row r="15" spans="1:3" ht="16" x14ac:dyDescent="0.2">
      <c r="A15" s="3" t="s">
        <v>3</v>
      </c>
      <c r="B15" s="4">
        <v>71.099999999999994</v>
      </c>
      <c r="C15">
        <v>1</v>
      </c>
    </row>
    <row r="16" spans="1:3" ht="16" x14ac:dyDescent="0.2">
      <c r="A16" s="3" t="s">
        <v>3</v>
      </c>
      <c r="B16" s="4">
        <v>69</v>
      </c>
      <c r="C16">
        <v>1</v>
      </c>
    </row>
    <row r="17" spans="1:6" ht="16" x14ac:dyDescent="0.2">
      <c r="A17" s="3" t="s">
        <v>3</v>
      </c>
      <c r="B17" s="4">
        <v>63.2</v>
      </c>
      <c r="C17">
        <v>1</v>
      </c>
    </row>
    <row r="18" spans="1:6" ht="16" x14ac:dyDescent="0.2">
      <c r="A18" s="3" t="s">
        <v>3</v>
      </c>
      <c r="B18" s="4">
        <v>63</v>
      </c>
      <c r="C18">
        <v>1</v>
      </c>
    </row>
    <row r="19" spans="1:6" ht="16" x14ac:dyDescent="0.2">
      <c r="A19" s="3" t="s">
        <v>3</v>
      </c>
      <c r="B19" s="4">
        <v>62.5</v>
      </c>
      <c r="C19">
        <v>1</v>
      </c>
    </row>
    <row r="20" spans="1:6" ht="16" x14ac:dyDescent="0.2">
      <c r="A20" s="3" t="s">
        <v>3</v>
      </c>
      <c r="B20" s="4">
        <v>64.3</v>
      </c>
      <c r="C20">
        <v>1</v>
      </c>
    </row>
    <row r="21" spans="1:6" ht="15.75" customHeight="1" x14ac:dyDescent="0.2">
      <c r="A21" s="3" t="s">
        <v>3</v>
      </c>
      <c r="B21" s="4">
        <v>69.8</v>
      </c>
      <c r="C21">
        <v>1</v>
      </c>
    </row>
    <row r="22" spans="1:6" ht="15.75" customHeight="1" x14ac:dyDescent="0.2"/>
    <row r="23" spans="1:6" ht="15.75" customHeight="1" x14ac:dyDescent="0.2"/>
    <row r="24" spans="1:6" ht="15.75" customHeight="1" x14ac:dyDescent="0.2">
      <c r="E24" s="6" t="s">
        <v>5</v>
      </c>
      <c r="F24">
        <f>SLOPE(B2:B21,C2:C21)</f>
        <v>64.149999999999991</v>
      </c>
    </row>
    <row r="25" spans="1:6" ht="15.75" customHeight="1" x14ac:dyDescent="0.2">
      <c r="E25" s="6" t="s">
        <v>6</v>
      </c>
      <c r="F25">
        <f>INTERCEPT(B2:B21,C2:C21)</f>
        <v>4.1900000000000048</v>
      </c>
    </row>
    <row r="26" spans="1:6" ht="15.75" customHeight="1" x14ac:dyDescent="0.2">
      <c r="E26" s="6" t="s">
        <v>7</v>
      </c>
      <c r="F26">
        <f>_xlfn.STDEV.S(B2:B21,C2:C21)</f>
        <v>29.380578684671168</v>
      </c>
    </row>
    <row r="27" spans="1:6" ht="15.75" customHeight="1" x14ac:dyDescent="0.2">
      <c r="E27" s="6" t="s">
        <v>8</v>
      </c>
      <c r="F27" s="7">
        <f>AVERAGE(B2:B11)</f>
        <v>4.1900000000000004</v>
      </c>
    </row>
    <row r="28" spans="1:6" ht="15.75" customHeight="1" x14ac:dyDescent="0.2">
      <c r="E28" s="6" t="s">
        <v>9</v>
      </c>
      <c r="F28" s="7">
        <f>AVERAGE(B12:B21)</f>
        <v>68.339999999999989</v>
      </c>
    </row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Effect of GF-L on R2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Angilletta</dc:creator>
  <cp:lastModifiedBy>Microsoft Office User</cp:lastModifiedBy>
  <dcterms:created xsi:type="dcterms:W3CDTF">2022-01-24T17:52:41Z</dcterms:created>
  <dcterms:modified xsi:type="dcterms:W3CDTF">2023-07-24T22:42:44Z</dcterms:modified>
</cp:coreProperties>
</file>