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sara/Desktop/R/STARS/learning_goals/"/>
    </mc:Choice>
  </mc:AlternateContent>
  <xr:revisionPtr revIDLastSave="0" documentId="13_ncr:1_{4052E473-4598-1C48-93B6-D4392420A732}" xr6:coauthVersionLast="47" xr6:coauthVersionMax="47" xr10:uidLastSave="{00000000-0000-0000-0000-000000000000}"/>
  <bookViews>
    <workbookView xWindow="0" yWindow="500" windowWidth="28800" windowHeight="16080" xr2:uid="{00000000-000D-0000-FFFF-FFFF00000000}"/>
  </bookViews>
  <sheets>
    <sheet name="analysis" sheetId="2" r:id="rId1"/>
    <sheet name="web scraping outpu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 r="E15" i="2"/>
  <c r="E17" i="2"/>
  <c r="E20" i="2"/>
  <c r="E22" i="2"/>
  <c r="E27" i="2"/>
  <c r="E34" i="2"/>
  <c r="E31" i="2"/>
  <c r="E36" i="2"/>
  <c r="D5" i="2"/>
  <c r="E5" i="2" s="1"/>
  <c r="E42" i="2" s="1"/>
  <c r="F42" i="2" l="1"/>
</calcChain>
</file>

<file path=xl/sharedStrings.xml><?xml version="1.0" encoding="utf-8"?>
<sst xmlns="http://schemas.openxmlformats.org/spreadsheetml/2006/main" count="262" uniqueCount="160">
  <si>
    <t>dept</t>
  </si>
  <si>
    <t>url</t>
  </si>
  <si>
    <t>American Studies</t>
  </si>
  <si>
    <t>https://www.amherst.edu/mm/332335</t>
  </si>
  <si>
    <t>By graduation we expect our majors will have become:
Adept at close reading of both primary and secondary sources.
Capable of interpreting sources that are written, visual, material, and oral.
Attentive to the production of culture and to social and political change in a range of historical periods and social contexts.
Knowledgeable about racial, gender, sexual, class, and other hierarchies embedded in societies.
Capable of connecting scholarly work to contemporary issues of community, societal, national, and international concern.
Capable of producing a well researched, well written, and persuasively argued, extended analytical essay on a topic of their choosing.
Professor Frank Couvares talks with students during a Global Valley (AMST 111) field trip to Holyoke.</t>
  </si>
  <si>
    <t>Anthropology &amp; Sociology</t>
  </si>
  <si>
    <t>https://www.amherst.edu/mm/332336</t>
  </si>
  <si>
    <t>Consistent with the broad ideals of a liberal arts education, our principal goal is to foster critical thinking on the part of our uniquely diverse and talented students so that they may meet the challenges of global citizenship in the twenty-first century. Through coursework, study abroad, advising, and senior thesis work, we challenge them to place their considerable accomplishments in a broader context, not to diminish them but to make clear that socio-cultural systems play an important role in shaping aspirations, aptitudes, and practices in the classroom and beyond. Our expectation is that through systematic exposure to discipline-specific concepts, theories, and methods of inquiry, majors in Anthropology and Sociology will strive to challenge conventional wisdom, wherever they find it, and contribute to a more just world.
Beginning with a parallel sequence of introductory, theory, and methods coursework, Anthropology and Sociology majors develop an understanding of basic sociological and anthropological concepts, of theories and theorists consequential in advancing disciplinary thinking over the years, and of methods for empirical documentation which will enable them to pursue systematic investigations of their own. Majors also complete elective coursework in each discipline (including, for Anthropology majors, at least one Sociology course and for Sociology majors, at least one Anthropology course) which enables them to construct an individualized program of study focusing on specific substantive areas while simultaneously striving to integrate concepts, theories and empirical findings across those areas. For seniors who choose to pursue it, the year-long thesis project focusing on an independently chosen topic serves as a capstone experience in which, through close and continued consultation with a faculty advisor, they demonstrate their accumulated knowledge, analytical skills, methodological proficiency, and intellectual creativity in the completion of a substantial research paper.
Through completion of an Anthropology or Sociology major, among the more specific intellectual competencies we seek to foster in our students are identifying the social and cultural underpinnings of human action and their variation across time and place; understanding how broad-based structures and institutional dynamics shape society, culture, and the self; exposing assumptions that underlie disciplinary research; grasping complex empirical and theoretical problems and developing appropriate analytical logics to study and explain them; comprehending power dynamics that generate stratification and inequality; grasping the political and ethical implications of social research; communicating anthropological and sociological knowledge effectively in written and oral forms; and recognizing and respecting social and cultural differences, including the role they play in rethinking the truth claims of hegemonic discourse, inside and outside the classroom.</t>
  </si>
  <si>
    <t>Art &amp; the History of Art</t>
  </si>
  <si>
    <t>https://www.amherst.edu/mm/319962</t>
  </si>
  <si>
    <t>Learning Goals: Concentration in the Practice of Art
Aims
By graduation, a concentrator in the Practice of Art should have developed critical and analytical thinking in the visual arts as well as gained some mastery with the discipline's techniques and methods as a means to explore the artistic, intellectual, and human experience.
Methodological Skills
Students build toward creating a personal vision beginning with primary studies in drawing and introductory art history, proceeding to courses using a broad range of media, and culminating in advanced studio work that is more self-directed. Working with their advisor, students are encouraged to nurture the strong interdisciplinary opportunities found both at Amherst and the other institutions in the valley.
The comprehensive examination, which consists of an honors thesis or an independent studio project, provides direct evidence of the level of achievement. The independent studio project is completed during the senior year. (It is waived for studio thesis students.) This project, which is a work of art designed and created independently by the student, can be in any medium or combination of mediums, and may be interdisciplinary in nature. Students are required to develop a statement that places their work of art within a historical and artistic context. Students' independent studio projects and corresponding statements are exhibited in the spring.
The studio faculty administers the oral comprehensives and determines each student's level of mastery of the material. The studio faculty also reviews the independent studio projects and statements and assesses the quality and ambition of the student's investigations.
Learning Goals: Concentration in History of Art
Aims
By graduation, a concentrator in the History of Art should be able to demonstrate a deep and broad visual understanding of a range of artistic traditions, and specifically be able to articulate diverse contexts and meanings of works of art and architecture across time.
Methodological Skills
We expect students to have the ability to analyze art in several mediums (architecture, painting, sculpture, printmaking, photography, and material culture) in a range of historical periods (before and after 1800) and geographical expressions (Europe, as well as Africa or Asia); to integrate the practice of art into their historical study; and to develop substantial skills in cultural interpretation (i.e., political, religious, philosophical, aesthetic, and social dimensions)
The comprehensive examination, which can be written and oral, provides direct evidence of a student's capacities. When there is a written component of the comprehensive examination, it asks students to respond to particular theoretical writing by applying the ideas they encounter to works of art they have studied in one of their courses. The oral component of the comprehensive examination requires them to articulate their ideas in a seminar of all concentrators and faculty advisors. We currently have no formal means, such as surveys of our graduates, of soliciting indirect evidence. We speak informally with graduates about how well they were prepared for graduate study in art history or other fields they enter.
The faculty advisors of this concentration read the written comprehensives, when they are required, and participate in the seminar that constitutes the oral component of the comprehensive. The faculty members may review the transcripts of all concentrators (not just their advisees) to see if our requirements are guiding majors to the learning goals we expect. As presently constituted, our concentration is new, so we have not yet made changes in those requirements.</t>
  </si>
  <si>
    <t>Asian Languages &amp; Civilizations</t>
  </si>
  <si>
    <t>https://www.amherst.edu/mm/310363</t>
  </si>
  <si>
    <t>Aims
By graduation a concentrator in Asian Languages and Civilizations is expected to have gained a sophisticated understanding of one of the four cultural areas that make up our department.  In addition, we expect students to expand their understanding of Asia by taking two classes in two of the three areas outside of their region of concentration.
Methodological skills
We expect students to have attained at least third-year competency in one Asian language.  In addition to gaining broad exposure to the history and culture of one region we expect them to have acquired the facility in at least one of the disciplines represented in our curriculum.</t>
  </si>
  <si>
    <t>Biology</t>
  </si>
  <si>
    <t>https://www.amherst.edu/mm/313691</t>
  </si>
  <si>
    <t>Click to return to: About the Major 
By graduation a Biology Major from Amherst College should be able to:
Demonstrate an understanding of biological principles and the ability to make connections across different levels of biological organization, from molecules to cells to whole organisms, populations, communities, and ecosystems.
Use an inquiry-based approach to science; form and articulate testable hypotheses and to design appropriate investigative approaches to test them.
Apply basic laboratory and field techniques used in a variety of biological sub-disciplines, and demonstrate the quantitative skills necessary to interpret data and
Read, comprehend, and critically evaluate primary biological literature.
Communicate and articulate biological ideas effectively, both orally and in writing.
Understand and appreciate the structural and systemic barriers to access and participation of marginalized individuals within STEM fields.
Determination of whether Amherst graduates have achieved the learning goals of the major:
Major Requirements: Students demonstrate breadth of knowledge by completing our two-course introductory sequence (BIOL-181: Adaptation and the Organismand &amp; BIOL-191: Molecules, Genes and Cells) and five courses among our advanced course offerings, which are divided into three distribution areas: (i) molecular and cellular mechanisms, (ii) integrative processes, and (iii) evolutionary explanations. The major requirements also stipulate that students take five semesters of laboratory coursework in Biology, along with a minimum of four additional courses in Chemistry (with laboratory), Physics (with laboratory), and Mathematics (including Statistics).  Many of these laboratory courses utilize an inquiry-based approach to learning, and through them, students learn a variety of practical laboratory and field techniques. Our advanced courses, in particular our seminar courses, require that students engage with the primary literature, write extensively, and make oral presentations. Our equity and inclusion requirement ensures that majors are exposed to the structures and systems that currently limit the ability of marginalized groups to enter and thrive within STEM fields from education and training through to careers.
Comprehensive Requirement: All Biology majors must fulfill the department’s comprehensive requirement, which has two components that are completed during a student’s senior year: (i) attendance at weekly Biology seminars and (ii) a 30-min oral examination on a topic of central importance in Biology. The topic of the comprehensive examination is selected by the student, but the specific questions—which are drawn from a range of sub-disciplines—are determined by the two faculty examiners and are not given to students in advance.  Comprehensive examinations are administered and evaluated without knowledge of student GPA.  Students who do not meet expectations in their oral comprehensive examinations are required to research and write an essay on a subject that was poorly articulated.
Senior Thesis: Each year, 50-60% of our majors undertake a senior thesis, providing them an opportunity to pursue a research project under the supervision of a faculty mentor.  Independent work toward a senior thesis counts for three courses of Amherst College credit and culminates in the production of a scholarly document of approximately 80-100 pages.  Many of these result in presentations at national meetings and/or publications in peer-reviewed journals.  Each thesis student gives two public presentations attended by Biology and other departmental faculty, staff, and students; in the first, they articulate their study objectives and methods and in the second they give an oral defense of their entire thesis.
Post-Graduation Outcomes: Data on post-graduation outcomes for Biology majors, particularly matriculation in graduate programs or medical schools, as well as post-graduate fellowships and scholarships, are routinely gathered by the department. Feedback from Biology Alumni is always appreciated.
Last Updated: 20 August 2020 JGT</t>
  </si>
  <si>
    <t>Black Studies</t>
  </si>
  <si>
    <t>https://www.amherst.edu/mm/649055</t>
  </si>
  <si>
    <t>By the time students complete the Black Studies major, they should be able to:
demonstrate broad familiarity with several regions in Africa and the African Diaspora;
read books and articles across the range of genres and disciplines in which scholars have written about race-related topics;
recognize and utilize the elements of sound argument in their reading and writing;
focus their work within the major on a particular field or a specific research question;
prepare and complete an extended research project.</t>
  </si>
  <si>
    <t>Chemistry</t>
  </si>
  <si>
    <t>https://www.amherst.edu/mm/305242</t>
  </si>
  <si>
    <t>By graduation a Chemistry major should be able to
Apply a breadth of knowledge from across the sub-disciplines of chemistry to clearly define and solve chemical problems.
Generate chemical hypotheses; design and execute experiments to test hypotheses; analyze and interpret data to draw meaningful conclusions from experimental results.
Effectively communicate chemical concepts and research results orally and in written form to either general or specialized audiences.
Conduct and present classroom and independent work responsibly and within the highest scientific standards of honesty, accuracy, and objectivity.
Navigate the chemical literature effectively to retrieve specific information and to inform broader research questions; critically assess the experimental design, results, and conclusions of articles published in the primary literature.
Conduct chemical experiments safely and in compliance with relevant chemical-hygiene regulations; recognize and minimize hazards in the chemistry laboratory.</t>
  </si>
  <si>
    <t>Classics</t>
  </si>
  <si>
    <t>https://www.amherst.edu/mm/305429</t>
  </si>
  <si>
    <t>Upon graduation, a major in the classics department should be able to
  read Classical texts within their cultural and historical settings (Roman texts for Latin majors, Greek texts for Greek majors, and both for classics majors);read texts critically and analyze them closely;write clearly and persuasively;conduct basic research necessary for the study of the classical world;and pursue graduate work in classics or a career in teaching Latin and/or Greek at the secondary school level.</t>
  </si>
  <si>
    <t>Computer Science</t>
  </si>
  <si>
    <t>https://www.amherst.edu/mm/330193</t>
  </si>
  <si>
    <t>Economics</t>
  </si>
  <si>
    <t>https://www.amherst.edu/mm/632598</t>
  </si>
  <si>
    <t>Students pursuing an economics major will:
Learn how economists use the tools of economic theory to gain insight into how individuals, organizations and governments pursue their goals, and how these decisions interact to bring about economic outcomes.
Learn how economists use data and empirical methods to measure economic outcomes and test competing theories.
Gain an understanding of the role of public policy in addressing economic problems and an ability to evaluate economic policy proposals and debates.
Learn to effectively apply the theoretical tools and empirical methods used by economists to analyze real-world phenomena.
Have opportunities and encouragement to pursue independent economic research driven by their own interests, and to assist faculty with their research.</t>
  </si>
  <si>
    <t>English</t>
  </si>
  <si>
    <t>https://www.amherst.edu/mm/676083</t>
  </si>
  <si>
    <t>By the time of their graduation, we expect that students who major in English will have become:
Adept at reading closely and writing well.
Skilled at critical writing about works in multiple genres, including  written texts, performances and visual narratives such as film. Some students may choose to create works of their own in verse, prose fiction or other media.
Attentive to the production of literary culture in a range of historical periods and social contexts.
Informed about the relationship between literary texts, literary criticism, and theories about cultural production.
Well-versed in the literature associated with at least one specific area of concentration.
Capable of producing a well-researched long essay and/or completing a sustained creative project.</t>
  </si>
  <si>
    <t>Environmental Studies</t>
  </si>
  <si>
    <t>https://www.amherst.edu/mm/319960</t>
  </si>
  <si>
    <t>Majors are expected to obtain a scientifically-grounded appreciation of the underlying physical and biological processes that shape ecosystems on Earth, including a comprehensive understanding of major environmental challenges – climate change, depletion/degradation of natural resources, and loss of biodiversity.
Environmental Studies majors should gain a rigorous understanding of how past and present economic systems and systemic inequality shape environmental outcomes. They will also learn about environmental policies and practices, including how social and political movements contribute to the implementation of policies that protect natural resources and biodiversity while promoting economic, racial, and climate justice.
We expect majors to learn basic research methods that can be used to analyze the natural or socio-political components of environmental systems, including statistics, ethnographic research, econometrics, survey methods, interview methods, or Geographic Information Systems. Majors will also acquire tools to analyze how natural systems interact with cultural, political, and economic forces.
We expect majors to be able to critically evaluate and engage with public debates about environmental issues.</t>
  </si>
  <si>
    <t>French</t>
  </si>
  <si>
    <t>https://www.amherst.edu/mm/318456</t>
  </si>
  <si>
    <t>By graduation majors should be able to:
express themselves fluently and correctly in French, both orally and in writing;
think critically;
demonstrate general knowledge of French culture; and,
know how to analyze and appreciate a literary text.</t>
  </si>
  <si>
    <t>Geology</t>
  </si>
  <si>
    <t>https://www.amherst.edu/mm/657981</t>
  </si>
  <si>
    <t>Students pursuing a geology major will:
Examine complex systems over the wide range of temporal and spatial scales encompassed by the earth sciences
Develop scientific methods of data collection and analysis and of formulating and testing hypotheses.  Conduct investigations with modern analytical methods and instruments
Understand and apply the technical literature; use geological literature to expand understanding, to find relevant information, to participate in the growth of knowledge and to know its limits
Apply quantitative reasoning and logic to problem solving; become proficient in spatial reasoning through, among other means, use of geologic maps and cross-sections
Work directly with earth materials: minerals, rocks, fossils and water, and have hands-on experience with the earth in the field and laboratory
Be exposed to the importance of interdisciplinary approaches
Participate in collaborative problem solving
Develop the oral, written, and graphical skills necessary for the effective presentation of scientific studies</t>
  </si>
  <si>
    <t>German</t>
  </si>
  <si>
    <t>https://www.amherst.edu/mm/309694</t>
  </si>
  <si>
    <t>The German department serves three interrelated, sometimes overlapping constituencies: all our courses, taught in German or in English, enhance students’ critical reasoning skills and cross-cultural awareness.Our sequence of language courses (ranging from beginners to the advanced intermediate level) develops linguistic proficiency and cross-cultural competency that enables our students to interact with native speakers in an informed and culturally sensitive manner.  Our language program thus prepares students for a broad range of opportunities (such as study abroad, internships, fellowships, and employment in or interaction with the German-speaking world).The German Studies Major is broadly humanistic, cross-cultural, and inclusive.  Our students are required to develop German language skills at the advanced intermediate level (at the minimum) and cultural literacy skills for a critical understanding of the literary, historical, and cultural traditions of the German-speaking countries: The Federal Republic of Germany, Austria, and Switzerland, as well as Belgium, Liechtenstein, and Luxembourg.  The department offers effective preparation for graduate study in German literature and language while also opening up a broad range of interdisciplinary perspectives and opportunities.Our English courses, open to all students regardless of preparation, focus in particular on developing students’ ability to engage critically with unfamiliar materials through close readings; on exposing them to a broad range of different perspectives; and on enhancing their skills in written and oral expression.All majors must complete German 210 (or its equivalent), German 315 and 316 (two courses of German cultural history which survey the field conceptually and historically), and German 495 (Senior Research Seminar), and a minimum of four further German courses of their choice, two of which must be courses in German culture and literature conducted in German. We welcome our students’ diverse specializations within the field, most often expressed in their thesis work, as well as in their independent research projects within many of our courses.Students must fulfill the Comprehensive Exam requirement with German 495: Senior Research Seminar in the Fall semester of their senior year. German majors have the option of writing a thesis on a topic of their choice: under the supervision of a member of the German department faculty, they conduct research or engage in an in-depth analysis of a particular thematic issue or corpus of textual, visual, and performance materials.The success of our program is documented by the percentage of our majors who are accepted to leading graduate school programs; teach or take jobs in a German-speaking country; win domestic or international scholarships (such as Fulbright, Kellogg, German Academic Exchange Service etc.).  Likewise, many students who did not major in German but who took a substantial number of courses in our department have historically excelled at gaining major scholarships (including Rhodes, Marshall, Watson etc.).</t>
  </si>
  <si>
    <t>History</t>
  </si>
  <si>
    <t>https://www.amherst.edu/mm/636192</t>
  </si>
  <si>
    <t>Students who complete the major in History will be able to:
Think critically about the relationship between historical evidence and arguments.
Challenge and revise existing narratives of the past, both to comprehend the events they describe and to shed light on society’s evolving needs and concerns.
Question their own ideas and assumptions, and reflect on the often hidden relationships between ideas and social institutions, and between individuals and their cultures.
Analyze texts, documents, and oral historical materials, and assess the uses made of these materials by other historians.
Frame research questions, conduct independent research and write persuasively.
The requirements for the history major encourage students to develop these capacities by studying the history of a particular region or historical topic in-depth and by ranging more widely so as to fulfill geographical and chronological breadth requirements.</t>
  </si>
  <si>
    <t>Law, Jurisprudence &amp; Social Thought</t>
  </si>
  <si>
    <t>https://www.amherst.edu/mm/649157</t>
  </si>
  <si>
    <t>Upon completion of the LJST major, we expect our graduates to have attained a nuanced understanding of law as a subject of liberal inquiry, attending to the ways law combines moral argument, interpretive practice and force in regulating social life; to have learned the history and development of legal orders in the United States, while also coming to appreciate law in its broader cross-cultural, historical, and global dimensions; to be able to write and speak about legal phenomena with precision, clarity, creativity and analytic rigor; to have developed sophisticated independent research skills; and to be able to use their legal learning and the skills they develop in their vocational and civic lives.</t>
  </si>
  <si>
    <t>Mathematics</t>
  </si>
  <si>
    <t>https://www.amherst.edu/mm/636225</t>
  </si>
  <si>
    <t>Upon completion of the Mathematics major, we expect our graduates:
To have acquired both proficiency at calculation and a theoretical understanding of single-variable calculus, multivariable calculus, and linear algebra.
To have developed an ability to read and understand mathematical proofs, as well as to construct and communicate their own mathematical proofs.
To have demonstrated in a variety of courses the ability to learn and apply new mathematical concepts, definitions, theorems, reasoning skills, and proof skills.
For honors students, to have delved deeply into an advanced topic and written a clear and detailed exposition in the form of a senior thesis.</t>
  </si>
  <si>
    <t>Statistics</t>
  </si>
  <si>
    <t>https://www.amherst.edu/mm/637850</t>
  </si>
  <si>
    <t>Upon completion of the Statistics major, we expect our graduates:
To have acquired proficiency with the application of a wide range of statistical techniques, as well as a
   theoretical foundation in probability and statistical inference.
To have developed computational and data analysis skills including facility with statistical software and acquisition of data management skills, with an emphasis on reproducible analysis.
To have demonstrated in a variety of courses and in several formats, the ability to clearly communicate results of statistical analyses, as well as the ability to read and understand statistical techniques in primary research.
To demonstrate ethical awareness and the ability to reflect on ethical implications of data-based decisions and technologies in an informed manner and to be able to articulate strategies for dealing with simpler ethical dilemmas and identify resources to consult for guiding ethical decision-making in more complicated situations.
To have learned to collaborate with individuals with different backgrounds and strengths, have contributed to an inclusive and positive learning community supporting their peers, and have learned to respect, appreciate, and acknowledge individual differences and contributions.
To be able to use their statistical knowledge as a tool for understanding and improving the world around them; to understand the limitations of their skills and knowledge, and to both have an interest in continuing to learn statistics and the ability to identify resources to expand and fill in gaps in their knowledge.
For honors students, to have delved deeply into an advanced topic and written a clear and detailed exposition in the form of a senior thesis.</t>
  </si>
  <si>
    <t>Music</t>
  </si>
  <si>
    <t>https://www.amherst.edu/mm/646035</t>
  </si>
  <si>
    <t>We are all familiar with music. It fills our public and private spaces. It accompanies our rituals, foments political rebellions, controls populations, makes us dance, cry or laugh. But as familiar and as ubiquitous as it is, music has a rich and complex, sometimes even mysterious existence. As a music major, you will deepen the ways in which you know music and learn new ways of engaging with it. Through the integration of musical practice and scholarship, you will develop your abilities to:
Perform and create music in dialogue with musical traditions
Analyze music in support of critical interpretation and creative work
Examine the intersections of music with history and social practice
Communicate your knowledge of music through writing and other media
These skills will enable you to construct your own goals and pathways for learning about music at Amherst and beyond.
As familiar and as ubiquitous as it is, music has a rich and complex, sometimes even mysterious existence.</t>
  </si>
  <si>
    <t>Philosophy</t>
  </si>
  <si>
    <t>https://www.amherst.edu/mm/648001</t>
  </si>
  <si>
    <t>Schopenhauer
The Philosophy Department at Amherst College promotes the following:
familiarity with the central figures and texts in the history of philosophy, both ancient and modern;
familiarity with, and thoughtful reflection upon, contemporary philosophical topics and practices;
the ability to read, analyze, and articulate arguments in primary philosophical texts and in classroom discussion, and to provide a fair and balanced evaluation of them;
the ability to communicate clearly, precisely, and cogently in speech and writing;
the ability to offer original arguments in support of philosophical positions; and
the ability to anticipate and even welcome objections to one’s views, and to respond to these objections reasonably, imaginatively, and respectfully.
Students who complete the philosophy major will reach a high level of mastery in all these areas. In addition, they:
will acquire a broad understanding of the work of major figures in the history of philosophy from ancient Greece to the twentieth century;
will develop a deeper and more detailed understanding of a major historical figure or movement;
will become conversant with essential questions and ideas in the core areas of philosophy such as ethics, aesthetics, epistemology, metaphysics, philosophy of mind, and philosophy of language;
will engage intensively with cutting-edge philosophical investigations; and
will learn basic formal logic and how to apply logical techniques in philosophy and elsewhere.</t>
  </si>
  <si>
    <t>Physics</t>
  </si>
  <si>
    <t>https://www.amherst.edu/mm/636270</t>
  </si>
  <si>
    <t>By graduation, a physics or astronomy major should be able to:
Examine a physical situation, construct a quantitative model of the situation, analyze the model analytically or numerically, and evaluate the accuracy of the model.
Demonstrate proficiency in core subject areas and practices:
Physics: mechanics, electromagnetism, oscillations and waves, relativity, quantum mechanics, and statistical mechanics, as well as laboratory experiments including the use of computers for data acquisition and analysis.
Astronomy: stars, planets, the interstellar medium, galaxies, cosmology, and the physical principles that underlie modern astronomy, as well as computational techniques, statistical tools, and observational instrumentation.
Demonstrate proficiency in advanced physics- or astronomy-related coursework.
Communicate scientific or technical ideas in oral, written, and visual forms.
Collaborate with others and reflect on the student’s own role in the group.
Demonstrate an awareness of open questions in contemporary physics or astronomy.
Recognize the role that historic and social factors play in the practice of physics or astronomy, as well as the ways physics or astronomy has influenced history and society.</t>
  </si>
  <si>
    <t>Astronomy</t>
  </si>
  <si>
    <t>https://www.amherst.edu/mm/641506</t>
  </si>
  <si>
    <t>Political Science</t>
  </si>
  <si>
    <t>https://www.amherst.edu/mm/646907</t>
  </si>
  <si>
    <t>Students in Politics of Climate Change, taught by Eleonora Mattiacci, Assistant Professor of Political Science
Students should acquire a broad background in the study of politics through thestudy of four subfields: International Relations and World Politics; Political Theory; Comparative Politics; U.S. Politics.
Students should cultivate their writing and research skills through an advancedresearch seminar and a thesis (for those who choose to write one).
Students should become informed and reflective citizens as well as become knowledgeable about the historical forces and global dynamics that influence theshape and content of political life.</t>
  </si>
  <si>
    <t>Psychology</t>
  </si>
  <si>
    <t>https://www.amherst.edu/mm/316909</t>
  </si>
  <si>
    <t>Professor Allen Hart teaching a first-year seminar.
Students who graduate with a Psychology major will develop knowledge, skills, and values consistent with the science and application of psychology. Specifically, they will be able to:
Demonstrate familiarity with the major concepts, theoretical perspectives, empirical findings, and historical trends in psychology.
The major is designed to expose students to the breadth of the discipline in Introductory Psychology and the 200-level core courses. Majors are required to complete at least one 200-level course in each of the three main content areas of psychology: Physiological Psychology, Cognitive/Developmental, Social/Personality/Clinical. In each content area, the major concepts and theoretical perspectives are examined in greater depth. 
Students are exposed to critical thinking and the scientific approach to psychological questions as defining modes of inquiry for psychologists in Introductory Psychology, and these skills are practiced and refined throughout the major. Upper-level (300-level) courses require majors to not only further develop their understanding of the specific areas but also to integrate theories and empirical findings across content areas.
Understand and apply basic research methods in psychology, including research design, data analysis, and interpretation.
Majors are required to take Psychological Statistics (in their first two years) and Research Methods (in their first three years) to provide this foundation. These courses are designed to place majors in the role of researchers as well as consumers of information. Through these classes our majors develop an understanding of the progression from the development of a hypothesis and study design to assess questions of interest, determining the appropriate analyses to test a stated hypothesis, as well as understanding how to interpret statistical analyses.
Respect and use critical and creative thinking, skeptical inquiry, and, when possible, the scientific approach to solve problems related to behavior and mental processes.
Students who graduate with a Psychology major will also develop knowledge, skills, and values that are consistent with a liberal arts education.  Specifically, they will be able to:
Use the most advanced technology to independently gather and analyze information from the widest array of resources. Students learn to use technology for the analysis and presentation of data in both Psychological Statistics and Research Methods and use these skills in a variety of upper-level courses throughout the major.
Demonstrate effective writing and oral communication skills, exhibit quantitative literacy, and collaborate effectively with others. These skills are emphasized throughout the major, with a particular emphasis on quantitative literacy in Psychological Statistics and Research Methods, and an emphasis on writing and oral presentation in our seminars. 
Recognize, understand, and respect the complexity of sociocultural diversity. Many courses in the Psychology curriculum emphasize the relevance of a sociocultural analysis for a thorough understanding of the human experience, including Introduction to Psychology, Social Psychology, Close Relationships, Clinical Psychology, and Psychology and the Law.</t>
  </si>
  <si>
    <t>Religion</t>
  </si>
  <si>
    <t>https://www.amherst.edu/mm/290646</t>
  </si>
  <si>
    <t>Students Majoring in Religion at Amherst are expected to
Acquire a strong foundation in at least one religious tradition – Buddhism, Christianity, Judaism, Islam, or Hinduism -- and be able to recognize its diverse manifestations in history. Students will be able to engage in informed discussion of its textual past, historical development, and contemporary forms.
Gain exposure to at least one other religious tradition beyond their specialization, appreciate its doctrinal and historical complexity and utilize a comparative approach that deepens their understanding of both it and the tradition of specialization.  
Acquire sophistication in the historiographical, methodological, and theoretical challenges of studying particular religious traditions, and the category of “religion” in general.
Familiarize themselves with the various disciplinary approaches utilized in the study of religion (for example, philological, historical, literary, philosophical, and anthropological). Students will learn how to appreciate the strengths and weaknesses of different disciplinary lenses and methods, recognize and critique them in secondary scholarship, and employ them in their own research work.
Analyze religion’s embeddedness in cultural, economic, political, and social life, and interpret the complex ways religious ideas and institutions both shape and are inflected by other social realities.
Carry out sustained research. Honors thesis students do this in year-long thesis projects, but other students often initiate original research work in independent study courses, and all majors develop advanced research skills and engage in original investigation in upper-level seminar courses.  
Cultivate a cosmopolitanism that comes with serious engagement with the commitments and practices of other individuals and cultures, and from critically examining one’s own presuppositions and interpretive lenses.</t>
  </si>
  <si>
    <t>Russian</t>
  </si>
  <si>
    <t>https://www.amherst.edu/mm/636329</t>
  </si>
  <si>
    <t>The Amherst College Russian Department has a two-fold mission: to provide instruction in a foreign language at all levels, preparing students for informed study of the culture, and to offer literature and culture courses in translation as part of the broader liberal-arts tradition. The study of Russian gives our students a comprehensive knowledge of the language which will allow them to develop competence in speaking, understanding, reading, writing, and cultural literacy, while illustrating how language, society, and culture are inextricably linked.  The purpose of a Russian major is to furnish a nuanced appreciation of Russia's rich cultural achievements as well as an understanding of Russia's historical significance on the world scene.  Through the study of at least three years of the Russian language, including a highly recommended (though not required) semester or summer-long stay in the country, as well as an opportunity to choose from among a wide variety of courses (some conducted in Russian) in literature, film, theater, cultural studies, and history, majors have the opportunity to explore multiple facets of the "Russian experience" under the guidance of scholars and teachers who are actively engaged in the profession.  The reliable presence of a historian increases the appeal and depth of the Russian major, adding a more global and historic aspect to the curriculum.
Acknowledging the diverse nature of, and various approaches to, the subject matter, faculty assist concentrators in putting together a series of courses which cohere to a well-defined whole, often interdisciplinary in nature.  A senior honors essay is optional, but each student, in a required comprehensive essay composed over the course of two semesters that is followed by an oral defense during the second semester of senior year, explains and defends the primary focus of his/her studies as a Russian major.  Earlier that year the major is also asked to demonstrate Russian language proficiency in a 90-minute translation exam which reflects the ability to comprehend the written language at a sophisticated level.  Our students are readily accepted into all semester programs in Russia, and when they return, they claim that they were as well — or better — prepared than most of their counterparts from comparable institutions.  An unsually high number of our majors have gone on to graduate study in the field of Russian and Slavic cultures, and to academic and other employment using their knowledge of Russian.
To achieve these stated goals, we require a level of competency, demonstrated by these abilities:
to write in Russian clearly about a variety of non-technical topics with significant precision and detail and a fundamental grasp of the general rules of morphology and syntax;
to speak comprehensibly about a variety of non-technical topics covering everyday life and culture, making ideas known through mastery of basic vocabulary (about 3000) words) and intonation;
to comprehend ordinary, non-specialized conversation of a native speaker at a moderate or moderately rapid pace;
to read original Russian literary and non-fictional prose, with the occasional use of a dictionary;
to achieve competence through readings in English in the broad areas and periods of 19th and 20th-century Russian literature and culture, with some knowledge of modern Russian cultural history.</t>
  </si>
  <si>
    <t>Sexuality, Women’s &amp; Gender Studies</t>
  </si>
  <si>
    <t>https://www.amherst.edu/mm/306333</t>
  </si>
  <si>
    <t>Upon graduation, a major in the Sexuality, Women's and Gender Studies department should:
have mastered an interdisciplinary and cross-cultural approach to the creation, meaning, function, and perpetuation of gender in human societies, both past and present.
gain an understanding of women's material, cultural, and economic productions, their self-descriptions and collective undertakings. (See Writing a SWAGS Thesis for Honors and Special Topics/Independent Study)
be able to analyze the intersection of gender with other categories of difference such as race, class, sexuality.
have a global perspective on women, gender and sexuality and take classes that focus on the global south.
Have a greater understanding of sex as a category of difference while also theorizing LGBTQ+ identities in a variety of historical, political, and cultural contexts
In order to achieve these goals, students should be able to analyze women and gender in the context of:
forming an argument and using evidence to support it in both written and oral form;
analyzing texts from a variety of disciplines and cultures;
producing a coherent narrative and critically evaluating the narratives of others;
understanding social and political issues from a comparative, transnational perspective;
exploring the relationships between activism, advocacy, and intellectual inquiry.</t>
  </si>
  <si>
    <t>Spanish</t>
  </si>
  <si>
    <t>https://www.amherst.edu/mm/318460</t>
  </si>
  <si>
    <t>Upon graduation, a major in Spanish should have:
• A high degree of oral (listening and speaking), reading, and written fluency in the language.
• An understanding of antiracist and decolonial approaches to the field of study.• A focused grasp of the various Spanish-speaking cultures in three main geographical areas:   Spain, Latin America &amp; the Caribbean, and Latinos in the U.S., as well as the interaction among these cultures.• Superior writing, research and critical skills.</t>
  </si>
  <si>
    <t>Theater &amp; Dance</t>
  </si>
  <si>
    <t>https://www.amherst.edu/mm/334353</t>
  </si>
  <si>
    <t>The learning goals of the theater and dance major integrate achievement in artistic and collaborative techniques with critical inquiry, and contemporary perspectives on careers, and diversity, equity and inclusion in the field. By the time of their graduation, students who major in Theater and Dance will have become:Broadly conversant in the interplay among artistic techniques, critical study, and the creative and organizational practices of performance-making.Adept at close analysis of performances through writing and discussion.Attentive to the cultural aspects of performance in a range of genres and contexts, including consideration of historically marginalized identities.Skilled in artistic techniques in a specific area or areas.Capable of sustained collaboration, communication, and creative research in longer-form projects.Aware of a variety of career possibilities related to the study of theater and dance, and to contemporary issues related to diversity, equity, and inclusion in the field.</t>
  </si>
  <si>
    <t>Architectural Studies</t>
  </si>
  <si>
    <t>https://www.amherst.edu/mm/322977</t>
  </si>
  <si>
    <t>Students who complete the major in Architectural Studies will be able to: 
write and speak fluently and articulately in English, and employ a variety of rhetorical approaches and research methodologies in the analysis of a given text (building, drawing, image, design, theoretical or historical writing) of or about the built environment;
examine a significant portion of architectural experience and define and discuss those theoretical, historical, cultural and compositional elements that have given it its unity and distinctiveness;
demonstrate in-depth knowledge about aspects of architecture and the built environment;
know how to make an argument and support it effectively with evidence;
think critically about the relationship between materials of architectural production and the history, politics, performance and spatial context of their production;
study architecture and the built environment in an independent and interdisciplinary manner;
pursue research with current research tools;
focus their coursework and interests within the major on a particular field or a specific research question;
prepare, develop, and complete an extended research project in the form of the senior thesis.</t>
  </si>
  <si>
    <t>Biochemistry &amp; Biophysics</t>
  </si>
  <si>
    <t>https://www.amherst.edu/mm/305268</t>
  </si>
  <si>
    <t>By graduation a Biochemistry &amp; Biophysics (BCBP) major should be able to:
Apply a breadth of knowledge from across the disciplines of biology, chemistry, and physics to define and solve problems at the interface of the life and physical sciences.
Generate biochemical/biophysical hypotheses; design and execute experiments to test hypotheses; analyze and interpret data to draw meaningful conclusions from experimental results.
Effectively communicate biochemical/biophysical concepts and research results orally and in written form to either general or specialized audiences.
Conduct and present classroom and independent work responsibly and within the highest scientific standards of honesty, accuracy, and objectivity.
Navigate the scientific literature effectively to retrieve specific information and to inform broader research questions; critically assess the experimental design, results, and conclusions of articles published in the primary literature.</t>
  </si>
  <si>
    <t>Education Studies</t>
  </si>
  <si>
    <t>https://www.amherst.edu/mm/641135</t>
  </si>
  <si>
    <t>The Education Studies program is rooted in and fosters the tenets of a liberal arts education by providing students with:
a rigorous understanding of the relationship between educational purposes, politics, processes, and consequences, 
a range of methodological tools for interpreting and conducting educational research, 
a recognition of the dynamic and reciprocal relationships between education (within and beyond schooling) and the social, cultural, political, and economic contexts in which it occurs, 
a recognition of the value of interdisciplinary analysis to the examination of pressing social issues,
an understanding of the intersections of academic scholarship and the concerns of communities, 
and an understanding of the applicability and relevance of scholarship in the liberal arts tradition to promoting a more just, equitable, and democratic society.
In whatever capacity students face educational questions after leaving Amherst—be it as a citizen, a student, a parent, a teacher, a researcher, or a policy-maker—a major in Education Studies will prepare them to think through crucial questions for democracy: education’s role in the production of citizens and nations; education role as a tool of cultural reproduction and transformation; the sources and mechanisms of social inequalities; how teaching and learning happen; and how and why schools and school systems look the ways they do. Students will also leave the program with ideas about how society might revive, reimagine, and restructure its educational—and with it social, political and economic—institutions.</t>
  </si>
  <si>
    <t>European Studies</t>
  </si>
  <si>
    <t>https://www.amherst.edu/mm/636136</t>
  </si>
  <si>
    <t>Students who complete the major in European Studies will be able to:
express themselves fluently and correctly in at least one language spoken in Europe, both orally and in writing; and preferably also have some fluency in a second language spoken in Europe;
write and speak fluently and articulately in English, and employ a variety of rhetorical approaches and research methodologies in the analysis of a given text of cultural production;
examine a significant portion of the European experience and seek to define those elements that have given European culture its unity and distinctiveness;
demonstrate in-depth knowledge about aspects of European culture;
know how to make an argument, orally and in writing, and support it effectively with evidence;
think critically about the relationship between materials of cultural production (literature, performance, visual and media arts, music) and the history, politics, and context of their production;
study European culture in an independent and interdisciplinary manner;
pursue research with current research tools;
focus their coursework and interests within the major on a particular field or a specific research question;
prepare, develop, and complete an extended research project in the form of the senior thesis.</t>
  </si>
  <si>
    <t>Film &amp; Media Studies</t>
  </si>
  <si>
    <t>https://www.amherst.edu/mm/307510</t>
  </si>
  <si>
    <t>Through the course of their study, Film and Media Studies majors should meet the following learning goals:
Develop clear and cogent writing skills, with the ability to practice a variety of rhetorical approaches.
Develop technical skills and artistic vision as makers of moving-image media.
Attain a breadth of media study in terms of form (narrative, experimental, documentary), format (cinematic, televisual, electronic, digital), and national and historical arenas.
Acquire sophistication in the historiographical, methodological, and theoretical challenges of moving-image media study. Students should be able to determine the formal significance of a film or television text, for instance, as well as its cultural, historical, and theoretical significance. Study in the major should also enable students to understand issues of representation and identity in terms of what we see on screen (image), who makes moving-image media (production), and who sees it (reception).
Gain an understanding of the ways in which an integrated approach to film and media, through a critical understanding and a creative practice, can offer us both depth and breadth towards understanding the world in which we live.</t>
  </si>
  <si>
    <t>Latinx and Latin American Studies</t>
  </si>
  <si>
    <t>https://www.amherst.edu/mm/636203</t>
  </si>
  <si>
    <t>Learning Goals for Latinx and Latin American Studies
Latinx and Latin American Studies (LLAS) is an interdisciplinary major designed for students interested in critically examining the diverse ­­­histories and cultures of Latin America, the Caribbean, and U.S. Latinxs. Students in the major gain breadth and depth of learning through courses in the humanities and the social sciences that situate these histories and cultures within local, national, regional, hemispheric, and global contexts over time. Practical experiences, such as community projects and study abroad, provide opportunities to apply this learning in transformative ways.</t>
  </si>
  <si>
    <t>Neuroscience</t>
  </si>
  <si>
    <t>https://www.amherst.edu/mm/315655</t>
  </si>
  <si>
    <t>Students completing the Neuroscience major at Amherst should be able to:
Understand basic concepts in the traditional science disciplines that are relevant to neuroscience: biology, chemistry, psychology, mathematics and computer science, and physics.
Apply this understanding to practical problems in the field of neuroscience.
Integrate knowledge from different science disciplines and different levels of organization ranging from molecules to behavior.
Set up and carry out modern laboratory techniques used in behavioral and cellular/molecular neuroscience areas.
Plan feasible experiments using principles of experimental design, including developing testable hypotheses and valid use of statistics.
Critically evaluate scientific literature, including assessing the importance of the problems addressed, the appropriateness of the methodology used, and the legitimacy of the data analysis.
Effectively communicate ideas orally.
Write clearly, concisely, and gracefully.</t>
  </si>
  <si>
    <t>By graduation we expect our majors will have become:
Adept at close reading of both primary and secondary sources.
Capable of interpreting sources that are written, visual, material, and oral.
Attentive to the production of culture and to social and political change in a range of historical periods and social contexts.
Knowledgeable about racial, gender, sexual, class, and other hierarchies embedded in societies.
Capable of connecting scholarly work to contemporary issues of community, societal, national, and international concern.
Capable of producing a well researched, well written, and persuasively argued, extended analytical essay on a topic of their choosing.</t>
  </si>
  <si>
    <t>Learning Goals: Concentration in the Practice of Art
Aims
By graduation, a concentrator in the Practice of Art should have developed critical and analytical thinking in the visual arts as well as gained some mastery with the discipline's techniques and methods as a means to explore the artistic, intellectual, and human experience.
Methodological Skills
Students build toward creating a personal vision beginning with primary studies in drawing and introductory art history, proceeding to courses using a broad range of media, and culminating in advanced studio work that is more self-directed. Working with their advisor, students are encouraged to nurture the strong interdisciplinary opportunities found both at Amherst and the other institutions in the valley.
The comprehensive examination, which consists of an honors thesis or an independent studio project, provides direct evidence of the level of achievement. The independent studio project is completed during the senior year. (It is waived for studio thesis students.) This project, which is a work of art designed and created independently by the student, can be in any medium or combination of mediums, and may be interdisciplinary in nature. Students are required to develop a statement that places their work of art within a historical and artistic context. Students' independent studio projects and corresponding statements are exhibited in the spring.
The studio faculty administers the oral comprehensives and determines each student's level of mastery of the material. The studio faculty also reviews the independent studio projects and statements and assesses the quality and ambition of the student's investigations.
Learning Goals: Concentration in History of Art
Aims
By graduation, a concentrator in the History of Art should be able to demonstrate a deep and broad visual understanding of a range of artistic traditions, and specifically be able to articulate diverse contexts and meanings of works of art and architecture across time.
Methodological Skills
We expect students to have the ability to analyze art in several mediums (architecture, painting, sculpture, printmaking, photography, and material culture) in a range of historical periods (before and after 1800) and geographical expressions (Europe, as well as Africa or Asia); to integrate the practice of art into their historical study; and to develop substantial skills in cultural interpretation (i.e., political, religious, philosophical, aesthetic, and social dimensions)
The comprehensive examination, which can be written and oral, provides direct evidence of a student's capacities. When there is a written component of the comprehensive examination, it asks students to respond to particular theoretical writing by applying the ideas they encounter to works of art they have studied in one of their courses. The oral component of the comprehensive examination requires them to articulate their ideas in a seminar of all concentrators and faculty advisors. We currently have no formal means, such as surveys of our graduates, of soliciting indirect evidence. We speak informally with graduates about how well they were prepared for graduate study in art history or other fields they enter.
The faculty advisors of this concentration read the written comprehensives, when they are required, and participate in the seminar that constitutes the oral component of the comprehensive. The faculty members may review the transcripts of all concentrators (not just their advisees) to see if our requirements are guiding majors to the learning goals we expect. As presently constituted, our concentration is new, so we have not yet made changes in those requirements.</t>
  </si>
  <si>
    <t>Upon graduation, a major in the classics department should be able to read Classical texts within their cultural and historical settings (Roman texts for Latin majors, Greek texts for Greek majors, and both for classics majors);read texts critically and analyze them closely;write clearly and persuasively;conduct basic research necessary for the study of the classical world;and pursue graduate work in classics or a career in teaching Latin and/or Greek at the secondary school level.</t>
  </si>
  <si>
    <t>Upon completion of the Statistics major, we expect our graduates:
To have acquired proficiency with the application of a wide range of statistical techniques, as well as a theoretical foundation in probability and statistical inference.
To have developed computational and data analysis skills including facility with statistical software and acquisition of data management skills, with an emphasis on reproducible analysis.
To have demonstrated in a variety of courses and in several formats, the ability to clearly communicate results of statistical analyses, as well as the ability to read and understand statistical techniques in primary research.
To demonstrate ethical awareness and the ability to reflect on ethical implications of data-based decisions and technologies in an informed manner and to be able to articulate strategies for dealing with simpler ethical dilemmas and identify resources to consult for guiding ethical decision-making in more complicated situations.
To have learned to collaborate with individuals with different backgrounds and strengths, have contributed to an inclusive and positive learning community supporting their peers, and have learned to respect, appreciate, and acknowledge individual differences and contributions.
To be able to use their statistical knowledge as a tool for understanding and improving the world around them; to understand the limitations of their skills and knowledge, and to both have an interest in continuing to learn statistics and the ability to identify resources to expand and fill in gaps in their knowledge.
For honors students, to have delved deeply into an advanced topic and written a clear and detailed exposition in the form of a senior thesis.</t>
  </si>
  <si>
    <t>We are all familiar with music. It fills our public and private spaces. It accompanies our rituals, foments political rebellions, controls populations, makes us dance, cry or laugh. But as familiar and as ubiquitous as it is, music has a rich and complex, sometimes even mysterious existence. As a music major, you will deepen the ways in which you know music and learn new ways of engaging with it. Through the integration of musical practice and scholarship, you will develop your abilities to:
Perform and create music in dialogue with musical traditions
Analyze music in support of critical interpretation and creative work
Examine the intersections of music with history and social practice
Communicate your knowledge of music through writing and other media
These skills will enable you to construct your own goals and pathways for learning about music at Amherst and beyond.
As familiar and as ubiquitous as it is, music has a rich and complex, sometimes even mysterious existence.</t>
  </si>
  <si>
    <t>The Philosophy Department at Amherst College promotes the following:
familiarity with the central figures and texts in the history of philosophy, both ancient and modern;
familiarity with, and thoughtful reflection upon, contemporary philosophical topics and practices;
the ability to read, analyze, and articulate arguments in primary philosophical texts and in classroom discussion, and to provide a fair and balanced evaluation of them;
the ability to communicate clearly, precisely, and cogently in speech and writing;
the ability to offer original arguments in support of philosophical positions; and
the ability to anticipate and even welcome objections to one’s views, and to respond to these objections reasonably, imaginatively, and respectfully.
Students who complete the philosophy major will reach a high level of mastery in all these areas. In addition, they:
will acquire a broad understanding of the work of major figures in the history of philosophy from ancient Greece to the twentieth century;
will develop a deeper and more detailed understanding of a major historical figure or movement;
will become conversant with essential questions and ideas in the core areas of philosophy such as ethics, aesthetics, epistemology, metaphysics, philosophy of mind, and philosophy of language;
will engage intensively with cutting-edge philosophical investigations; and
will learn basic formal logic and how to apply logical techniques in philosophy and elsewhere.</t>
  </si>
  <si>
    <t>Students should acquire a broad background in the study of politics through thestudy of four subfields: International Relations and World Politics; Political Theory; Comparative Politics; U.S. Politics.
Students should cultivate their writing and research skills through an advancedresearch seminar and a thesis (for those who choose to write one).
Students should become informed and reflective citizens as well as become knowledgeable about the historical forces and global dynamics that influence theshape and content of political life.</t>
  </si>
  <si>
    <t xml:space="preserve">
Students who graduate with a Psychology major will develop knowledge, skills, and values consistent with the science and application of psychology. Specifically, they will be able to:
Demonstrate familiarity with the major concepts, theoretical perspectives, empirical findings, and historical trends in psychology.
The major is designed to expose students to the breadth of the discipline in Introductory Psychology and the 200-level core courses. Majors are required to complete at least one 200-level course in each of the three main content areas of psychology: Physiological Psychology, Cognitive/Developmental, Social/Personality/Clinical. In each content area, the major concepts and theoretical perspectives are examined in greater depth. 
Students are exposed to critical thinking and the scientific approach to psychological questions as defining modes of inquiry for psychologists in Introductory Psychology, and these skills are practiced and refined throughout the major. Upper-level (300-level) courses require majors to not only further develop their understanding of the specific areas but also to integrate theories and empirical findings across content areas.
Understand and apply basic research methods in psychology, including research design, data analysis, and interpretation.
Majors are required to take Psychological Statistics (in their first two years) and Research Methods (in their first three years) to provide this foundation. These courses are designed to place majors in the role of researchers as well as consumers of information. Through these classes our majors develop an understanding of the progression from the development of a hypothesis and study design to assess questions of interest, determining the appropriate analyses to test a stated hypothesis, as well as understanding how to interpret statistical analyses.
Respect and use critical and creative thinking, skeptical inquiry, and, when possible, the scientific approach to solve problems related to behavior and mental processes.
Students who graduate with a Psychology major will also develop knowledge, skills, and values that are consistent with a liberal arts education.  Specifically, they will be able to:
Use the most advanced technology to independently gather and analyze information from the widest array of resources. Students learn to use technology for the analysis and presentation of data in both Psychological Statistics and Research Methods and use these skills in a variety of upper-level courses throughout the major.
Demonstrate effective writing and oral communication skills, exhibit quantitative literacy, and collaborate effectively with others. These skills are emphasized throughout the major, with a particular emphasis on quantitative literacy in Psychological Statistics and Research Methods, and an emphasis on writing and oral presentation in our seminars. 
Recognize, understand, and respect the complexity of sociocultural diversity. Many courses in the Psychology curriculum emphasize the relevance of a sociocultural analysis for a thorough understanding of the human experience, including Introduction to Psychology, Social Psychology, Close Relationships, Clinical Psychology, and Psychology and the Law.</t>
  </si>
  <si>
    <t>Upon graduation, a major in Spanish should have:
• A high degree of oral (listening and speaking), reading, and written fluency in the language.
• An understanding of antiracist and decolonial approaches to the field of study.
• A focused grasp of the various Spanish-speaking cultures in three main geographical areas:   Spain, Latin America &amp; the Caribbean, and Latinos in the U.S., as well as the interaction among these cultures.
• Superior writing, research and critical skills.</t>
  </si>
  <si>
    <t>The learning goals of the theater and dance major integrate achievement in artistic and collaborative techniques with critical inquiry, and contemporary perspectives on careers, and diversity, equity and inclusion in the field. By the time of their graduation, students who major in Theater and Dance will have become:
Broadly conversant in the interplay among artistic techniques, critical study, and the creative and organizational practices of performance-making.
Adept at close analysis of performances through writing and discussion.Attentive to the cultural aspects of performance in a range of genres and contexts, including consideration of historically marginalized identities.Skilled in artistic techniques in a specific area or areas.
Capable of sustained collaboration, communication, and creative research in longer-form projects.
Aware of a variety of career possibilities related to the study of theater and dance, and to contemporary issues related to diversity, equity, and inclusion in the field.</t>
  </si>
  <si>
    <t>Through the course of their study, Film and Media Studies majors should meet the following learning goals:
Develop clear and cogent writing skills, with the ability to practice a variety of rhetorical approaches.
Develop technical skills and artistic vision as makers of moving-image media.
Attain a breadth of media study in terms of form (narrative, experimental, documentary), format (cinematic, televisual, electronic, digital), and national and historical arenas.
Acquire sophistication in the historiographical, methodological, and theoretical challenges of moving-image media study. Students should be able to determine the formal significance of a film or television text, for instance, as well as its cultural, historical, and theoretical significance. Study in the major should also enable students to understand issues of representation and identity in terms of what we see on screen (image), who makes moving-image media (production), and who sees it (reception).
Gain an understanding of the ways in which an integrated approach to film and media, through a critical understanding and a creative practice, can offer us both depth and breadth towards understanding the world in which we live.</t>
  </si>
  <si>
    <t>We expect computer science majors to graduate with the following knowledge and skills:
To be able to apply abstraction and algorithmic reasoning to the task of solving problems and to communicate those solutions clearly and effectively. 
To be able to design, implement, and evaluate computer programs that solve significant computational problems. 
To recognize, and know when to apply, a standard body of algorithms, data structures, and algorithm paradigms. To be able to reason about problem complexity and design new algorithmic solutions when faced with new problems.  
To understand how modern hardware and software systems are organized and why they are built that way.  To be able to work through the implications of specific design decisions regarding computer architecture, operating systems, and memory structures, and to evaluate those decisions.
To work with a variety of approaches to computational problem-solving via our elective courses.  This experience may include: developing deeper understanding of theoretical aspects of computation; working with a variety of languages and language paradigms; understanding concurrency and network-based models of computation; and mastering techniques of specific problem areas such as artificial  intelligence, graphics, optimization,  and language and compiler design.</t>
  </si>
  <si>
    <t>Consistent with the broad ideals of a liberal arts education, our principal goal is to foster critical thinking on the part of our uniquely diverse and talented students so that they may meet the challenges of global citizenship in the twenty-first century. Through coursework, study abroad, advising, and senior thesis work, we challenge them to place their considerable accomplishments in a broader context, not to diminish them but to make clear that socio-cultural systems play an important role in shaping aspirations, aptitudes, and practices in the classroom and beyond. Our expectation is that through systematic exposure to discipline-specific concepts, theories, and methods of inquiry, majors in Anthropology and Sociology will strive to challenge conventional wisdom, wherever they find it, and contribute to a more just world.
Beginning with a parallel sequence of introductory, theory, and methods coursework, Anthropology and Sociology majors develop an understanding of basic sociological and anthropological concepts, of theories and theorists consequential in advancing disciplinary thinking over the years, and of methods for empirical documentation which will enable them to pursue systematic investigations of their own. Majors also complete elective coursework in each discipline (including, for Anthropology majors, at least one Sociology course and for Sociology majors, at least one Anthropology course) which enables them to construct an individualized program of study focusing on specific substantive areas while simultaneously striving to integrate concepts, theories and empirical findings across those areas. For seniors who choose to pursue it, the year-long thesis project focusing on an independently chosen topic serves as a capstone experience in which, through close and continued consultation with a faculty advisor, they demonstrate their accumulated knowledge, analytical skills, methodological proficiency, and intellectual creativity in the completion of a substantial research paper.
Through completion of an Anthropology or Sociology major, among the more specific intellectual competencies we seek to foster in our students are identifying the social and cultural underpinnings of human action and their variation across time and place; understanding how broad-based structures and institutional dynamics shape society, culture, and the self; exposing assumptions that underlie disciplinary research; grasping complex empirical and theoretical problems and developing appropriate analytical logics to study and explain them; comprehending power dynamics that generate stratification and inequality; grasping the political and ethical implications of social research; communicating anthropological and sociological knowledge effectively in written and oral forms; and recognizing and respecting social and cultural differences, including the role they play in rethinking the truth claims of hegemonic discourse, inside and outside the classroom.</t>
  </si>
  <si>
    <t>Y</t>
  </si>
  <si>
    <t>Students pursuing an economics major will:
Learn how economists use the tools of economic theory to gain insight into how individuals, organizations and governments pursue their goals, and how these decisions interact to bring about economic outcomes.
Learn how economists use data and empirical methods to measure economic outcomes and test competing theories.
Gain an understanding of the role of public policy in addressing economic problems and an ability to evaluate economic policy proposals and debates.
Learn to effectively apply the theoretical tools and empirical methods used by economists to analyze real-world phenomena.
Have opportunities and encouragement to pursue independent economic research driven by their own interests, and to assist faculty with their research.</t>
  </si>
  <si>
    <t>Upon completion of the LJST major, we expect our graduates ... 
to have attained a nuanced understanding of law as a subject of liberal inquiry, attending to the ways law combines moral argument, interpretive practice and force in regulating social life; 
to have learned the history and development of legal orders in the United States, while also coming to appreciate law in its broader cross-cultural, historical, and global dimensions; 
to be able to write and speak about legal phenomena with precision, clarity, creativity and analytic rigor; 
to have developed sophisticated independent research skills; and to be able to use their legal learning and the skills they develop in their vocational and civic lives.</t>
  </si>
  <si>
    <t>Upon completion of the Statistics major, we expect our graduates:
To have acquired proficiency with the application of a wide range of statistical techniques, as well as a theoretical foundation in probability and statistical inference.
To have developed computational and data analysis skills including facility with statistical software and acquisition of data management skills, with an emphasis on reproducible analysis.
To have demonstrated in a variety of courses and in several formats, the ability to clearly communicate results of statistical analyses, as well as the ability to read and understand statistical techniques in primary research.
To demonstrate ethical awareness and the ability to reflect on ethical implications of data-based decisions and technologies in an informed manner and to be able to articulate strategies for dealing with simpler ethical dilemmas and identify resources to consult for guiding ethical decision-making in more complicated situations.
To have learned to collaborate with individuals with different backgrounds and strengths, have contributed to an inclusive and positive learning community supporting their peers, and have learned to respect, appreciate, and acknowledge individual differences and contributions.
To be able to use their statistical knowledge as a tool for understanding and improving the world around them; to understand the limitations of their skills and knowledge, and to both have an interest in continuing to learn statistics and the ability to identify resources to expand and fill in gaps in their knowledge.
For honors students, to have delved deeply into an advanced topic and written a clear and detailed exposition in the form of a senior thesis.</t>
  </si>
  <si>
    <t>The Philosophy Department at Amherst College promotes the following:
familiarity with the central figures and texts in the history of philosophy, both ancient and modern;
familiarity with, and thoughtful reflection upon, contemporary philosophical topics and practices;
the ability to read, analyze, and articulate arguments in primary philosophical texts and in classroom discussion, and to provide a fair and balanced evaluation of them;
the ability to communicate clearly, precisely, and cogently in speech and writing;
the ability to offer original arguments in support of philosophical positions; and
the ability to anticipate and even welcome objections to one’s views, and to respond to these objections reasonably, imaginatively, and respectfully.
Students who complete the philosophy major will reach a high level of mastery in all these areas. In addition, they:
will acquire a broad understanding of the work of major figures in the history of philosophy from ancient Greece to the twentieth century;
will develop a deeper and more detailed understanding of a major historical figure or movement;
will become conversant with essential questions and ideas in the core areas of philosophy such as ethics, aesthetics, epistemology, metaphysics, philosophy of mind, and philosophy of language;
will engage intensively with cutting-edge philosophical investigations; and
will learn basic formal logic and how to apply logical techniques in philosophy and elsewhere.</t>
  </si>
  <si>
    <t>Students should acquire a broad background in the study of politics through thestudy of four subfields: International Relations and World Politics; Political Theory; Comparative Politics; U.S. Politics.
Students should cultivate their writing and research skills through an advancedresearch seminar and a thesis (for those who choose to write one).
Students should become informed and reflective citizens as well as become knowledgeable about the historical forces and global dynamics that influence the shape and content of political life.</t>
  </si>
  <si>
    <t>The learning goals of the theater and dance major integrate achievement in artistic and collaborative techniques with critical inquiry, and contemporary perspectives on careers, and diversity, equity and inclusion in the field. By the time of their graduation, students who major in Theater and Dance will have become:
Broadly conversant in the interplay among artistic techniques, critical study, and the creative and organizational practices of performance-making.
Adept at close analysis of performances through writing and discussion.
Attentive to the cultural aspects of performance in a range of genres and contexts, including consideration of historically marginalized identities.
Skilled in artistic techniques in a specific area or areas.
Capable of sustained collaboration, communication, and creative research in longer-form projects.
Aware of a variety of career possibilities related to the study of theater and dance, and to contemporary issues related to diversity, equity, and inclusion in the field.</t>
  </si>
  <si>
    <t>M</t>
  </si>
  <si>
    <t>As a music major, you will deepen the ways in which you know music and learn new ways of engaging with it. Through the integration of musical practice and scholarship, you will develop your abilities to:
Perform and create music in dialogue with musical traditions
Analyze music in support of critical interpretation and creative work
Examine the intersections of music with history and social practice
Communicate your knowledge of music through writing and other media</t>
  </si>
  <si>
    <t xml:space="preserve">
Students who graduate with a Psychology major will develop knowledge, skills, and values consistent with the science and application of psychology. Specifically, they will be able to:
Demonstrate familiarity with the major concepts, theoretical perspectives, empirical findings, and historical trends in psychology.
The major is designed to expose students to the breadth of the discipline in Introductory Psychology and the 200-level core courses. Majors are required to complete at least one 200-level course in each of the three main content areas of psychology: Physiological Psychology, Cognitive/Developmental, Social/Personality/Clinical. In each content area, the major concepts and theoretical perspectives are examined in greater depth. 
Students are exposed to critical thinking and the scientific approach to psychological questions as defining modes of inquiry for psychologists in Introductory Psychology, and these skills are practiced and refined throughout the major. Upper-level (300-level) courses require majors to not only further develop their understanding of the specific areas but also to integrate theories and empirical findings across content areas.
Understand and apply basic research methods in psychology, including research design, data analysis, and interpretation.
Majors are required to take Psychological Statistics (in their first two years) and Research Methods (in their first three years) to provide this foundation. These courses are designed to place majors in the role of researchers as well as consumers of information. Through these classes our majors develop an understanding of the progression from the development of a hypothesis and study design to assess questions of interest, determining the appropriate analyses to test a stated hypothesis, as well as understanding how to interpret statistical analyses.
Respect and use critical and creative thinking, skeptical inquiry, and, when possible, the scientific approach to solve problems related to behavior and mental processes.
Students who graduate with a Psychology major will also develop knowledge, skills, and values that are consistent with a liberal arts education.  Specifically, they will be able to:
Use the most advanced technology to independently gather and analyze information from the widest array of resources. Students learn to use technology for the analysis and presentation of data in both Psychological Statistics and Research Methods and use these skills in a variety of upper-level courses throughout the major.
Demonstrate effective writing and oral communication skills, exhibit quantitative literacy, and collaborate effectively with others. These skills are emphasized throughout the major, with a particular emphasis on quantitative literacy in Psychological Statistics and Research Methods, and an emphasis on writing and oral presentation in our seminars. 
Recognize, understand, and respect the complexity of sociocultural diversity. Many courses in the Psychology curriculum emphasize the relevance of a sociocultural analysis for a thorough understanding of the human experience, including Introduction to Psychology, Social Psychology, Close Relationships, Clinical Psychology, and Psychology and the Law.</t>
  </si>
  <si>
    <t>The Amherst College Russian Department has a two-fold mission: to provide instruction in a foreign language at all levels, preparing students for informed study of the culture, and to offer literature and culture courses in translation as part of the broader liberal-arts tradition. The study of Russian gives our students a comprehensive knowledge of the language which will allow them to develop competence in speaking, understanding, reading, writing, and cultural literacy, while illustrating how language, society, and culture are inextricably linked.  The purpose of a Russian major is to furnish a nuanced appreciation of Russia's rich cultural achievements as well as an understanding of Russia's historical significance on the world scene.  Through the study of at least three years of the Russian language, including a highly recommended (though not required) semester or summer-long stay in the country, as well as an opportunity to choose from among a wide variety of courses (some conducted in Russian) in literature, film, theater, cultural studies, and history, majors have the opportunity to explore multiple facets of the "Russian experience" under the guidance of scholars and teachers who are actively engaged in the profession.  The reliable presence of a historian increases the appeal and depth of the Russian major, adding a more global and historic aspect to the curriculum.
To achieve these stated goals, we require a level of competency, demonstrated by these abilities:
to write in Russian clearly about a variety of non-technical topics with significant precision and detail and a fundamental grasp of the general rules of morphology and syntax;
to speak comprehensibly about a variety of non-technical topics covering everyday life and culture, making ideas known through mastery of basic vocabulary (about 3000) words) and intonation;
to comprehend ordinary, non-specialized conversation of a native speaker at a moderate or moderately rapid pace;
to read original Russian literary and non-fictional prose, with the occasional use of a dictionary;
to achieve competence through readings in English in the broad areas and periods of 19th and 20th-century Russian literature and culture, with some knowledge of modern Russian cultural history.</t>
  </si>
  <si>
    <t>By graduation a Biology Major from Amherst College should be able to:
Demonstrate an understanding of biological principles and the ability to make connections across different levels of biological organization, from molecules to cells to whole organisms, populations, communities, and ecosystems.
Use an inquiry-based approach to science; form and articulate testable hypotheses and to design appropriate investigative approaches to test them.
Apply basic laboratory and field techniques used in a variety of biological sub-disciplines, and demonstrate the quantitative skills necessary to interpret data and
Read, comprehend, and critically evaluate primary biological literature.
Communicate and articulate biological ideas effectively, both orally and in writing.
Understand and appreciate the structural and systemic barriers to access and participation of marginalized individuals within STEM fields.</t>
  </si>
  <si>
    <t>goals - scraped text</t>
  </si>
  <si>
    <t>goals - cleaned text</t>
  </si>
  <si>
    <t>Learning Goals</t>
  </si>
  <si>
    <t>Program</t>
  </si>
  <si>
    <t>Qualification</t>
  </si>
  <si>
    <t>Sustainability will be essential to the formulation of sound environmental, economic and social progress in the 21st century. The Five College Sustainability Studies certificate (FCSS) program is designed to engage students in a structured course of study that will draw on courses from across the campuses in a range of disciplines. Students complete an internship, independent research project or advanced course work in sustainability studies.
The Five College Sustainability Studies Certificate Program is available to students at Amherst College, Hampshire College and Mount Holyoke College, and incorporates courses and other academic offerings from all five campuses. If you are interested in pursuing the certificate, please contact the certificate advisor at your campus.</t>
  </si>
  <si>
    <t>The Five College Coastal and Marine Sciences Program offers an interdisciplinary marine-related curriculum to undergraduate students enrolled in a Five College campus. The Coastal and Marine Sciences Certificate is available to students at all five campuses. Through active affiliations with some of the nation's premier centers for marine study (field trips, internships, and study-away programs), students engage in hands-on research to complement course work. Many students who participate in the program go on to advanced study or professional work in various areas of marine science. Five College faculty from both natural and social sciences teach courses in the program. The disciplines represented include animal behavior, biology, botany, chemistry, ecology, engineering, geology, natural resource management, and zoology in the natural sciences, and government, public policy and economics in the social sciences.</t>
  </si>
  <si>
    <t>Graduate schools recognize that tomorrow's health experts will need interdisciplinary training to link their understandings of history, culture, and behavior with clinical, biological, and epidemiologic models of health and disease. Students design a plan of study that approaches "health" holistically from the perspective of natural sciences, social sciences, and humanities. 
Completing a CHS certificate builds on the liberal arts approach to equip students with tools to think critically about health issues. For example, students may learn to:
Recognize historical patterns of disease distribution, treatment, and health disparities
Appreciate the value of integrating literature, philosophy, and the arts with studies in STEM fields (and vice versa)
Develop technical skills (such as research design, media literacy, gene editing, foreign languages, econometrics, doula training, or statistical analysis) to apply to health issues
Navigate healthcare systems and be an advocate for themselves and others 
Apply contributions of multiple disciplines to the realm of public health, health promotion, cultural competence, disease eradication and global health
Students learn how behavior influences disease distribution, how biomedical categories change across time and culture, and how political and socioeconomic factors affect disease and treatment. CHS students learn to interpret and communicate their results to diverse audiences.
CHS is led by a Steering Committee of faculty members from all five colleges and a range of disciplines. CHS students work with their campus advisors to articulate objectives, select courses, and conduct independent projects or internships. Faculty and students alike are enriched by the cross-campus connections and interdisciplinary collaborations that the Culture, Health, and Science program fosters—locally and globally. Get on board!</t>
  </si>
  <si>
    <t>Five College Sustainability Studies Certificate Program</t>
  </si>
  <si>
    <t>Students in the Five College Native American and Indigenous Studies (NAIS) certificate program draw on the resources of not one campus but five, benefiting from a wide variety of courses exploring Native American and Indigenous histories, literatures, cultures and contemporary issues that are taught within the consortium each year.
The certificate furnishes an excellent foundation on which to build a professional career, graduate work or research. Its requirements provide a strong grounding while each student works closely with a faculty advisor to design an individualized course of study.
In pursuing the certificate, you will:
Learn the depth and breadth of Indigenous methodologies and their applications to the most pressing issues of today
Critically approach the field through engagement with Native and Indigenous intellectual traditions, histories and cultures
Undertake meaningful research in archives, on the land and with communities
Work with leading scholars across multiple fields, as well as with visiting tribal scholars
Understand the unique sovereign status of Native and Indigenous peoples, the complexity of Indigenous legal and political systems and the many facets of U.S. and international law and policy</t>
  </si>
  <si>
    <t>Founded in 2015, the Reproductive Health, Rights and Justice (RHRJ) Certificate aims to provide undergraduates from across the Five Colleges with a strong foundation in the field of reproductive politics.  Reproductive health, rights, and justice scholarship examines the impact of reproductive policies not only on individuals, but also on communities, with particular attention to communities that have been historically marginalized. The field also includes study of the history of social movements for reproductive empowerment, including the movements for women's liberation, disability rights, racial justice, economic justice, LGBTQ rights, immigrant rights, and the women's health, reproductive freedom, and reproductive justice movements.  By taking six courses across a range of disciplines and completing a special final project, RHRJ certificate graduates are prepared for graduate school, as well as careers in law, science, medicine, health, politics, social work, and community organizing.</t>
  </si>
  <si>
    <t>FIVE COLLEGE CERTIFICATE PROGRAMS</t>
  </si>
  <si>
    <t>Number of Degrees Awarded (2022)</t>
  </si>
  <si>
    <t>% of Degrees Awarded (2022)</t>
  </si>
  <si>
    <t>Total</t>
  </si>
  <si>
    <t>Total Degrees Awarded (2022)</t>
  </si>
  <si>
    <t>% of Sustainability Related Degrees</t>
  </si>
  <si>
    <t>% of Sustainability Focused Degrees</t>
  </si>
  <si>
    <t>Five College Coastal &amp; Marine Sciences Program</t>
  </si>
  <si>
    <t>Five College Native American and Indigenous Studies Certificate Program</t>
  </si>
  <si>
    <t>Five College Reproductive Health, Rights and Justice Certificate Program</t>
  </si>
  <si>
    <t>Five College Program in Culture, Health, and Science</t>
  </si>
  <si>
    <r>
      <t xml:space="preserve">
1. Sustainability-focused qualifications (Y)
2. Qualifications focused on subjects other than sustainability that have sustainability-focused learning requirements (M)
</t>
    </r>
    <r>
      <rPr>
        <u/>
        <sz val="11"/>
        <color rgb="FF000000"/>
        <rFont val="Calibri (Body)"/>
      </rPr>
      <t>Definition:</t>
    </r>
    <r>
      <rPr>
        <sz val="11"/>
        <color rgb="FF000000"/>
        <rFont val="Calibri"/>
        <family val="2"/>
        <scheme val="minor"/>
      </rPr>
      <t xml:space="preserve">
</t>
    </r>
    <r>
      <rPr>
        <b/>
        <sz val="11"/>
        <color rgb="FF000000"/>
        <rFont val="Calibri"/>
        <family val="2"/>
        <scheme val="minor"/>
      </rPr>
      <t>Sustainability-focused learning outcome</t>
    </r>
    <r>
      <rPr>
        <sz val="11"/>
        <color rgb="FF000000"/>
        <rFont val="Calibri"/>
        <family val="2"/>
        <scheme val="minor"/>
      </rPr>
      <t xml:space="preserve"> – A learning outcome that explicitly addresses either the integrated concept of sustainability or the interdependence of ecological and social/cultural/economic systems. 
Examples of sustainability-focused learning outcomes include:
- Students will be able to define sustainability and identify major sustainability challenges.
- Students will use appropriate evidence and tools to evaluate the carrying capacity of ecosystems as related to providing for human needs.
- Students will be able to apply concepts of sustainable development to address sustainability challenges in a global context.
- Students will identify, act on, and evaluate their professional and personal actions with the knowledge and appreciation of interconnections among economic, environmental, and social perspectives.</t>
    </r>
  </si>
  <si>
    <t>AC 2.2 &amp; AC 2.3: Undergraduate programs with sustainability-focused learning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</si>
</sst>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scheme val="minor"/>
    </font>
    <font>
      <b/>
      <sz val="11"/>
      <color rgb="FF000000"/>
      <name val="Calibri"/>
      <family val="2"/>
      <scheme val="minor"/>
    </font>
    <font>
      <u/>
      <sz val="11"/>
      <color rgb="FF000000"/>
      <name val="Calibri (Body)"/>
    </font>
    <font>
      <sz val="11"/>
      <color rgb="FF000000"/>
      <name val="Calibri"/>
      <family val="2"/>
      <scheme val="minor"/>
    </font>
    <font>
      <b/>
      <sz val="12"/>
      <color rgb="FF000000"/>
      <name val="Calibri"/>
      <family val="2"/>
      <scheme val="minor"/>
    </font>
    <font>
      <sz val="12"/>
      <color rgb="FF0070C0"/>
      <name val="Futura Medium"/>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9" fontId="0" fillId="0" borderId="0" xfId="1" applyFont="1" applyAlignment="1">
      <alignment horizontal="center" vertical="center"/>
    </xf>
    <xf numFmtId="10" fontId="0" fillId="0" borderId="0" xfId="0" applyNumberFormat="1" applyAlignment="1">
      <alignment horizontal="center" vertical="center"/>
    </xf>
    <xf numFmtId="10" fontId="0" fillId="0" borderId="0" xfId="0" applyNumberFormat="1" applyAlignment="1">
      <alignment horizont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horizontal="left" wrapText="1"/>
    </xf>
    <xf numFmtId="0" fontId="5" fillId="0" borderId="0" xfId="0" applyFont="1" applyAlignment="1">
      <alignment horizontal="left" wrapText="1"/>
    </xf>
  </cellXfs>
  <cellStyles count="2">
    <cellStyle name="Normal" xfId="0" builtinId="0"/>
    <cellStyle name="Percent" xfId="1" builtinId="5"/>
  </cellStyles>
  <dxfs count="3">
    <dxf>
      <font>
        <color rgb="FF006100"/>
      </font>
      <fill>
        <patternFill>
          <bgColor rgb="FFC6EFCE"/>
        </patternFill>
      </fill>
    </dxf>
    <dxf>
      <font>
        <color rgb="FF9C5700"/>
      </font>
      <fill>
        <patternFill>
          <bgColor rgb="FFFFEB9C"/>
        </patternFill>
      </fill>
    </dxf>
    <dxf>
      <fill>
        <patternFill patternType="gray0625">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572C5-36BE-1C4D-888F-798DAC207246}">
  <dimension ref="A1:F48"/>
  <sheetViews>
    <sheetView tabSelected="1" zoomScale="84" workbookViewId="0">
      <selection activeCell="N4" sqref="N4"/>
    </sheetView>
  </sheetViews>
  <sheetFormatPr baseColWidth="10" defaultRowHeight="15" x14ac:dyDescent="0.2"/>
  <cols>
    <col min="1" max="1" width="18.6640625" style="1" customWidth="1"/>
    <col min="2" max="2" width="124" style="1" customWidth="1"/>
    <col min="3" max="3" width="12" style="2" customWidth="1"/>
    <col min="4" max="4" width="17.33203125" style="2" customWidth="1"/>
    <col min="5" max="5" width="16.33203125" style="2" customWidth="1"/>
    <col min="6" max="6" width="15.83203125" customWidth="1"/>
  </cols>
  <sheetData>
    <row r="1" spans="1:5" ht="33" customHeight="1" x14ac:dyDescent="0.25">
      <c r="A1" s="16" t="s">
        <v>159</v>
      </c>
      <c r="B1" s="16"/>
      <c r="C1" s="16"/>
      <c r="D1" s="16"/>
      <c r="E1" s="16"/>
    </row>
    <row r="2" spans="1:5" ht="178" customHeight="1" x14ac:dyDescent="0.2">
      <c r="A2" s="15" t="s">
        <v>158</v>
      </c>
      <c r="B2" s="15"/>
      <c r="C2" s="15"/>
      <c r="D2" s="15"/>
      <c r="E2" s="15"/>
    </row>
    <row r="3" spans="1:5" s="3" customFormat="1" ht="36" customHeight="1" x14ac:dyDescent="0.2">
      <c r="A3" s="11" t="s">
        <v>139</v>
      </c>
      <c r="B3" s="12" t="s">
        <v>138</v>
      </c>
      <c r="C3" s="12" t="s">
        <v>140</v>
      </c>
      <c r="D3" s="13" t="s">
        <v>148</v>
      </c>
      <c r="E3" s="14" t="s">
        <v>149</v>
      </c>
    </row>
    <row r="4" spans="1:5" ht="112" x14ac:dyDescent="0.2">
      <c r="A4" s="6" t="s">
        <v>2</v>
      </c>
      <c r="B4" s="1" t="s">
        <v>111</v>
      </c>
      <c r="D4" s="3"/>
    </row>
    <row r="5" spans="1:5" ht="299" customHeight="1" x14ac:dyDescent="0.2">
      <c r="A5" s="6" t="s">
        <v>5</v>
      </c>
      <c r="B5" s="1" t="s">
        <v>123</v>
      </c>
      <c r="C5" s="2" t="s">
        <v>131</v>
      </c>
      <c r="D5" s="2">
        <f>12+6</f>
        <v>18</v>
      </c>
      <c r="E5" s="10">
        <f>D5/D42</f>
        <v>3.5643564356435641E-2</v>
      </c>
    </row>
    <row r="6" spans="1:5" ht="409.6" x14ac:dyDescent="0.2">
      <c r="A6" s="6" t="s">
        <v>8</v>
      </c>
      <c r="B6" s="1" t="s">
        <v>112</v>
      </c>
    </row>
    <row r="7" spans="1:5" ht="112" x14ac:dyDescent="0.2">
      <c r="A7" s="6" t="s">
        <v>11</v>
      </c>
      <c r="B7" s="1" t="s">
        <v>13</v>
      </c>
    </row>
    <row r="8" spans="1:5" ht="144" x14ac:dyDescent="0.2">
      <c r="A8" s="6" t="s">
        <v>14</v>
      </c>
      <c r="B8" s="1" t="s">
        <v>135</v>
      </c>
      <c r="C8" s="2" t="s">
        <v>124</v>
      </c>
      <c r="D8" s="2">
        <v>31</v>
      </c>
      <c r="E8" s="10">
        <f>D8/D42</f>
        <v>6.1386138613861385E-2</v>
      </c>
    </row>
    <row r="9" spans="1:5" ht="96" x14ac:dyDescent="0.2">
      <c r="A9" s="6" t="s">
        <v>17</v>
      </c>
      <c r="B9" s="1" t="s">
        <v>19</v>
      </c>
    </row>
    <row r="10" spans="1:5" ht="131" customHeight="1" x14ac:dyDescent="0.2">
      <c r="A10" s="6" t="s">
        <v>20</v>
      </c>
      <c r="B10" s="1" t="s">
        <v>22</v>
      </c>
    </row>
    <row r="11" spans="1:5" ht="64" x14ac:dyDescent="0.2">
      <c r="A11" s="6" t="s">
        <v>23</v>
      </c>
      <c r="B11" s="1" t="s">
        <v>113</v>
      </c>
    </row>
    <row r="12" spans="1:5" ht="192" x14ac:dyDescent="0.2">
      <c r="A12" s="6" t="s">
        <v>26</v>
      </c>
      <c r="B12" s="1" t="s">
        <v>122</v>
      </c>
    </row>
    <row r="13" spans="1:5" ht="128" x14ac:dyDescent="0.2">
      <c r="A13" s="6" t="s">
        <v>28</v>
      </c>
      <c r="B13" s="1" t="s">
        <v>125</v>
      </c>
    </row>
    <row r="14" spans="1:5" ht="128" x14ac:dyDescent="0.2">
      <c r="A14" s="6" t="s">
        <v>31</v>
      </c>
      <c r="B14" s="1" t="s">
        <v>33</v>
      </c>
    </row>
    <row r="15" spans="1:5" ht="160" x14ac:dyDescent="0.2">
      <c r="A15" s="6" t="s">
        <v>34</v>
      </c>
      <c r="B15" s="1" t="s">
        <v>36</v>
      </c>
      <c r="C15" s="2" t="s">
        <v>124</v>
      </c>
      <c r="D15" s="2">
        <v>16</v>
      </c>
      <c r="E15" s="10">
        <f>D15/D42</f>
        <v>3.1683168316831684E-2</v>
      </c>
    </row>
    <row r="16" spans="1:5" ht="80" x14ac:dyDescent="0.2">
      <c r="A16" s="6" t="s">
        <v>37</v>
      </c>
      <c r="B16" s="1" t="s">
        <v>39</v>
      </c>
    </row>
    <row r="17" spans="1:5" ht="192" x14ac:dyDescent="0.2">
      <c r="A17" s="6" t="s">
        <v>40</v>
      </c>
      <c r="B17" s="1" t="s">
        <v>42</v>
      </c>
      <c r="C17" s="2" t="s">
        <v>124</v>
      </c>
      <c r="D17" s="2">
        <v>5</v>
      </c>
      <c r="E17" s="10">
        <f>D17/D42</f>
        <v>9.9009900990099011E-3</v>
      </c>
    </row>
    <row r="18" spans="1:5" ht="320" x14ac:dyDescent="0.2">
      <c r="A18" s="6" t="s">
        <v>43</v>
      </c>
      <c r="B18" s="1" t="s">
        <v>45</v>
      </c>
    </row>
    <row r="19" spans="1:5" ht="144" x14ac:dyDescent="0.2">
      <c r="A19" s="6" t="s">
        <v>46</v>
      </c>
      <c r="B19" s="1" t="s">
        <v>48</v>
      </c>
    </row>
    <row r="20" spans="1:5" ht="128" x14ac:dyDescent="0.2">
      <c r="A20" s="6" t="s">
        <v>49</v>
      </c>
      <c r="B20" s="1" t="s">
        <v>126</v>
      </c>
      <c r="C20" s="2" t="s">
        <v>131</v>
      </c>
      <c r="D20" s="2">
        <v>20</v>
      </c>
      <c r="E20" s="10">
        <f>D20/D42</f>
        <v>3.9603960396039604E-2</v>
      </c>
    </row>
    <row r="21" spans="1:5" ht="160" x14ac:dyDescent="0.2">
      <c r="A21" s="6" t="s">
        <v>52</v>
      </c>
      <c r="B21" s="1" t="s">
        <v>54</v>
      </c>
    </row>
    <row r="22" spans="1:5" ht="288" x14ac:dyDescent="0.2">
      <c r="A22" s="6" t="s">
        <v>55</v>
      </c>
      <c r="B22" s="1" t="s">
        <v>127</v>
      </c>
      <c r="C22" s="2" t="s">
        <v>131</v>
      </c>
      <c r="D22" s="2">
        <v>15</v>
      </c>
      <c r="E22" s="10">
        <f>D22/D42</f>
        <v>2.9702970297029702E-2</v>
      </c>
    </row>
    <row r="23" spans="1:5" ht="112" x14ac:dyDescent="0.2">
      <c r="A23" s="6" t="s">
        <v>58</v>
      </c>
      <c r="B23" s="1" t="s">
        <v>132</v>
      </c>
    </row>
    <row r="24" spans="1:5" ht="256" x14ac:dyDescent="0.2">
      <c r="A24" s="6" t="s">
        <v>61</v>
      </c>
      <c r="B24" s="1" t="s">
        <v>128</v>
      </c>
    </row>
    <row r="25" spans="1:5" ht="224" x14ac:dyDescent="0.2">
      <c r="A25" s="6" t="s">
        <v>64</v>
      </c>
      <c r="B25" s="1" t="s">
        <v>66</v>
      </c>
    </row>
    <row r="26" spans="1:5" ht="224" x14ac:dyDescent="0.2">
      <c r="A26" s="6" t="s">
        <v>67</v>
      </c>
      <c r="B26" s="1" t="s">
        <v>66</v>
      </c>
    </row>
    <row r="27" spans="1:5" ht="80" x14ac:dyDescent="0.2">
      <c r="A27" s="6" t="s">
        <v>69</v>
      </c>
      <c r="B27" s="1" t="s">
        <v>129</v>
      </c>
      <c r="C27" s="2" t="s">
        <v>131</v>
      </c>
      <c r="D27" s="2">
        <v>61</v>
      </c>
      <c r="E27" s="10">
        <f>D27/D42</f>
        <v>0.12079207920792079</v>
      </c>
    </row>
    <row r="28" spans="1:5" ht="409.6" x14ac:dyDescent="0.2">
      <c r="A28" s="6" t="s">
        <v>72</v>
      </c>
      <c r="B28" s="1" t="s">
        <v>133</v>
      </c>
    </row>
    <row r="29" spans="1:5" ht="256" x14ac:dyDescent="0.2">
      <c r="A29" s="6" t="s">
        <v>75</v>
      </c>
      <c r="B29" s="1" t="s">
        <v>77</v>
      </c>
    </row>
    <row r="30" spans="1:5" ht="304" x14ac:dyDescent="0.2">
      <c r="A30" s="6" t="s">
        <v>78</v>
      </c>
      <c r="B30" s="1" t="s">
        <v>134</v>
      </c>
    </row>
    <row r="31" spans="1:5" ht="224" x14ac:dyDescent="0.2">
      <c r="A31" s="6" t="s">
        <v>81</v>
      </c>
      <c r="B31" s="1" t="s">
        <v>83</v>
      </c>
      <c r="C31" s="2" t="s">
        <v>131</v>
      </c>
      <c r="D31" s="2">
        <v>6</v>
      </c>
      <c r="E31" s="10">
        <f>D31/D42</f>
        <v>1.1881188118811881E-2</v>
      </c>
    </row>
    <row r="32" spans="1:5" ht="96" x14ac:dyDescent="0.2">
      <c r="A32" s="6" t="s">
        <v>84</v>
      </c>
      <c r="B32" s="1" t="s">
        <v>119</v>
      </c>
    </row>
    <row r="33" spans="1:6" ht="176" x14ac:dyDescent="0.2">
      <c r="A33" s="6" t="s">
        <v>87</v>
      </c>
      <c r="B33" s="1" t="s">
        <v>130</v>
      </c>
    </row>
    <row r="34" spans="1:6" ht="208" x14ac:dyDescent="0.2">
      <c r="A34" s="6" t="s">
        <v>90</v>
      </c>
      <c r="B34" s="1" t="s">
        <v>92</v>
      </c>
      <c r="C34" s="2" t="s">
        <v>131</v>
      </c>
      <c r="D34" s="2">
        <v>6</v>
      </c>
      <c r="E34" s="10">
        <f>D34/D42</f>
        <v>1.1881188118811881E-2</v>
      </c>
    </row>
    <row r="35" spans="1:6" ht="144" x14ac:dyDescent="0.2">
      <c r="A35" s="6" t="s">
        <v>93</v>
      </c>
      <c r="B35" s="1" t="s">
        <v>95</v>
      </c>
    </row>
    <row r="36" spans="1:6" ht="208" x14ac:dyDescent="0.2">
      <c r="A36" s="6" t="s">
        <v>96</v>
      </c>
      <c r="B36" s="1" t="s">
        <v>98</v>
      </c>
      <c r="C36" s="2" t="s">
        <v>131</v>
      </c>
      <c r="D36" s="2">
        <v>7</v>
      </c>
      <c r="E36" s="10">
        <f>D36/D42</f>
        <v>1.3861386138613862E-2</v>
      </c>
    </row>
    <row r="37" spans="1:6" ht="224" x14ac:dyDescent="0.2">
      <c r="A37" s="6" t="s">
        <v>99</v>
      </c>
      <c r="B37" s="1" t="s">
        <v>101</v>
      </c>
    </row>
    <row r="38" spans="1:6" ht="256" x14ac:dyDescent="0.2">
      <c r="A38" s="6" t="s">
        <v>102</v>
      </c>
      <c r="B38" s="1" t="s">
        <v>121</v>
      </c>
    </row>
    <row r="39" spans="1:6" ht="80" x14ac:dyDescent="0.2">
      <c r="A39" s="6" t="s">
        <v>105</v>
      </c>
      <c r="B39" s="1" t="s">
        <v>107</v>
      </c>
    </row>
    <row r="40" spans="1:6" ht="176" x14ac:dyDescent="0.2">
      <c r="A40" s="6" t="s">
        <v>108</v>
      </c>
      <c r="B40" s="1" t="s">
        <v>110</v>
      </c>
    </row>
    <row r="41" spans="1:6" ht="32" x14ac:dyDescent="0.2">
      <c r="A41" s="4" t="s">
        <v>150</v>
      </c>
      <c r="B41" s="4"/>
      <c r="C41" s="4"/>
      <c r="D41" s="6" t="s">
        <v>151</v>
      </c>
      <c r="E41" s="6" t="s">
        <v>152</v>
      </c>
      <c r="F41" s="6" t="s">
        <v>153</v>
      </c>
    </row>
    <row r="42" spans="1:6" ht="35" customHeight="1" x14ac:dyDescent="0.2">
      <c r="A42" s="4"/>
      <c r="B42" s="4"/>
      <c r="C42" s="4"/>
      <c r="D42" s="7">
        <v>505</v>
      </c>
      <c r="E42" s="8">
        <f>SUM(E4:E40)</f>
        <v>0.36633663366336638</v>
      </c>
      <c r="F42" s="9">
        <f>SUM(E17,E15,E8)</f>
        <v>0.10297029702970298</v>
      </c>
    </row>
    <row r="43" spans="1:6" ht="23" customHeight="1" x14ac:dyDescent="0.2">
      <c r="A43" s="5" t="s">
        <v>147</v>
      </c>
      <c r="B43" s="5"/>
      <c r="C43" s="5"/>
    </row>
    <row r="44" spans="1:6" ht="112" x14ac:dyDescent="0.2">
      <c r="A44" s="6" t="s">
        <v>144</v>
      </c>
      <c r="B44" s="1" t="s">
        <v>141</v>
      </c>
      <c r="C44" s="2" t="s">
        <v>124</v>
      </c>
    </row>
    <row r="45" spans="1:6" ht="96" x14ac:dyDescent="0.2">
      <c r="A45" s="6" t="s">
        <v>154</v>
      </c>
      <c r="B45" s="1" t="s">
        <v>142</v>
      </c>
      <c r="C45" s="2" t="s">
        <v>124</v>
      </c>
    </row>
    <row r="46" spans="1:6" ht="304" x14ac:dyDescent="0.2">
      <c r="A46" s="6" t="s">
        <v>157</v>
      </c>
      <c r="B46" s="1" t="s">
        <v>143</v>
      </c>
      <c r="C46" s="2" t="s">
        <v>131</v>
      </c>
    </row>
    <row r="47" spans="1:6" ht="240" x14ac:dyDescent="0.2">
      <c r="A47" s="6" t="s">
        <v>155</v>
      </c>
      <c r="B47" s="1" t="s">
        <v>145</v>
      </c>
      <c r="C47" s="2" t="s">
        <v>131</v>
      </c>
    </row>
    <row r="48" spans="1:6" ht="112" x14ac:dyDescent="0.2">
      <c r="A48" s="6" t="s">
        <v>156</v>
      </c>
      <c r="B48" s="1" t="s">
        <v>146</v>
      </c>
      <c r="C48" s="2" t="s">
        <v>131</v>
      </c>
    </row>
  </sheetData>
  <mergeCells count="4">
    <mergeCell ref="A43:C43"/>
    <mergeCell ref="A41:C42"/>
    <mergeCell ref="A2:E2"/>
    <mergeCell ref="A1:E1"/>
  </mergeCells>
  <conditionalFormatting sqref="C4:C40 C44:C1048576">
    <cfRule type="containsBlanks" dxfId="2" priority="1">
      <formula>LEN(TRIM(C4))=0</formula>
    </cfRule>
    <cfRule type="cellIs" dxfId="1" priority="3" operator="equal">
      <formula>"M"</formula>
    </cfRule>
    <cfRule type="containsText" dxfId="0" priority="4" operator="containsText" text="Y">
      <formula>NOT(ISERROR(SEARCH("Y",C4)))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zoomScale="75" workbookViewId="0">
      <selection activeCell="D3" sqref="D3"/>
    </sheetView>
  </sheetViews>
  <sheetFormatPr baseColWidth="10" defaultRowHeight="15" x14ac:dyDescent="0.2"/>
  <cols>
    <col min="3" max="3" width="79.5" customWidth="1"/>
    <col min="4" max="4" width="124" style="1" customWidth="1"/>
  </cols>
  <sheetData>
    <row r="1" spans="1:4" ht="16" x14ac:dyDescent="0.2">
      <c r="A1" t="s">
        <v>0</v>
      </c>
      <c r="B1" t="s">
        <v>1</v>
      </c>
      <c r="C1" t="s">
        <v>136</v>
      </c>
      <c r="D1" s="1" t="s">
        <v>137</v>
      </c>
    </row>
    <row r="2" spans="1:4" ht="112" x14ac:dyDescent="0.2">
      <c r="A2" t="s">
        <v>2</v>
      </c>
      <c r="B2" t="s">
        <v>3</v>
      </c>
      <c r="C2" t="s">
        <v>4</v>
      </c>
      <c r="D2" s="1" t="s">
        <v>111</v>
      </c>
    </row>
    <row r="3" spans="1:4" ht="335" x14ac:dyDescent="0.2">
      <c r="A3" t="s">
        <v>5</v>
      </c>
      <c r="B3" t="s">
        <v>6</v>
      </c>
      <c r="C3" t="s">
        <v>7</v>
      </c>
      <c r="D3" s="1" t="s">
        <v>7</v>
      </c>
    </row>
    <row r="4" spans="1:4" ht="409.6" x14ac:dyDescent="0.2">
      <c r="A4" t="s">
        <v>8</v>
      </c>
      <c r="B4" t="s">
        <v>9</v>
      </c>
      <c r="C4" t="s">
        <v>10</v>
      </c>
      <c r="D4" s="1" t="s">
        <v>112</v>
      </c>
    </row>
    <row r="5" spans="1:4" ht="112" x14ac:dyDescent="0.2">
      <c r="A5" t="s">
        <v>11</v>
      </c>
      <c r="B5" t="s">
        <v>12</v>
      </c>
      <c r="C5" t="s">
        <v>13</v>
      </c>
      <c r="D5" s="1" t="s">
        <v>13</v>
      </c>
    </row>
    <row r="6" spans="1:4" ht="409.6" x14ac:dyDescent="0.2">
      <c r="A6" t="s">
        <v>14</v>
      </c>
      <c r="B6" t="s">
        <v>15</v>
      </c>
      <c r="C6" t="s">
        <v>16</v>
      </c>
      <c r="D6" s="1" t="s">
        <v>16</v>
      </c>
    </row>
    <row r="7" spans="1:4" ht="96" x14ac:dyDescent="0.2">
      <c r="A7" t="s">
        <v>17</v>
      </c>
      <c r="B7" t="s">
        <v>18</v>
      </c>
      <c r="C7" t="s">
        <v>19</v>
      </c>
      <c r="D7" s="1" t="s">
        <v>19</v>
      </c>
    </row>
    <row r="8" spans="1:4" ht="160" x14ac:dyDescent="0.2">
      <c r="A8" t="s">
        <v>20</v>
      </c>
      <c r="B8" t="s">
        <v>21</v>
      </c>
      <c r="C8" t="s">
        <v>22</v>
      </c>
      <c r="D8" s="1" t="s">
        <v>22</v>
      </c>
    </row>
    <row r="9" spans="1:4" ht="64" x14ac:dyDescent="0.2">
      <c r="A9" t="s">
        <v>23</v>
      </c>
      <c r="B9" t="s">
        <v>24</v>
      </c>
      <c r="C9" t="s">
        <v>25</v>
      </c>
      <c r="D9" s="1" t="s">
        <v>113</v>
      </c>
    </row>
    <row r="10" spans="1:4" ht="192" x14ac:dyDescent="0.2">
      <c r="A10" t="s">
        <v>26</v>
      </c>
      <c r="B10" t="s">
        <v>27</v>
      </c>
      <c r="D10" s="1" t="s">
        <v>122</v>
      </c>
    </row>
    <row r="11" spans="1:4" ht="256" x14ac:dyDescent="0.2">
      <c r="A11" t="s">
        <v>28</v>
      </c>
      <c r="B11" t="s">
        <v>29</v>
      </c>
      <c r="C11" t="s">
        <v>30</v>
      </c>
      <c r="D11" s="1" t="s">
        <v>30</v>
      </c>
    </row>
    <row r="12" spans="1:4" ht="128" x14ac:dyDescent="0.2">
      <c r="A12" t="s">
        <v>31</v>
      </c>
      <c r="B12" t="s">
        <v>32</v>
      </c>
      <c r="C12" t="s">
        <v>33</v>
      </c>
      <c r="D12" s="1" t="s">
        <v>33</v>
      </c>
    </row>
    <row r="13" spans="1:4" ht="160" x14ac:dyDescent="0.2">
      <c r="A13" t="s">
        <v>34</v>
      </c>
      <c r="B13" t="s">
        <v>35</v>
      </c>
      <c r="C13" t="s">
        <v>36</v>
      </c>
      <c r="D13" s="1" t="s">
        <v>36</v>
      </c>
    </row>
    <row r="14" spans="1:4" ht="80" x14ac:dyDescent="0.2">
      <c r="A14" t="s">
        <v>37</v>
      </c>
      <c r="B14" t="s">
        <v>38</v>
      </c>
      <c r="C14" t="s">
        <v>39</v>
      </c>
      <c r="D14" s="1" t="s">
        <v>39</v>
      </c>
    </row>
    <row r="15" spans="1:4" ht="192" x14ac:dyDescent="0.2">
      <c r="A15" t="s">
        <v>40</v>
      </c>
      <c r="B15" t="s">
        <v>41</v>
      </c>
      <c r="C15" t="s">
        <v>42</v>
      </c>
      <c r="D15" s="1" t="s">
        <v>42</v>
      </c>
    </row>
    <row r="16" spans="1:4" ht="320" x14ac:dyDescent="0.2">
      <c r="A16" t="s">
        <v>43</v>
      </c>
      <c r="B16" t="s">
        <v>44</v>
      </c>
      <c r="C16" t="s">
        <v>45</v>
      </c>
      <c r="D16" s="1" t="s">
        <v>45</v>
      </c>
    </row>
    <row r="17" spans="1:4" ht="144" x14ac:dyDescent="0.2">
      <c r="A17" t="s">
        <v>46</v>
      </c>
      <c r="B17" t="s">
        <v>47</v>
      </c>
      <c r="C17" t="s">
        <v>48</v>
      </c>
      <c r="D17" s="1" t="s">
        <v>48</v>
      </c>
    </row>
    <row r="18" spans="1:4" ht="80" x14ac:dyDescent="0.2">
      <c r="A18" t="s">
        <v>49</v>
      </c>
      <c r="B18" t="s">
        <v>50</v>
      </c>
      <c r="C18" t="s">
        <v>51</v>
      </c>
      <c r="D18" s="1" t="s">
        <v>51</v>
      </c>
    </row>
    <row r="19" spans="1:4" ht="160" x14ac:dyDescent="0.2">
      <c r="A19" t="s">
        <v>52</v>
      </c>
      <c r="B19" t="s">
        <v>53</v>
      </c>
      <c r="C19" t="s">
        <v>54</v>
      </c>
      <c r="D19" s="1" t="s">
        <v>54</v>
      </c>
    </row>
    <row r="20" spans="1:4" ht="409.6" x14ac:dyDescent="0.2">
      <c r="A20" t="s">
        <v>55</v>
      </c>
      <c r="B20" t="s">
        <v>56</v>
      </c>
      <c r="C20" t="s">
        <v>57</v>
      </c>
      <c r="D20" s="1" t="s">
        <v>114</v>
      </c>
    </row>
    <row r="21" spans="1:4" ht="304" x14ac:dyDescent="0.2">
      <c r="A21" t="s">
        <v>58</v>
      </c>
      <c r="B21" t="s">
        <v>59</v>
      </c>
      <c r="C21" t="s">
        <v>60</v>
      </c>
      <c r="D21" s="1" t="s">
        <v>115</v>
      </c>
    </row>
    <row r="22" spans="1:4" ht="240" x14ac:dyDescent="0.2">
      <c r="A22" t="s">
        <v>61</v>
      </c>
      <c r="B22" t="s">
        <v>62</v>
      </c>
      <c r="C22" t="s">
        <v>63</v>
      </c>
      <c r="D22" s="1" t="s">
        <v>116</v>
      </c>
    </row>
    <row r="23" spans="1:4" ht="224" x14ac:dyDescent="0.2">
      <c r="A23" t="s">
        <v>64</v>
      </c>
      <c r="B23" t="s">
        <v>65</v>
      </c>
      <c r="C23" t="s">
        <v>66</v>
      </c>
      <c r="D23" s="1" t="s">
        <v>66</v>
      </c>
    </row>
    <row r="24" spans="1:4" ht="224" x14ac:dyDescent="0.2">
      <c r="A24" t="s">
        <v>67</v>
      </c>
      <c r="B24" t="s">
        <v>68</v>
      </c>
      <c r="C24" t="s">
        <v>66</v>
      </c>
      <c r="D24" s="1" t="s">
        <v>66</v>
      </c>
    </row>
    <row r="25" spans="1:4" ht="80" x14ac:dyDescent="0.2">
      <c r="A25" t="s">
        <v>69</v>
      </c>
      <c r="B25" t="s">
        <v>70</v>
      </c>
      <c r="C25" t="s">
        <v>71</v>
      </c>
      <c r="D25" s="1" t="s">
        <v>117</v>
      </c>
    </row>
    <row r="26" spans="1:4" ht="409.6" x14ac:dyDescent="0.2">
      <c r="A26" t="s">
        <v>72</v>
      </c>
      <c r="B26" t="s">
        <v>73</v>
      </c>
      <c r="C26" t="s">
        <v>74</v>
      </c>
      <c r="D26" s="1" t="s">
        <v>118</v>
      </c>
    </row>
    <row r="27" spans="1:4" ht="256" x14ac:dyDescent="0.2">
      <c r="A27" t="s">
        <v>75</v>
      </c>
      <c r="B27" t="s">
        <v>76</v>
      </c>
      <c r="C27" t="s">
        <v>77</v>
      </c>
      <c r="D27" s="1" t="s">
        <v>77</v>
      </c>
    </row>
    <row r="28" spans="1:4" ht="409.6" x14ac:dyDescent="0.2">
      <c r="A28" t="s">
        <v>78</v>
      </c>
      <c r="B28" t="s">
        <v>79</v>
      </c>
      <c r="C28" t="s">
        <v>80</v>
      </c>
      <c r="D28" s="1" t="s">
        <v>80</v>
      </c>
    </row>
    <row r="29" spans="1:4" ht="224" x14ac:dyDescent="0.2">
      <c r="A29" t="s">
        <v>81</v>
      </c>
      <c r="B29" t="s">
        <v>82</v>
      </c>
      <c r="C29" t="s">
        <v>83</v>
      </c>
      <c r="D29" s="1" t="s">
        <v>83</v>
      </c>
    </row>
    <row r="30" spans="1:4" ht="96" x14ac:dyDescent="0.2">
      <c r="A30" t="s">
        <v>84</v>
      </c>
      <c r="B30" t="s">
        <v>85</v>
      </c>
      <c r="C30" t="s">
        <v>86</v>
      </c>
      <c r="D30" s="1" t="s">
        <v>119</v>
      </c>
    </row>
    <row r="31" spans="1:4" ht="144" x14ac:dyDescent="0.2">
      <c r="A31" t="s">
        <v>87</v>
      </c>
      <c r="B31" t="s">
        <v>88</v>
      </c>
      <c r="C31" t="s">
        <v>89</v>
      </c>
      <c r="D31" s="1" t="s">
        <v>120</v>
      </c>
    </row>
    <row r="32" spans="1:4" ht="208" x14ac:dyDescent="0.2">
      <c r="A32" t="s">
        <v>90</v>
      </c>
      <c r="B32" t="s">
        <v>91</v>
      </c>
      <c r="C32" t="s">
        <v>92</v>
      </c>
      <c r="D32" s="1" t="s">
        <v>92</v>
      </c>
    </row>
    <row r="33" spans="1:4" ht="144" x14ac:dyDescent="0.2">
      <c r="A33" t="s">
        <v>93</v>
      </c>
      <c r="B33" t="s">
        <v>94</v>
      </c>
      <c r="C33" t="s">
        <v>95</v>
      </c>
      <c r="D33" s="1" t="s">
        <v>95</v>
      </c>
    </row>
    <row r="34" spans="1:4" ht="208" x14ac:dyDescent="0.2">
      <c r="A34" t="s">
        <v>96</v>
      </c>
      <c r="B34" t="s">
        <v>97</v>
      </c>
      <c r="C34" t="s">
        <v>98</v>
      </c>
      <c r="D34" s="1" t="s">
        <v>98</v>
      </c>
    </row>
    <row r="35" spans="1:4" ht="224" x14ac:dyDescent="0.2">
      <c r="A35" t="s">
        <v>99</v>
      </c>
      <c r="B35" t="s">
        <v>100</v>
      </c>
      <c r="C35" t="s">
        <v>101</v>
      </c>
      <c r="D35" s="1" t="s">
        <v>101</v>
      </c>
    </row>
    <row r="36" spans="1:4" ht="256" x14ac:dyDescent="0.2">
      <c r="A36" t="s">
        <v>102</v>
      </c>
      <c r="B36" t="s">
        <v>103</v>
      </c>
      <c r="C36" t="s">
        <v>104</v>
      </c>
      <c r="D36" s="1" t="s">
        <v>121</v>
      </c>
    </row>
    <row r="37" spans="1:4" ht="80" x14ac:dyDescent="0.2">
      <c r="A37" t="s">
        <v>105</v>
      </c>
      <c r="B37" t="s">
        <v>106</v>
      </c>
      <c r="C37" t="s">
        <v>107</v>
      </c>
      <c r="D37" s="1" t="s">
        <v>107</v>
      </c>
    </row>
    <row r="38" spans="1:4" ht="176" x14ac:dyDescent="0.2">
      <c r="A38" t="s">
        <v>108</v>
      </c>
      <c r="B38" t="s">
        <v>109</v>
      </c>
      <c r="C38" t="s">
        <v>110</v>
      </c>
      <c r="D38" s="1" t="s">
        <v>110</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web scraping 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Sara Zhu 24</cp:lastModifiedBy>
  <dcterms:created xsi:type="dcterms:W3CDTF">2023-11-03T16:10:25Z</dcterms:created>
  <dcterms:modified xsi:type="dcterms:W3CDTF">2023-11-26T17:35:38Z</dcterms:modified>
</cp:coreProperties>
</file>