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imoneazeglio/Desktop/Universita/EsperimentazioniII/Esperienza1/"/>
    </mc:Choice>
  </mc:AlternateContent>
  <bookViews>
    <workbookView xWindow="2640" yWindow="1760" windowWidth="21660" windowHeight="11680" tabRatio="500" activeTab="2"/>
  </bookViews>
  <sheets>
    <sheet name="Lente convergente" sheetId="1" r:id="rId1"/>
    <sheet name="Lente conv+div" sheetId="2" r:id="rId2"/>
    <sheet name="Test vari" sheetId="3" r:id="rId3"/>
  </sheets>
  <definedNames>
    <definedName name="_xlnm.Print_Area" localSheetId="0">'Lente convergente'!$K$1:$W$55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" i="3" l="1"/>
  <c r="Y7" i="3"/>
  <c r="W7" i="3"/>
  <c r="I3" i="3"/>
  <c r="X5" i="3"/>
  <c r="T15" i="3"/>
</calcChain>
</file>

<file path=xl/sharedStrings.xml><?xml version="1.0" encoding="utf-8"?>
<sst xmlns="http://schemas.openxmlformats.org/spreadsheetml/2006/main" count="85" uniqueCount="43">
  <si>
    <t>p [mm]</t>
  </si>
  <si>
    <t>q [mm]</t>
  </si>
  <si>
    <r>
      <t>σ</t>
    </r>
    <r>
      <rPr>
        <vertAlign val="subscript"/>
        <sz val="12"/>
        <color theme="1"/>
        <rFont val="Calibri (Corpo)"/>
      </rPr>
      <t>p</t>
    </r>
    <r>
      <rPr>
        <sz val="12"/>
        <color theme="1"/>
        <rFont val="Calibri"/>
        <family val="2"/>
        <scheme val="minor"/>
      </rPr>
      <t>[mm]</t>
    </r>
  </si>
  <si>
    <r>
      <t>σ</t>
    </r>
    <r>
      <rPr>
        <vertAlign val="subscript"/>
        <sz val="12"/>
        <color theme="1"/>
        <rFont val="Calibri (Corpo)"/>
      </rPr>
      <t>q</t>
    </r>
    <r>
      <rPr>
        <sz val="12"/>
        <color theme="1"/>
        <rFont val="Calibri"/>
        <family val="2"/>
        <scheme val="minor"/>
      </rPr>
      <t>[mm]</t>
    </r>
  </si>
  <si>
    <t>lente convergente girata</t>
  </si>
  <si>
    <t>medie calcolata unificando le distribuzioni perche’ compatibili</t>
  </si>
  <si>
    <t>errore p</t>
  </si>
  <si>
    <t>errore su f</t>
  </si>
  <si>
    <t>deviazione</t>
  </si>
  <si>
    <t>media [cm]</t>
  </si>
  <si>
    <t>distanza focale</t>
  </si>
  <si>
    <t>test t</t>
  </si>
  <si>
    <t>q+q’</t>
  </si>
  <si>
    <t>err</t>
  </si>
  <si>
    <t>lente convergente</t>
  </si>
  <si>
    <t xml:space="preserve"> </t>
  </si>
  <si>
    <t xml:space="preserve">err </t>
  </si>
  <si>
    <t>lente convergente + divergente</t>
  </si>
  <si>
    <t>distanza focale sistema</t>
  </si>
  <si>
    <t>distanza focale lente divergente</t>
  </si>
  <si>
    <t>err q+q'</t>
  </si>
  <si>
    <t>fuoco conv</t>
  </si>
  <si>
    <t>distanze lente girata</t>
  </si>
  <si>
    <t>distanze sistema</t>
  </si>
  <si>
    <t>p [cm]</t>
  </si>
  <si>
    <t>q’ [cm]</t>
  </si>
  <si>
    <t xml:space="preserve">err q' </t>
  </si>
  <si>
    <t>err q'</t>
  </si>
  <si>
    <t>ingrandimento con p e q misurati</t>
  </si>
  <si>
    <t>ingrandimento con p e q misurati girata</t>
  </si>
  <si>
    <t>t student</t>
  </si>
  <si>
    <t>errore q+q'</t>
  </si>
  <si>
    <t xml:space="preserve">errore f </t>
  </si>
  <si>
    <t>σ</t>
  </si>
  <si>
    <r>
      <t>σ</t>
    </r>
    <r>
      <rPr>
        <vertAlign val="subscript"/>
        <sz val="12"/>
        <color theme="1"/>
        <rFont val="Calibri (Corpo)"/>
      </rPr>
      <t>media</t>
    </r>
    <r>
      <rPr>
        <sz val="12"/>
        <color theme="1"/>
        <rFont val="Calibri"/>
        <family val="2"/>
        <scheme val="minor"/>
      </rPr>
      <t xml:space="preserve">  [cm]</t>
    </r>
  </si>
  <si>
    <r>
      <t>σ</t>
    </r>
    <r>
      <rPr>
        <vertAlign val="subscript"/>
        <sz val="12"/>
        <color theme="1"/>
        <rFont val="Calibri (Corpo)"/>
      </rPr>
      <t>media</t>
    </r>
    <r>
      <rPr>
        <sz val="12"/>
        <color theme="1"/>
        <rFont val="Calibri"/>
        <family val="2"/>
        <scheme val="minor"/>
      </rPr>
      <t xml:space="preserve"> [cm]</t>
    </r>
  </si>
  <si>
    <t>distanze p e q ‘ sistema convergente</t>
  </si>
  <si>
    <t>ingrandimento teorico misurato con righello</t>
  </si>
  <si>
    <t>Ingrandimento misurato con righello (lente girata)</t>
  </si>
  <si>
    <r>
      <t>σ</t>
    </r>
    <r>
      <rPr>
        <vertAlign val="subscript"/>
        <sz val="12"/>
        <color theme="1"/>
        <rFont val="Calibri (Corpo)"/>
      </rPr>
      <t>p</t>
    </r>
  </si>
  <si>
    <r>
      <t>σ</t>
    </r>
    <r>
      <rPr>
        <vertAlign val="subscript"/>
        <sz val="12"/>
        <color theme="1"/>
        <rFont val="Calibri (Corpo)"/>
      </rPr>
      <t>q'</t>
    </r>
  </si>
  <si>
    <t xml:space="preserve">f conv </t>
  </si>
  <si>
    <t>err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</si>
</sst>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70" formatCode="0.0"/>
  </numFmts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2" fontId="0" fillId="0" borderId="0" xfId="0" applyNumberFormat="1" applyFill="1" applyBorder="1"/>
    <xf numFmtId="2" fontId="0" fillId="0" borderId="1" xfId="0" applyNumberFormat="1" applyFill="1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165" fontId="0" fillId="0" borderId="0" xfId="0" applyNumberFormat="1"/>
    <xf numFmtId="165" fontId="0" fillId="0" borderId="1" xfId="0" applyNumberFormat="1" applyBorder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43</xdr:row>
      <xdr:rowOff>177800</xdr:rowOff>
    </xdr:from>
    <xdr:to>
      <xdr:col>20</xdr:col>
      <xdr:colOff>38100</xdr:colOff>
      <xdr:row>52</xdr:row>
      <xdr:rowOff>139700</xdr:rowOff>
    </xdr:to>
    <xdr:sp macro="" textlink="">
      <xdr:nvSpPr>
        <xdr:cNvPr id="2" name="CasellaDiTesto 1"/>
        <xdr:cNvSpPr txBox="1"/>
      </xdr:nvSpPr>
      <xdr:spPr>
        <a:xfrm>
          <a:off x="11887200" y="8940800"/>
          <a:ext cx="46609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Errore calibro</a:t>
          </a:r>
          <a:r>
            <a:rPr lang="it-IT" sz="1100" baseline="0"/>
            <a:t> = +- 0,01 mm </a:t>
          </a:r>
        </a:p>
        <a:p>
          <a:endParaRPr lang="it-IT" sz="1100" baseline="0"/>
        </a:p>
        <a:p>
          <a:r>
            <a:rPr lang="it-IT" sz="1100"/>
            <a:t>Distanza lente</a:t>
          </a:r>
          <a:r>
            <a:rPr lang="it-IT" sz="1100" baseline="0"/>
            <a:t>-oggetto (fissa) 16,6 cm +- 0,1 cm </a:t>
          </a:r>
        </a:p>
        <a:p>
          <a:endParaRPr lang="it-IT" sz="1100" baseline="0"/>
        </a:p>
        <a:p>
          <a:r>
            <a:rPr lang="it-IT" sz="1100"/>
            <a:t>Fissato</a:t>
          </a:r>
          <a:r>
            <a:rPr lang="it-IT" sz="1100" baseline="0"/>
            <a:t> p , si misurano le varie q nel momento in cui con un solo osservatore, mette a fuoco l'immagine </a:t>
          </a:r>
          <a:endParaRPr lang="it-IT" sz="1100"/>
        </a:p>
      </xdr:txBody>
    </xdr:sp>
    <xdr:clientData/>
  </xdr:twoCellAnchor>
  <xdr:twoCellAnchor>
    <xdr:from>
      <xdr:col>0</xdr:col>
      <xdr:colOff>127000</xdr:colOff>
      <xdr:row>0</xdr:row>
      <xdr:rowOff>76200</xdr:rowOff>
    </xdr:from>
    <xdr:to>
      <xdr:col>3</xdr:col>
      <xdr:colOff>800100</xdr:colOff>
      <xdr:row>1</xdr:row>
      <xdr:rowOff>101600</xdr:rowOff>
    </xdr:to>
    <xdr:sp macro="" textlink="">
      <xdr:nvSpPr>
        <xdr:cNvPr id="3" name="CasellaDiTesto 2"/>
        <xdr:cNvSpPr txBox="1"/>
      </xdr:nvSpPr>
      <xdr:spPr>
        <a:xfrm>
          <a:off x="127000" y="76200"/>
          <a:ext cx="31496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Da 0 a messa</a:t>
          </a:r>
          <a:r>
            <a:rPr lang="it-IT" sz="1100" baseline="0"/>
            <a:t> a fuoco (riferimento carrello schermo)</a:t>
          </a:r>
          <a:endParaRPr lang="it-IT" sz="1100"/>
        </a:p>
      </xdr:txBody>
    </xdr:sp>
    <xdr:clientData/>
  </xdr:twoCellAnchor>
  <xdr:twoCellAnchor>
    <xdr:from>
      <xdr:col>5</xdr:col>
      <xdr:colOff>0</xdr:colOff>
      <xdr:row>0</xdr:row>
      <xdr:rowOff>114300</xdr:rowOff>
    </xdr:from>
    <xdr:to>
      <xdr:col>9</xdr:col>
      <xdr:colOff>215900</xdr:colOff>
      <xdr:row>1</xdr:row>
      <xdr:rowOff>139700</xdr:rowOff>
    </xdr:to>
    <xdr:sp macro="" textlink="">
      <xdr:nvSpPr>
        <xdr:cNvPr id="4" name="CasellaDiTesto 3"/>
        <xdr:cNvSpPr txBox="1"/>
      </xdr:nvSpPr>
      <xdr:spPr>
        <a:xfrm>
          <a:off x="4127500" y="114300"/>
          <a:ext cx="3517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Da fondo a messa a fuoco (riferimento carrello schermo)</a:t>
          </a:r>
        </a:p>
      </xdr:txBody>
    </xdr:sp>
    <xdr:clientData/>
  </xdr:twoCellAnchor>
  <xdr:twoCellAnchor>
    <xdr:from>
      <xdr:col>10</xdr:col>
      <xdr:colOff>50800</xdr:colOff>
      <xdr:row>0</xdr:row>
      <xdr:rowOff>101600</xdr:rowOff>
    </xdr:from>
    <xdr:to>
      <xdr:col>16</xdr:col>
      <xdr:colOff>342900</xdr:colOff>
      <xdr:row>1</xdr:row>
      <xdr:rowOff>139700</xdr:rowOff>
    </xdr:to>
    <xdr:sp macro="" textlink="">
      <xdr:nvSpPr>
        <xdr:cNvPr id="5" name="CasellaDiTesto 4"/>
        <xdr:cNvSpPr txBox="1"/>
      </xdr:nvSpPr>
      <xdr:spPr>
        <a:xfrm>
          <a:off x="9956800" y="101600"/>
          <a:ext cx="52451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Rotazione 180° della lente, fronte convesso rivolto verso oggetto (da 0 a messa</a:t>
          </a:r>
          <a:r>
            <a:rPr lang="it-IT" sz="1100" baseline="0"/>
            <a:t> a fuoco ) </a:t>
          </a:r>
          <a:endParaRPr lang="it-IT" sz="1100"/>
        </a:p>
      </xdr:txBody>
    </xdr:sp>
    <xdr:clientData/>
  </xdr:twoCellAnchor>
  <xdr:twoCellAnchor>
    <xdr:from>
      <xdr:col>17</xdr:col>
      <xdr:colOff>127000</xdr:colOff>
      <xdr:row>0</xdr:row>
      <xdr:rowOff>127000</xdr:rowOff>
    </xdr:from>
    <xdr:to>
      <xdr:col>24</xdr:col>
      <xdr:colOff>190500</xdr:colOff>
      <xdr:row>1</xdr:row>
      <xdr:rowOff>127000</xdr:rowOff>
    </xdr:to>
    <xdr:sp macro="" textlink="">
      <xdr:nvSpPr>
        <xdr:cNvPr id="6" name="CasellaDiTesto 5"/>
        <xdr:cNvSpPr txBox="1"/>
      </xdr:nvSpPr>
      <xdr:spPr>
        <a:xfrm>
          <a:off x="15811500" y="127000"/>
          <a:ext cx="58420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Rotazione 180° lente,</a:t>
          </a:r>
          <a:r>
            <a:rPr lang="it-IT" sz="1100" baseline="0"/>
            <a:t> fronte convesso rivolto verso oggetto (da fondo a messa a fuoco) 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114300</xdr:rowOff>
    </xdr:from>
    <xdr:to>
      <xdr:col>4</xdr:col>
      <xdr:colOff>444500</xdr:colOff>
      <xdr:row>1</xdr:row>
      <xdr:rowOff>165100</xdr:rowOff>
    </xdr:to>
    <xdr:sp macro="" textlink="">
      <xdr:nvSpPr>
        <xdr:cNvPr id="2" name="CasellaDiTesto 1"/>
        <xdr:cNvSpPr txBox="1"/>
      </xdr:nvSpPr>
      <xdr:spPr>
        <a:xfrm>
          <a:off x="139700" y="114300"/>
          <a:ext cx="36068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Lente conv+ div --&gt; convergente (da 0 a messa a fuoco</a:t>
          </a:r>
          <a:r>
            <a:rPr lang="it-IT" sz="1100" baseline="0"/>
            <a:t> )</a:t>
          </a:r>
          <a:endParaRPr lang="it-IT" sz="1100"/>
        </a:p>
      </xdr:txBody>
    </xdr:sp>
    <xdr:clientData/>
  </xdr:twoCellAnchor>
  <xdr:twoCellAnchor>
    <xdr:from>
      <xdr:col>6</xdr:col>
      <xdr:colOff>50800</xdr:colOff>
      <xdr:row>0</xdr:row>
      <xdr:rowOff>127000</xdr:rowOff>
    </xdr:from>
    <xdr:to>
      <xdr:col>10</xdr:col>
      <xdr:colOff>355600</xdr:colOff>
      <xdr:row>1</xdr:row>
      <xdr:rowOff>152400</xdr:rowOff>
    </xdr:to>
    <xdr:sp macro="" textlink="">
      <xdr:nvSpPr>
        <xdr:cNvPr id="3" name="CasellaDiTesto 2"/>
        <xdr:cNvSpPr txBox="1"/>
      </xdr:nvSpPr>
      <xdr:spPr>
        <a:xfrm>
          <a:off x="5003800" y="127000"/>
          <a:ext cx="3606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Lente</a:t>
          </a:r>
          <a:r>
            <a:rPr lang="it-IT" sz="1100" baseline="0"/>
            <a:t> conv+div --&gt; convergente (da fondo a messa a fuoco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V51"/>
  <sheetViews>
    <sheetView workbookViewId="0">
      <selection activeCell="W55" sqref="K1:W55"/>
    </sheetView>
  </sheetViews>
  <sheetFormatPr baseColWidth="10" defaultRowHeight="16" x14ac:dyDescent="0.2"/>
  <sheetData>
    <row r="2" spans="1:22" x14ac:dyDescent="0.2">
      <c r="F2" s="2"/>
    </row>
    <row r="3" spans="1:22" ht="18" x14ac:dyDescent="0.25">
      <c r="A3" s="1" t="s">
        <v>0</v>
      </c>
      <c r="B3" s="1" t="s">
        <v>2</v>
      </c>
      <c r="C3" s="1" t="s">
        <v>1</v>
      </c>
      <c r="D3" s="1" t="s">
        <v>3</v>
      </c>
      <c r="F3" s="1" t="s">
        <v>0</v>
      </c>
      <c r="G3" s="1" t="s">
        <v>2</v>
      </c>
      <c r="H3" s="1" t="s">
        <v>1</v>
      </c>
      <c r="I3" s="1" t="s">
        <v>3</v>
      </c>
      <c r="L3" s="1" t="s">
        <v>0</v>
      </c>
      <c r="M3" s="1" t="s">
        <v>2</v>
      </c>
      <c r="N3" s="1" t="s">
        <v>1</v>
      </c>
      <c r="O3" s="1" t="s">
        <v>3</v>
      </c>
      <c r="S3" s="1" t="s">
        <v>0</v>
      </c>
      <c r="T3" s="1" t="s">
        <v>2</v>
      </c>
      <c r="U3" s="1" t="s">
        <v>1</v>
      </c>
      <c r="V3" s="1" t="s">
        <v>3</v>
      </c>
    </row>
    <row r="4" spans="1:22" x14ac:dyDescent="0.2">
      <c r="A4" s="1">
        <v>166</v>
      </c>
      <c r="B4" s="1">
        <v>1</v>
      </c>
      <c r="C4" s="5">
        <v>425.58</v>
      </c>
      <c r="D4" s="1">
        <v>0.01</v>
      </c>
      <c r="F4" s="1">
        <v>166</v>
      </c>
      <c r="G4" s="1">
        <v>1</v>
      </c>
      <c r="H4" s="4">
        <v>454.8</v>
      </c>
      <c r="I4" s="1">
        <v>0.01</v>
      </c>
      <c r="L4" s="1">
        <v>178</v>
      </c>
      <c r="M4" s="1">
        <v>1</v>
      </c>
      <c r="N4" s="4">
        <v>435.81</v>
      </c>
      <c r="O4" s="1">
        <v>0.01</v>
      </c>
      <c r="S4" s="1">
        <v>178</v>
      </c>
      <c r="T4" s="1">
        <v>1</v>
      </c>
      <c r="U4" s="4">
        <v>395.39</v>
      </c>
      <c r="V4" s="1">
        <v>0.01</v>
      </c>
    </row>
    <row r="5" spans="1:22" x14ac:dyDescent="0.2">
      <c r="A5" s="1">
        <v>166</v>
      </c>
      <c r="B5" s="1">
        <v>1</v>
      </c>
      <c r="C5" s="5">
        <v>418.37</v>
      </c>
      <c r="D5" s="1">
        <v>0.01</v>
      </c>
      <c r="F5" s="1">
        <v>166</v>
      </c>
      <c r="G5" s="1">
        <v>1</v>
      </c>
      <c r="H5" s="4">
        <v>453.87</v>
      </c>
      <c r="I5" s="1">
        <v>0.01</v>
      </c>
      <c r="L5" s="1">
        <v>178</v>
      </c>
      <c r="M5" s="1">
        <v>1</v>
      </c>
      <c r="N5" s="4">
        <v>422.89</v>
      </c>
      <c r="O5" s="1">
        <v>0.01</v>
      </c>
      <c r="S5" s="1">
        <v>178</v>
      </c>
      <c r="T5" s="1">
        <v>1</v>
      </c>
      <c r="U5" s="4">
        <v>419.52</v>
      </c>
      <c r="V5" s="1">
        <v>0.01</v>
      </c>
    </row>
    <row r="6" spans="1:22" x14ac:dyDescent="0.2">
      <c r="A6" s="1">
        <v>166</v>
      </c>
      <c r="B6" s="1">
        <v>1</v>
      </c>
      <c r="C6" s="5">
        <v>406.6</v>
      </c>
      <c r="D6" s="1">
        <v>0.01</v>
      </c>
      <c r="F6" s="1">
        <v>166</v>
      </c>
      <c r="G6" s="1">
        <v>1</v>
      </c>
      <c r="H6" s="4">
        <v>459.04</v>
      </c>
      <c r="I6" s="1">
        <v>0.01</v>
      </c>
      <c r="L6" s="1">
        <v>178</v>
      </c>
      <c r="M6" s="1">
        <v>1</v>
      </c>
      <c r="N6" s="4">
        <v>400.02</v>
      </c>
      <c r="O6" s="1">
        <v>0.01</v>
      </c>
      <c r="S6" s="1">
        <v>178</v>
      </c>
      <c r="T6" s="1">
        <v>1</v>
      </c>
      <c r="U6" s="4">
        <v>424.47</v>
      </c>
      <c r="V6" s="1">
        <v>0.01</v>
      </c>
    </row>
    <row r="7" spans="1:22" x14ac:dyDescent="0.2">
      <c r="A7" s="1">
        <v>166</v>
      </c>
      <c r="B7" s="1">
        <v>1</v>
      </c>
      <c r="C7" s="5">
        <v>445.61</v>
      </c>
      <c r="D7" s="1">
        <v>0.01</v>
      </c>
      <c r="F7" s="1">
        <v>166</v>
      </c>
      <c r="G7" s="1">
        <v>1</v>
      </c>
      <c r="H7" s="4">
        <v>409.22</v>
      </c>
      <c r="I7" s="1">
        <v>0.01</v>
      </c>
      <c r="L7" s="1">
        <v>178</v>
      </c>
      <c r="M7" s="1">
        <v>1</v>
      </c>
      <c r="N7" s="4">
        <v>415.66</v>
      </c>
      <c r="O7" s="1">
        <v>0.01</v>
      </c>
      <c r="S7" s="1">
        <v>178</v>
      </c>
      <c r="T7" s="1">
        <v>1</v>
      </c>
      <c r="U7" s="4">
        <v>450</v>
      </c>
      <c r="V7" s="1">
        <v>0.01</v>
      </c>
    </row>
    <row r="8" spans="1:22" x14ac:dyDescent="0.2">
      <c r="A8" s="1">
        <v>166</v>
      </c>
      <c r="B8" s="1">
        <v>1</v>
      </c>
      <c r="C8" s="5">
        <v>473.95</v>
      </c>
      <c r="D8" s="1">
        <v>0.01</v>
      </c>
      <c r="F8" s="1">
        <v>166</v>
      </c>
      <c r="G8" s="1">
        <v>1</v>
      </c>
      <c r="H8" s="4">
        <v>409.27</v>
      </c>
      <c r="I8" s="1">
        <v>0.01</v>
      </c>
      <c r="L8" s="1">
        <v>178</v>
      </c>
      <c r="M8" s="1">
        <v>1</v>
      </c>
      <c r="N8" s="4">
        <v>417.64</v>
      </c>
      <c r="O8" s="1">
        <v>0.01</v>
      </c>
      <c r="S8" s="1">
        <v>178</v>
      </c>
      <c r="T8" s="1">
        <v>1</v>
      </c>
      <c r="U8" s="4">
        <v>427.95</v>
      </c>
      <c r="V8" s="1">
        <v>0.01</v>
      </c>
    </row>
    <row r="9" spans="1:22" x14ac:dyDescent="0.2">
      <c r="A9" s="1">
        <v>166</v>
      </c>
      <c r="B9" s="1">
        <v>1</v>
      </c>
      <c r="C9" s="5">
        <v>491.98</v>
      </c>
      <c r="D9" s="1">
        <v>0.01</v>
      </c>
      <c r="F9" s="1">
        <v>166</v>
      </c>
      <c r="G9" s="1">
        <v>1</v>
      </c>
      <c r="H9" s="4">
        <v>437.35</v>
      </c>
      <c r="I9" s="1">
        <v>0.01</v>
      </c>
      <c r="L9" s="1">
        <v>178</v>
      </c>
      <c r="M9" s="1">
        <v>1</v>
      </c>
      <c r="N9" s="4">
        <v>454.11</v>
      </c>
      <c r="O9" s="1">
        <v>0.01</v>
      </c>
      <c r="S9" s="1">
        <v>178</v>
      </c>
      <c r="T9" s="1">
        <v>1</v>
      </c>
      <c r="U9" s="4">
        <v>425.43</v>
      </c>
      <c r="V9" s="1">
        <v>0.01</v>
      </c>
    </row>
    <row r="10" spans="1:22" x14ac:dyDescent="0.2">
      <c r="A10" s="1">
        <v>166</v>
      </c>
      <c r="B10" s="1">
        <v>1</v>
      </c>
      <c r="C10" s="5">
        <v>439.4</v>
      </c>
      <c r="D10" s="1">
        <v>0.01</v>
      </c>
      <c r="F10" s="1">
        <v>166</v>
      </c>
      <c r="G10" s="1">
        <v>1</v>
      </c>
      <c r="H10" s="4">
        <v>445.63</v>
      </c>
      <c r="I10" s="1">
        <v>0.01</v>
      </c>
      <c r="L10" s="1">
        <v>178</v>
      </c>
      <c r="M10" s="1">
        <v>1</v>
      </c>
      <c r="N10" s="4">
        <v>457.11</v>
      </c>
      <c r="O10" s="1">
        <v>0.01</v>
      </c>
      <c r="S10" s="1">
        <v>178</v>
      </c>
      <c r="T10" s="1">
        <v>1</v>
      </c>
      <c r="U10" s="4">
        <v>421.3</v>
      </c>
      <c r="V10" s="1">
        <v>0.01</v>
      </c>
    </row>
    <row r="11" spans="1:22" x14ac:dyDescent="0.2">
      <c r="A11" s="1">
        <v>166</v>
      </c>
      <c r="B11" s="1">
        <v>1</v>
      </c>
      <c r="C11" s="5">
        <v>485.92</v>
      </c>
      <c r="D11" s="1">
        <v>0.01</v>
      </c>
      <c r="F11" s="1">
        <v>166</v>
      </c>
      <c r="G11" s="1">
        <v>1</v>
      </c>
      <c r="H11" s="4">
        <v>440.33</v>
      </c>
      <c r="I11" s="1">
        <v>0.01</v>
      </c>
      <c r="L11" s="1">
        <v>178</v>
      </c>
      <c r="M11" s="1">
        <v>1</v>
      </c>
      <c r="N11" s="4">
        <v>412.11</v>
      </c>
      <c r="O11" s="1">
        <v>0.01</v>
      </c>
      <c r="S11" s="1">
        <v>178</v>
      </c>
      <c r="T11" s="1">
        <v>1</v>
      </c>
      <c r="U11" s="4">
        <v>426.31</v>
      </c>
      <c r="V11" s="1">
        <v>0.01</v>
      </c>
    </row>
    <row r="12" spans="1:22" x14ac:dyDescent="0.2">
      <c r="A12" s="1">
        <v>166</v>
      </c>
      <c r="B12" s="1">
        <v>1</v>
      </c>
      <c r="C12" s="5">
        <v>442.73</v>
      </c>
      <c r="D12" s="1">
        <v>0.01</v>
      </c>
      <c r="F12" s="1">
        <v>166</v>
      </c>
      <c r="G12" s="1">
        <v>1</v>
      </c>
      <c r="H12" s="4">
        <v>468.78</v>
      </c>
      <c r="I12" s="1">
        <v>0.01</v>
      </c>
      <c r="L12" s="1">
        <v>178</v>
      </c>
      <c r="M12" s="1">
        <v>1</v>
      </c>
      <c r="N12" s="4">
        <v>419.29</v>
      </c>
      <c r="O12" s="1">
        <v>0.01</v>
      </c>
      <c r="S12" s="1">
        <v>178</v>
      </c>
      <c r="T12" s="1">
        <v>1</v>
      </c>
      <c r="U12" s="4">
        <v>427.35</v>
      </c>
      <c r="V12" s="1">
        <v>0.01</v>
      </c>
    </row>
    <row r="13" spans="1:22" x14ac:dyDescent="0.2">
      <c r="A13" s="1">
        <v>166</v>
      </c>
      <c r="B13" s="1">
        <v>1</v>
      </c>
      <c r="C13" s="5">
        <v>433.42</v>
      </c>
      <c r="D13" s="1">
        <v>0.01</v>
      </c>
      <c r="F13" s="1">
        <v>166</v>
      </c>
      <c r="G13" s="1">
        <v>1</v>
      </c>
      <c r="H13" s="4">
        <v>483.33</v>
      </c>
      <c r="I13" s="1">
        <v>0.01</v>
      </c>
      <c r="L13" s="1">
        <v>178</v>
      </c>
      <c r="M13" s="1">
        <v>1</v>
      </c>
      <c r="N13" s="4">
        <v>430.49</v>
      </c>
      <c r="O13" s="1">
        <v>0.01</v>
      </c>
      <c r="S13" s="1">
        <v>178</v>
      </c>
      <c r="T13" s="1">
        <v>1</v>
      </c>
      <c r="U13" s="4">
        <v>427.57</v>
      </c>
      <c r="V13" s="1">
        <v>0.01</v>
      </c>
    </row>
    <row r="14" spans="1:22" x14ac:dyDescent="0.2">
      <c r="A14" s="1">
        <v>166</v>
      </c>
      <c r="B14" s="1">
        <v>1</v>
      </c>
      <c r="C14" s="5">
        <v>438.64</v>
      </c>
      <c r="D14" s="1">
        <v>0.01</v>
      </c>
      <c r="F14" s="1">
        <v>166</v>
      </c>
      <c r="G14" s="1">
        <v>1</v>
      </c>
      <c r="H14" s="4">
        <v>461.1</v>
      </c>
      <c r="I14" s="1">
        <v>0.01</v>
      </c>
      <c r="L14" s="1">
        <v>178</v>
      </c>
      <c r="M14" s="1">
        <v>1</v>
      </c>
      <c r="N14" s="4">
        <v>423.24</v>
      </c>
      <c r="O14" s="1">
        <v>0.01</v>
      </c>
      <c r="S14" s="1">
        <v>178</v>
      </c>
      <c r="T14" s="1">
        <v>1</v>
      </c>
      <c r="U14" s="4">
        <v>401.82</v>
      </c>
      <c r="V14" s="1">
        <v>0.01</v>
      </c>
    </row>
    <row r="15" spans="1:22" x14ac:dyDescent="0.2">
      <c r="A15" s="1">
        <v>166</v>
      </c>
      <c r="B15" s="1">
        <v>1</v>
      </c>
      <c r="C15" s="5">
        <v>453.35</v>
      </c>
      <c r="D15" s="1">
        <v>0.01</v>
      </c>
      <c r="F15" s="1">
        <v>166</v>
      </c>
      <c r="G15" s="1">
        <v>1</v>
      </c>
      <c r="H15" s="4">
        <v>466.92</v>
      </c>
      <c r="I15" s="1">
        <v>0.01</v>
      </c>
      <c r="L15" s="1">
        <v>178</v>
      </c>
      <c r="M15" s="1">
        <v>1</v>
      </c>
      <c r="N15" s="4">
        <v>426</v>
      </c>
      <c r="O15" s="1">
        <v>0.01</v>
      </c>
      <c r="S15" s="1">
        <v>178</v>
      </c>
      <c r="T15" s="1">
        <v>1</v>
      </c>
      <c r="U15" s="4">
        <v>421.26</v>
      </c>
      <c r="V15" s="1">
        <v>0.01</v>
      </c>
    </row>
    <row r="16" spans="1:22" x14ac:dyDescent="0.2">
      <c r="A16" s="1">
        <v>166</v>
      </c>
      <c r="B16" s="1">
        <v>1</v>
      </c>
      <c r="C16" s="5">
        <v>425.39</v>
      </c>
      <c r="D16" s="1">
        <v>0.01</v>
      </c>
      <c r="F16" s="1">
        <v>166</v>
      </c>
      <c r="G16" s="1">
        <v>1</v>
      </c>
      <c r="H16" s="4">
        <v>416.44</v>
      </c>
      <c r="I16" s="1">
        <v>0.01</v>
      </c>
      <c r="L16" s="1">
        <v>178</v>
      </c>
      <c r="M16" s="1">
        <v>1</v>
      </c>
      <c r="N16" s="4">
        <v>443.01</v>
      </c>
      <c r="O16" s="1">
        <v>0.01</v>
      </c>
      <c r="S16" s="1">
        <v>178</v>
      </c>
      <c r="T16" s="1">
        <v>1</v>
      </c>
      <c r="U16" s="4">
        <v>435.45</v>
      </c>
      <c r="V16" s="1">
        <v>0.01</v>
      </c>
    </row>
    <row r="17" spans="1:22" x14ac:dyDescent="0.2">
      <c r="A17" s="1">
        <v>166</v>
      </c>
      <c r="B17" s="1">
        <v>1</v>
      </c>
      <c r="C17" s="5">
        <v>445.33</v>
      </c>
      <c r="D17" s="1">
        <v>0.01</v>
      </c>
      <c r="F17" s="1">
        <v>166</v>
      </c>
      <c r="G17" s="1">
        <v>1</v>
      </c>
      <c r="H17" s="4">
        <v>440.03</v>
      </c>
      <c r="I17" s="1">
        <v>0.01</v>
      </c>
      <c r="L17" s="1">
        <v>178</v>
      </c>
      <c r="M17" s="1">
        <v>1</v>
      </c>
      <c r="N17" s="4">
        <v>413.71</v>
      </c>
      <c r="O17" s="1">
        <v>0.01</v>
      </c>
      <c r="S17" s="1">
        <v>178</v>
      </c>
      <c r="T17" s="1">
        <v>1</v>
      </c>
      <c r="U17" s="4">
        <v>420.63</v>
      </c>
      <c r="V17" s="1">
        <v>0.01</v>
      </c>
    </row>
    <row r="18" spans="1:22" x14ac:dyDescent="0.2">
      <c r="A18" s="1">
        <v>166</v>
      </c>
      <c r="B18" s="1">
        <v>1</v>
      </c>
      <c r="C18" s="5">
        <v>437.87</v>
      </c>
      <c r="D18" s="1">
        <v>0.01</v>
      </c>
      <c r="F18" s="1">
        <v>166</v>
      </c>
      <c r="G18" s="1">
        <v>1</v>
      </c>
      <c r="H18" s="4">
        <v>441.75</v>
      </c>
      <c r="I18" s="1">
        <v>0.01</v>
      </c>
      <c r="L18" s="1">
        <v>178</v>
      </c>
      <c r="M18" s="1">
        <v>1</v>
      </c>
      <c r="N18" s="4">
        <v>395.69</v>
      </c>
      <c r="O18" s="1">
        <v>0.01</v>
      </c>
      <c r="S18" s="1">
        <v>178</v>
      </c>
      <c r="T18" s="1">
        <v>1</v>
      </c>
      <c r="U18" s="4">
        <v>408.76</v>
      </c>
      <c r="V18" s="1">
        <v>0.01</v>
      </c>
    </row>
    <row r="19" spans="1:22" x14ac:dyDescent="0.2">
      <c r="A19" s="1">
        <v>166</v>
      </c>
      <c r="B19" s="1">
        <v>1</v>
      </c>
      <c r="C19" s="5">
        <v>442.63</v>
      </c>
      <c r="D19" s="1">
        <v>0.01</v>
      </c>
      <c r="F19" s="1">
        <v>166</v>
      </c>
      <c r="G19" s="1">
        <v>1</v>
      </c>
      <c r="H19" s="4">
        <v>470.39</v>
      </c>
      <c r="I19" s="1">
        <v>0.01</v>
      </c>
      <c r="L19" s="1">
        <v>178</v>
      </c>
      <c r="M19" s="1">
        <v>1</v>
      </c>
      <c r="N19" s="4">
        <v>411.1</v>
      </c>
      <c r="O19" s="1">
        <v>0.01</v>
      </c>
      <c r="S19" s="1">
        <v>178</v>
      </c>
      <c r="T19" s="1">
        <v>1</v>
      </c>
      <c r="U19" s="4">
        <v>395.78</v>
      </c>
      <c r="V19" s="1">
        <v>0.01</v>
      </c>
    </row>
    <row r="20" spans="1:22" x14ac:dyDescent="0.2">
      <c r="A20" s="1">
        <v>166</v>
      </c>
      <c r="B20" s="1">
        <v>1</v>
      </c>
      <c r="C20" s="5">
        <v>445.26</v>
      </c>
      <c r="D20" s="1">
        <v>0.01</v>
      </c>
      <c r="F20" s="1">
        <v>166</v>
      </c>
      <c r="G20" s="1">
        <v>1</v>
      </c>
      <c r="H20" s="4">
        <v>436.38</v>
      </c>
      <c r="I20" s="1">
        <v>0.01</v>
      </c>
      <c r="L20" s="1">
        <v>178</v>
      </c>
      <c r="M20" s="1">
        <v>1</v>
      </c>
      <c r="N20" s="4">
        <v>432.05</v>
      </c>
      <c r="O20" s="1">
        <v>0.01</v>
      </c>
      <c r="S20" s="1">
        <v>178</v>
      </c>
      <c r="T20" s="1">
        <v>1</v>
      </c>
      <c r="U20" s="4">
        <v>413.36</v>
      </c>
      <c r="V20" s="1">
        <v>0.01</v>
      </c>
    </row>
    <row r="21" spans="1:22" x14ac:dyDescent="0.2">
      <c r="A21" s="1">
        <v>166</v>
      </c>
      <c r="B21" s="1">
        <v>1</v>
      </c>
      <c r="C21" s="5">
        <v>463.39</v>
      </c>
      <c r="D21" s="1">
        <v>0.01</v>
      </c>
      <c r="F21" s="1">
        <v>166</v>
      </c>
      <c r="G21" s="1">
        <v>1</v>
      </c>
      <c r="H21" s="4">
        <v>442.2</v>
      </c>
      <c r="I21" s="1">
        <v>0.01</v>
      </c>
      <c r="L21" s="1">
        <v>178</v>
      </c>
      <c r="M21" s="1">
        <v>1</v>
      </c>
      <c r="N21" s="4">
        <v>425.39</v>
      </c>
      <c r="O21" s="1">
        <v>0.01</v>
      </c>
      <c r="S21" s="1">
        <v>178</v>
      </c>
      <c r="T21" s="1">
        <v>1</v>
      </c>
      <c r="U21" s="4">
        <v>412.84</v>
      </c>
      <c r="V21" s="1">
        <v>0.01</v>
      </c>
    </row>
    <row r="22" spans="1:22" x14ac:dyDescent="0.2">
      <c r="A22" s="1">
        <v>166</v>
      </c>
      <c r="B22" s="1">
        <v>1</v>
      </c>
      <c r="C22" s="5">
        <v>438.49</v>
      </c>
      <c r="D22" s="1">
        <v>0.01</v>
      </c>
      <c r="F22" s="1">
        <v>166</v>
      </c>
      <c r="G22" s="1">
        <v>1</v>
      </c>
      <c r="H22" s="4">
        <v>436.38</v>
      </c>
      <c r="I22" s="1">
        <v>0.01</v>
      </c>
      <c r="L22" s="1">
        <v>178</v>
      </c>
      <c r="M22" s="1">
        <v>1</v>
      </c>
      <c r="N22" s="4">
        <v>430.65</v>
      </c>
      <c r="O22" s="1">
        <v>0.01</v>
      </c>
      <c r="S22" s="1">
        <v>178</v>
      </c>
      <c r="T22" s="1">
        <v>1</v>
      </c>
      <c r="U22" s="4">
        <v>426.59</v>
      </c>
      <c r="V22" s="1">
        <v>0.01</v>
      </c>
    </row>
    <row r="23" spans="1:22" x14ac:dyDescent="0.2">
      <c r="A23" s="1">
        <v>166</v>
      </c>
      <c r="B23" s="1">
        <v>1</v>
      </c>
      <c r="C23" s="5">
        <v>467.24</v>
      </c>
      <c r="D23" s="1">
        <v>0.01</v>
      </c>
      <c r="F23" s="1">
        <v>166</v>
      </c>
      <c r="G23" s="1">
        <v>1</v>
      </c>
      <c r="H23" s="4">
        <v>433.22</v>
      </c>
      <c r="I23" s="1">
        <v>0.01</v>
      </c>
      <c r="L23" s="1">
        <v>178</v>
      </c>
      <c r="M23" s="1">
        <v>1</v>
      </c>
      <c r="N23" s="4">
        <v>432.96</v>
      </c>
      <c r="O23" s="1">
        <v>0.01</v>
      </c>
      <c r="S23" s="1">
        <v>178</v>
      </c>
      <c r="T23" s="1">
        <v>1</v>
      </c>
      <c r="U23" s="4">
        <v>416.13</v>
      </c>
      <c r="V23" s="1">
        <v>0.01</v>
      </c>
    </row>
    <row r="24" spans="1:22" x14ac:dyDescent="0.2">
      <c r="A24" s="1">
        <v>166</v>
      </c>
      <c r="B24" s="1">
        <v>1</v>
      </c>
      <c r="C24" s="5">
        <v>440.75</v>
      </c>
      <c r="D24" s="1">
        <v>0.01</v>
      </c>
      <c r="F24" s="1">
        <v>166</v>
      </c>
      <c r="G24" s="1">
        <v>1</v>
      </c>
      <c r="H24" s="4">
        <v>449.89</v>
      </c>
      <c r="I24" s="1">
        <v>0.01</v>
      </c>
      <c r="L24" s="1">
        <v>178</v>
      </c>
      <c r="M24" s="1">
        <v>1</v>
      </c>
      <c r="N24" s="4">
        <v>424.91</v>
      </c>
      <c r="O24" s="1">
        <v>0.01</v>
      </c>
      <c r="S24" s="1">
        <v>178</v>
      </c>
      <c r="T24" s="1">
        <v>1</v>
      </c>
      <c r="U24" s="4">
        <v>420.7</v>
      </c>
      <c r="V24" s="1">
        <v>0.01</v>
      </c>
    </row>
    <row r="25" spans="1:22" x14ac:dyDescent="0.2">
      <c r="A25" s="1">
        <v>166</v>
      </c>
      <c r="B25" s="1">
        <v>1</v>
      </c>
      <c r="C25" s="5">
        <v>435.51</v>
      </c>
      <c r="D25" s="1">
        <v>0.01</v>
      </c>
      <c r="F25" s="1">
        <v>166</v>
      </c>
      <c r="G25" s="1">
        <v>1</v>
      </c>
      <c r="H25" s="4">
        <v>451.53</v>
      </c>
      <c r="I25" s="1">
        <v>0.01</v>
      </c>
      <c r="L25" s="1">
        <v>178</v>
      </c>
      <c r="M25" s="1">
        <v>1</v>
      </c>
      <c r="N25" s="4">
        <v>400.22</v>
      </c>
      <c r="O25" s="1">
        <v>0.01</v>
      </c>
      <c r="S25" s="1">
        <v>178</v>
      </c>
      <c r="T25" s="1">
        <v>1</v>
      </c>
      <c r="U25" s="4">
        <v>420.54</v>
      </c>
      <c r="V25" s="1">
        <v>0.01</v>
      </c>
    </row>
    <row r="26" spans="1:22" x14ac:dyDescent="0.2">
      <c r="A26" s="1">
        <v>166</v>
      </c>
      <c r="B26" s="1">
        <v>1</v>
      </c>
      <c r="C26" s="5">
        <v>453</v>
      </c>
      <c r="D26" s="1">
        <v>0.01</v>
      </c>
      <c r="F26" s="1">
        <v>166</v>
      </c>
      <c r="G26" s="1">
        <v>1</v>
      </c>
      <c r="H26" s="4">
        <v>434.46</v>
      </c>
      <c r="I26" s="1">
        <v>0.01</v>
      </c>
      <c r="L26" s="1">
        <v>178</v>
      </c>
      <c r="M26" s="1">
        <v>1</v>
      </c>
      <c r="N26" s="4">
        <v>459</v>
      </c>
      <c r="O26" s="1">
        <v>0.01</v>
      </c>
      <c r="S26" s="1">
        <v>178</v>
      </c>
      <c r="T26" s="1">
        <v>1</v>
      </c>
      <c r="U26" s="4">
        <v>434.95</v>
      </c>
      <c r="V26" s="1">
        <v>0.01</v>
      </c>
    </row>
    <row r="27" spans="1:22" x14ac:dyDescent="0.2">
      <c r="A27" s="1">
        <v>166</v>
      </c>
      <c r="B27" s="1">
        <v>1</v>
      </c>
      <c r="C27" s="5">
        <v>413.09</v>
      </c>
      <c r="D27" s="1">
        <v>0.01</v>
      </c>
      <c r="F27" s="1">
        <v>166</v>
      </c>
      <c r="G27" s="1">
        <v>1</v>
      </c>
      <c r="H27" s="4">
        <v>430.98</v>
      </c>
      <c r="I27" s="1">
        <v>0.01</v>
      </c>
      <c r="L27" s="1">
        <v>178</v>
      </c>
      <c r="M27" s="1">
        <v>1</v>
      </c>
      <c r="N27" s="4">
        <v>387.78</v>
      </c>
      <c r="O27" s="1">
        <v>0.01</v>
      </c>
      <c r="S27" s="1">
        <v>178</v>
      </c>
      <c r="T27" s="1">
        <v>1</v>
      </c>
      <c r="U27" s="4">
        <v>421.85</v>
      </c>
      <c r="V27" s="1">
        <v>0.01</v>
      </c>
    </row>
    <row r="28" spans="1:22" x14ac:dyDescent="0.2">
      <c r="A28" s="1">
        <v>166</v>
      </c>
      <c r="B28" s="1">
        <v>1</v>
      </c>
      <c r="C28" s="5">
        <v>461.01</v>
      </c>
      <c r="D28" s="1">
        <v>0.01</v>
      </c>
      <c r="F28" s="1">
        <v>166</v>
      </c>
      <c r="G28" s="1">
        <v>1</v>
      </c>
      <c r="H28" s="4">
        <v>429.19</v>
      </c>
      <c r="I28" s="1">
        <v>0.01</v>
      </c>
      <c r="L28" s="1">
        <v>178</v>
      </c>
      <c r="M28" s="1">
        <v>1</v>
      </c>
      <c r="N28" s="4">
        <v>418.07</v>
      </c>
      <c r="O28" s="1">
        <v>0.01</v>
      </c>
      <c r="S28" s="1">
        <v>178</v>
      </c>
      <c r="T28" s="1">
        <v>1</v>
      </c>
      <c r="U28" s="4">
        <v>417.89</v>
      </c>
      <c r="V28" s="1">
        <v>0.01</v>
      </c>
    </row>
    <row r="29" spans="1:22" x14ac:dyDescent="0.2">
      <c r="A29" s="1">
        <v>166</v>
      </c>
      <c r="B29" s="1">
        <v>1</v>
      </c>
      <c r="C29" s="5">
        <v>414.72</v>
      </c>
      <c r="D29" s="1">
        <v>0.01</v>
      </c>
      <c r="F29" s="1">
        <v>166</v>
      </c>
      <c r="G29" s="1">
        <v>1</v>
      </c>
      <c r="H29" s="4">
        <v>412.18</v>
      </c>
      <c r="I29" s="1">
        <v>0.01</v>
      </c>
      <c r="L29" s="1">
        <v>178</v>
      </c>
      <c r="M29" s="1">
        <v>1</v>
      </c>
      <c r="N29" s="4">
        <v>400.69</v>
      </c>
      <c r="O29" s="1">
        <v>0.01</v>
      </c>
      <c r="S29" s="1">
        <v>178</v>
      </c>
      <c r="T29" s="1">
        <v>1</v>
      </c>
      <c r="U29" s="4">
        <v>415.41</v>
      </c>
      <c r="V29" s="1">
        <v>0.01</v>
      </c>
    </row>
    <row r="30" spans="1:22" x14ac:dyDescent="0.2">
      <c r="A30" s="1">
        <v>166</v>
      </c>
      <c r="B30" s="1">
        <v>1</v>
      </c>
      <c r="C30" s="5">
        <v>429.94</v>
      </c>
      <c r="D30" s="1">
        <v>0.01</v>
      </c>
      <c r="F30" s="1">
        <v>166</v>
      </c>
      <c r="G30" s="1">
        <v>1</v>
      </c>
      <c r="H30" s="4">
        <v>493.91</v>
      </c>
      <c r="I30" s="1">
        <v>0.01</v>
      </c>
      <c r="L30" s="1">
        <v>178</v>
      </c>
      <c r="M30" s="1">
        <v>1</v>
      </c>
      <c r="N30" s="4">
        <v>404.88</v>
      </c>
      <c r="O30" s="1">
        <v>0.01</v>
      </c>
      <c r="S30" s="1">
        <v>178</v>
      </c>
      <c r="T30" s="1">
        <v>1</v>
      </c>
      <c r="U30" s="4">
        <v>428.35</v>
      </c>
      <c r="V30" s="1">
        <v>0.01</v>
      </c>
    </row>
    <row r="31" spans="1:22" x14ac:dyDescent="0.2">
      <c r="A31" s="1">
        <v>166</v>
      </c>
      <c r="B31" s="1">
        <v>1</v>
      </c>
      <c r="C31" s="5">
        <v>466.63</v>
      </c>
      <c r="D31" s="1">
        <v>0.01</v>
      </c>
      <c r="F31" s="1">
        <v>166</v>
      </c>
      <c r="G31" s="1">
        <v>1</v>
      </c>
      <c r="H31" s="4">
        <v>457.41</v>
      </c>
      <c r="I31" s="1">
        <v>0.01</v>
      </c>
      <c r="L31" s="1">
        <v>178</v>
      </c>
      <c r="M31" s="1">
        <v>1</v>
      </c>
      <c r="N31" s="4">
        <v>409.99</v>
      </c>
      <c r="O31" s="1">
        <v>0.01</v>
      </c>
      <c r="S31" s="1">
        <v>178</v>
      </c>
      <c r="T31" s="1">
        <v>1</v>
      </c>
      <c r="U31" s="4">
        <v>441.82</v>
      </c>
      <c r="V31" s="1">
        <v>0.01</v>
      </c>
    </row>
    <row r="32" spans="1:22" x14ac:dyDescent="0.2">
      <c r="A32" s="1">
        <v>166</v>
      </c>
      <c r="B32" s="1">
        <v>1</v>
      </c>
      <c r="C32" s="5">
        <v>442.78</v>
      </c>
      <c r="D32" s="1">
        <v>0.01</v>
      </c>
      <c r="F32" s="1">
        <v>166</v>
      </c>
      <c r="G32" s="1">
        <v>1</v>
      </c>
      <c r="H32" s="4">
        <v>419.6</v>
      </c>
      <c r="I32" s="1">
        <v>0.01</v>
      </c>
      <c r="L32" s="1">
        <v>178</v>
      </c>
      <c r="M32" s="1">
        <v>1</v>
      </c>
      <c r="N32" s="4">
        <v>405.33</v>
      </c>
      <c r="O32" s="1">
        <v>0.01</v>
      </c>
      <c r="S32" s="1">
        <v>178</v>
      </c>
      <c r="T32" s="1">
        <v>1</v>
      </c>
      <c r="U32" s="4">
        <v>435.1</v>
      </c>
      <c r="V32" s="1">
        <v>0.01</v>
      </c>
    </row>
    <row r="33" spans="1:22" x14ac:dyDescent="0.2">
      <c r="A33" s="1">
        <v>166</v>
      </c>
      <c r="B33" s="1">
        <v>1</v>
      </c>
      <c r="C33" s="5">
        <v>455.62</v>
      </c>
      <c r="D33" s="1">
        <v>0.01</v>
      </c>
      <c r="F33" s="1">
        <v>166</v>
      </c>
      <c r="G33" s="1">
        <v>1</v>
      </c>
      <c r="H33" s="4">
        <v>477.17</v>
      </c>
      <c r="I33" s="1">
        <v>0.01</v>
      </c>
      <c r="L33" s="1">
        <v>178</v>
      </c>
      <c r="M33" s="1">
        <v>1</v>
      </c>
      <c r="N33" s="4">
        <v>418.79</v>
      </c>
      <c r="O33" s="1">
        <v>0.01</v>
      </c>
      <c r="S33" s="1">
        <v>178</v>
      </c>
      <c r="T33" s="1">
        <v>1</v>
      </c>
      <c r="U33" s="4">
        <v>423.91</v>
      </c>
      <c r="V33" s="1">
        <v>0.01</v>
      </c>
    </row>
    <row r="34" spans="1:22" x14ac:dyDescent="0.2">
      <c r="A34" s="1">
        <v>166</v>
      </c>
      <c r="B34" s="1">
        <v>1</v>
      </c>
      <c r="C34" s="5">
        <v>439.47</v>
      </c>
      <c r="D34" s="1">
        <v>0.01</v>
      </c>
      <c r="F34" s="1">
        <v>166</v>
      </c>
      <c r="G34" s="1">
        <v>1</v>
      </c>
      <c r="H34" s="4">
        <v>461.6</v>
      </c>
      <c r="I34" s="1">
        <v>0.01</v>
      </c>
      <c r="L34" s="1">
        <v>178</v>
      </c>
      <c r="M34" s="1">
        <v>1</v>
      </c>
      <c r="N34" s="4">
        <v>405.23</v>
      </c>
      <c r="O34" s="1">
        <v>0.01</v>
      </c>
      <c r="S34" s="1">
        <v>178</v>
      </c>
      <c r="T34" s="1">
        <v>1</v>
      </c>
      <c r="U34" s="4">
        <v>490.54</v>
      </c>
      <c r="V34" s="1">
        <v>0.01</v>
      </c>
    </row>
    <row r="35" spans="1:22" x14ac:dyDescent="0.2">
      <c r="A35" s="1">
        <v>166</v>
      </c>
      <c r="B35" s="1">
        <v>1</v>
      </c>
      <c r="C35" s="5">
        <v>469.45</v>
      </c>
      <c r="D35" s="1">
        <v>0.01</v>
      </c>
      <c r="F35" s="1">
        <v>166</v>
      </c>
      <c r="G35" s="1">
        <v>1</v>
      </c>
      <c r="H35" s="4">
        <v>421.01</v>
      </c>
      <c r="I35" s="1">
        <v>0.01</v>
      </c>
      <c r="L35" s="1">
        <v>178</v>
      </c>
      <c r="M35" s="1">
        <v>1</v>
      </c>
      <c r="N35" s="4">
        <v>411.59</v>
      </c>
      <c r="O35" s="1">
        <v>0.01</v>
      </c>
      <c r="S35" s="1">
        <v>178</v>
      </c>
      <c r="T35" s="1">
        <v>1</v>
      </c>
      <c r="U35" s="4">
        <v>435.26</v>
      </c>
      <c r="V35" s="1">
        <v>0.01</v>
      </c>
    </row>
    <row r="36" spans="1:22" x14ac:dyDescent="0.2">
      <c r="A36" s="1">
        <v>166</v>
      </c>
      <c r="B36" s="1">
        <v>1</v>
      </c>
      <c r="C36" s="5">
        <v>498.73</v>
      </c>
      <c r="D36" s="1">
        <v>0.01</v>
      </c>
      <c r="F36" s="1">
        <v>166</v>
      </c>
      <c r="G36" s="1">
        <v>1</v>
      </c>
      <c r="H36" s="4">
        <v>434.97</v>
      </c>
      <c r="I36" s="1">
        <v>0.01</v>
      </c>
      <c r="L36" s="1">
        <v>178</v>
      </c>
      <c r="M36" s="1">
        <v>1</v>
      </c>
      <c r="N36" s="4">
        <v>425.46</v>
      </c>
      <c r="O36" s="1">
        <v>0.01</v>
      </c>
      <c r="S36" s="1">
        <v>178</v>
      </c>
      <c r="T36" s="1">
        <v>1</v>
      </c>
      <c r="U36" s="4">
        <v>425.5</v>
      </c>
      <c r="V36" s="1">
        <v>0.01</v>
      </c>
    </row>
    <row r="37" spans="1:22" x14ac:dyDescent="0.2">
      <c r="A37" s="1">
        <v>166</v>
      </c>
      <c r="B37" s="1">
        <v>1</v>
      </c>
      <c r="C37" s="5">
        <v>452.3</v>
      </c>
      <c r="D37" s="1">
        <v>0.01</v>
      </c>
      <c r="F37" s="1">
        <v>166</v>
      </c>
      <c r="G37" s="1">
        <v>1</v>
      </c>
      <c r="H37" s="4">
        <v>419.69</v>
      </c>
      <c r="I37" s="1">
        <v>0.01</v>
      </c>
      <c r="L37" s="1">
        <v>178</v>
      </c>
      <c r="M37" s="1">
        <v>1</v>
      </c>
      <c r="N37" s="4">
        <v>414.69</v>
      </c>
      <c r="O37" s="1">
        <v>0.01</v>
      </c>
      <c r="S37" s="1">
        <v>178</v>
      </c>
      <c r="T37" s="1">
        <v>1</v>
      </c>
      <c r="U37" s="4">
        <v>428.62</v>
      </c>
      <c r="V37" s="1">
        <v>0.01</v>
      </c>
    </row>
    <row r="38" spans="1:22" x14ac:dyDescent="0.2">
      <c r="A38" s="1">
        <v>166</v>
      </c>
      <c r="B38" s="1">
        <v>1</v>
      </c>
      <c r="C38" s="5">
        <v>442.56</v>
      </c>
      <c r="D38" s="1">
        <v>0.01</v>
      </c>
      <c r="F38" s="1">
        <v>166</v>
      </c>
      <c r="G38" s="1">
        <v>1</v>
      </c>
      <c r="H38" s="4">
        <v>408.22</v>
      </c>
      <c r="I38" s="1">
        <v>0.01</v>
      </c>
      <c r="L38" s="1">
        <v>178</v>
      </c>
      <c r="M38" s="1">
        <v>1</v>
      </c>
      <c r="N38" s="4">
        <v>413.23</v>
      </c>
      <c r="O38" s="1">
        <v>0.01</v>
      </c>
      <c r="S38" s="1">
        <v>178</v>
      </c>
      <c r="T38" s="1">
        <v>1</v>
      </c>
      <c r="U38" s="4">
        <v>417.06</v>
      </c>
      <c r="V38" s="1">
        <v>0.01</v>
      </c>
    </row>
    <row r="39" spans="1:22" x14ac:dyDescent="0.2">
      <c r="A39" s="1">
        <v>166</v>
      </c>
      <c r="B39" s="1">
        <v>1</v>
      </c>
      <c r="C39" s="5">
        <v>432.49</v>
      </c>
      <c r="D39" s="1">
        <v>0.01</v>
      </c>
      <c r="F39" s="1">
        <v>166</v>
      </c>
      <c r="G39" s="1">
        <v>1</v>
      </c>
      <c r="H39" s="4">
        <v>496.78</v>
      </c>
      <c r="I39" s="1">
        <v>0.01</v>
      </c>
      <c r="L39" s="1">
        <v>178</v>
      </c>
      <c r="M39" s="1">
        <v>1</v>
      </c>
      <c r="N39" s="4">
        <v>411.42</v>
      </c>
      <c r="O39" s="1">
        <v>0.01</v>
      </c>
      <c r="S39" s="1">
        <v>178</v>
      </c>
      <c r="T39" s="1">
        <v>1</v>
      </c>
      <c r="U39" s="4">
        <v>438.64</v>
      </c>
      <c r="V39" s="1">
        <v>0.01</v>
      </c>
    </row>
    <row r="40" spans="1:22" x14ac:dyDescent="0.2">
      <c r="A40" s="1">
        <v>166</v>
      </c>
      <c r="B40" s="1">
        <v>1</v>
      </c>
      <c r="C40" s="5">
        <v>438.05</v>
      </c>
      <c r="D40" s="1">
        <v>0.01</v>
      </c>
      <c r="F40" s="1">
        <v>166</v>
      </c>
      <c r="G40" s="1">
        <v>1</v>
      </c>
      <c r="H40" s="4">
        <v>472.35</v>
      </c>
      <c r="I40" s="1">
        <v>0.01</v>
      </c>
      <c r="L40" s="1">
        <v>178</v>
      </c>
      <c r="M40" s="1">
        <v>1</v>
      </c>
      <c r="N40" s="4">
        <v>408.19</v>
      </c>
      <c r="O40" s="1">
        <v>0.01</v>
      </c>
      <c r="S40" s="1">
        <v>178</v>
      </c>
      <c r="T40" s="1">
        <v>1</v>
      </c>
      <c r="U40" s="4">
        <v>413.41</v>
      </c>
      <c r="V40" s="1">
        <v>0.01</v>
      </c>
    </row>
    <row r="41" spans="1:22" x14ac:dyDescent="0.2">
      <c r="A41" s="1">
        <v>166</v>
      </c>
      <c r="B41" s="1">
        <v>1</v>
      </c>
      <c r="C41" s="5">
        <v>441.29</v>
      </c>
      <c r="D41" s="1">
        <v>0.01</v>
      </c>
      <c r="F41" s="1">
        <v>166</v>
      </c>
      <c r="G41" s="1">
        <v>1</v>
      </c>
      <c r="H41" s="4">
        <v>441.92</v>
      </c>
      <c r="I41" s="1">
        <v>0.01</v>
      </c>
      <c r="L41" s="1">
        <v>178</v>
      </c>
      <c r="M41" s="1">
        <v>1</v>
      </c>
      <c r="N41" s="4">
        <v>413.84</v>
      </c>
      <c r="O41" s="1">
        <v>0.01</v>
      </c>
      <c r="S41" s="1">
        <v>178</v>
      </c>
      <c r="T41" s="1">
        <v>1</v>
      </c>
      <c r="U41" s="4">
        <v>489.92</v>
      </c>
      <c r="V41" s="1">
        <v>0.01</v>
      </c>
    </row>
    <row r="42" spans="1:22" x14ac:dyDescent="0.2">
      <c r="A42" s="1">
        <v>166</v>
      </c>
      <c r="B42" s="1">
        <v>1</v>
      </c>
      <c r="C42" s="5">
        <v>422.84</v>
      </c>
      <c r="D42" s="1">
        <v>0.01</v>
      </c>
      <c r="F42" s="1">
        <v>166</v>
      </c>
      <c r="G42" s="1">
        <v>1</v>
      </c>
      <c r="H42" s="4">
        <v>424.37</v>
      </c>
      <c r="I42" s="1">
        <v>0.01</v>
      </c>
      <c r="L42" s="1">
        <v>178</v>
      </c>
      <c r="M42" s="1">
        <v>1</v>
      </c>
      <c r="N42" s="4">
        <v>386.86</v>
      </c>
      <c r="O42" s="1">
        <v>0.01</v>
      </c>
      <c r="S42" s="1">
        <v>178</v>
      </c>
      <c r="T42" s="1">
        <v>1</v>
      </c>
      <c r="U42" s="4">
        <v>419.17</v>
      </c>
      <c r="V42" s="1">
        <v>0.01</v>
      </c>
    </row>
    <row r="43" spans="1:22" x14ac:dyDescent="0.2">
      <c r="A43" s="1">
        <v>166</v>
      </c>
      <c r="B43" s="1">
        <v>1</v>
      </c>
      <c r="C43" s="5">
        <v>420.72</v>
      </c>
      <c r="D43" s="1">
        <v>0.01</v>
      </c>
      <c r="F43" s="1">
        <v>166</v>
      </c>
      <c r="G43" s="1">
        <v>1</v>
      </c>
      <c r="H43" s="4">
        <v>430.38</v>
      </c>
      <c r="I43" s="1">
        <v>0.01</v>
      </c>
      <c r="L43" s="1">
        <v>178</v>
      </c>
      <c r="M43" s="1">
        <v>1</v>
      </c>
      <c r="N43" s="4">
        <v>402.64</v>
      </c>
      <c r="O43" s="1">
        <v>0.01</v>
      </c>
      <c r="S43" s="1">
        <v>178</v>
      </c>
      <c r="T43" s="1">
        <v>1</v>
      </c>
      <c r="U43" s="4">
        <v>424.37</v>
      </c>
      <c r="V43" s="1">
        <v>0.01</v>
      </c>
    </row>
    <row r="44" spans="1:22" x14ac:dyDescent="0.2">
      <c r="A44" s="1">
        <v>166</v>
      </c>
      <c r="B44" s="1">
        <v>1</v>
      </c>
      <c r="C44" s="5">
        <v>448.5</v>
      </c>
      <c r="D44" s="1">
        <v>0.01</v>
      </c>
      <c r="F44" s="1">
        <v>166</v>
      </c>
      <c r="G44" s="1">
        <v>1</v>
      </c>
      <c r="H44" s="4">
        <v>447.72</v>
      </c>
      <c r="I44" s="1">
        <v>0.01</v>
      </c>
      <c r="L44" s="6"/>
      <c r="M44" s="6"/>
      <c r="N44" s="3"/>
      <c r="O44" s="6"/>
      <c r="S44" s="6"/>
      <c r="T44" s="6"/>
      <c r="U44" s="3"/>
      <c r="V44" s="6"/>
    </row>
    <row r="45" spans="1:22" x14ac:dyDescent="0.2">
      <c r="A45" s="1">
        <v>166</v>
      </c>
      <c r="B45" s="1">
        <v>1</v>
      </c>
      <c r="C45" s="5">
        <v>463.29</v>
      </c>
      <c r="D45" s="1">
        <v>0.01</v>
      </c>
      <c r="F45" s="1">
        <v>166</v>
      </c>
      <c r="G45" s="1">
        <v>1</v>
      </c>
      <c r="H45" s="4">
        <v>460.88</v>
      </c>
      <c r="I45" s="1">
        <v>0.01</v>
      </c>
      <c r="L45" s="6"/>
      <c r="M45" s="6"/>
      <c r="N45" s="3"/>
      <c r="O45" s="6"/>
      <c r="S45" s="6"/>
      <c r="T45" s="6"/>
      <c r="U45" s="3"/>
      <c r="V45" s="6"/>
    </row>
    <row r="46" spans="1:22" x14ac:dyDescent="0.2">
      <c r="A46" s="1">
        <v>166</v>
      </c>
      <c r="B46" s="1">
        <v>1</v>
      </c>
      <c r="C46" s="5">
        <v>445.21</v>
      </c>
      <c r="D46" s="1">
        <v>0.01</v>
      </c>
      <c r="F46" s="1">
        <v>166</v>
      </c>
      <c r="G46" s="1">
        <v>1</v>
      </c>
      <c r="H46" s="4">
        <v>473.42</v>
      </c>
      <c r="I46" s="1">
        <v>0.01</v>
      </c>
      <c r="L46" s="6"/>
      <c r="M46" s="6"/>
      <c r="N46" s="3"/>
      <c r="O46" s="6"/>
      <c r="S46" s="6"/>
      <c r="T46" s="6"/>
      <c r="U46" s="3"/>
      <c r="V46" s="6"/>
    </row>
    <row r="47" spans="1:22" x14ac:dyDescent="0.2">
      <c r="A47" s="1">
        <v>166</v>
      </c>
      <c r="B47" s="1">
        <v>1</v>
      </c>
      <c r="C47" s="5">
        <v>449.71</v>
      </c>
      <c r="D47" s="1">
        <v>0.01</v>
      </c>
      <c r="F47" s="1">
        <v>166</v>
      </c>
      <c r="G47" s="1">
        <v>1</v>
      </c>
      <c r="H47" s="4">
        <v>449.53</v>
      </c>
      <c r="I47" s="1">
        <v>0.01</v>
      </c>
      <c r="L47" s="6"/>
      <c r="M47" s="6"/>
      <c r="N47" s="3"/>
      <c r="O47" s="6"/>
      <c r="S47" s="6"/>
      <c r="T47" s="6"/>
      <c r="U47" s="3"/>
      <c r="V47" s="6"/>
    </row>
    <row r="48" spans="1:22" x14ac:dyDescent="0.2">
      <c r="A48" s="1">
        <v>166</v>
      </c>
      <c r="B48" s="1">
        <v>1</v>
      </c>
      <c r="C48" s="5">
        <v>454.17</v>
      </c>
      <c r="D48" s="1">
        <v>0.01</v>
      </c>
      <c r="F48" s="1">
        <v>166</v>
      </c>
      <c r="G48" s="1">
        <v>1</v>
      </c>
      <c r="H48" s="4">
        <v>473.04</v>
      </c>
      <c r="I48" s="1">
        <v>0.01</v>
      </c>
      <c r="L48" s="6"/>
      <c r="M48" s="6"/>
      <c r="N48" s="3"/>
      <c r="O48" s="6"/>
      <c r="S48" s="6"/>
      <c r="T48" s="6"/>
      <c r="U48" s="3"/>
      <c r="V48" s="6"/>
    </row>
    <row r="49" spans="1:22" x14ac:dyDescent="0.2">
      <c r="A49" s="1">
        <v>166</v>
      </c>
      <c r="B49" s="1">
        <v>1</v>
      </c>
      <c r="C49" s="5">
        <v>467.26</v>
      </c>
      <c r="D49" s="1">
        <v>0.01</v>
      </c>
      <c r="F49" s="1">
        <v>166</v>
      </c>
      <c r="G49" s="1">
        <v>1</v>
      </c>
      <c r="H49" s="4">
        <v>434.75</v>
      </c>
      <c r="I49" s="1">
        <v>0.01</v>
      </c>
      <c r="L49" s="6"/>
      <c r="M49" s="6"/>
      <c r="N49" s="3"/>
      <c r="O49" s="6"/>
      <c r="S49" s="6"/>
      <c r="T49" s="6"/>
      <c r="U49" s="3"/>
      <c r="V49" s="6"/>
    </row>
    <row r="50" spans="1:22" x14ac:dyDescent="0.2">
      <c r="A50" s="1">
        <v>166</v>
      </c>
      <c r="B50" s="1">
        <v>1</v>
      </c>
      <c r="C50" s="5">
        <v>474.58</v>
      </c>
      <c r="D50" s="1">
        <v>0.01</v>
      </c>
      <c r="F50" s="1">
        <v>166</v>
      </c>
      <c r="G50" s="1">
        <v>1</v>
      </c>
      <c r="H50" s="4">
        <v>447.81</v>
      </c>
      <c r="I50" s="1">
        <v>0.01</v>
      </c>
      <c r="L50" s="6"/>
      <c r="M50" s="6"/>
      <c r="N50" s="3"/>
      <c r="O50" s="6"/>
      <c r="S50" s="6"/>
      <c r="T50" s="6"/>
      <c r="U50" s="3"/>
      <c r="V50" s="6"/>
    </row>
    <row r="51" spans="1:22" x14ac:dyDescent="0.2">
      <c r="A51" s="1">
        <v>166</v>
      </c>
      <c r="B51" s="1">
        <v>1</v>
      </c>
      <c r="C51" s="5">
        <v>461.16</v>
      </c>
      <c r="D51" s="1">
        <v>0.01</v>
      </c>
      <c r="F51" s="1">
        <v>166</v>
      </c>
      <c r="G51" s="1">
        <v>1</v>
      </c>
      <c r="H51" s="4">
        <v>436.6</v>
      </c>
      <c r="I51" s="1">
        <v>0.01</v>
      </c>
      <c r="L51" s="6"/>
      <c r="M51" s="6"/>
      <c r="N51" s="3"/>
      <c r="O51" s="6"/>
      <c r="S51" s="6"/>
      <c r="T51" s="6"/>
      <c r="U51" s="3"/>
      <c r="V51" s="6"/>
    </row>
  </sheetData>
  <phoneticPr fontId="3" type="noConversion"/>
  <pageMargins left="0.7" right="0.7" top="0.75" bottom="0.75" header="0.3" footer="0.3"/>
  <pageSetup paperSize="9" scale="5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J52"/>
  <sheetViews>
    <sheetView topLeftCell="A9" workbookViewId="0">
      <selection activeCell="K30" sqref="K30"/>
    </sheetView>
  </sheetViews>
  <sheetFormatPr baseColWidth="10" defaultRowHeight="16" x14ac:dyDescent="0.2"/>
  <sheetData>
    <row r="3" spans="1:10" ht="18" x14ac:dyDescent="0.25">
      <c r="A3" s="1" t="s">
        <v>0</v>
      </c>
      <c r="B3" s="1" t="s">
        <v>2</v>
      </c>
      <c r="C3" s="1" t="s">
        <v>1</v>
      </c>
      <c r="D3" s="1" t="s">
        <v>3</v>
      </c>
      <c r="G3" s="1" t="s">
        <v>0</v>
      </c>
      <c r="H3" s="1" t="s">
        <v>2</v>
      </c>
      <c r="I3" s="1" t="s">
        <v>1</v>
      </c>
      <c r="J3" s="1" t="s">
        <v>3</v>
      </c>
    </row>
    <row r="4" spans="1:10" x14ac:dyDescent="0.2">
      <c r="A4" s="1">
        <v>215</v>
      </c>
      <c r="B4" s="1">
        <v>1</v>
      </c>
      <c r="C4" s="5">
        <v>649.54999999999995</v>
      </c>
      <c r="D4" s="1">
        <v>0.01</v>
      </c>
      <c r="G4" s="1">
        <v>215</v>
      </c>
      <c r="H4" s="1">
        <v>1</v>
      </c>
      <c r="I4" s="5">
        <v>658.34</v>
      </c>
      <c r="J4" s="1">
        <v>0.01</v>
      </c>
    </row>
    <row r="5" spans="1:10" x14ac:dyDescent="0.2">
      <c r="A5" s="1">
        <v>215</v>
      </c>
      <c r="B5" s="1">
        <v>1</v>
      </c>
      <c r="C5" s="5">
        <v>641.70000000000005</v>
      </c>
      <c r="D5" s="1">
        <v>0.01</v>
      </c>
      <c r="G5" s="1">
        <v>215</v>
      </c>
      <c r="H5" s="1">
        <v>1</v>
      </c>
      <c r="I5" s="5">
        <v>649.76</v>
      </c>
      <c r="J5" s="1">
        <v>0.01</v>
      </c>
    </row>
    <row r="6" spans="1:10" x14ac:dyDescent="0.2">
      <c r="A6" s="1">
        <v>215</v>
      </c>
      <c r="B6" s="1">
        <v>1</v>
      </c>
      <c r="C6" s="5">
        <v>646.02</v>
      </c>
      <c r="D6" s="1">
        <v>0.01</v>
      </c>
      <c r="G6" s="1">
        <v>215</v>
      </c>
      <c r="H6" s="1">
        <v>1</v>
      </c>
      <c r="I6" s="5">
        <v>675.93</v>
      </c>
      <c r="J6" s="1">
        <v>0.01</v>
      </c>
    </row>
    <row r="7" spans="1:10" x14ac:dyDescent="0.2">
      <c r="A7" s="1">
        <v>215</v>
      </c>
      <c r="B7" s="1">
        <v>1</v>
      </c>
      <c r="C7" s="5">
        <v>688.93</v>
      </c>
      <c r="D7" s="1">
        <v>0.01</v>
      </c>
      <c r="G7" s="1">
        <v>215</v>
      </c>
      <c r="H7" s="1">
        <v>1</v>
      </c>
      <c r="I7" s="5">
        <v>672.91</v>
      </c>
      <c r="J7" s="1">
        <v>0.01</v>
      </c>
    </row>
    <row r="8" spans="1:10" x14ac:dyDescent="0.2">
      <c r="A8" s="1">
        <v>215</v>
      </c>
      <c r="B8" s="1">
        <v>1</v>
      </c>
      <c r="C8" s="5">
        <v>662.54</v>
      </c>
      <c r="D8" s="1">
        <v>0.01</v>
      </c>
      <c r="G8" s="1">
        <v>215</v>
      </c>
      <c r="H8" s="1">
        <v>1</v>
      </c>
      <c r="I8" s="5">
        <v>682.29</v>
      </c>
      <c r="J8" s="1">
        <v>0.01</v>
      </c>
    </row>
    <row r="9" spans="1:10" x14ac:dyDescent="0.2">
      <c r="A9" s="1">
        <v>215</v>
      </c>
      <c r="B9" s="1">
        <v>1</v>
      </c>
      <c r="C9" s="5">
        <v>660.15</v>
      </c>
      <c r="D9" s="1">
        <v>0.01</v>
      </c>
      <c r="G9" s="1">
        <v>215</v>
      </c>
      <c r="H9" s="1">
        <v>1</v>
      </c>
      <c r="I9" s="5">
        <v>652.42999999999995</v>
      </c>
      <c r="J9" s="1">
        <v>0.01</v>
      </c>
    </row>
    <row r="10" spans="1:10" x14ac:dyDescent="0.2">
      <c r="A10" s="1">
        <v>215</v>
      </c>
      <c r="B10" s="1">
        <v>1</v>
      </c>
      <c r="C10" s="5">
        <v>692.54</v>
      </c>
      <c r="D10" s="1">
        <v>0.01</v>
      </c>
      <c r="G10" s="1">
        <v>215</v>
      </c>
      <c r="H10" s="1">
        <v>1</v>
      </c>
      <c r="I10" s="5">
        <v>641.6</v>
      </c>
      <c r="J10" s="1">
        <v>0.01</v>
      </c>
    </row>
    <row r="11" spans="1:10" x14ac:dyDescent="0.2">
      <c r="A11" s="1">
        <v>215</v>
      </c>
      <c r="B11" s="1">
        <v>1</v>
      </c>
      <c r="C11" s="5">
        <v>667.12</v>
      </c>
      <c r="D11" s="1">
        <v>0.01</v>
      </c>
      <c r="G11" s="1">
        <v>215</v>
      </c>
      <c r="H11" s="1">
        <v>1</v>
      </c>
      <c r="I11" s="5">
        <v>697.08</v>
      </c>
      <c r="J11" s="1">
        <v>0.01</v>
      </c>
    </row>
    <row r="12" spans="1:10" x14ac:dyDescent="0.2">
      <c r="A12" s="1">
        <v>215</v>
      </c>
      <c r="B12" s="1">
        <v>1</v>
      </c>
      <c r="C12" s="5">
        <v>665.41</v>
      </c>
      <c r="D12" s="1">
        <v>0.01</v>
      </c>
      <c r="G12" s="1">
        <v>215</v>
      </c>
      <c r="H12" s="1">
        <v>1</v>
      </c>
      <c r="I12" s="5">
        <v>657.92</v>
      </c>
      <c r="J12" s="1">
        <v>0.01</v>
      </c>
    </row>
    <row r="13" spans="1:10" x14ac:dyDescent="0.2">
      <c r="A13" s="1">
        <v>215</v>
      </c>
      <c r="B13" s="1">
        <v>1</v>
      </c>
      <c r="C13" s="5">
        <v>653.44000000000005</v>
      </c>
      <c r="D13" s="1">
        <v>0.01</v>
      </c>
      <c r="G13" s="1">
        <v>215</v>
      </c>
      <c r="H13" s="1">
        <v>1</v>
      </c>
      <c r="I13" s="5">
        <v>683.94</v>
      </c>
      <c r="J13" s="1">
        <v>0.01</v>
      </c>
    </row>
    <row r="14" spans="1:10" x14ac:dyDescent="0.2">
      <c r="A14" s="1">
        <v>215</v>
      </c>
      <c r="B14" s="1">
        <v>1</v>
      </c>
      <c r="C14" s="5">
        <v>619.79</v>
      </c>
      <c r="D14" s="1">
        <v>0.01</v>
      </c>
      <c r="G14" s="1">
        <v>215</v>
      </c>
      <c r="H14" s="1">
        <v>1</v>
      </c>
      <c r="I14" s="5">
        <v>668.63</v>
      </c>
      <c r="J14" s="1">
        <v>0.01</v>
      </c>
    </row>
    <row r="15" spans="1:10" x14ac:dyDescent="0.2">
      <c r="A15" s="1">
        <v>215</v>
      </c>
      <c r="B15" s="1">
        <v>1</v>
      </c>
      <c r="C15" s="5">
        <v>657.05</v>
      </c>
      <c r="D15" s="1">
        <v>0.01</v>
      </c>
      <c r="G15" s="1">
        <v>215</v>
      </c>
      <c r="H15" s="1">
        <v>1</v>
      </c>
      <c r="I15" s="5">
        <v>681.88</v>
      </c>
      <c r="J15" s="1">
        <v>0.01</v>
      </c>
    </row>
    <row r="16" spans="1:10" x14ac:dyDescent="0.2">
      <c r="A16" s="1">
        <v>215</v>
      </c>
      <c r="B16" s="1">
        <v>1</v>
      </c>
      <c r="C16" s="5">
        <v>646.62</v>
      </c>
      <c r="D16" s="1">
        <v>0.01</v>
      </c>
      <c r="G16" s="1">
        <v>215</v>
      </c>
      <c r="H16" s="1">
        <v>1</v>
      </c>
      <c r="I16" s="5">
        <v>682.24</v>
      </c>
      <c r="J16" s="1">
        <v>0.01</v>
      </c>
    </row>
    <row r="17" spans="1:10" x14ac:dyDescent="0.2">
      <c r="A17" s="1">
        <v>215</v>
      </c>
      <c r="B17" s="1">
        <v>1</v>
      </c>
      <c r="C17" s="5">
        <v>661.49</v>
      </c>
      <c r="D17" s="1">
        <v>0.01</v>
      </c>
      <c r="G17" s="1">
        <v>215</v>
      </c>
      <c r="H17" s="1">
        <v>1</v>
      </c>
      <c r="I17" s="5">
        <v>657.93</v>
      </c>
      <c r="J17" s="1">
        <v>0.01</v>
      </c>
    </row>
    <row r="18" spans="1:10" x14ac:dyDescent="0.2">
      <c r="A18" s="1">
        <v>215</v>
      </c>
      <c r="B18" s="1">
        <v>1</v>
      </c>
      <c r="C18" s="5">
        <v>666.07</v>
      </c>
      <c r="D18" s="1">
        <v>0.01</v>
      </c>
      <c r="G18" s="1">
        <v>215</v>
      </c>
      <c r="H18" s="1">
        <v>1</v>
      </c>
      <c r="I18" s="5">
        <v>678.41</v>
      </c>
      <c r="J18" s="1">
        <v>0.01</v>
      </c>
    </row>
    <row r="19" spans="1:10" x14ac:dyDescent="0.2">
      <c r="A19" s="1">
        <v>215</v>
      </c>
      <c r="B19" s="1">
        <v>1</v>
      </c>
      <c r="C19" s="5">
        <v>664</v>
      </c>
      <c r="D19" s="1">
        <v>0.01</v>
      </c>
      <c r="G19" s="1">
        <v>215</v>
      </c>
      <c r="H19" s="1">
        <v>1</v>
      </c>
      <c r="I19" s="5">
        <v>656.98</v>
      </c>
      <c r="J19" s="1">
        <v>0.01</v>
      </c>
    </row>
    <row r="20" spans="1:10" x14ac:dyDescent="0.2">
      <c r="A20" s="1">
        <v>215</v>
      </c>
      <c r="B20" s="1">
        <v>1</v>
      </c>
      <c r="C20" s="5">
        <v>669.24</v>
      </c>
      <c r="D20" s="1">
        <v>0.01</v>
      </c>
      <c r="G20" s="1">
        <v>215</v>
      </c>
      <c r="H20" s="1">
        <v>1</v>
      </c>
      <c r="I20" s="5">
        <v>671.11</v>
      </c>
      <c r="J20" s="1">
        <v>0.01</v>
      </c>
    </row>
    <row r="21" spans="1:10" x14ac:dyDescent="0.2">
      <c r="A21" s="1">
        <v>215</v>
      </c>
      <c r="B21" s="1">
        <v>1</v>
      </c>
      <c r="C21" s="5">
        <v>640.70000000000005</v>
      </c>
      <c r="D21" s="1">
        <v>0.01</v>
      </c>
      <c r="G21" s="1">
        <v>215</v>
      </c>
      <c r="H21" s="1">
        <v>1</v>
      </c>
      <c r="I21" s="5">
        <v>649.71</v>
      </c>
      <c r="J21" s="1">
        <v>0.01</v>
      </c>
    </row>
    <row r="22" spans="1:10" x14ac:dyDescent="0.2">
      <c r="A22" s="1">
        <v>215</v>
      </c>
      <c r="B22" s="1">
        <v>1</v>
      </c>
      <c r="C22" s="5">
        <v>657.05</v>
      </c>
      <c r="D22" s="1">
        <v>0.01</v>
      </c>
      <c r="G22" s="1">
        <v>215</v>
      </c>
      <c r="H22" s="1">
        <v>1</v>
      </c>
      <c r="I22" s="5">
        <v>689.04</v>
      </c>
      <c r="J22" s="1">
        <v>0.01</v>
      </c>
    </row>
    <row r="23" spans="1:10" x14ac:dyDescent="0.2">
      <c r="A23" s="1">
        <v>215</v>
      </c>
      <c r="B23" s="1">
        <v>1</v>
      </c>
      <c r="C23" s="5">
        <v>659.57</v>
      </c>
      <c r="D23" s="1">
        <v>0.01</v>
      </c>
      <c r="G23" s="1">
        <v>215</v>
      </c>
      <c r="H23" s="1">
        <v>1</v>
      </c>
      <c r="I23" s="5">
        <v>711.16</v>
      </c>
      <c r="J23" s="1">
        <v>0.01</v>
      </c>
    </row>
    <row r="24" spans="1:10" x14ac:dyDescent="0.2">
      <c r="A24" s="1">
        <v>215</v>
      </c>
      <c r="B24" s="1">
        <v>1</v>
      </c>
      <c r="C24" s="5">
        <v>698.17</v>
      </c>
      <c r="D24" s="1">
        <v>0.01</v>
      </c>
      <c r="G24" s="1">
        <v>215</v>
      </c>
      <c r="H24" s="1">
        <v>1</v>
      </c>
      <c r="I24" s="5">
        <v>664.45</v>
      </c>
      <c r="J24" s="1">
        <v>0.01</v>
      </c>
    </row>
    <row r="25" spans="1:10" x14ac:dyDescent="0.2">
      <c r="A25" s="1">
        <v>215</v>
      </c>
      <c r="B25" s="1">
        <v>1</v>
      </c>
      <c r="C25" s="5">
        <v>684.38</v>
      </c>
      <c r="D25" s="1">
        <v>0.01</v>
      </c>
      <c r="G25" s="1">
        <v>215</v>
      </c>
      <c r="H25" s="1">
        <v>1</v>
      </c>
      <c r="I25" s="5">
        <v>657.71</v>
      </c>
      <c r="J25" s="1">
        <v>0.01</v>
      </c>
    </row>
    <row r="26" spans="1:10" x14ac:dyDescent="0.2">
      <c r="A26" s="1">
        <v>215</v>
      </c>
      <c r="B26" s="1">
        <v>1</v>
      </c>
      <c r="C26" s="5">
        <v>685.95</v>
      </c>
      <c r="D26" s="1">
        <v>0.01</v>
      </c>
      <c r="G26" s="1">
        <v>215</v>
      </c>
      <c r="H26" s="1">
        <v>1</v>
      </c>
      <c r="I26" s="5">
        <v>700.78</v>
      </c>
      <c r="J26" s="1">
        <v>0.01</v>
      </c>
    </row>
    <row r="27" spans="1:10" x14ac:dyDescent="0.2">
      <c r="A27" s="1">
        <v>215</v>
      </c>
      <c r="B27" s="1">
        <v>1</v>
      </c>
      <c r="C27" s="5">
        <v>678.4</v>
      </c>
      <c r="D27" s="1">
        <v>0.01</v>
      </c>
      <c r="G27" s="1">
        <v>215</v>
      </c>
      <c r="H27" s="1">
        <v>1</v>
      </c>
      <c r="I27" s="5">
        <v>660.01</v>
      </c>
      <c r="J27" s="1">
        <v>0.01</v>
      </c>
    </row>
    <row r="28" spans="1:10" x14ac:dyDescent="0.2">
      <c r="A28" s="1">
        <v>215</v>
      </c>
      <c r="B28" s="1">
        <v>1</v>
      </c>
      <c r="C28" s="5">
        <v>680.37</v>
      </c>
      <c r="D28" s="1">
        <v>0.01</v>
      </c>
      <c r="G28" s="1">
        <v>215</v>
      </c>
      <c r="H28" s="1">
        <v>1</v>
      </c>
      <c r="I28" s="5">
        <v>650.77</v>
      </c>
      <c r="J28" s="1">
        <v>0.01</v>
      </c>
    </row>
    <row r="29" spans="1:10" x14ac:dyDescent="0.2">
      <c r="A29" s="1">
        <v>215</v>
      </c>
      <c r="B29" s="1">
        <v>1</v>
      </c>
      <c r="C29" s="5">
        <v>674.91</v>
      </c>
      <c r="D29" s="1">
        <v>0.01</v>
      </c>
      <c r="G29" s="1">
        <v>215</v>
      </c>
      <c r="H29" s="1">
        <v>1</v>
      </c>
      <c r="I29" s="5">
        <v>681.69</v>
      </c>
      <c r="J29" s="1">
        <v>0.01</v>
      </c>
    </row>
    <row r="30" spans="1:10" x14ac:dyDescent="0.2">
      <c r="A30" s="1">
        <v>215</v>
      </c>
      <c r="B30" s="1">
        <v>1</v>
      </c>
      <c r="C30" s="5">
        <v>665.15</v>
      </c>
      <c r="D30" s="1">
        <v>0.01</v>
      </c>
      <c r="G30" s="1">
        <v>215</v>
      </c>
      <c r="H30" s="1">
        <v>1</v>
      </c>
      <c r="I30" s="5">
        <v>716.06</v>
      </c>
      <c r="J30" s="1">
        <v>0.01</v>
      </c>
    </row>
    <row r="31" spans="1:10" x14ac:dyDescent="0.2">
      <c r="A31" s="1">
        <v>215</v>
      </c>
      <c r="B31" s="1">
        <v>1</v>
      </c>
      <c r="C31" s="5">
        <v>665.42</v>
      </c>
      <c r="D31" s="1">
        <v>0.01</v>
      </c>
      <c r="G31" s="1">
        <v>215</v>
      </c>
      <c r="H31" s="1">
        <v>1</v>
      </c>
      <c r="I31" s="5">
        <v>713.12</v>
      </c>
      <c r="J31" s="1">
        <v>0.01</v>
      </c>
    </row>
    <row r="32" spans="1:10" x14ac:dyDescent="0.2">
      <c r="A32" s="1">
        <v>215</v>
      </c>
      <c r="B32" s="1">
        <v>1</v>
      </c>
      <c r="C32" s="5">
        <v>697.54</v>
      </c>
      <c r="D32" s="1">
        <v>0.01</v>
      </c>
      <c r="G32" s="1">
        <v>215</v>
      </c>
      <c r="H32" s="1">
        <v>1</v>
      </c>
      <c r="I32" s="5">
        <v>678.68</v>
      </c>
      <c r="J32" s="1">
        <v>0.01</v>
      </c>
    </row>
    <row r="33" spans="1:10" x14ac:dyDescent="0.2">
      <c r="A33" s="1">
        <v>215</v>
      </c>
      <c r="B33" s="1">
        <v>1</v>
      </c>
      <c r="C33" s="5">
        <v>682.56</v>
      </c>
      <c r="D33" s="1">
        <v>0.01</v>
      </c>
      <c r="G33" s="1">
        <v>215</v>
      </c>
      <c r="H33" s="1">
        <v>1</v>
      </c>
      <c r="I33" s="5">
        <v>696.43</v>
      </c>
      <c r="J33" s="1">
        <v>0.01</v>
      </c>
    </row>
    <row r="34" spans="1:10" x14ac:dyDescent="0.2">
      <c r="A34" s="1">
        <v>215</v>
      </c>
      <c r="B34" s="1">
        <v>1</v>
      </c>
      <c r="C34" s="5">
        <v>666.04</v>
      </c>
      <c r="D34" s="1">
        <v>0.01</v>
      </c>
      <c r="G34" s="1">
        <v>215</v>
      </c>
      <c r="H34" s="1">
        <v>1</v>
      </c>
      <c r="I34" s="5">
        <v>687.01</v>
      </c>
      <c r="J34" s="1">
        <v>0.01</v>
      </c>
    </row>
    <row r="35" spans="1:10" x14ac:dyDescent="0.2">
      <c r="A35" s="1">
        <v>215</v>
      </c>
      <c r="B35" s="1">
        <v>1</v>
      </c>
      <c r="C35" s="5">
        <v>636.04</v>
      </c>
      <c r="D35" s="1">
        <v>0.01</v>
      </c>
      <c r="G35" s="1">
        <v>215</v>
      </c>
      <c r="H35" s="1">
        <v>1</v>
      </c>
      <c r="I35" s="5">
        <v>656.91</v>
      </c>
      <c r="J35" s="1">
        <v>0.01</v>
      </c>
    </row>
    <row r="36" spans="1:10" x14ac:dyDescent="0.2">
      <c r="A36" s="1">
        <v>215</v>
      </c>
      <c r="B36" s="1">
        <v>1</v>
      </c>
      <c r="C36" s="5">
        <v>661.83</v>
      </c>
      <c r="D36" s="1">
        <v>0.01</v>
      </c>
      <c r="G36" s="1">
        <v>215</v>
      </c>
      <c r="H36" s="1">
        <v>1</v>
      </c>
      <c r="I36" s="5">
        <v>688.84</v>
      </c>
      <c r="J36" s="1">
        <v>0.01</v>
      </c>
    </row>
    <row r="37" spans="1:10" x14ac:dyDescent="0.2">
      <c r="A37" s="1">
        <v>215</v>
      </c>
      <c r="B37" s="1">
        <v>1</v>
      </c>
      <c r="C37" s="5">
        <v>681.83</v>
      </c>
      <c r="D37" s="1">
        <v>0.01</v>
      </c>
      <c r="G37" s="1">
        <v>215</v>
      </c>
      <c r="H37" s="1">
        <v>1</v>
      </c>
      <c r="I37" s="5">
        <v>666.97</v>
      </c>
      <c r="J37" s="1">
        <v>0.01</v>
      </c>
    </row>
    <row r="38" spans="1:10" x14ac:dyDescent="0.2">
      <c r="A38" s="1">
        <v>215</v>
      </c>
      <c r="B38" s="1">
        <v>1</v>
      </c>
      <c r="C38" s="5">
        <v>679.44</v>
      </c>
      <c r="D38" s="1">
        <v>0.01</v>
      </c>
      <c r="G38" s="1">
        <v>215</v>
      </c>
      <c r="H38" s="1">
        <v>1</v>
      </c>
      <c r="I38" s="5">
        <v>641.45000000000005</v>
      </c>
      <c r="J38" s="1">
        <v>0.01</v>
      </c>
    </row>
    <row r="39" spans="1:10" x14ac:dyDescent="0.2">
      <c r="A39" s="1">
        <v>215</v>
      </c>
      <c r="B39" s="1">
        <v>1</v>
      </c>
      <c r="C39" s="5">
        <v>684.5</v>
      </c>
      <c r="D39" s="1">
        <v>0.01</v>
      </c>
      <c r="G39" s="1">
        <v>215</v>
      </c>
      <c r="H39" s="1">
        <v>1</v>
      </c>
      <c r="I39" s="5">
        <v>656.35</v>
      </c>
      <c r="J39" s="1">
        <v>0.01</v>
      </c>
    </row>
    <row r="40" spans="1:10" x14ac:dyDescent="0.2">
      <c r="A40" s="1">
        <v>215</v>
      </c>
      <c r="B40" s="1">
        <v>1</v>
      </c>
      <c r="C40" s="5">
        <v>664.92</v>
      </c>
      <c r="D40" s="1">
        <v>0.01</v>
      </c>
      <c r="G40" s="1">
        <v>215</v>
      </c>
      <c r="H40" s="1">
        <v>1</v>
      </c>
      <c r="I40" s="5">
        <v>693.25</v>
      </c>
      <c r="J40" s="1">
        <v>0.01</v>
      </c>
    </row>
    <row r="41" spans="1:10" x14ac:dyDescent="0.2">
      <c r="A41" s="1">
        <v>215</v>
      </c>
      <c r="B41" s="1">
        <v>1</v>
      </c>
      <c r="C41" s="5">
        <v>637.44000000000005</v>
      </c>
      <c r="D41" s="1">
        <v>0.01</v>
      </c>
      <c r="G41" s="1">
        <v>215</v>
      </c>
      <c r="H41" s="1">
        <v>1</v>
      </c>
      <c r="I41" s="5">
        <v>688.93</v>
      </c>
      <c r="J41" s="1">
        <v>0.01</v>
      </c>
    </row>
    <row r="42" spans="1:10" x14ac:dyDescent="0.2">
      <c r="A42" s="1">
        <v>215</v>
      </c>
      <c r="B42" s="1">
        <v>1</v>
      </c>
      <c r="C42" s="5">
        <v>678.44</v>
      </c>
      <c r="D42" s="1">
        <v>0.01</v>
      </c>
      <c r="G42" s="1">
        <v>215</v>
      </c>
      <c r="H42" s="1">
        <v>1</v>
      </c>
      <c r="I42" s="5">
        <v>707.63</v>
      </c>
      <c r="J42" s="1">
        <v>0.01</v>
      </c>
    </row>
    <row r="43" spans="1:10" x14ac:dyDescent="0.2">
      <c r="A43" s="1">
        <v>215</v>
      </c>
      <c r="B43" s="1">
        <v>1</v>
      </c>
      <c r="C43" s="5">
        <v>674.99</v>
      </c>
      <c r="D43" s="1">
        <v>0.01</v>
      </c>
      <c r="G43" s="1">
        <v>215</v>
      </c>
      <c r="H43" s="1">
        <v>1</v>
      </c>
      <c r="I43" s="5">
        <v>715.24</v>
      </c>
      <c r="J43" s="1">
        <v>0.01</v>
      </c>
    </row>
    <row r="44" spans="1:10" x14ac:dyDescent="0.2">
      <c r="A44" s="6"/>
      <c r="B44" s="6"/>
      <c r="C44" s="7"/>
      <c r="D44" s="6"/>
      <c r="G44" s="1">
        <v>215</v>
      </c>
      <c r="H44" s="1">
        <v>1</v>
      </c>
      <c r="I44" s="5">
        <v>679.77</v>
      </c>
      <c r="J44" s="1">
        <v>0.01</v>
      </c>
    </row>
    <row r="45" spans="1:10" x14ac:dyDescent="0.2">
      <c r="A45" s="6"/>
      <c r="B45" s="6"/>
      <c r="C45" s="7"/>
      <c r="D45" s="6"/>
    </row>
    <row r="46" spans="1:10" x14ac:dyDescent="0.2">
      <c r="A46" s="6"/>
      <c r="B46" s="6"/>
      <c r="C46" s="7"/>
      <c r="D46" s="6"/>
    </row>
    <row r="47" spans="1:10" x14ac:dyDescent="0.2">
      <c r="A47" s="6"/>
      <c r="B47" s="6"/>
      <c r="C47" s="7"/>
      <c r="D47" s="6"/>
    </row>
    <row r="48" spans="1:10" x14ac:dyDescent="0.2">
      <c r="A48" s="6"/>
      <c r="B48" s="6"/>
      <c r="C48" s="7"/>
      <c r="D48" s="6"/>
    </row>
    <row r="49" spans="1:4" x14ac:dyDescent="0.2">
      <c r="A49" s="6"/>
      <c r="B49" s="6"/>
      <c r="C49" s="7"/>
      <c r="D49" s="6"/>
    </row>
    <row r="50" spans="1:4" x14ac:dyDescent="0.2">
      <c r="A50" s="6"/>
      <c r="B50" s="6"/>
      <c r="C50" s="7"/>
      <c r="D50" s="6"/>
    </row>
    <row r="51" spans="1:4" x14ac:dyDescent="0.2">
      <c r="A51" s="6"/>
      <c r="B51" s="6"/>
      <c r="C51" s="7"/>
      <c r="D51" s="6"/>
    </row>
    <row r="52" spans="1:4" x14ac:dyDescent="0.2">
      <c r="A52" s="6"/>
      <c r="B52" s="6"/>
      <c r="C52" s="7"/>
      <c r="D52" s="6"/>
    </row>
  </sheetData>
  <phoneticPr fontId="3" type="noConversion"/>
  <pageMargins left="0.7" right="0.7" top="0.75" bottom="0.75" header="0.3" footer="0.3"/>
  <pageSetup paperSize="9" scale="6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A17" zoomScale="97" workbookViewId="0">
      <selection activeCell="T14" sqref="T14"/>
    </sheetView>
  </sheetViews>
  <sheetFormatPr baseColWidth="10" defaultRowHeight="16" x14ac:dyDescent="0.2"/>
  <cols>
    <col min="1" max="1" width="11" bestFit="1" customWidth="1"/>
    <col min="2" max="2" width="17.33203125" customWidth="1"/>
    <col min="10" max="10" width="11" bestFit="1" customWidth="1"/>
    <col min="14" max="14" width="11" bestFit="1" customWidth="1"/>
    <col min="15" max="15" width="9.6640625" customWidth="1"/>
  </cols>
  <sheetData>
    <row r="1" spans="1:25" x14ac:dyDescent="0.2">
      <c r="A1" s="1" t="s">
        <v>4</v>
      </c>
      <c r="B1" s="1"/>
      <c r="H1" t="s">
        <v>5</v>
      </c>
      <c r="R1" t="s">
        <v>6</v>
      </c>
      <c r="S1" t="s">
        <v>31</v>
      </c>
      <c r="T1" t="s">
        <v>7</v>
      </c>
    </row>
    <row r="2" spans="1:25" ht="18" x14ac:dyDescent="0.25">
      <c r="A2" s="1" t="s">
        <v>9</v>
      </c>
      <c r="B2" s="1" t="s">
        <v>34</v>
      </c>
      <c r="C2" t="s">
        <v>11</v>
      </c>
      <c r="D2" s="8">
        <v>0.29889675990704578</v>
      </c>
      <c r="H2" t="s">
        <v>9</v>
      </c>
      <c r="I2" t="s">
        <v>8</v>
      </c>
      <c r="N2" t="s">
        <v>10</v>
      </c>
      <c r="P2">
        <v>14.686429968258961</v>
      </c>
      <c r="R2">
        <v>0.5</v>
      </c>
      <c r="S2">
        <v>2.8268797173031608</v>
      </c>
      <c r="T2">
        <v>0.65</v>
      </c>
    </row>
    <row r="3" spans="1:25" x14ac:dyDescent="0.2">
      <c r="A3" s="1">
        <v>41.625999999999998</v>
      </c>
      <c r="B3" s="9">
        <v>3.73644</v>
      </c>
      <c r="F3" s="8"/>
      <c r="H3">
        <v>42.161000000000001</v>
      </c>
      <c r="I3">
        <f>SQRT(B3*B3+B4*B4)</f>
        <v>4.2604985552397503</v>
      </c>
    </row>
    <row r="4" spans="1:25" x14ac:dyDescent="0.2">
      <c r="A4" s="1">
        <v>424.31700000000001</v>
      </c>
      <c r="B4" s="9">
        <v>2.0471599999999999</v>
      </c>
      <c r="N4" t="s">
        <v>12</v>
      </c>
      <c r="O4">
        <v>83.960999999999999</v>
      </c>
    </row>
    <row r="5" spans="1:25" x14ac:dyDescent="0.2">
      <c r="N5" t="s">
        <v>13</v>
      </c>
      <c r="O5">
        <v>2.8268797173031608</v>
      </c>
      <c r="V5" t="s">
        <v>30</v>
      </c>
      <c r="X5">
        <f>(P2-P7)/SQRT((T2*T2+T7*T7))</f>
        <v>0.85135067745680948</v>
      </c>
    </row>
    <row r="6" spans="1:25" x14ac:dyDescent="0.2">
      <c r="A6" s="1" t="s">
        <v>14</v>
      </c>
      <c r="B6" s="1"/>
      <c r="R6" t="s">
        <v>6</v>
      </c>
      <c r="S6" t="s">
        <v>31</v>
      </c>
      <c r="T6" t="s">
        <v>7</v>
      </c>
    </row>
    <row r="7" spans="1:25" ht="18" x14ac:dyDescent="0.25">
      <c r="A7" s="1" t="s">
        <v>9</v>
      </c>
      <c r="B7" s="1" t="s">
        <v>35</v>
      </c>
      <c r="H7" t="s">
        <v>9</v>
      </c>
      <c r="I7" t="s">
        <v>33</v>
      </c>
      <c r="N7" t="s">
        <v>10</v>
      </c>
      <c r="P7">
        <v>13.950417735162928</v>
      </c>
      <c r="R7">
        <v>0.5</v>
      </c>
      <c r="S7">
        <v>2.4491904197305687</v>
      </c>
      <c r="T7">
        <v>0.56999999999999995</v>
      </c>
      <c r="V7" t="s">
        <v>41</v>
      </c>
      <c r="W7">
        <f xml:space="preserve"> (P2+P7)/2</f>
        <v>14.318423851710945</v>
      </c>
      <c r="X7" t="s">
        <v>42</v>
      </c>
      <c r="Y7">
        <f>SQRT(T2*T2+T7*T7)</f>
        <v>0.86452298986203946</v>
      </c>
    </row>
    <row r="8" spans="1:25" x14ac:dyDescent="0.2">
      <c r="A8" s="1">
        <v>44.378999999999998</v>
      </c>
      <c r="B8" s="9">
        <v>4.6633800000000001</v>
      </c>
      <c r="C8" t="s">
        <v>11</v>
      </c>
      <c r="D8" s="8">
        <v>9.0944861525532231E-2</v>
      </c>
      <c r="H8">
        <v>44.401299999999999</v>
      </c>
      <c r="I8">
        <v>2.3976099999999998</v>
      </c>
      <c r="T8" t="s">
        <v>15</v>
      </c>
    </row>
    <row r="9" spans="1:25" x14ac:dyDescent="0.2">
      <c r="A9" s="1">
        <v>447.13200000000001</v>
      </c>
      <c r="B9" s="9">
        <v>3.4629799999999999</v>
      </c>
      <c r="N9" t="s">
        <v>12</v>
      </c>
      <c r="O9">
        <v>87.401299999999992</v>
      </c>
    </row>
    <row r="10" spans="1:25" x14ac:dyDescent="0.2">
      <c r="N10" t="s">
        <v>16</v>
      </c>
      <c r="O10">
        <v>2.4491904197305687</v>
      </c>
    </row>
    <row r="11" spans="1:25" x14ac:dyDescent="0.2">
      <c r="A11" s="1" t="s">
        <v>17</v>
      </c>
      <c r="B11" s="1"/>
    </row>
    <row r="12" spans="1:25" ht="18" x14ac:dyDescent="0.25">
      <c r="A12" s="1" t="s">
        <v>9</v>
      </c>
      <c r="B12" s="1" t="s">
        <v>34</v>
      </c>
      <c r="N12" t="s">
        <v>18</v>
      </c>
      <c r="P12">
        <v>17.686759814977641</v>
      </c>
      <c r="Q12">
        <v>0.41549477244508359</v>
      </c>
      <c r="R12" t="s">
        <v>19</v>
      </c>
      <c r="T12" t="s">
        <v>32</v>
      </c>
    </row>
    <row r="13" spans="1:25" x14ac:dyDescent="0.2">
      <c r="A13" s="1">
        <v>67.673000000000002</v>
      </c>
      <c r="B13" s="9">
        <v>3.9485999999999999</v>
      </c>
      <c r="C13" t="s">
        <v>11</v>
      </c>
      <c r="D13" s="8">
        <v>0.25139381475241929</v>
      </c>
      <c r="H13" t="s">
        <v>9</v>
      </c>
      <c r="I13" t="s">
        <v>33</v>
      </c>
      <c r="R13">
        <v>75.184460919585263</v>
      </c>
      <c r="T13">
        <f>SQRT((((S15*(T17-S15)-S15*T17)*U17/((T17-S15)^2))^2)+(((T17*(T17-S15)-S15*T17)*T15/((T17-S15)^2))^2))</f>
        <v>16.56128072973496</v>
      </c>
    </row>
    <row r="14" spans="1:25" x14ac:dyDescent="0.2">
      <c r="A14" s="1">
        <v>66.762200000000007</v>
      </c>
      <c r="B14" s="9">
        <v>4.1536400000000002</v>
      </c>
      <c r="H14">
        <v>67.163200000000003</v>
      </c>
      <c r="I14">
        <v>0.26317800000000002</v>
      </c>
      <c r="N14" t="s">
        <v>12</v>
      </c>
      <c r="O14">
        <v>104.26320000000001</v>
      </c>
    </row>
    <row r="15" spans="1:25" x14ac:dyDescent="0.2">
      <c r="N15" t="s">
        <v>20</v>
      </c>
      <c r="O15">
        <v>0.56000000000000005</v>
      </c>
      <c r="R15" t="s">
        <v>21</v>
      </c>
      <c r="S15">
        <v>14.318423851710945</v>
      </c>
      <c r="T15">
        <f>SQRT(T2*T2+T7*T7)</f>
        <v>0.86452298986203946</v>
      </c>
    </row>
    <row r="17" spans="1:21" x14ac:dyDescent="0.2">
      <c r="R17" t="s">
        <v>18</v>
      </c>
      <c r="T17">
        <v>17.690000000000001</v>
      </c>
      <c r="U17">
        <v>0.42</v>
      </c>
    </row>
    <row r="19" spans="1:21" x14ac:dyDescent="0.2">
      <c r="A19" t="s">
        <v>36</v>
      </c>
      <c r="F19" t="s">
        <v>22</v>
      </c>
      <c r="J19" t="s">
        <v>23</v>
      </c>
    </row>
    <row r="20" spans="1:21" ht="18" x14ac:dyDescent="0.25">
      <c r="A20" t="s">
        <v>24</v>
      </c>
      <c r="B20" t="s">
        <v>39</v>
      </c>
      <c r="C20" t="s">
        <v>25</v>
      </c>
      <c r="D20" t="s">
        <v>40</v>
      </c>
      <c r="F20" t="s">
        <v>24</v>
      </c>
      <c r="G20" t="s">
        <v>25</v>
      </c>
      <c r="H20" t="s">
        <v>26</v>
      </c>
      <c r="J20" t="s">
        <v>24</v>
      </c>
      <c r="K20" t="s">
        <v>25</v>
      </c>
      <c r="L20" t="s">
        <v>27</v>
      </c>
    </row>
    <row r="21" spans="1:21" x14ac:dyDescent="0.2">
      <c r="A21">
        <v>16.600000000000001</v>
      </c>
      <c r="B21">
        <v>0.5</v>
      </c>
      <c r="C21">
        <v>43</v>
      </c>
      <c r="D21">
        <v>0.5</v>
      </c>
      <c r="F21">
        <v>17.8</v>
      </c>
      <c r="G21">
        <v>41.8</v>
      </c>
      <c r="H21">
        <v>0.5</v>
      </c>
      <c r="J21">
        <v>21.3</v>
      </c>
      <c r="K21">
        <v>37.1</v>
      </c>
      <c r="L21">
        <v>0.5</v>
      </c>
    </row>
    <row r="27" spans="1:21" x14ac:dyDescent="0.2">
      <c r="A27" t="s">
        <v>37</v>
      </c>
      <c r="F27" t="s">
        <v>28</v>
      </c>
      <c r="J27" t="s">
        <v>38</v>
      </c>
      <c r="M27" t="s">
        <v>29</v>
      </c>
    </row>
    <row r="28" spans="1:21" x14ac:dyDescent="0.2">
      <c r="A28" s="10">
        <v>5.1333333333333337</v>
      </c>
      <c r="B28" s="10">
        <v>0.2</v>
      </c>
      <c r="F28" s="10">
        <v>5.2651385542168665</v>
      </c>
      <c r="G28" s="10">
        <v>0.2</v>
      </c>
      <c r="J28" s="10">
        <v>4.7333333333333334</v>
      </c>
      <c r="K28">
        <v>0.2</v>
      </c>
      <c r="M28" s="10">
        <v>4.7169101123595505</v>
      </c>
      <c r="N28" s="10">
        <v>0.1588184854347881</v>
      </c>
    </row>
    <row r="30" spans="1:21" x14ac:dyDescent="0.2">
      <c r="F30" t="s">
        <v>30</v>
      </c>
      <c r="G30">
        <v>2.5665742173671534E-2</v>
      </c>
      <c r="M30" t="s">
        <v>30</v>
      </c>
      <c r="N30">
        <v>6.4306802295308371E-2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Lente convergente</vt:lpstr>
      <vt:lpstr>Lente conv+div</vt:lpstr>
      <vt:lpstr>Test vari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2016-06-26T09:35:56Z</cp:lastPrinted>
  <dcterms:created xsi:type="dcterms:W3CDTF">2016-05-18T12:02:24Z</dcterms:created>
  <dcterms:modified xsi:type="dcterms:W3CDTF">2016-06-26T10:54:28Z</dcterms:modified>
</cp:coreProperties>
</file>