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russell/Documents/NLP/Paper-12_JournalandEiC/data/"/>
    </mc:Choice>
  </mc:AlternateContent>
  <xr:revisionPtr revIDLastSave="0" documentId="13_ncr:1_{A9E369E0-B3C4-0C4F-98F5-710D42C402A9}" xr6:coauthVersionLast="45" xr6:coauthVersionMax="45" xr10:uidLastSave="{00000000-0000-0000-0000-000000000000}"/>
  <bookViews>
    <workbookView xWindow="1440" yWindow="460" windowWidth="32000" windowHeight="15900" activeTab="4" xr2:uid="{00000000-000D-0000-FFFF-FFFF00000000}"/>
  </bookViews>
  <sheets>
    <sheet name="AI" sheetId="4" r:id="rId1"/>
    <sheet name="AI-Quartile" sheetId="5" r:id="rId2"/>
    <sheet name="Q1" sheetId="7" r:id="rId3"/>
    <sheet name="Q3" sheetId="6" r:id="rId4"/>
    <sheet name="Q4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" i="8" l="1"/>
  <c r="J18" i="8"/>
  <c r="I18" i="8"/>
  <c r="K10" i="6"/>
  <c r="J10" i="6"/>
  <c r="I10" i="6"/>
  <c r="I9" i="6"/>
  <c r="J20" i="7"/>
  <c r="H20" i="7"/>
  <c r="I20" i="7"/>
  <c r="J19" i="7"/>
  <c r="I19" i="7"/>
  <c r="H19" i="7"/>
  <c r="K69" i="5"/>
  <c r="J69" i="5"/>
  <c r="I69" i="5"/>
  <c r="C108" i="5"/>
  <c r="B108" i="5"/>
  <c r="A108" i="5"/>
  <c r="K8" i="6" l="1"/>
  <c r="J8" i="6"/>
  <c r="I8" i="6"/>
  <c r="E8" i="6"/>
  <c r="B13" i="4" l="1"/>
  <c r="B14" i="4"/>
  <c r="B15" i="4"/>
  <c r="J15" i="4"/>
  <c r="I15" i="4"/>
  <c r="H15" i="4"/>
  <c r="E15" i="4"/>
  <c r="D15" i="4"/>
  <c r="C15" i="4"/>
  <c r="J14" i="4"/>
  <c r="I14" i="4"/>
  <c r="H14" i="4"/>
  <c r="E14" i="4"/>
  <c r="D14" i="4"/>
  <c r="C14" i="4"/>
  <c r="J13" i="4"/>
  <c r="I13" i="4"/>
  <c r="H13" i="4"/>
  <c r="E13" i="4"/>
  <c r="D13" i="4"/>
  <c r="C13" i="4"/>
</calcChain>
</file>

<file path=xl/sharedStrings.xml><?xml version="1.0" encoding="utf-8"?>
<sst xmlns="http://schemas.openxmlformats.org/spreadsheetml/2006/main" count="230" uniqueCount="137">
  <si>
    <t>Impact Factor</t>
  </si>
  <si>
    <t>H5-index</t>
  </si>
  <si>
    <t>H5-median</t>
  </si>
  <si>
    <t>University of Haifa</t>
  </si>
  <si>
    <t>H-index</t>
  </si>
  <si>
    <t>i-10</t>
  </si>
  <si>
    <t>MEAN</t>
  </si>
  <si>
    <t>MEDIAN</t>
  </si>
  <si>
    <t>STD</t>
  </si>
  <si>
    <t>IEEE Transactions on Neural Networks and Learning Systems</t>
  </si>
  <si>
    <t>Haibo He</t>
  </si>
  <si>
    <t>Neurocomputing</t>
  </si>
  <si>
    <t>Mario Köppen</t>
  </si>
  <si>
    <t>Applied Soft Computing</t>
  </si>
  <si>
    <t>Jonathan M. Garibaldi</t>
  </si>
  <si>
    <t>IEEE Transactions on Fuzzy Systems</t>
  </si>
  <si>
    <t>Jie LU</t>
  </si>
  <si>
    <t>Knowledge-Based Systems</t>
  </si>
  <si>
    <t>The Journal of Machine Learning Research</t>
  </si>
  <si>
    <t>Francis Bach</t>
  </si>
  <si>
    <t>Kenji Doya</t>
  </si>
  <si>
    <t>Neural Networks</t>
  </si>
  <si>
    <t>Expert Systems with Applications</t>
  </si>
  <si>
    <t>Binshan Lin</t>
  </si>
  <si>
    <t>Ajith Abraham</t>
  </si>
  <si>
    <t>Engineering Applications of Artificial Intelligence</t>
  </si>
  <si>
    <t>Karsten Berns</t>
  </si>
  <si>
    <t>Robotics and Autonomous Systems</t>
  </si>
  <si>
    <t>Reza Langari</t>
  </si>
  <si>
    <t>Journal of Intelligent &amp; Fuzzy Systems</t>
  </si>
  <si>
    <t>Zidong Wang, Steven C.H. Hoi</t>
  </si>
  <si>
    <t>Applied Intelligence</t>
  </si>
  <si>
    <t>Fuzzy Optimization and Decision Making</t>
  </si>
  <si>
    <t>International Journal of Fuzzy Systems</t>
  </si>
  <si>
    <t>Neural Computing and Applications</t>
  </si>
  <si>
    <t>Journal of Artificial Intelligence and Soft Computing Research</t>
  </si>
  <si>
    <t>International Journal of Machine Learning and Cybernetics</t>
  </si>
  <si>
    <t>Pattern Recognition Letters</t>
  </si>
  <si>
    <t>Machine Learning</t>
  </si>
  <si>
    <t>Knowledge and Information Systems</t>
  </si>
  <si>
    <t>Journal of Intelligent and Robotic Systems: Theory and Applications</t>
  </si>
  <si>
    <t>CAAI Transactions on Intelligence Technology</t>
  </si>
  <si>
    <t>AI Magazine</t>
  </si>
  <si>
    <t>Frontiers in Robotics and AI</t>
  </si>
  <si>
    <t>Journal of Automated Reasoning</t>
  </si>
  <si>
    <t>Knowledge Engineering Review</t>
  </si>
  <si>
    <t>Neural Processing Letters</t>
  </si>
  <si>
    <t>Swarm Intelligence</t>
  </si>
  <si>
    <t>Artificial Intelligence for Engineering Design, Analysis and Manufacturing: AIEDAM</t>
  </si>
  <si>
    <t>Intelligent Service Robotics</t>
  </si>
  <si>
    <t>International Journal of Advanced Robotic Systems</t>
  </si>
  <si>
    <t>Journal of Experimental and Theoretical Artificial Intelligence</t>
  </si>
  <si>
    <t>ACM Transactions on Interactive Intelligent Systems</t>
  </si>
  <si>
    <t>Pattern Analysis and Applications</t>
  </si>
  <si>
    <t>Applied Computational Intelligence and Soft Computing</t>
  </si>
  <si>
    <t>Annals of Mathematics and Artificial Intelligence</t>
  </si>
  <si>
    <t>Expert Systems</t>
  </si>
  <si>
    <t>Computational Intelligence</t>
  </si>
  <si>
    <t>Bulletin of the Polish Academy of Sciences: Technical Sciences</t>
  </si>
  <si>
    <t>Iranian Journal of Fuzzy Systems</t>
  </si>
  <si>
    <t>AI and Society</t>
  </si>
  <si>
    <t>IAES International Journal of Artificial Intelligence</t>
  </si>
  <si>
    <t>Journal of Intelligent and Fuzzy Systems</t>
  </si>
  <si>
    <t>Progress in Artificial Intelligence</t>
  </si>
  <si>
    <t>International Journal of Knowledge-Based and Intelligent Engineering Systems</t>
  </si>
  <si>
    <t>Intelligent Data Analysis</t>
  </si>
  <si>
    <t>International Journal of Knowledge and Systems Science</t>
  </si>
  <si>
    <t>Journal of Intelligent Systems</t>
  </si>
  <si>
    <t>Intelligent Decision Technologies</t>
  </si>
  <si>
    <t>Studies in Computational Intelligence</t>
  </si>
  <si>
    <t>International Journal of Advances in Intelligent Informatics</t>
  </si>
  <si>
    <t>International Journal of Cognitive Informatics and Natural Intelligence</t>
  </si>
  <si>
    <t>Web Intelligence</t>
  </si>
  <si>
    <t>Journal of Computer Science</t>
  </si>
  <si>
    <t>Journal of Uncertain Systems</t>
  </si>
  <si>
    <t>Journal of Automation, Mobile Robotics and Intelligent Systems</t>
  </si>
  <si>
    <t>Transactions of the Japanese Society for Artificial Intelligence</t>
  </si>
  <si>
    <t>Journal of Cognitive Science</t>
  </si>
  <si>
    <t>g</t>
  </si>
  <si>
    <t>Nature Machine Intelligence</t>
  </si>
  <si>
    <t>Foundations and Trends in Machine Learning </t>
  </si>
  <si>
    <t>IEEE Computational Intelligence Magazine</t>
  </si>
  <si>
    <t>International Journal of Computer Vision</t>
  </si>
  <si>
    <t>Information Sciences</t>
  </si>
  <si>
    <t>Pattern Recognition</t>
  </si>
  <si>
    <t>International Journal of Intelligent Systems</t>
  </si>
  <si>
    <t>Artificial Intelligence Review</t>
  </si>
  <si>
    <t>IEEE Robotics and Automation Letters</t>
  </si>
  <si>
    <t>IEEE Transactions on Pattern Analysis and Machine Intelligence</t>
  </si>
  <si>
    <t>Q2</t>
  </si>
  <si>
    <t>Citation</t>
  </si>
  <si>
    <t>Editor</t>
  </si>
  <si>
    <t>Affiliation</t>
  </si>
  <si>
    <t> Liesbeth Venema</t>
  </si>
  <si>
    <t>Sven Dickinson</t>
  </si>
  <si>
    <t>University of Toronto</t>
  </si>
  <si>
    <t>University of Nottingham</t>
  </si>
  <si>
    <t>University of Rhode Island</t>
  </si>
  <si>
    <t>Tamim Asfour</t>
  </si>
  <si>
    <r>
      <t>Karlsruhe Institute of Technology</t>
    </r>
    <r>
      <rPr>
        <u/>
        <sz val="10"/>
        <color theme="10"/>
        <rFont val="Arial"/>
        <family val="2"/>
      </rPr>
      <t> (KIT)</t>
    </r>
  </si>
  <si>
    <t>Edwin Hancock</t>
  </si>
  <si>
    <t>University of York</t>
  </si>
  <si>
    <t>Derong Liu</t>
  </si>
  <si>
    <t> Jin Li</t>
  </si>
  <si>
    <t>Guangzhou University</t>
  </si>
  <si>
    <t>Martin Charles Golumbic</t>
  </si>
  <si>
    <t>Diana Inkpen</t>
  </si>
  <si>
    <t>Hasan Fleyeh</t>
  </si>
  <si>
    <t>George A Tsihrintzis</t>
  </si>
  <si>
    <t>Andri Pranolo</t>
  </si>
  <si>
    <t>Yuefeng Li</t>
  </si>
  <si>
    <t>Janusz Kacprzyk</t>
  </si>
  <si>
    <t>María José Del Jesus Díaz</t>
  </si>
  <si>
    <t>Jinwu Gao</t>
  </si>
  <si>
    <t>Vincenzo Loia</t>
  </si>
  <si>
    <t>International Journal of Uncertainty, Fuzziness and Knowlege-Based Systems</t>
  </si>
  <si>
    <t>Bernadette Bouchon-Meunier</t>
  </si>
  <si>
    <t>International Journal of Pattern Recognition and Artificial Intelligence</t>
  </si>
  <si>
    <t>Frank Shih</t>
  </si>
  <si>
    <t>Xiaoyi Jiang</t>
  </si>
  <si>
    <t>Terence Sim</t>
  </si>
  <si>
    <t>Q4</t>
  </si>
  <si>
    <t>ROBOMECH Journal</t>
  </si>
  <si>
    <t>Toshio Fukuda</t>
  </si>
  <si>
    <t>International Journal on Artificial Intelligence Tools</t>
  </si>
  <si>
    <t>Ioannis Hatzilygeroudis</t>
  </si>
  <si>
    <t>Q3</t>
  </si>
  <si>
    <t>SJR (2020)</t>
  </si>
  <si>
    <t>AVG</t>
  </si>
  <si>
    <t>MAX</t>
  </si>
  <si>
    <t>Q4: JOURNAL METRIC CALCULATION</t>
  </si>
  <si>
    <t>AVERAGE:</t>
  </si>
  <si>
    <t>Witold Pedrycz</t>
  </si>
  <si>
    <t>Jean Ponce</t>
  </si>
  <si>
    <t>Chuan-Kang Ting</t>
  </si>
  <si>
    <t>Michael I. Jordan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</si>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</sst>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0"/>
      <color rgb="FF000000"/>
      <name val="Arial"/>
    </font>
    <font>
      <b/>
      <sz val="10"/>
      <color rgb="FF2A2A2A"/>
      <name val="Arial"/>
    </font>
    <font>
      <u/>
      <sz val="10"/>
      <color rgb="FF222222"/>
      <name val="Arial"/>
    </font>
    <font>
      <sz val="10"/>
      <color rgb="FF222222"/>
      <name val="Arial"/>
    </font>
    <font>
      <sz val="10"/>
      <color rgb="FF2A2A2A"/>
      <name val="Arial"/>
    </font>
    <font>
      <sz val="10"/>
      <color theme="1"/>
      <name val="Arial"/>
    </font>
    <font>
      <sz val="10"/>
      <color rgb="FF000000"/>
      <name val="Arial"/>
      <family val="2"/>
    </font>
    <font>
      <sz val="10"/>
      <color rgb="FF222222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sz val="13"/>
      <color rgb="FF222222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</font>
    <font>
      <sz val="11"/>
      <color rgb="FF000000"/>
      <name val="Arial"/>
      <family val="2"/>
    </font>
    <font>
      <sz val="11"/>
      <color rgb="FF222222"/>
      <name val="Arial"/>
      <family val="2"/>
    </font>
    <font>
      <sz val="14"/>
      <color rgb="FF000000"/>
      <name val="Helvetica Neue"/>
      <family val="2"/>
    </font>
    <font>
      <b/>
      <sz val="12"/>
      <color rgb="FF4F4F4F"/>
      <name val="Arial"/>
      <family val="2"/>
    </font>
    <font>
      <b/>
      <sz val="18"/>
      <color rgb="FFFF0000"/>
      <name val="Arial"/>
      <family val="2"/>
    </font>
    <font>
      <sz val="10"/>
      <color rgb="FF2A2A2A"/>
      <name val="Arial"/>
      <family val="2"/>
    </font>
    <font>
      <sz val="10"/>
      <color rgb="FF0B0080"/>
      <name val="Arial"/>
      <family val="2"/>
    </font>
    <font>
      <sz val="22"/>
      <color rgb="FF222222"/>
      <name val="Arial"/>
      <family val="2"/>
    </font>
    <font>
      <sz val="15"/>
      <color rgb="FF222222"/>
      <name val="Arial"/>
      <family val="2"/>
    </font>
    <font>
      <u/>
      <sz val="10"/>
      <color theme="10"/>
      <name val="Arial"/>
      <family val="2"/>
    </font>
    <font>
      <sz val="12"/>
      <color rgb="FF1C1D1E"/>
      <name val="Arial"/>
      <family val="2"/>
    </font>
    <font>
      <b/>
      <sz val="12"/>
      <color rgb="FFFF0000"/>
      <name val="Arial"/>
      <family val="2"/>
    </font>
    <font>
      <b/>
      <sz val="10"/>
      <color rgb="FF7030A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AFAFA"/>
        <bgColor rgb="FFFAFAFA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36">
    <xf numFmtId="0" fontId="0" fillId="0" borderId="0" xfId="0" applyFont="1" applyAlignment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0" borderId="0" xfId="1" applyAlignment="1"/>
    <xf numFmtId="0" fontId="7" fillId="0" borderId="0" xfId="0" applyFont="1" applyAlignment="1"/>
    <xf numFmtId="0" fontId="13" fillId="0" borderId="0" xfId="0" applyFont="1" applyAlignment="1"/>
    <xf numFmtId="0" fontId="14" fillId="0" borderId="0" xfId="0" applyFont="1" applyAlignment="1"/>
    <xf numFmtId="0" fontId="15" fillId="0" borderId="0" xfId="0" applyFont="1" applyAlignment="1"/>
    <xf numFmtId="0" fontId="6" fillId="0" borderId="0" xfId="0" applyFont="1" applyAlignment="1">
      <alignment wrapText="1"/>
    </xf>
    <xf numFmtId="0" fontId="16" fillId="0" borderId="0" xfId="0" applyFont="1" applyAlignment="1"/>
    <xf numFmtId="0" fontId="17" fillId="0" borderId="0" xfId="0" applyFont="1" applyAlignment="1"/>
    <xf numFmtId="0" fontId="6" fillId="0" borderId="0" xfId="0" applyFont="1" applyFill="1"/>
    <xf numFmtId="0" fontId="7" fillId="0" borderId="0" xfId="0" applyFont="1" applyAlignment="1">
      <alignment horizontal="center"/>
    </xf>
    <xf numFmtId="0" fontId="18" fillId="2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/>
    <xf numFmtId="0" fontId="23" fillId="0" borderId="0" xfId="0" applyFont="1" applyAlignment="1"/>
    <xf numFmtId="0" fontId="21" fillId="0" borderId="0" xfId="0" applyFont="1" applyAlignment="1"/>
    <xf numFmtId="0" fontId="22" fillId="0" borderId="0" xfId="1" applyFont="1" applyAlignment="1"/>
    <xf numFmtId="0" fontId="24" fillId="0" borderId="0" xfId="0" applyFont="1" applyAlignment="1"/>
    <xf numFmtId="0" fontId="25" fillId="0" borderId="0" xfId="0" applyFont="1" applyAlignment="1"/>
    <xf numFmtId="0" fontId="9" fillId="0" borderId="0" xfId="0" applyFont="1" applyFill="1"/>
    <xf numFmtId="0" fontId="11" fillId="4" borderId="0" xfId="0" applyFont="1" applyFill="1" applyAlignment="1"/>
    <xf numFmtId="0" fontId="0" fillId="4" borderId="0" xfId="0" applyFont="1" applyFill="1" applyAlignment="1"/>
    <xf numFmtId="0" fontId="8" fillId="5" borderId="0" xfId="0" applyFont="1" applyFill="1" applyAlignment="1"/>
    <xf numFmtId="0" fontId="0" fillId="5" borderId="0" xfId="0" applyFont="1" applyFill="1" applyAlignment="1"/>
    <xf numFmtId="0" fontId="6" fillId="5" borderId="0" xfId="0" applyFont="1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9008065119879"/>
          <c:y val="0.19027775610295902"/>
          <c:w val="0.84299956255468067"/>
          <c:h val="0.7311111111111111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'Q3'!$E$1:$E$10</c:f>
              <c:numCache>
                <c:formatCode>General</c:formatCode>
                <c:ptCount val="10"/>
                <c:pt idx="0">
                  <c:v>0.36899999999999999</c:v>
                </c:pt>
                <c:pt idx="1">
                  <c:v>0.35299999999999998</c:v>
                </c:pt>
                <c:pt idx="2">
                  <c:v>0.33300000000000002</c:v>
                </c:pt>
                <c:pt idx="3">
                  <c:v>0.32200000000000001</c:v>
                </c:pt>
                <c:pt idx="4">
                  <c:v>0.29499999999999998</c:v>
                </c:pt>
                <c:pt idx="5">
                  <c:v>0.29299999999999998</c:v>
                </c:pt>
                <c:pt idx="6">
                  <c:v>0.27900000000000003</c:v>
                </c:pt>
                <c:pt idx="7">
                  <c:v>0.32057142857142856</c:v>
                </c:pt>
              </c:numCache>
            </c:numRef>
          </c:xVal>
          <c:yVal>
            <c:numRef>
              <c:f>'Q3'!$I$1:$I$10</c:f>
              <c:numCache>
                <c:formatCode>General</c:formatCode>
                <c:ptCount val="10"/>
                <c:pt idx="0">
                  <c:v>11554</c:v>
                </c:pt>
                <c:pt idx="1">
                  <c:v>6746</c:v>
                </c:pt>
                <c:pt idx="2">
                  <c:v>6387</c:v>
                </c:pt>
                <c:pt idx="3">
                  <c:v>9415</c:v>
                </c:pt>
                <c:pt idx="4">
                  <c:v>8349</c:v>
                </c:pt>
                <c:pt idx="5">
                  <c:v>1102</c:v>
                </c:pt>
                <c:pt idx="6">
                  <c:v>2266</c:v>
                </c:pt>
                <c:pt idx="7">
                  <c:v>6545.5714285714284</c:v>
                </c:pt>
                <c:pt idx="8">
                  <c:v>11554</c:v>
                </c:pt>
                <c:pt idx="9">
                  <c:v>6746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AE-314F-B5FA-6A15C714C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3830576"/>
        <c:axId val="1513832224"/>
      </c:scatterChart>
      <c:valAx>
        <c:axId val="151383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832224"/>
        <c:crosses val="autoZero"/>
        <c:crossBetween val="midCat"/>
      </c:valAx>
      <c:valAx>
        <c:axId val="151383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83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520280</xdr:colOff>
      <xdr:row>15</xdr:row>
      <xdr:rowOff>38487</xdr:rowOff>
    </xdr:from>
    <xdr:to>
      <xdr:col>17</xdr:col>
      <xdr:colOff>137316</xdr:colOff>
      <xdr:row>31</xdr:row>
      <xdr:rowOff>87030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D9CF0B-6FD3-3240-A353-2F54D4F9A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di.ens.fr/~fbach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cimagojr.com/journalsearch.php?q=24354&amp;tip=sid&amp;clean=0" TargetMode="External"/><Relationship Id="rId18" Type="http://schemas.openxmlformats.org/officeDocument/2006/relationships/hyperlink" Target="https://www.scimagojr.com/journalsearch.php?q=24357&amp;tip=sid&amp;clean=0" TargetMode="External"/><Relationship Id="rId26" Type="http://schemas.openxmlformats.org/officeDocument/2006/relationships/hyperlink" Target="https://www.scimagojr.com/journalsearch.php?q=19700175219&amp;tip=sid&amp;clean=0" TargetMode="External"/><Relationship Id="rId39" Type="http://schemas.openxmlformats.org/officeDocument/2006/relationships/hyperlink" Target="https://www.scimagojr.com/journalsearch.php?q=15134&amp;tip=sid&amp;clean=0" TargetMode="External"/><Relationship Id="rId21" Type="http://schemas.openxmlformats.org/officeDocument/2006/relationships/hyperlink" Target="https://www.scimagojr.com/journalsearch.php?q=21100821307&amp;tip=sid&amp;clean=0" TargetMode="External"/><Relationship Id="rId34" Type="http://schemas.openxmlformats.org/officeDocument/2006/relationships/hyperlink" Target="https://www.scimagojr.com/journalsearch.php?q=4900152708&amp;tip=sid&amp;clean=0" TargetMode="External"/><Relationship Id="rId42" Type="http://schemas.openxmlformats.org/officeDocument/2006/relationships/hyperlink" Target="https://www.scimagojr.com/journalsearch.php?q=24201&amp;tip=sid&amp;clean=0" TargetMode="External"/><Relationship Id="rId47" Type="http://schemas.openxmlformats.org/officeDocument/2006/relationships/hyperlink" Target="https://scholar.google.com/citations?view_op=view_org&amp;hl=en&amp;org=14625395082741453309" TargetMode="External"/><Relationship Id="rId50" Type="http://schemas.openxmlformats.org/officeDocument/2006/relationships/hyperlink" Target="https://scholar.google.com/citations?view_op=view_org&amp;hl=en&amp;org=8709644777412073106" TargetMode="External"/><Relationship Id="rId7" Type="http://schemas.openxmlformats.org/officeDocument/2006/relationships/hyperlink" Target="https://www.scimagojr.com/journalsearch.php?q=24825&amp;tip=sid&amp;clean=0" TargetMode="External"/><Relationship Id="rId2" Type="http://schemas.openxmlformats.org/officeDocument/2006/relationships/hyperlink" Target="https://www.scimagojr.com/journalsearch.php?q=24207&amp;tip=sid&amp;clean=0" TargetMode="External"/><Relationship Id="rId16" Type="http://schemas.openxmlformats.org/officeDocument/2006/relationships/hyperlink" Target="https://www.scimagojr.com/journalsearch.php?q=11700154734&amp;tip=sid&amp;clean=0" TargetMode="External"/><Relationship Id="rId29" Type="http://schemas.openxmlformats.org/officeDocument/2006/relationships/hyperlink" Target="https://www.scimagojr.com/journalsearch.php?q=21100781972&amp;tip=sid&amp;clean=0" TargetMode="External"/><Relationship Id="rId11" Type="http://schemas.openxmlformats.org/officeDocument/2006/relationships/hyperlink" Target="https://www.scimagojr.com/journalsearch.php?q=23629&amp;tip=sid&amp;clean=0" TargetMode="External"/><Relationship Id="rId24" Type="http://schemas.openxmlformats.org/officeDocument/2006/relationships/hyperlink" Target="https://www.scimagojr.com/journalsearch.php?q=23737&amp;tip=sid&amp;clean=0" TargetMode="External"/><Relationship Id="rId32" Type="http://schemas.openxmlformats.org/officeDocument/2006/relationships/hyperlink" Target="https://www.scimagojr.com/journalsearch.php?q=12962&amp;tip=sid&amp;clean=0" TargetMode="External"/><Relationship Id="rId37" Type="http://schemas.openxmlformats.org/officeDocument/2006/relationships/hyperlink" Target="https://www.scimagojr.com/journalsearch.php?q=21100235616&amp;tip=sid&amp;clean=0" TargetMode="External"/><Relationship Id="rId40" Type="http://schemas.openxmlformats.org/officeDocument/2006/relationships/hyperlink" Target="https://www.scimagojr.com/journalsearch.php?q=24823&amp;tip=sid&amp;clean=0" TargetMode="External"/><Relationship Id="rId45" Type="http://schemas.openxmlformats.org/officeDocument/2006/relationships/hyperlink" Target="https://www.scimagojr.com/journalsearch.php?q=24807&amp;tip=sid&amp;clean=0" TargetMode="External"/><Relationship Id="rId53" Type="http://schemas.openxmlformats.org/officeDocument/2006/relationships/hyperlink" Target="https://www.scimagojr.com/journalsearch.php?q=23917&amp;tip=sid&amp;clean=0" TargetMode="External"/><Relationship Id="rId5" Type="http://schemas.openxmlformats.org/officeDocument/2006/relationships/hyperlink" Target="https://www.scimagojr.com/journalsearch.php?q=21100792090&amp;tip=sid&amp;clean=0" TargetMode="External"/><Relationship Id="rId10" Type="http://schemas.openxmlformats.org/officeDocument/2006/relationships/hyperlink" Target="https://www.scimagojr.com/journalsearch.php?q=21100970248&amp;tip=sid&amp;clean=0" TargetMode="External"/><Relationship Id="rId19" Type="http://schemas.openxmlformats.org/officeDocument/2006/relationships/hyperlink" Target="https://www.scimagojr.com/journalsearch.php?q=21100301601&amp;tip=sid&amp;clean=0" TargetMode="External"/><Relationship Id="rId31" Type="http://schemas.openxmlformats.org/officeDocument/2006/relationships/hyperlink" Target="https://www.scimagojr.com/journalsearch.php?q=21100863713&amp;tip=sid&amp;clean=0" TargetMode="External"/><Relationship Id="rId44" Type="http://schemas.openxmlformats.org/officeDocument/2006/relationships/hyperlink" Target="https://www.scimagojr.com/journalsearch.php?q=24182&amp;tip=sid&amp;clean=0" TargetMode="External"/><Relationship Id="rId52" Type="http://schemas.openxmlformats.org/officeDocument/2006/relationships/hyperlink" Target="https://scholar.google.com/citations?hl=en&amp;user=IGIkD7oAAAAJ" TargetMode="External"/><Relationship Id="rId4" Type="http://schemas.openxmlformats.org/officeDocument/2006/relationships/hyperlink" Target="https://www.scimagojr.com/journalsearch.php?q=24800&amp;tip=sid&amp;clean=0" TargetMode="External"/><Relationship Id="rId9" Type="http://schemas.openxmlformats.org/officeDocument/2006/relationships/hyperlink" Target="https://www.scimagojr.com/journalsearch.php?q=15703&amp;tip=sid&amp;clean=0" TargetMode="External"/><Relationship Id="rId14" Type="http://schemas.openxmlformats.org/officeDocument/2006/relationships/hyperlink" Target="https://www.scimagojr.com/journalsearch.php?q=24774&amp;tip=sid&amp;clean=0" TargetMode="External"/><Relationship Id="rId22" Type="http://schemas.openxmlformats.org/officeDocument/2006/relationships/hyperlink" Target="https://www.scimagojr.com/journalsearch.php?q=23670&amp;tip=sid&amp;clean=0" TargetMode="External"/><Relationship Id="rId27" Type="http://schemas.openxmlformats.org/officeDocument/2006/relationships/hyperlink" Target="https://www.scimagojr.com/journalsearch.php?q=23616&amp;tip=sid&amp;clean=0" TargetMode="External"/><Relationship Id="rId30" Type="http://schemas.openxmlformats.org/officeDocument/2006/relationships/hyperlink" Target="https://www.scimagojr.com/journalsearch.php?q=19900193685&amp;tip=sid&amp;clean=0" TargetMode="External"/><Relationship Id="rId35" Type="http://schemas.openxmlformats.org/officeDocument/2006/relationships/hyperlink" Target="https://www.scimagojr.com/journalsearch.php?q=21100890645&amp;tip=sid&amp;clean=0" TargetMode="External"/><Relationship Id="rId43" Type="http://schemas.openxmlformats.org/officeDocument/2006/relationships/hyperlink" Target="https://www.scimagojr.com/journalsearch.php?q=24305&amp;tip=sid&amp;clean=0" TargetMode="External"/><Relationship Id="rId48" Type="http://schemas.openxmlformats.org/officeDocument/2006/relationships/hyperlink" Target="https://scholar.google.com/citations?view_op=view_org&amp;hl=en&amp;org=4068070020228231693" TargetMode="External"/><Relationship Id="rId8" Type="http://schemas.openxmlformats.org/officeDocument/2006/relationships/hyperlink" Target="https://www.scimagojr.com/journalsearch.php?q=24775&amp;tip=sid&amp;clean=0" TargetMode="External"/><Relationship Id="rId51" Type="http://schemas.openxmlformats.org/officeDocument/2006/relationships/hyperlink" Target="https://scholar.google.com/citations?view_op=view_org&amp;hl=en&amp;org=12621223513390222005" TargetMode="External"/><Relationship Id="rId3" Type="http://schemas.openxmlformats.org/officeDocument/2006/relationships/hyperlink" Target="https://www.scimagojr.com/journalsearch.php?q=12358&amp;tip=sid&amp;clean=0" TargetMode="External"/><Relationship Id="rId12" Type="http://schemas.openxmlformats.org/officeDocument/2006/relationships/hyperlink" Target="https://www.scimagojr.com/journalsearch.php?q=21100868821&amp;tip=sid&amp;clean=0" TargetMode="External"/><Relationship Id="rId17" Type="http://schemas.openxmlformats.org/officeDocument/2006/relationships/hyperlink" Target="https://www.scimagojr.com/journalsearch.php?q=144749&amp;tip=sid&amp;clean=0" TargetMode="External"/><Relationship Id="rId25" Type="http://schemas.openxmlformats.org/officeDocument/2006/relationships/hyperlink" Target="https://www.scimagojr.com/journalsearch.php?q=13427&amp;tip=sid&amp;clean=0" TargetMode="External"/><Relationship Id="rId33" Type="http://schemas.openxmlformats.org/officeDocument/2006/relationships/hyperlink" Target="https://www.scimagojr.com/journalsearch.php?q=21100211724&amp;tip=sid&amp;clean=0" TargetMode="External"/><Relationship Id="rId38" Type="http://schemas.openxmlformats.org/officeDocument/2006/relationships/hyperlink" Target="https://www.scimagojr.com/journalsearch.php?q=4000148905&amp;tip=sid&amp;clean=0" TargetMode="External"/><Relationship Id="rId46" Type="http://schemas.openxmlformats.org/officeDocument/2006/relationships/hyperlink" Target="https://scholar.google.com/citations?view_op=view_org&amp;hl=en&amp;org=8515235176732148308" TargetMode="External"/><Relationship Id="rId20" Type="http://schemas.openxmlformats.org/officeDocument/2006/relationships/hyperlink" Target="https://www.scimagojr.com/journalsearch.php?q=24822&amp;tip=sid&amp;clean=0" TargetMode="External"/><Relationship Id="rId41" Type="http://schemas.openxmlformats.org/officeDocument/2006/relationships/hyperlink" Target="https://www.scimagojr.com/journalsearch.php?q=24804&amp;tip=sid&amp;clean=0" TargetMode="External"/><Relationship Id="rId54" Type="http://schemas.openxmlformats.org/officeDocument/2006/relationships/hyperlink" Target="https://robomechjournal.springeropen.com/" TargetMode="External"/><Relationship Id="rId1" Type="http://schemas.openxmlformats.org/officeDocument/2006/relationships/hyperlink" Target="https://www.scimagojr.com/journalsearch.php?q=23674&amp;tip=sid&amp;clean=0" TargetMode="External"/><Relationship Id="rId6" Type="http://schemas.openxmlformats.org/officeDocument/2006/relationships/hyperlink" Target="https://www.scimagojr.com/journalsearch.php?q=19700177336&amp;tip=sid&amp;clean=0" TargetMode="External"/><Relationship Id="rId15" Type="http://schemas.openxmlformats.org/officeDocument/2006/relationships/hyperlink" Target="https://www.scimagojr.com/journalsearch.php?q=24806&amp;tip=sid&amp;clean=0" TargetMode="External"/><Relationship Id="rId23" Type="http://schemas.openxmlformats.org/officeDocument/2006/relationships/hyperlink" Target="https://www.scimagojr.com/journalsearch.php?q=24185&amp;tip=sid&amp;clean=0" TargetMode="External"/><Relationship Id="rId28" Type="http://schemas.openxmlformats.org/officeDocument/2006/relationships/hyperlink" Target="https://www.scimagojr.com/journalsearch.php?q=21100901206&amp;tip=sid&amp;clean=0" TargetMode="External"/><Relationship Id="rId36" Type="http://schemas.openxmlformats.org/officeDocument/2006/relationships/hyperlink" Target="https://www.scimagojr.com/journalsearch.php?q=19700186872&amp;tip=sid&amp;clean=0" TargetMode="External"/><Relationship Id="rId49" Type="http://schemas.openxmlformats.org/officeDocument/2006/relationships/hyperlink" Target="https://scholar.google.com/citations?view_op=view_org&amp;hl=en&amp;org=3515922183173499558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scholar.google.com/citations?view_op=view_org&amp;hl=en&amp;org=8515235176732148308" TargetMode="External"/><Relationship Id="rId13" Type="http://schemas.openxmlformats.org/officeDocument/2006/relationships/hyperlink" Target="https://www.scimagojr.com/journalsearch.php?q=24182&amp;tip=sid&amp;clean=0" TargetMode="External"/><Relationship Id="rId3" Type="http://schemas.openxmlformats.org/officeDocument/2006/relationships/hyperlink" Target="https://www.scimagojr.com/journalsearch.php?q=15134&amp;tip=sid&amp;clean=0" TargetMode="External"/><Relationship Id="rId7" Type="http://schemas.openxmlformats.org/officeDocument/2006/relationships/hyperlink" Target="https://www.scimagojr.com/journalsearch.php?q=24305&amp;tip=sid&amp;clean=0" TargetMode="External"/><Relationship Id="rId12" Type="http://schemas.openxmlformats.org/officeDocument/2006/relationships/hyperlink" Target="https://scholar.google.com/citations?view_op=view_org&amp;hl=en&amp;org=8709644777412073106" TargetMode="External"/><Relationship Id="rId2" Type="http://schemas.openxmlformats.org/officeDocument/2006/relationships/hyperlink" Target="https://www.scimagojr.com/journalsearch.php?q=4000148905&amp;tip=sid&amp;clean=0" TargetMode="External"/><Relationship Id="rId1" Type="http://schemas.openxmlformats.org/officeDocument/2006/relationships/hyperlink" Target="https://www.scimagojr.com/journalsearch.php?q=21100235616&amp;tip=sid&amp;clean=0" TargetMode="External"/><Relationship Id="rId6" Type="http://schemas.openxmlformats.org/officeDocument/2006/relationships/hyperlink" Target="https://www.scimagojr.com/journalsearch.php?q=24201&amp;tip=sid&amp;clean=0" TargetMode="External"/><Relationship Id="rId11" Type="http://schemas.openxmlformats.org/officeDocument/2006/relationships/hyperlink" Target="https://scholar.google.com/citations?view_op=view_org&amp;hl=en&amp;org=3515922183173499558" TargetMode="External"/><Relationship Id="rId5" Type="http://schemas.openxmlformats.org/officeDocument/2006/relationships/hyperlink" Target="https://www.scimagojr.com/journalsearch.php?q=24804&amp;tip=sid&amp;clean=0" TargetMode="External"/><Relationship Id="rId10" Type="http://schemas.openxmlformats.org/officeDocument/2006/relationships/hyperlink" Target="https://scholar.google.com/citations?view_op=view_org&amp;hl=en&amp;org=4068070020228231693" TargetMode="External"/><Relationship Id="rId4" Type="http://schemas.openxmlformats.org/officeDocument/2006/relationships/hyperlink" Target="https://www.scimagojr.com/journalsearch.php?q=24823&amp;tip=sid&amp;clean=0" TargetMode="External"/><Relationship Id="rId9" Type="http://schemas.openxmlformats.org/officeDocument/2006/relationships/hyperlink" Target="https://scholar.google.com/citations?view_op=view_org&amp;hl=en&amp;org=14625395082741453309" TargetMode="External"/><Relationship Id="rId14" Type="http://schemas.openxmlformats.org/officeDocument/2006/relationships/hyperlink" Target="https://www.scimagojr.com/journalsearch.php?q=24807&amp;tip=sid&amp;clean=0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imagojr.com/journalsearch.php?q=21100781972&amp;tip=sid&amp;clean=0" TargetMode="External"/><Relationship Id="rId2" Type="http://schemas.openxmlformats.org/officeDocument/2006/relationships/hyperlink" Target="https://www.scimagojr.com/journalsearch.php?q=23737&amp;tip=sid&amp;clean=0" TargetMode="External"/><Relationship Id="rId1" Type="http://schemas.openxmlformats.org/officeDocument/2006/relationships/hyperlink" Target="https://www.scimagojr.com/journalsearch.php?q=23670&amp;tip=sid&amp;clean=0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robomechjournal.springeropen.com/" TargetMode="External"/><Relationship Id="rId4" Type="http://schemas.openxmlformats.org/officeDocument/2006/relationships/hyperlink" Target="https://scholar.google.com/citations?view_op=view_org&amp;hl=en&amp;org=12621223513390222005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scholar.google.com/citations?hl=en&amp;user=IGIkD7oAAAAJ" TargetMode="External"/><Relationship Id="rId3" Type="http://schemas.openxmlformats.org/officeDocument/2006/relationships/hyperlink" Target="https://www.scimagojr.com/journalsearch.php?q=12962&amp;tip=sid&amp;clean=0" TargetMode="External"/><Relationship Id="rId7" Type="http://schemas.openxmlformats.org/officeDocument/2006/relationships/hyperlink" Target="https://www.scimagojr.com/journalsearch.php?q=19700186872&amp;tip=sid&amp;clean=0" TargetMode="External"/><Relationship Id="rId2" Type="http://schemas.openxmlformats.org/officeDocument/2006/relationships/hyperlink" Target="https://www.scimagojr.com/journalsearch.php?q=21100863713&amp;tip=sid&amp;clean=0" TargetMode="External"/><Relationship Id="rId1" Type="http://schemas.openxmlformats.org/officeDocument/2006/relationships/hyperlink" Target="https://www.scimagojr.com/journalsearch.php?q=19900193685&amp;tip=sid&amp;clean=0" TargetMode="External"/><Relationship Id="rId6" Type="http://schemas.openxmlformats.org/officeDocument/2006/relationships/hyperlink" Target="https://www.scimagojr.com/journalsearch.php?q=21100890645&amp;tip=sid&amp;clean=0" TargetMode="External"/><Relationship Id="rId5" Type="http://schemas.openxmlformats.org/officeDocument/2006/relationships/hyperlink" Target="https://www.scimagojr.com/journalsearch.php?q=4900152708&amp;tip=sid&amp;clean=0" TargetMode="External"/><Relationship Id="rId4" Type="http://schemas.openxmlformats.org/officeDocument/2006/relationships/hyperlink" Target="https://www.scimagojr.com/journalsearch.php?q=21100211724&amp;tip=sid&amp;clean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C51D1-A964-854E-956B-CBEBF29E7DFC}">
  <dimension ref="A2:J15"/>
  <sheetViews>
    <sheetView zoomScale="195" zoomScaleNormal="195" workbookViewId="0">
      <selection activeCell="G9" sqref="G9"/>
    </sheetView>
  </sheetViews>
  <sheetFormatPr baseColWidth="10" defaultRowHeight="14" x14ac:dyDescent="0.15"/>
  <cols>
    <col min="1" max="1" width="62.1640625" customWidth="1"/>
    <col min="8" max="8" width="10.83203125" style="14"/>
  </cols>
  <sheetData>
    <row r="2" spans="1:10" x14ac:dyDescent="0.15">
      <c r="A2" s="8" t="s">
        <v>22</v>
      </c>
      <c r="B2" s="8">
        <v>5.452</v>
      </c>
      <c r="C2" s="8">
        <v>111</v>
      </c>
      <c r="D2" s="8">
        <v>152</v>
      </c>
      <c r="E2" s="8">
        <v>1.494</v>
      </c>
      <c r="F2" s="8" t="s">
        <v>23</v>
      </c>
      <c r="G2" s="8"/>
      <c r="H2" s="14">
        <v>14814</v>
      </c>
      <c r="I2" s="13">
        <v>63</v>
      </c>
      <c r="J2" s="8">
        <v>181</v>
      </c>
    </row>
    <row r="3" spans="1:10" ht="17" x14ac:dyDescent="0.2">
      <c r="A3" s="10" t="s">
        <v>9</v>
      </c>
      <c r="B3">
        <v>8.7929999999999993</v>
      </c>
      <c r="C3">
        <v>107</v>
      </c>
      <c r="D3">
        <v>146</v>
      </c>
      <c r="E3">
        <v>3.5550000000000002</v>
      </c>
      <c r="F3" t="s">
        <v>10</v>
      </c>
      <c r="H3" s="15">
        <v>23246</v>
      </c>
      <c r="I3" s="10">
        <v>67</v>
      </c>
      <c r="J3" s="10">
        <v>254</v>
      </c>
    </row>
    <row r="4" spans="1:10" x14ac:dyDescent="0.15">
      <c r="A4" s="8" t="s">
        <v>11</v>
      </c>
      <c r="B4">
        <v>4.4379999999999997</v>
      </c>
      <c r="C4">
        <v>100</v>
      </c>
      <c r="D4">
        <v>143</v>
      </c>
      <c r="E4">
        <v>1.1779999999999999</v>
      </c>
      <c r="F4" s="8" t="s">
        <v>30</v>
      </c>
      <c r="G4" s="8"/>
      <c r="H4" s="15">
        <v>32719.5</v>
      </c>
      <c r="I4">
        <v>85</v>
      </c>
      <c r="J4">
        <v>379</v>
      </c>
    </row>
    <row r="5" spans="1:10" x14ac:dyDescent="0.15">
      <c r="A5" s="8" t="s">
        <v>13</v>
      </c>
      <c r="B5">
        <v>5.4720000000000004</v>
      </c>
      <c r="C5">
        <v>96</v>
      </c>
      <c r="D5">
        <v>123</v>
      </c>
      <c r="E5">
        <v>1.405</v>
      </c>
      <c r="F5" t="s">
        <v>12</v>
      </c>
      <c r="H5" s="15">
        <v>2425</v>
      </c>
      <c r="I5">
        <v>23</v>
      </c>
      <c r="J5">
        <v>64</v>
      </c>
    </row>
    <row r="6" spans="1:10" ht="17" x14ac:dyDescent="0.2">
      <c r="A6" s="10" t="s">
        <v>15</v>
      </c>
      <c r="B6" s="8">
        <v>9.5180000000000007</v>
      </c>
      <c r="C6">
        <v>87</v>
      </c>
      <c r="D6">
        <v>117</v>
      </c>
      <c r="E6">
        <v>3.1339999999999999</v>
      </c>
      <c r="F6" t="s">
        <v>14</v>
      </c>
      <c r="H6" s="15">
        <v>8556</v>
      </c>
      <c r="I6">
        <v>45</v>
      </c>
      <c r="J6">
        <v>149</v>
      </c>
    </row>
    <row r="7" spans="1:10" x14ac:dyDescent="0.15">
      <c r="A7" s="8" t="s">
        <v>17</v>
      </c>
      <c r="B7" s="8">
        <v>5.9210000000000003</v>
      </c>
      <c r="C7">
        <v>85</v>
      </c>
      <c r="D7">
        <v>121</v>
      </c>
      <c r="E7" s="8">
        <v>1.754</v>
      </c>
      <c r="F7" t="s">
        <v>16</v>
      </c>
      <c r="H7" s="14">
        <v>13981</v>
      </c>
      <c r="I7">
        <v>63</v>
      </c>
      <c r="J7">
        <v>239</v>
      </c>
    </row>
    <row r="8" spans="1:10" ht="17" x14ac:dyDescent="0.2">
      <c r="A8" s="10" t="s">
        <v>18</v>
      </c>
      <c r="B8" s="8">
        <v>3.484</v>
      </c>
      <c r="C8">
        <v>82</v>
      </c>
      <c r="D8">
        <v>153</v>
      </c>
      <c r="E8" s="8">
        <v>2.2189999999999999</v>
      </c>
      <c r="F8" s="12" t="s">
        <v>19</v>
      </c>
      <c r="G8" s="12"/>
      <c r="H8" s="15">
        <v>104053.66</v>
      </c>
      <c r="I8">
        <v>114.33</v>
      </c>
      <c r="J8">
        <v>325.66000000000003</v>
      </c>
    </row>
    <row r="9" spans="1:10" ht="17" x14ac:dyDescent="0.2">
      <c r="A9" s="10" t="s">
        <v>21</v>
      </c>
      <c r="B9">
        <v>5.5350000000000001</v>
      </c>
      <c r="C9">
        <v>64</v>
      </c>
      <c r="D9">
        <v>92</v>
      </c>
      <c r="E9" s="8">
        <v>1.718</v>
      </c>
      <c r="F9" t="s">
        <v>20</v>
      </c>
      <c r="H9" s="15">
        <v>21238</v>
      </c>
      <c r="I9" s="10">
        <v>69</v>
      </c>
      <c r="J9" s="10">
        <v>199</v>
      </c>
    </row>
    <row r="10" spans="1:10" ht="17" x14ac:dyDescent="0.2">
      <c r="A10" s="8" t="s">
        <v>25</v>
      </c>
      <c r="B10">
        <v>4.2009999999999996</v>
      </c>
      <c r="C10">
        <v>57</v>
      </c>
      <c r="D10">
        <v>78</v>
      </c>
      <c r="E10" s="8">
        <v>1.0109999999999999</v>
      </c>
      <c r="F10" t="s">
        <v>24</v>
      </c>
      <c r="H10" s="15">
        <v>41846</v>
      </c>
      <c r="I10" s="10">
        <v>95</v>
      </c>
      <c r="J10" s="10">
        <v>636</v>
      </c>
    </row>
    <row r="11" spans="1:10" ht="17" x14ac:dyDescent="0.2">
      <c r="A11" s="8" t="s">
        <v>27</v>
      </c>
      <c r="B11">
        <v>2.8250000000000002</v>
      </c>
      <c r="C11">
        <v>56</v>
      </c>
      <c r="D11">
        <v>87</v>
      </c>
      <c r="E11" s="8">
        <v>0.98799999999999999</v>
      </c>
      <c r="F11" t="s">
        <v>26</v>
      </c>
      <c r="H11" s="15">
        <v>5885</v>
      </c>
      <c r="I11" s="10">
        <v>36</v>
      </c>
      <c r="J11" s="10">
        <v>142.33000000000001</v>
      </c>
    </row>
    <row r="12" spans="1:10" ht="17" x14ac:dyDescent="0.2">
      <c r="A12" t="s">
        <v>29</v>
      </c>
      <c r="B12">
        <v>1.851</v>
      </c>
      <c r="C12">
        <v>50</v>
      </c>
      <c r="D12">
        <v>79</v>
      </c>
      <c r="E12">
        <v>0.35699999999999998</v>
      </c>
      <c r="F12" t="s">
        <v>28</v>
      </c>
      <c r="H12" s="15">
        <v>8053</v>
      </c>
      <c r="I12" s="10">
        <v>39</v>
      </c>
      <c r="J12" s="10">
        <v>105</v>
      </c>
    </row>
    <row r="13" spans="1:10" ht="18" x14ac:dyDescent="0.2">
      <c r="A13" s="11" t="s">
        <v>6</v>
      </c>
      <c r="B13" s="11">
        <f>AVERAGE(B2:B12)</f>
        <v>5.2263636363636365</v>
      </c>
      <c r="C13">
        <f>AVERAGE(C2:C12)</f>
        <v>81.36363636363636</v>
      </c>
      <c r="D13" s="16">
        <f>AVERAGE(D2:D12)</f>
        <v>117.36363636363636</v>
      </c>
      <c r="E13" s="16">
        <f>AVERAGE(E2:E12)</f>
        <v>1.7102727272727272</v>
      </c>
      <c r="H13" s="16">
        <f>AVERAGE(H2:H12)</f>
        <v>25165.196363636365</v>
      </c>
      <c r="I13" s="16">
        <f>AVERAGE(I2:I12)</f>
        <v>63.575454545454541</v>
      </c>
      <c r="J13" s="16">
        <f>AVERAGE(J2:J12)</f>
        <v>243.08999999999997</v>
      </c>
    </row>
    <row r="14" spans="1:10" ht="18" x14ac:dyDescent="0.2">
      <c r="A14" s="11" t="s">
        <v>7</v>
      </c>
      <c r="B14" s="16">
        <f>MEDIAN(B2:B12)</f>
        <v>5.452</v>
      </c>
      <c r="C14">
        <f>MEDIAN(C2:C12)</f>
        <v>85</v>
      </c>
      <c r="D14" s="16">
        <f>MEDIAN(D2:D12)</f>
        <v>121</v>
      </c>
      <c r="E14" s="16">
        <f>MEDIAN(E2:E12)</f>
        <v>1.494</v>
      </c>
      <c r="H14" s="16">
        <f>MEDIAN(H2:H12)</f>
        <v>14814</v>
      </c>
      <c r="I14" s="16">
        <f>MEDIAN(I2:I12)</f>
        <v>63</v>
      </c>
      <c r="J14" s="16">
        <f>MEDIAN(J2:J12)</f>
        <v>199</v>
      </c>
    </row>
    <row r="15" spans="1:10" ht="18" x14ac:dyDescent="0.2">
      <c r="A15" s="11" t="s">
        <v>8</v>
      </c>
      <c r="B15" s="16">
        <f>STDEV(B2:B12)</f>
        <v>2.3172485526040254</v>
      </c>
      <c r="C15" s="16">
        <f>STDEV(C2:C12)</f>
        <v>21.597558784606782</v>
      </c>
      <c r="D15" s="16">
        <f>STDEV(D2:D12)</f>
        <v>29.28915405836338</v>
      </c>
      <c r="E15" s="16">
        <f>STDEV(E2:E12)</f>
        <v>0.94636568945720867</v>
      </c>
      <c r="H15" s="16">
        <f>STDEV(H2:H12)</f>
        <v>28753.402023797902</v>
      </c>
      <c r="I15" s="16">
        <f>STDEV(I2:I12)</f>
        <v>27.239908723648981</v>
      </c>
      <c r="J15" s="16">
        <f>STDEV(J2:J12)</f>
        <v>159.92186698509997</v>
      </c>
    </row>
  </sheetData>
  <hyperlinks>
    <hyperlink ref="F8" r:id="rId1" display="http://www.di.ens.fr/~fbach/" xr:uid="{6BCA104D-8CDA-C343-A39E-60C98155AE7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2B02C-B3F7-5043-A1AF-19CDEDDB9B77}">
  <dimension ref="A2:L108"/>
  <sheetViews>
    <sheetView zoomScale="137" zoomScaleNormal="137" workbookViewId="0">
      <pane ySplit="2" topLeftCell="A3" activePane="bottomLeft" state="frozen"/>
      <selection pane="bottomLeft" activeCell="A74" sqref="A74:XFD88"/>
    </sheetView>
  </sheetViews>
  <sheetFormatPr baseColWidth="10" defaultRowHeight="13" x14ac:dyDescent="0.15"/>
  <cols>
    <col min="1" max="1" width="57.1640625" customWidth="1"/>
    <col min="7" max="7" width="19.5" customWidth="1"/>
    <col min="8" max="8" width="14.6640625" customWidth="1"/>
  </cols>
  <sheetData>
    <row r="2" spans="1:12" ht="15.75" customHeight="1" x14ac:dyDescent="0.15">
      <c r="A2" s="1"/>
      <c r="B2" s="2" t="s">
        <v>0</v>
      </c>
      <c r="C2" s="3" t="s">
        <v>1</v>
      </c>
      <c r="D2" s="6" t="s">
        <v>2</v>
      </c>
      <c r="E2" s="4" t="s">
        <v>127</v>
      </c>
      <c r="F2" s="4"/>
      <c r="G2" s="22" t="s">
        <v>91</v>
      </c>
      <c r="H2" s="23" t="s">
        <v>92</v>
      </c>
      <c r="I2" s="21" t="s">
        <v>90</v>
      </c>
      <c r="J2" s="7" t="s">
        <v>4</v>
      </c>
      <c r="K2" s="5" t="s">
        <v>5</v>
      </c>
      <c r="L2" s="5"/>
    </row>
    <row r="3" spans="1:12" x14ac:dyDescent="0.15">
      <c r="A3" s="20" t="s">
        <v>79</v>
      </c>
      <c r="B3">
        <v>15.507999999999999</v>
      </c>
      <c r="E3">
        <v>4.8940000000000001</v>
      </c>
      <c r="G3" t="s">
        <v>93</v>
      </c>
    </row>
    <row r="4" spans="1:12" x14ac:dyDescent="0.15">
      <c r="A4" s="8" t="s">
        <v>80</v>
      </c>
      <c r="E4">
        <v>4.2919999999999998</v>
      </c>
    </row>
    <row r="5" spans="1:12" x14ac:dyDescent="0.15">
      <c r="A5" s="8" t="s">
        <v>88</v>
      </c>
      <c r="B5">
        <v>16.388999999999999</v>
      </c>
      <c r="E5">
        <v>3.8109999999999999</v>
      </c>
      <c r="G5" t="s">
        <v>94</v>
      </c>
      <c r="H5" s="12" t="s">
        <v>95</v>
      </c>
      <c r="I5">
        <v>9415</v>
      </c>
      <c r="J5">
        <v>45</v>
      </c>
      <c r="K5">
        <v>97</v>
      </c>
    </row>
    <row r="6" spans="1:12" ht="14" x14ac:dyDescent="0.15">
      <c r="A6" s="17" t="s">
        <v>15</v>
      </c>
      <c r="B6">
        <v>12.029</v>
      </c>
      <c r="E6">
        <v>2.8860000000000001</v>
      </c>
      <c r="G6" t="s">
        <v>14</v>
      </c>
      <c r="H6" s="12" t="s">
        <v>96</v>
      </c>
      <c r="I6">
        <v>8917</v>
      </c>
      <c r="J6">
        <v>45</v>
      </c>
      <c r="K6">
        <v>152</v>
      </c>
    </row>
    <row r="7" spans="1:12" ht="17" x14ac:dyDescent="0.2">
      <c r="A7" s="12" t="s">
        <v>9</v>
      </c>
      <c r="B7">
        <v>10.451000000000001</v>
      </c>
      <c r="E7">
        <v>2.8820000000000001</v>
      </c>
      <c r="G7" t="s">
        <v>10</v>
      </c>
      <c r="H7" s="12" t="s">
        <v>97</v>
      </c>
      <c r="I7" s="10">
        <v>25213</v>
      </c>
      <c r="J7">
        <v>69</v>
      </c>
      <c r="K7">
        <v>274</v>
      </c>
    </row>
    <row r="8" spans="1:12" x14ac:dyDescent="0.15">
      <c r="A8" s="12" t="s">
        <v>81</v>
      </c>
      <c r="B8">
        <v>11.356</v>
      </c>
      <c r="E8">
        <v>1.8340000000000001</v>
      </c>
    </row>
    <row r="9" spans="1:12" ht="16" x14ac:dyDescent="0.2">
      <c r="A9" s="18" t="s">
        <v>82</v>
      </c>
      <c r="B9">
        <v>7.41</v>
      </c>
      <c r="E9">
        <v>1.78</v>
      </c>
    </row>
    <row r="10" spans="1:12" x14ac:dyDescent="0.15">
      <c r="A10" s="8" t="s">
        <v>17</v>
      </c>
      <c r="B10">
        <v>8.0380000000000003</v>
      </c>
      <c r="E10">
        <v>1.587</v>
      </c>
    </row>
    <row r="11" spans="1:12" x14ac:dyDescent="0.15">
      <c r="A11" s="12" t="s">
        <v>83</v>
      </c>
      <c r="B11">
        <v>6.7949999999999999</v>
      </c>
      <c r="E11">
        <v>1.524</v>
      </c>
    </row>
    <row r="12" spans="1:12" ht="17" x14ac:dyDescent="0.2">
      <c r="A12" s="12" t="s">
        <v>84</v>
      </c>
      <c r="B12">
        <v>7.74</v>
      </c>
      <c r="E12">
        <v>1.492</v>
      </c>
      <c r="G12" t="s">
        <v>100</v>
      </c>
      <c r="H12" s="12" t="s">
        <v>101</v>
      </c>
      <c r="I12" s="10">
        <v>15534</v>
      </c>
      <c r="J12">
        <v>59</v>
      </c>
      <c r="K12">
        <v>315</v>
      </c>
    </row>
    <row r="13" spans="1:12" x14ac:dyDescent="0.15">
      <c r="A13" s="12" t="s">
        <v>21</v>
      </c>
      <c r="B13">
        <v>8.0500000000000007</v>
      </c>
      <c r="E13">
        <v>1.3959999999999999</v>
      </c>
    </row>
    <row r="14" spans="1:12" x14ac:dyDescent="0.15">
      <c r="A14" s="12" t="s">
        <v>22</v>
      </c>
      <c r="B14">
        <v>6.9539999999999997</v>
      </c>
      <c r="E14">
        <v>1.3680000000000001</v>
      </c>
    </row>
    <row r="15" spans="1:12" x14ac:dyDescent="0.15">
      <c r="A15" s="12" t="s">
        <v>87</v>
      </c>
      <c r="B15">
        <v>3.7410000000000001</v>
      </c>
      <c r="E15">
        <v>1.123</v>
      </c>
      <c r="G15" t="s">
        <v>98</v>
      </c>
      <c r="H15" s="12" t="s">
        <v>99</v>
      </c>
      <c r="I15">
        <v>11225</v>
      </c>
      <c r="J15">
        <v>51</v>
      </c>
      <c r="K15">
        <v>179</v>
      </c>
    </row>
    <row r="16" spans="1:12" ht="19" x14ac:dyDescent="0.2">
      <c r="A16" s="12" t="s">
        <v>85</v>
      </c>
      <c r="B16">
        <v>8.7089999999999996</v>
      </c>
      <c r="E16">
        <v>1.2909999999999999</v>
      </c>
      <c r="G16" s="25" t="s">
        <v>103</v>
      </c>
      <c r="H16" s="26" t="s">
        <v>104</v>
      </c>
      <c r="I16" s="10">
        <v>17178</v>
      </c>
      <c r="J16">
        <v>55</v>
      </c>
      <c r="K16">
        <v>151</v>
      </c>
    </row>
    <row r="17" spans="1:11" ht="17" x14ac:dyDescent="0.2">
      <c r="A17" t="s">
        <v>86</v>
      </c>
      <c r="B17">
        <v>8.1389999999999993</v>
      </c>
      <c r="E17">
        <v>1.1950000000000001</v>
      </c>
      <c r="G17" s="10" t="s">
        <v>102</v>
      </c>
      <c r="I17" s="10">
        <v>20046</v>
      </c>
      <c r="J17">
        <v>79</v>
      </c>
      <c r="K17">
        <v>239</v>
      </c>
    </row>
    <row r="18" spans="1:11" x14ac:dyDescent="0.15">
      <c r="A18" s="12" t="s">
        <v>25</v>
      </c>
      <c r="B18">
        <v>6.2119999999999997</v>
      </c>
      <c r="E18">
        <v>1.1060000000000001</v>
      </c>
    </row>
    <row r="19" spans="1:11" x14ac:dyDescent="0.15">
      <c r="A19" s="12" t="s">
        <v>11</v>
      </c>
      <c r="B19">
        <v>5.7190000000000003</v>
      </c>
      <c r="E19">
        <v>1.085</v>
      </c>
    </row>
    <row r="20" spans="1:11" x14ac:dyDescent="0.15">
      <c r="A20" s="20"/>
    </row>
    <row r="24" spans="1:11" ht="23" x14ac:dyDescent="0.25">
      <c r="A24" s="19" t="s">
        <v>89</v>
      </c>
    </row>
    <row r="25" spans="1:11" x14ac:dyDescent="0.15">
      <c r="A25" s="12" t="s">
        <v>31</v>
      </c>
    </row>
    <row r="26" spans="1:11" x14ac:dyDescent="0.15">
      <c r="A26" s="12" t="s">
        <v>32</v>
      </c>
    </row>
    <row r="27" spans="1:11" x14ac:dyDescent="0.15">
      <c r="A27" s="12" t="s">
        <v>33</v>
      </c>
    </row>
    <row r="28" spans="1:11" x14ac:dyDescent="0.15">
      <c r="A28" s="12" t="s">
        <v>34</v>
      </c>
    </row>
    <row r="29" spans="1:11" x14ac:dyDescent="0.15">
      <c r="A29" s="12" t="s">
        <v>35</v>
      </c>
    </row>
    <row r="30" spans="1:11" x14ac:dyDescent="0.15">
      <c r="A30" s="12" t="s">
        <v>36</v>
      </c>
    </row>
    <row r="31" spans="1:11" x14ac:dyDescent="0.15">
      <c r="A31" s="12" t="s">
        <v>37</v>
      </c>
    </row>
    <row r="32" spans="1:11" x14ac:dyDescent="0.15">
      <c r="A32" s="12" t="s">
        <v>38</v>
      </c>
    </row>
    <row r="33" spans="1:1" x14ac:dyDescent="0.15">
      <c r="A33" s="12" t="s">
        <v>39</v>
      </c>
    </row>
    <row r="34" spans="1:1" x14ac:dyDescent="0.15">
      <c r="A34" s="8" t="s">
        <v>40</v>
      </c>
    </row>
    <row r="35" spans="1:1" x14ac:dyDescent="0.15">
      <c r="A35" s="12" t="s">
        <v>41</v>
      </c>
    </row>
    <row r="36" spans="1:1" x14ac:dyDescent="0.15">
      <c r="A36" s="12" t="s">
        <v>42</v>
      </c>
    </row>
    <row r="37" spans="1:1" x14ac:dyDescent="0.15">
      <c r="A37" s="12" t="s">
        <v>43</v>
      </c>
    </row>
    <row r="38" spans="1:1" x14ac:dyDescent="0.15">
      <c r="A38" s="12" t="s">
        <v>44</v>
      </c>
    </row>
    <row r="39" spans="1:1" x14ac:dyDescent="0.15">
      <c r="A39" s="12" t="s">
        <v>45</v>
      </c>
    </row>
    <row r="40" spans="1:1" x14ac:dyDescent="0.15">
      <c r="A40" s="12" t="s">
        <v>46</v>
      </c>
    </row>
    <row r="41" spans="1:1" x14ac:dyDescent="0.15">
      <c r="A41" s="12" t="s">
        <v>47</v>
      </c>
    </row>
    <row r="45" spans="1:1" x14ac:dyDescent="0.15">
      <c r="A45" s="9" t="s">
        <v>126</v>
      </c>
    </row>
    <row r="47" spans="1:1" x14ac:dyDescent="0.15">
      <c r="A47" s="8" t="s">
        <v>48</v>
      </c>
    </row>
    <row r="48" spans="1:1" x14ac:dyDescent="0.15">
      <c r="A48" s="8" t="s">
        <v>49</v>
      </c>
    </row>
    <row r="49" spans="1:11" x14ac:dyDescent="0.15">
      <c r="A49" s="12" t="s">
        <v>50</v>
      </c>
    </row>
    <row r="50" spans="1:11" x14ac:dyDescent="0.15">
      <c r="A50" s="12" t="s">
        <v>51</v>
      </c>
    </row>
    <row r="51" spans="1:11" x14ac:dyDescent="0.15">
      <c r="A51" s="12" t="s">
        <v>52</v>
      </c>
    </row>
    <row r="52" spans="1:11" x14ac:dyDescent="0.15">
      <c r="A52" s="12" t="s">
        <v>53</v>
      </c>
    </row>
    <row r="53" spans="1:11" x14ac:dyDescent="0.15">
      <c r="A53" s="12" t="s">
        <v>54</v>
      </c>
    </row>
    <row r="54" spans="1:11" x14ac:dyDescent="0.15">
      <c r="A54" s="12" t="s">
        <v>55</v>
      </c>
      <c r="B54">
        <v>0.78900000000000003</v>
      </c>
      <c r="E54">
        <v>0.36899999999999999</v>
      </c>
      <c r="G54" t="s">
        <v>105</v>
      </c>
      <c r="H54" s="12" t="s">
        <v>3</v>
      </c>
      <c r="I54">
        <v>11554</v>
      </c>
      <c r="J54">
        <v>38</v>
      </c>
      <c r="K54">
        <v>82</v>
      </c>
    </row>
    <row r="55" spans="1:11" x14ac:dyDescent="0.15">
      <c r="A55" s="12" t="s">
        <v>56</v>
      </c>
    </row>
    <row r="56" spans="1:11" ht="17" x14ac:dyDescent="0.2">
      <c r="A56" s="12" t="s">
        <v>57</v>
      </c>
      <c r="B56" s="25">
        <v>2.33</v>
      </c>
      <c r="E56">
        <v>0.35299999999999998</v>
      </c>
      <c r="G56" t="s">
        <v>106</v>
      </c>
      <c r="I56" s="10">
        <v>6746</v>
      </c>
      <c r="J56">
        <v>37</v>
      </c>
      <c r="K56">
        <v>103</v>
      </c>
    </row>
    <row r="57" spans="1:11" x14ac:dyDescent="0.15">
      <c r="A57" s="12" t="s">
        <v>58</v>
      </c>
    </row>
    <row r="58" spans="1:11" x14ac:dyDescent="0.15">
      <c r="A58" s="12" t="s">
        <v>59</v>
      </c>
    </row>
    <row r="59" spans="1:11" x14ac:dyDescent="0.15">
      <c r="A59" s="12" t="s">
        <v>60</v>
      </c>
    </row>
    <row r="60" spans="1:11" x14ac:dyDescent="0.15">
      <c r="A60" s="12" t="s">
        <v>61</v>
      </c>
    </row>
    <row r="61" spans="1:11" ht="17" x14ac:dyDescent="0.2">
      <c r="A61" s="27" t="s">
        <v>115</v>
      </c>
      <c r="B61">
        <v>1.518</v>
      </c>
      <c r="E61">
        <v>0.33300000000000002</v>
      </c>
      <c r="G61" t="s">
        <v>116</v>
      </c>
      <c r="I61" s="10">
        <v>6387</v>
      </c>
      <c r="J61">
        <v>37</v>
      </c>
      <c r="K61">
        <v>148</v>
      </c>
    </row>
    <row r="62" spans="1:11" x14ac:dyDescent="0.15">
      <c r="A62" s="12" t="s">
        <v>62</v>
      </c>
    </row>
    <row r="63" spans="1:11" ht="17" x14ac:dyDescent="0.2">
      <c r="A63" s="12" t="s">
        <v>63</v>
      </c>
      <c r="E63">
        <v>0.32200000000000001</v>
      </c>
      <c r="G63" t="s">
        <v>112</v>
      </c>
      <c r="I63" s="10">
        <v>9415</v>
      </c>
      <c r="J63">
        <v>39</v>
      </c>
      <c r="K63">
        <v>91</v>
      </c>
    </row>
    <row r="64" spans="1:11" x14ac:dyDescent="0.15">
      <c r="A64" t="s">
        <v>117</v>
      </c>
      <c r="E64">
        <v>0.29499999999999998</v>
      </c>
      <c r="G64" t="s">
        <v>119</v>
      </c>
      <c r="I64">
        <v>9707</v>
      </c>
      <c r="J64">
        <v>44</v>
      </c>
      <c r="K64">
        <v>159</v>
      </c>
    </row>
    <row r="65" spans="1:11" ht="28" x14ac:dyDescent="0.3">
      <c r="A65" s="8"/>
      <c r="G65" s="24" t="s">
        <v>118</v>
      </c>
      <c r="I65" s="10">
        <v>7289</v>
      </c>
      <c r="J65">
        <v>42</v>
      </c>
      <c r="K65">
        <v>108</v>
      </c>
    </row>
    <row r="66" spans="1:11" x14ac:dyDescent="0.15">
      <c r="G66" t="s">
        <v>120</v>
      </c>
      <c r="I66">
        <v>8051</v>
      </c>
      <c r="J66">
        <v>33</v>
      </c>
      <c r="K66">
        <v>68</v>
      </c>
    </row>
    <row r="67" spans="1:11" ht="17" x14ac:dyDescent="0.2">
      <c r="A67" s="12" t="s">
        <v>122</v>
      </c>
      <c r="E67">
        <v>0.29299999999999998</v>
      </c>
      <c r="G67" t="s">
        <v>123</v>
      </c>
      <c r="I67" s="10">
        <v>1102</v>
      </c>
      <c r="J67">
        <v>16</v>
      </c>
      <c r="K67">
        <v>26</v>
      </c>
    </row>
    <row r="68" spans="1:11" ht="17" x14ac:dyDescent="0.2">
      <c r="A68" s="27" t="s">
        <v>124</v>
      </c>
      <c r="E68">
        <v>0.27900000000000003</v>
      </c>
      <c r="G68" t="s">
        <v>125</v>
      </c>
      <c r="I68" s="10">
        <v>2266</v>
      </c>
      <c r="J68">
        <v>26</v>
      </c>
      <c r="K68">
        <v>62</v>
      </c>
    </row>
    <row r="69" spans="1:11" x14ac:dyDescent="0.15">
      <c r="A69" s="29" t="s">
        <v>131</v>
      </c>
      <c r="I69">
        <f>AVERAGE(I54:I68)</f>
        <v>6946.333333333333</v>
      </c>
      <c r="J69">
        <f>AVERAGE(J54:J68)</f>
        <v>34.666666666666664</v>
      </c>
      <c r="K69">
        <f>AVERAGE(K54:K68)</f>
        <v>94.111111111111114</v>
      </c>
    </row>
    <row r="72" spans="1:11" ht="28" x14ac:dyDescent="0.3">
      <c r="K72" s="24" t="s">
        <v>125</v>
      </c>
    </row>
    <row r="73" spans="1:11" ht="16" x14ac:dyDescent="0.2">
      <c r="A73" s="28" t="s">
        <v>121</v>
      </c>
    </row>
    <row r="74" spans="1:11" x14ac:dyDescent="0.15">
      <c r="A74" s="12" t="s">
        <v>64</v>
      </c>
    </row>
    <row r="75" spans="1:11" x14ac:dyDescent="0.15">
      <c r="A75" s="8" t="s">
        <v>65</v>
      </c>
    </row>
    <row r="76" spans="1:11" x14ac:dyDescent="0.15">
      <c r="A76" s="12" t="s">
        <v>66</v>
      </c>
    </row>
    <row r="77" spans="1:11" x14ac:dyDescent="0.15">
      <c r="A77" s="12" t="s">
        <v>67</v>
      </c>
      <c r="E77">
        <v>0.21</v>
      </c>
      <c r="G77" t="s">
        <v>107</v>
      </c>
      <c r="I77">
        <v>1169</v>
      </c>
      <c r="J77">
        <v>18</v>
      </c>
      <c r="K77">
        <v>25</v>
      </c>
    </row>
    <row r="78" spans="1:11" ht="17" x14ac:dyDescent="0.2">
      <c r="A78" s="12" t="s">
        <v>68</v>
      </c>
      <c r="E78">
        <v>0.20599999999999999</v>
      </c>
      <c r="G78" t="s">
        <v>108</v>
      </c>
      <c r="I78" s="10">
        <v>2627</v>
      </c>
      <c r="J78">
        <v>24</v>
      </c>
      <c r="K78">
        <v>68</v>
      </c>
    </row>
    <row r="79" spans="1:11" x14ac:dyDescent="0.15">
      <c r="A79" s="12" t="s">
        <v>69</v>
      </c>
      <c r="B79">
        <v>1</v>
      </c>
    </row>
    <row r="80" spans="1:11" x14ac:dyDescent="0.15">
      <c r="A80" s="12" t="s">
        <v>70</v>
      </c>
      <c r="B80">
        <v>1</v>
      </c>
      <c r="E80">
        <v>0.183</v>
      </c>
      <c r="G80" t="s">
        <v>109</v>
      </c>
      <c r="I80">
        <v>313</v>
      </c>
      <c r="J80">
        <v>8</v>
      </c>
      <c r="K80">
        <v>6</v>
      </c>
    </row>
    <row r="81" spans="1:11" x14ac:dyDescent="0.15">
      <c r="A81" s="12" t="s">
        <v>71</v>
      </c>
    </row>
    <row r="82" spans="1:11" x14ac:dyDescent="0.15">
      <c r="A82" t="s">
        <v>72</v>
      </c>
      <c r="B82">
        <v>1</v>
      </c>
      <c r="E82">
        <v>0.16300000000000001</v>
      </c>
      <c r="G82" s="12" t="s">
        <v>110</v>
      </c>
      <c r="I82">
        <v>5549</v>
      </c>
      <c r="J82">
        <v>34</v>
      </c>
      <c r="K82">
        <v>101</v>
      </c>
    </row>
    <row r="83" spans="1:11" x14ac:dyDescent="0.15">
      <c r="A83" t="s">
        <v>73</v>
      </c>
      <c r="B83">
        <v>1</v>
      </c>
    </row>
    <row r="84" spans="1:11" ht="17" x14ac:dyDescent="0.2">
      <c r="A84" t="s">
        <v>74</v>
      </c>
      <c r="B84">
        <v>1</v>
      </c>
      <c r="E84">
        <v>0.14499999999999999</v>
      </c>
      <c r="G84" t="s">
        <v>113</v>
      </c>
      <c r="I84" s="10">
        <v>2169</v>
      </c>
      <c r="J84">
        <v>25</v>
      </c>
      <c r="K84">
        <v>46</v>
      </c>
    </row>
    <row r="85" spans="1:11" ht="17" x14ac:dyDescent="0.2">
      <c r="G85" t="s">
        <v>114</v>
      </c>
      <c r="I85" s="10">
        <v>8007</v>
      </c>
      <c r="J85">
        <v>45</v>
      </c>
      <c r="K85">
        <v>181</v>
      </c>
    </row>
    <row r="86" spans="1:11" ht="17" x14ac:dyDescent="0.2">
      <c r="A86" t="s">
        <v>75</v>
      </c>
      <c r="B86">
        <v>1</v>
      </c>
      <c r="E86">
        <v>0.13700000000000001</v>
      </c>
      <c r="G86" t="s">
        <v>111</v>
      </c>
      <c r="I86" s="10">
        <v>31075</v>
      </c>
      <c r="J86">
        <v>78</v>
      </c>
      <c r="K86">
        <v>359</v>
      </c>
    </row>
    <row r="87" spans="1:11" x14ac:dyDescent="0.15">
      <c r="A87" t="s">
        <v>76</v>
      </c>
      <c r="B87">
        <v>1</v>
      </c>
    </row>
    <row r="88" spans="1:11" x14ac:dyDescent="0.15">
      <c r="A88" t="s">
        <v>77</v>
      </c>
      <c r="B88">
        <v>1</v>
      </c>
    </row>
    <row r="91" spans="1:11" x14ac:dyDescent="0.15">
      <c r="C91" s="8" t="s">
        <v>78</v>
      </c>
    </row>
    <row r="97" spans="1:3" x14ac:dyDescent="0.15">
      <c r="A97" s="9" t="s">
        <v>130</v>
      </c>
    </row>
    <row r="98" spans="1:3" x14ac:dyDescent="0.15">
      <c r="A98">
        <v>1169</v>
      </c>
      <c r="B98">
        <v>18</v>
      </c>
      <c r="C98">
        <v>25</v>
      </c>
    </row>
    <row r="99" spans="1:3" ht="17" x14ac:dyDescent="0.2">
      <c r="A99" s="10">
        <v>2627</v>
      </c>
      <c r="B99">
        <v>24</v>
      </c>
      <c r="C99">
        <v>68</v>
      </c>
    </row>
    <row r="101" spans="1:3" x14ac:dyDescent="0.15">
      <c r="A101">
        <v>313</v>
      </c>
      <c r="B101">
        <v>8</v>
      </c>
      <c r="C101">
        <v>6</v>
      </c>
    </row>
    <row r="103" spans="1:3" x14ac:dyDescent="0.15">
      <c r="A103">
        <v>5549</v>
      </c>
      <c r="B103">
        <v>34</v>
      </c>
      <c r="C103">
        <v>101</v>
      </c>
    </row>
    <row r="105" spans="1:3" ht="17" x14ac:dyDescent="0.2">
      <c r="A105" s="10">
        <v>2169</v>
      </c>
      <c r="B105">
        <v>25</v>
      </c>
      <c r="C105">
        <v>46</v>
      </c>
    </row>
    <row r="106" spans="1:3" ht="17" x14ac:dyDescent="0.2">
      <c r="A106" s="10">
        <v>8007</v>
      </c>
      <c r="B106">
        <v>45</v>
      </c>
      <c r="C106">
        <v>181</v>
      </c>
    </row>
    <row r="107" spans="1:3" ht="17" x14ac:dyDescent="0.2">
      <c r="A107" s="10">
        <v>31075</v>
      </c>
      <c r="B107">
        <v>78</v>
      </c>
      <c r="C107">
        <v>359</v>
      </c>
    </row>
    <row r="108" spans="1:3" x14ac:dyDescent="0.15">
      <c r="A108">
        <f>AVERAGE(A98:A107)</f>
        <v>7272.7142857142853</v>
      </c>
      <c r="B108">
        <f>AVERAGE(B98:B107)</f>
        <v>33.142857142857146</v>
      </c>
      <c r="C108">
        <f>AVERAGE(C98:C107)</f>
        <v>112.28571428571429</v>
      </c>
    </row>
  </sheetData>
  <hyperlinks>
    <hyperlink ref="A25" r:id="rId1" tooltip="view journal details" display="https://www.scimagojr.com/journalsearch.php?q=23674&amp;tip=sid&amp;clean=0" xr:uid="{8ECF0AAE-62E4-1F46-BC78-7E4C74B0A71C}"/>
    <hyperlink ref="A26" r:id="rId2" tooltip="view journal details" display="https://www.scimagojr.com/journalsearch.php?q=24207&amp;tip=sid&amp;clean=0" xr:uid="{2D21D6A5-BD38-B14F-B8B5-0E04E204C291}"/>
    <hyperlink ref="A27" r:id="rId3" tooltip="view journal details" display="https://www.scimagojr.com/journalsearch.php?q=12358&amp;tip=sid&amp;clean=0" xr:uid="{33C326A0-D10F-9345-AC2B-D63AFCF5F6D8}"/>
    <hyperlink ref="A28" r:id="rId4" tooltip="view journal details" display="https://www.scimagojr.com/journalsearch.php?q=24800&amp;tip=sid&amp;clean=0" xr:uid="{E9B1CF81-1F68-F64B-B24C-496B6B99A174}"/>
    <hyperlink ref="A29" r:id="rId5" tooltip="view journal details" display="https://www.scimagojr.com/journalsearch.php?q=21100792090&amp;tip=sid&amp;clean=0" xr:uid="{99984E03-1E82-F649-8CD1-4FCA161DF849}"/>
    <hyperlink ref="A30" r:id="rId6" tooltip="view journal details" display="https://www.scimagojr.com/journalsearch.php?q=19700177336&amp;tip=sid&amp;clean=0" xr:uid="{CBA41636-CCB4-7442-9724-0B2135F304CF}"/>
    <hyperlink ref="A31" r:id="rId7" tooltip="view journal details" display="https://www.scimagojr.com/journalsearch.php?q=24825&amp;tip=sid&amp;clean=0" xr:uid="{51EA3BE8-A12B-2D4B-87CC-CEB9FA02BEA7}"/>
    <hyperlink ref="A32" r:id="rId8" tooltip="view journal details" display="https://www.scimagojr.com/journalsearch.php?q=24775&amp;tip=sid&amp;clean=0" xr:uid="{B43BFC0C-31A2-6444-B272-833EBF9F37AB}"/>
    <hyperlink ref="A33" r:id="rId9" tooltip="view journal details" display="https://www.scimagojr.com/journalsearch.php?q=15703&amp;tip=sid&amp;clean=0" xr:uid="{ECCB743F-F0FC-0348-B962-2B16DBEB708E}"/>
    <hyperlink ref="A35" r:id="rId10" tooltip="view journal details" display="https://www.scimagojr.com/journalsearch.php?q=21100970248&amp;tip=sid&amp;clean=0" xr:uid="{ECE6143B-39CC-AE41-B5B5-D2D2C72218FE}"/>
    <hyperlink ref="A36" r:id="rId11" tooltip="view journal details" display="https://www.scimagojr.com/journalsearch.php?q=23629&amp;tip=sid&amp;clean=0" xr:uid="{DB0BE9AC-A81C-6E44-97B0-90F139A62F68}"/>
    <hyperlink ref="A37" r:id="rId12" tooltip="view journal details" display="https://www.scimagojr.com/journalsearch.php?q=21100868821&amp;tip=sid&amp;clean=0" xr:uid="{ADBB97FA-6A01-6546-A9DD-F60B59DA16E3}"/>
    <hyperlink ref="A38" r:id="rId13" tooltip="view journal details" display="https://www.scimagojr.com/journalsearch.php?q=24354&amp;tip=sid&amp;clean=0" xr:uid="{28F600DD-16BE-D240-8DD5-7314746B5BCD}"/>
    <hyperlink ref="A39" r:id="rId14" tooltip="view journal details" display="https://www.scimagojr.com/journalsearch.php?q=24774&amp;tip=sid&amp;clean=0" xr:uid="{70097E0D-78DE-9B4C-8D34-CF8219237F67}"/>
    <hyperlink ref="A40" r:id="rId15" tooltip="view journal details" display="https://www.scimagojr.com/journalsearch.php?q=24806&amp;tip=sid&amp;clean=0" xr:uid="{2D868A7B-D192-5F40-8041-4772AFC97376}"/>
    <hyperlink ref="A41" r:id="rId16" tooltip="view journal details" display="https://www.scimagojr.com/journalsearch.php?q=11700154734&amp;tip=sid&amp;clean=0" xr:uid="{C5C76B1B-C001-C145-9BCB-37DE16A55005}"/>
    <hyperlink ref="A49" r:id="rId17" tooltip="view journal details" display="https://www.scimagojr.com/journalsearch.php?q=144749&amp;tip=sid&amp;clean=0" xr:uid="{B5EDA4D5-F43C-4C44-8500-481569E70A40}"/>
    <hyperlink ref="A50" r:id="rId18" tooltip="view journal details" display="https://www.scimagojr.com/journalsearch.php?q=24357&amp;tip=sid&amp;clean=0" xr:uid="{0EB62487-B2A4-8445-8965-A0B644A0B525}"/>
    <hyperlink ref="A51" r:id="rId19" tooltip="view journal details" display="https://www.scimagojr.com/journalsearch.php?q=21100301601&amp;tip=sid&amp;clean=0" xr:uid="{30C058E7-1AB9-C74E-A5F9-378D34551CEB}"/>
    <hyperlink ref="A52" r:id="rId20" tooltip="view journal details" display="https://www.scimagojr.com/journalsearch.php?q=24822&amp;tip=sid&amp;clean=0" xr:uid="{8CDD28A2-FADC-4A48-A6CF-069FC5224056}"/>
    <hyperlink ref="A53" r:id="rId21" tooltip="view journal details" display="https://www.scimagojr.com/journalsearch.php?q=21100821307&amp;tip=sid&amp;clean=0" xr:uid="{2D3BC320-22C2-3746-9013-C1EED4C33A21}"/>
    <hyperlink ref="A54" r:id="rId22" tooltip="view journal details" display="https://www.scimagojr.com/journalsearch.php?q=23670&amp;tip=sid&amp;clean=0" xr:uid="{0436D256-A63F-7D41-88F8-B3C2D210B5BF}"/>
    <hyperlink ref="A55" r:id="rId23" tooltip="view journal details" display="https://www.scimagojr.com/journalsearch.php?q=24185&amp;tip=sid&amp;clean=0" xr:uid="{DBC4DE9E-7BBB-8944-BAA6-40B1B5D1819F}"/>
    <hyperlink ref="A56" r:id="rId24" tooltip="view journal details" display="https://www.scimagojr.com/journalsearch.php?q=23737&amp;tip=sid&amp;clean=0" xr:uid="{34F9AD60-1581-3B47-B8B5-7B3185A00FB4}"/>
    <hyperlink ref="A57" r:id="rId25" tooltip="view journal details" display="https://www.scimagojr.com/journalsearch.php?q=13427&amp;tip=sid&amp;clean=0" xr:uid="{8AE8B247-E314-E34A-976D-B6E446685EE6}"/>
    <hyperlink ref="A58" r:id="rId26" tooltip="view journal details" display="https://www.scimagojr.com/journalsearch.php?q=19700175219&amp;tip=sid&amp;clean=0" xr:uid="{4CB83BD4-F1B4-624D-9135-E9A43B03B209}"/>
    <hyperlink ref="A59" r:id="rId27" tooltip="view journal details" display="https://www.scimagojr.com/journalsearch.php?q=23616&amp;tip=sid&amp;clean=0" xr:uid="{07494C3C-9F9B-004A-BBC5-66AB6B16C6E8}"/>
    <hyperlink ref="A60" r:id="rId28" tooltip="view journal details" display="https://www.scimagojr.com/journalsearch.php?q=21100901206&amp;tip=sid&amp;clean=0" xr:uid="{EAE90170-976B-5543-8DEB-DFB4CBF88F0D}"/>
    <hyperlink ref="A63" r:id="rId29" tooltip="view journal details" display="https://www.scimagojr.com/journalsearch.php?q=21100781972&amp;tip=sid&amp;clean=0" xr:uid="{6F4C6BFB-1099-E941-9772-791CD938B2C8}"/>
    <hyperlink ref="A74" r:id="rId30" tooltip="view journal details" display="https://www.scimagojr.com/journalsearch.php?q=19900193685&amp;tip=sid&amp;clean=0" xr:uid="{26C453EE-9745-134E-95DD-D975692B092C}"/>
    <hyperlink ref="A76" r:id="rId31" tooltip="view journal details" display="https://www.scimagojr.com/journalsearch.php?q=21100863713&amp;tip=sid&amp;clean=0" xr:uid="{ADB5D541-65CB-D640-A8DC-DE195155670C}"/>
    <hyperlink ref="A77" r:id="rId32" tooltip="view journal details" display="https://www.scimagojr.com/journalsearch.php?q=12962&amp;tip=sid&amp;clean=0" xr:uid="{B7769C5C-C81F-CA4C-817F-B5EB76C9B452}"/>
    <hyperlink ref="A78" r:id="rId33" tooltip="view journal details" display="https://www.scimagojr.com/journalsearch.php?q=21100211724&amp;tip=sid&amp;clean=0" xr:uid="{E2BE2966-0786-A34C-85CB-33915B5896F8}"/>
    <hyperlink ref="A79" r:id="rId34" tooltip="view journal details" display="https://www.scimagojr.com/journalsearch.php?q=4900152708&amp;tip=sid&amp;clean=0" xr:uid="{0E7CA40A-82D6-EF43-81D9-AB4E0C4B8AAC}"/>
    <hyperlink ref="A80" r:id="rId35" tooltip="view journal details" display="https://www.scimagojr.com/journalsearch.php?q=21100890645&amp;tip=sid&amp;clean=0" xr:uid="{43D129F9-3B2D-6448-9FB8-B0DD3AD4A697}"/>
    <hyperlink ref="A81" r:id="rId36" tooltip="view journal details" display="https://www.scimagojr.com/journalsearch.php?q=19700186872&amp;tip=sid&amp;clean=0" xr:uid="{5AD9C25B-6D54-CB4B-843E-D4C3CEB34E6A}"/>
    <hyperlink ref="A7" r:id="rId37" tooltip="view journal details" display="https://www.scimagojr.com/journalsearch.php?q=21100235616&amp;tip=sid&amp;clean=0" xr:uid="{649932CD-A512-C24C-AA08-CB118A3D2795}"/>
    <hyperlink ref="A8" r:id="rId38" tooltip="view journal details" display="https://www.scimagojr.com/journalsearch.php?q=4000148905&amp;tip=sid&amp;clean=0" xr:uid="{01C4269F-F7F8-6744-B6DE-D3BDEB02891E}"/>
    <hyperlink ref="A11" r:id="rId39" tooltip="view journal details" display="https://www.scimagojr.com/journalsearch.php?q=15134&amp;tip=sid&amp;clean=0" xr:uid="{A1A3B5D1-31FD-D24B-861D-2B215030CFAA}"/>
    <hyperlink ref="A12" r:id="rId40" tooltip="view journal details" display="https://www.scimagojr.com/journalsearch.php?q=24823&amp;tip=sid&amp;clean=0" xr:uid="{5CC46CF7-2563-B243-BD5E-50104BC73B17}"/>
    <hyperlink ref="A13" r:id="rId41" tooltip="view journal details" display="https://www.scimagojr.com/journalsearch.php?q=24804&amp;tip=sid&amp;clean=0" xr:uid="{C3658584-ECF7-D14A-BA8F-DF00F92314C3}"/>
    <hyperlink ref="A14" r:id="rId42" tooltip="view journal details" display="https://www.scimagojr.com/journalsearch.php?q=24201&amp;tip=sid&amp;clean=0" xr:uid="{03BD8698-886B-4E40-9284-A3D6009A4147}"/>
    <hyperlink ref="A16" r:id="rId43" tooltip="view journal details" display="https://www.scimagojr.com/journalsearch.php?q=24305&amp;tip=sid&amp;clean=0" xr:uid="{1217B2E6-46DB-E448-AF27-67A02C385CA2}"/>
    <hyperlink ref="A18" r:id="rId44" tooltip="view journal details" display="https://www.scimagojr.com/journalsearch.php?q=24182&amp;tip=sid&amp;clean=0" xr:uid="{0C2CCE7C-1D2B-C149-8311-6BB343FF2B03}"/>
    <hyperlink ref="A19" r:id="rId45" tooltip="view journal details" display="https://www.scimagojr.com/journalsearch.php?q=24807&amp;tip=sid&amp;clean=0" xr:uid="{120DA601-530F-3D4F-B28F-6995F7E5F109}"/>
    <hyperlink ref="H5" r:id="rId46" display="https://scholar.google.com/citations?view_op=view_org&amp;hl=en&amp;org=8515235176732148308" xr:uid="{464E0FE8-1E39-9241-B06B-92DFFE078D91}"/>
    <hyperlink ref="H6" r:id="rId47" display="https://scholar.google.com/citations?view_op=view_org&amp;hl=en&amp;org=14625395082741453309" xr:uid="{837C0546-429A-1C45-9966-500C5CA53147}"/>
    <hyperlink ref="H7" r:id="rId48" display="https://scholar.google.com/citations?view_op=view_org&amp;hl=en&amp;org=4068070020228231693" xr:uid="{60E8D097-5E62-1B48-9246-BA706ED7E007}"/>
    <hyperlink ref="H15" r:id="rId49" display="https://scholar.google.com/citations?view_op=view_org&amp;hl=en&amp;org=3515922183173499558" xr:uid="{183BB114-9B8F-824D-8331-3367FCB2ABD6}"/>
    <hyperlink ref="H12" r:id="rId50" display="https://scholar.google.com/citations?view_op=view_org&amp;hl=en&amp;org=8709644777412073106" xr:uid="{757C2C39-5F47-7447-A7CA-F9577CFE7640}"/>
    <hyperlink ref="H54" r:id="rId51" display="https://scholar.google.com/citations?view_op=view_org&amp;hl=en&amp;org=12621223513390222005" xr:uid="{D8DC28A8-12CF-5647-BD2E-129EE1316B25}"/>
    <hyperlink ref="G82" r:id="rId52" display="https://scholar.google.com/citations?hl=en&amp;user=IGIkD7oAAAAJ" xr:uid="{F005C1D6-F485-D54F-B07E-667CA8E8D9C0}"/>
    <hyperlink ref="A62" r:id="rId53" tooltip="view journal details" display="https://www.scimagojr.com/journalsearch.php?q=23917&amp;tip=sid&amp;clean=0" xr:uid="{8D010901-C53B-184B-9B1F-FA27D8DBE659}"/>
    <hyperlink ref="A67" r:id="rId54" display="https://robomechjournal.springeropen.com/" xr:uid="{CA5A7F7E-EB50-434B-B29F-F87EA48493C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6BD39-0774-714F-A999-76D30CAC0B9D}">
  <dimension ref="A1:J20"/>
  <sheetViews>
    <sheetView zoomScale="152" zoomScaleNormal="152" workbookViewId="0">
      <selection activeCell="L1" sqref="L1:L1048576"/>
    </sheetView>
  </sheetViews>
  <sheetFormatPr baseColWidth="10" defaultRowHeight="13" x14ac:dyDescent="0.15"/>
  <cols>
    <col min="1" max="1" width="47" customWidth="1"/>
  </cols>
  <sheetData>
    <row r="1" spans="1:10" x14ac:dyDescent="0.15">
      <c r="A1" s="1"/>
      <c r="B1" s="2" t="s">
        <v>0</v>
      </c>
      <c r="C1" s="3" t="s">
        <v>1</v>
      </c>
      <c r="D1" s="6" t="s">
        <v>2</v>
      </c>
      <c r="E1" s="4" t="s">
        <v>127</v>
      </c>
      <c r="F1" s="22" t="s">
        <v>91</v>
      </c>
      <c r="G1" s="23" t="s">
        <v>92</v>
      </c>
      <c r="H1" s="21" t="s">
        <v>90</v>
      </c>
      <c r="I1" s="7" t="s">
        <v>4</v>
      </c>
      <c r="J1" s="5" t="s">
        <v>5</v>
      </c>
    </row>
    <row r="2" spans="1:10" x14ac:dyDescent="0.15">
      <c r="A2" s="20" t="s">
        <v>79</v>
      </c>
      <c r="B2">
        <v>15.507999999999999</v>
      </c>
      <c r="E2">
        <v>4.8940000000000001</v>
      </c>
      <c r="F2" s="8" t="s">
        <v>93</v>
      </c>
    </row>
    <row r="3" spans="1:10" ht="17" x14ac:dyDescent="0.2">
      <c r="A3" s="8" t="s">
        <v>80</v>
      </c>
      <c r="E3">
        <v>4.2919999999999998</v>
      </c>
      <c r="F3" t="s">
        <v>135</v>
      </c>
      <c r="H3" s="10">
        <v>220690</v>
      </c>
      <c r="I3" s="10">
        <v>186</v>
      </c>
      <c r="J3" s="10">
        <v>636</v>
      </c>
    </row>
    <row r="4" spans="1:10" x14ac:dyDescent="0.15">
      <c r="A4" s="8" t="s">
        <v>88</v>
      </c>
      <c r="B4">
        <v>16.388999999999999</v>
      </c>
      <c r="E4">
        <v>3.8109999999999999</v>
      </c>
      <c r="F4" t="s">
        <v>94</v>
      </c>
      <c r="G4" s="12" t="s">
        <v>95</v>
      </c>
      <c r="H4">
        <v>9415</v>
      </c>
      <c r="I4">
        <v>45</v>
      </c>
      <c r="J4">
        <v>97</v>
      </c>
    </row>
    <row r="5" spans="1:10" ht="14" x14ac:dyDescent="0.15">
      <c r="A5" s="17" t="s">
        <v>15</v>
      </c>
      <c r="B5">
        <v>12.029</v>
      </c>
      <c r="E5">
        <v>2.8860000000000001</v>
      </c>
      <c r="F5" t="s">
        <v>14</v>
      </c>
      <c r="G5" s="12" t="s">
        <v>96</v>
      </c>
      <c r="H5">
        <v>8917</v>
      </c>
      <c r="I5">
        <v>45</v>
      </c>
      <c r="J5">
        <v>152</v>
      </c>
    </row>
    <row r="6" spans="1:10" ht="17" x14ac:dyDescent="0.2">
      <c r="A6" s="12" t="s">
        <v>9</v>
      </c>
      <c r="B6">
        <v>10.451000000000001</v>
      </c>
      <c r="E6">
        <v>2.8820000000000001</v>
      </c>
      <c r="F6" t="s">
        <v>10</v>
      </c>
      <c r="G6" s="12" t="s">
        <v>97</v>
      </c>
      <c r="H6" s="10">
        <v>25213</v>
      </c>
      <c r="I6">
        <v>69</v>
      </c>
      <c r="J6">
        <v>274</v>
      </c>
    </row>
    <row r="7" spans="1:10" ht="17" x14ac:dyDescent="0.2">
      <c r="A7" s="12" t="s">
        <v>81</v>
      </c>
      <c r="B7">
        <v>11.356</v>
      </c>
      <c r="E7">
        <v>1.8340000000000001</v>
      </c>
      <c r="F7" t="s">
        <v>134</v>
      </c>
      <c r="H7" s="10">
        <v>1444</v>
      </c>
      <c r="I7">
        <v>21</v>
      </c>
      <c r="J7">
        <v>39</v>
      </c>
    </row>
    <row r="8" spans="1:10" ht="17" x14ac:dyDescent="0.2">
      <c r="A8" s="18" t="s">
        <v>82</v>
      </c>
      <c r="B8">
        <v>7.41</v>
      </c>
      <c r="E8">
        <v>1.78</v>
      </c>
      <c r="F8" s="8" t="s">
        <v>133</v>
      </c>
      <c r="H8" s="10">
        <v>52035</v>
      </c>
      <c r="I8">
        <v>75</v>
      </c>
      <c r="J8" s="10">
        <v>180</v>
      </c>
    </row>
    <row r="9" spans="1:10" ht="14" x14ac:dyDescent="0.15">
      <c r="A9" s="8" t="s">
        <v>17</v>
      </c>
      <c r="B9">
        <v>8.0380000000000003</v>
      </c>
      <c r="E9">
        <v>1.587</v>
      </c>
      <c r="F9" t="s">
        <v>16</v>
      </c>
      <c r="H9" s="14">
        <v>13981</v>
      </c>
      <c r="I9">
        <v>63</v>
      </c>
      <c r="J9">
        <v>239</v>
      </c>
    </row>
    <row r="10" spans="1:10" ht="17" x14ac:dyDescent="0.2">
      <c r="A10" s="12" t="s">
        <v>83</v>
      </c>
      <c r="B10">
        <v>6.7949999999999999</v>
      </c>
      <c r="E10">
        <v>1.524</v>
      </c>
      <c r="F10" t="s">
        <v>132</v>
      </c>
      <c r="H10" s="10">
        <v>79362</v>
      </c>
      <c r="I10">
        <v>120</v>
      </c>
      <c r="J10">
        <v>983</v>
      </c>
    </row>
    <row r="11" spans="1:10" ht="17" x14ac:dyDescent="0.2">
      <c r="A11" s="12" t="s">
        <v>84</v>
      </c>
      <c r="B11">
        <v>7.74</v>
      </c>
      <c r="E11">
        <v>1.492</v>
      </c>
      <c r="F11" t="s">
        <v>100</v>
      </c>
      <c r="G11" s="12" t="s">
        <v>101</v>
      </c>
      <c r="H11" s="10">
        <v>15534</v>
      </c>
      <c r="I11">
        <v>59</v>
      </c>
      <c r="J11">
        <v>315</v>
      </c>
    </row>
    <row r="12" spans="1:10" ht="17" x14ac:dyDescent="0.2">
      <c r="A12" s="12" t="s">
        <v>21</v>
      </c>
      <c r="B12">
        <v>8.0500000000000007</v>
      </c>
      <c r="E12">
        <v>1.3959999999999999</v>
      </c>
      <c r="F12" t="s">
        <v>20</v>
      </c>
      <c r="H12" s="15">
        <v>21238</v>
      </c>
      <c r="I12" s="10">
        <v>69</v>
      </c>
      <c r="J12" s="10">
        <v>199</v>
      </c>
    </row>
    <row r="13" spans="1:10" ht="14" x14ac:dyDescent="0.15">
      <c r="A13" s="12" t="s">
        <v>22</v>
      </c>
      <c r="B13">
        <v>6.9539999999999997</v>
      </c>
      <c r="E13">
        <v>1.3680000000000001</v>
      </c>
      <c r="F13" s="8" t="s">
        <v>23</v>
      </c>
      <c r="G13" s="8"/>
      <c r="H13" s="14">
        <v>14814</v>
      </c>
      <c r="I13" s="13">
        <v>63</v>
      </c>
      <c r="J13" s="8">
        <v>181</v>
      </c>
    </row>
    <row r="14" spans="1:10" x14ac:dyDescent="0.15">
      <c r="A14" s="12" t="s">
        <v>87</v>
      </c>
      <c r="B14">
        <v>3.7410000000000001</v>
      </c>
      <c r="E14">
        <v>1.123</v>
      </c>
      <c r="F14" t="s">
        <v>98</v>
      </c>
      <c r="G14" s="12" t="s">
        <v>99</v>
      </c>
      <c r="H14">
        <v>11225</v>
      </c>
      <c r="I14">
        <v>51</v>
      </c>
      <c r="J14">
        <v>179</v>
      </c>
    </row>
    <row r="15" spans="1:10" ht="19" x14ac:dyDescent="0.2">
      <c r="A15" s="12" t="s">
        <v>85</v>
      </c>
      <c r="B15">
        <v>8.7089999999999996</v>
      </c>
      <c r="E15">
        <v>1.2909999999999999</v>
      </c>
      <c r="F15" s="25" t="s">
        <v>103</v>
      </c>
      <c r="G15" s="26" t="s">
        <v>104</v>
      </c>
      <c r="H15" s="10">
        <v>17178</v>
      </c>
      <c r="I15">
        <v>55</v>
      </c>
      <c r="J15">
        <v>151</v>
      </c>
    </row>
    <row r="16" spans="1:10" ht="17" x14ac:dyDescent="0.2">
      <c r="A16" t="s">
        <v>86</v>
      </c>
      <c r="B16">
        <v>8.1389999999999993</v>
      </c>
      <c r="E16">
        <v>1.1950000000000001</v>
      </c>
      <c r="F16" s="10" t="s">
        <v>102</v>
      </c>
      <c r="H16" s="10">
        <v>20046</v>
      </c>
      <c r="I16">
        <v>79</v>
      </c>
      <c r="J16">
        <v>239</v>
      </c>
    </row>
    <row r="17" spans="1:10" ht="17" x14ac:dyDescent="0.2">
      <c r="A17" s="12" t="s">
        <v>25</v>
      </c>
      <c r="B17">
        <v>6.2119999999999997</v>
      </c>
      <c r="E17">
        <v>1.1060000000000001</v>
      </c>
      <c r="F17" t="s">
        <v>24</v>
      </c>
      <c r="H17" s="15">
        <v>41846</v>
      </c>
      <c r="I17" s="10">
        <v>95</v>
      </c>
      <c r="J17" s="10">
        <v>636</v>
      </c>
    </row>
    <row r="18" spans="1:10" ht="14" x14ac:dyDescent="0.15">
      <c r="A18" s="12" t="s">
        <v>11</v>
      </c>
      <c r="B18">
        <v>5.7190000000000003</v>
      </c>
      <c r="E18">
        <v>1.085</v>
      </c>
      <c r="F18" s="8" t="s">
        <v>30</v>
      </c>
      <c r="G18" s="8"/>
      <c r="H18" s="15">
        <v>32719.5</v>
      </c>
      <c r="I18">
        <v>85</v>
      </c>
      <c r="J18">
        <v>379</v>
      </c>
    </row>
    <row r="19" spans="1:10" x14ac:dyDescent="0.15">
      <c r="A19" s="30" t="s">
        <v>6</v>
      </c>
      <c r="H19" s="11">
        <f>AVERAGE(H3:H18)</f>
        <v>36603.59375</v>
      </c>
      <c r="I19" s="11">
        <f>AVERAGE(I3:I18)</f>
        <v>73.75</v>
      </c>
      <c r="J19" s="11">
        <f>AVERAGE(J3:J18)</f>
        <v>304.9375</v>
      </c>
    </row>
    <row r="20" spans="1:10" x14ac:dyDescent="0.15">
      <c r="H20">
        <f>MEDIAN(H3:H18)</f>
        <v>18612</v>
      </c>
      <c r="I20">
        <f>MEDIAN(I3:I18)</f>
        <v>66</v>
      </c>
      <c r="J20">
        <f>MEDIAN(J3:J18)</f>
        <v>219</v>
      </c>
    </row>
  </sheetData>
  <hyperlinks>
    <hyperlink ref="A6" r:id="rId1" tooltip="view journal details" display="https://www.scimagojr.com/journalsearch.php?q=21100235616&amp;tip=sid&amp;clean=0" xr:uid="{238283D3-8297-1745-857B-3501D2DCEBE1}"/>
    <hyperlink ref="A7" r:id="rId2" tooltip="view journal details" display="https://www.scimagojr.com/journalsearch.php?q=4000148905&amp;tip=sid&amp;clean=0" xr:uid="{F8F87EF2-8246-A84F-B61B-9C33C789E2C7}"/>
    <hyperlink ref="A10" r:id="rId3" tooltip="view journal details" display="https://www.scimagojr.com/journalsearch.php?q=15134&amp;tip=sid&amp;clean=0" xr:uid="{5E6ACF70-63C3-0D4C-8CE9-932EEB86AD5A}"/>
    <hyperlink ref="A11" r:id="rId4" tooltip="view journal details" display="https://www.scimagojr.com/journalsearch.php?q=24823&amp;tip=sid&amp;clean=0" xr:uid="{30645AC7-81F8-DF4F-B73D-3BB22BD2B1D2}"/>
    <hyperlink ref="A12" r:id="rId5" tooltip="view journal details" display="https://www.scimagojr.com/journalsearch.php?q=24804&amp;tip=sid&amp;clean=0" xr:uid="{5981DC7D-C026-6B49-BA90-094109271B25}"/>
    <hyperlink ref="A13" r:id="rId6" tooltip="view journal details" display="https://www.scimagojr.com/journalsearch.php?q=24201&amp;tip=sid&amp;clean=0" xr:uid="{C8200C47-281D-4341-9991-14E8C040A9CF}"/>
    <hyperlink ref="A15" r:id="rId7" tooltip="view journal details" display="https://www.scimagojr.com/journalsearch.php?q=24305&amp;tip=sid&amp;clean=0" xr:uid="{06EC6F93-D84A-9246-B03D-386463CDE6F7}"/>
    <hyperlink ref="G4" r:id="rId8" display="https://scholar.google.com/citations?view_op=view_org&amp;hl=en&amp;org=8515235176732148308" xr:uid="{4FCA2210-B68B-4049-A33C-D4F0129EB1CD}"/>
    <hyperlink ref="G5" r:id="rId9" display="https://scholar.google.com/citations?view_op=view_org&amp;hl=en&amp;org=14625395082741453309" xr:uid="{DF5090C5-0D9D-234F-83AC-2C4BB8508473}"/>
    <hyperlink ref="G6" r:id="rId10" display="https://scholar.google.com/citations?view_op=view_org&amp;hl=en&amp;org=4068070020228231693" xr:uid="{3C6E09B4-BCD7-4B42-BFA7-F3184C16F5B7}"/>
    <hyperlink ref="G14" r:id="rId11" display="https://scholar.google.com/citations?view_op=view_org&amp;hl=en&amp;org=3515922183173499558" xr:uid="{B2C9D175-EA13-0342-B09B-505FE30705E5}"/>
    <hyperlink ref="G11" r:id="rId12" display="https://scholar.google.com/citations?view_op=view_org&amp;hl=en&amp;org=8709644777412073106" xr:uid="{93911FB9-9B5D-A148-85B8-7EB564DB5278}"/>
    <hyperlink ref="A17" r:id="rId13" tooltip="view journal details" display="https://www.scimagojr.com/journalsearch.php?q=24182&amp;tip=sid&amp;clean=0" xr:uid="{9A4A939A-E4DD-6140-94C0-1FAAD238F3CD}"/>
    <hyperlink ref="A18" r:id="rId14" tooltip="view journal details" display="https://www.scimagojr.com/journalsearch.php?q=24807&amp;tip=sid&amp;clean=0" xr:uid="{45516ADF-EB52-8240-9327-C3EB48621BF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DFB70-FB4D-AC43-9155-641DBA94171C}">
  <dimension ref="A1:K10"/>
  <sheetViews>
    <sheetView zoomScale="163" zoomScaleNormal="163" workbookViewId="0">
      <selection activeCell="I10" sqref="I10:K10"/>
    </sheetView>
  </sheetViews>
  <sheetFormatPr baseColWidth="10" defaultRowHeight="13" x14ac:dyDescent="0.15"/>
  <cols>
    <col min="1" max="1" width="51.33203125" customWidth="1"/>
    <col min="7" max="7" width="20.33203125" customWidth="1"/>
  </cols>
  <sheetData>
    <row r="1" spans="1:11" x14ac:dyDescent="0.15">
      <c r="A1" s="12" t="s">
        <v>55</v>
      </c>
      <c r="B1">
        <v>0.78900000000000003</v>
      </c>
      <c r="E1">
        <v>0.36899999999999999</v>
      </c>
      <c r="G1" t="s">
        <v>105</v>
      </c>
      <c r="H1" s="12" t="s">
        <v>3</v>
      </c>
      <c r="I1">
        <v>11554</v>
      </c>
      <c r="J1">
        <v>38</v>
      </c>
      <c r="K1">
        <v>82</v>
      </c>
    </row>
    <row r="2" spans="1:11" ht="17" x14ac:dyDescent="0.2">
      <c r="A2" s="12" t="s">
        <v>57</v>
      </c>
      <c r="B2" s="25">
        <v>2.33</v>
      </c>
      <c r="E2">
        <v>0.35299999999999998</v>
      </c>
      <c r="G2" t="s">
        <v>106</v>
      </c>
      <c r="I2" s="10">
        <v>6746</v>
      </c>
      <c r="J2">
        <v>37</v>
      </c>
      <c r="K2">
        <v>103</v>
      </c>
    </row>
    <row r="3" spans="1:11" ht="17" x14ac:dyDescent="0.2">
      <c r="A3" s="27" t="s">
        <v>115</v>
      </c>
      <c r="B3">
        <v>1.518</v>
      </c>
      <c r="E3">
        <v>0.33300000000000002</v>
      </c>
      <c r="G3" t="s">
        <v>116</v>
      </c>
      <c r="I3" s="10">
        <v>6387</v>
      </c>
      <c r="J3">
        <v>37</v>
      </c>
      <c r="K3">
        <v>148</v>
      </c>
    </row>
    <row r="4" spans="1:11" ht="17" x14ac:dyDescent="0.2">
      <c r="A4" s="12" t="s">
        <v>63</v>
      </c>
      <c r="E4">
        <v>0.32200000000000001</v>
      </c>
      <c r="G4" t="s">
        <v>112</v>
      </c>
      <c r="I4" s="10">
        <v>9415</v>
      </c>
      <c r="J4">
        <v>39</v>
      </c>
      <c r="K4">
        <v>91</v>
      </c>
    </row>
    <row r="5" spans="1:11" x14ac:dyDescent="0.15">
      <c r="A5" t="s">
        <v>117</v>
      </c>
      <c r="E5">
        <v>0.29499999999999998</v>
      </c>
      <c r="G5" t="s">
        <v>119</v>
      </c>
      <c r="I5">
        <v>8349</v>
      </c>
      <c r="J5">
        <v>39.659999999999997</v>
      </c>
      <c r="K5">
        <v>111.66</v>
      </c>
    </row>
    <row r="6" spans="1:11" ht="17" x14ac:dyDescent="0.2">
      <c r="A6" s="12" t="s">
        <v>122</v>
      </c>
      <c r="E6">
        <v>0.29299999999999998</v>
      </c>
      <c r="G6" t="s">
        <v>123</v>
      </c>
      <c r="I6" s="10">
        <v>1102</v>
      </c>
      <c r="J6">
        <v>16</v>
      </c>
      <c r="K6">
        <v>26</v>
      </c>
    </row>
    <row r="7" spans="1:11" ht="17" x14ac:dyDescent="0.2">
      <c r="A7" s="27" t="s">
        <v>124</v>
      </c>
      <c r="E7">
        <v>0.27900000000000003</v>
      </c>
      <c r="G7" t="s">
        <v>125</v>
      </c>
      <c r="I7" s="10">
        <v>2266</v>
      </c>
      <c r="J7">
        <v>26</v>
      </c>
      <c r="K7">
        <v>62</v>
      </c>
    </row>
    <row r="8" spans="1:11" x14ac:dyDescent="0.15">
      <c r="A8" s="11" t="s">
        <v>128</v>
      </c>
      <c r="E8">
        <f>AVERAGE(E1:E7)</f>
        <v>0.32057142857142856</v>
      </c>
      <c r="I8">
        <f>AVERAGE(I1:I7)</f>
        <v>6545.5714285714284</v>
      </c>
      <c r="J8">
        <f>AVERAGE(J1:J7)</f>
        <v>33.237142857142857</v>
      </c>
      <c r="K8">
        <f>AVERAGE(K1:K7)</f>
        <v>89.094285714285704</v>
      </c>
    </row>
    <row r="9" spans="1:11" s="32" customFormat="1" x14ac:dyDescent="0.15">
      <c r="A9" s="31" t="s">
        <v>129</v>
      </c>
      <c r="I9" s="32">
        <f>MAX(I1:I8)</f>
        <v>11554</v>
      </c>
      <c r="J9" s="32">
        <v>39.659999999999997</v>
      </c>
      <c r="K9" s="32">
        <v>148</v>
      </c>
    </row>
    <row r="10" spans="1:11" s="34" customFormat="1" x14ac:dyDescent="0.15">
      <c r="A10" s="33" t="s">
        <v>136</v>
      </c>
      <c r="I10" s="34">
        <f>MEDIAN(I1:I7)</f>
        <v>6746</v>
      </c>
      <c r="J10">
        <f>MEDIAN(J1:J7)</f>
        <v>37</v>
      </c>
      <c r="K10" s="34">
        <f>MEDIAN(K1:K7)</f>
        <v>91</v>
      </c>
    </row>
  </sheetData>
  <hyperlinks>
    <hyperlink ref="A1" r:id="rId1" tooltip="view journal details" display="https://www.scimagojr.com/journalsearch.php?q=23670&amp;tip=sid&amp;clean=0" xr:uid="{2A5CF619-3A07-CC4E-9CBA-D00D9527404C}"/>
    <hyperlink ref="A2" r:id="rId2" tooltip="view journal details" display="https://www.scimagojr.com/journalsearch.php?q=23737&amp;tip=sid&amp;clean=0" xr:uid="{470F08A7-D6DA-EB42-8D22-F43DCD1ACCB2}"/>
    <hyperlink ref="A4" r:id="rId3" tooltip="view journal details" display="https://www.scimagojr.com/journalsearch.php?q=21100781972&amp;tip=sid&amp;clean=0" xr:uid="{A36F23EA-B535-8946-8EF0-CF728FA80169}"/>
    <hyperlink ref="H1" r:id="rId4" display="https://scholar.google.com/citations?view_op=view_org&amp;hl=en&amp;org=12621223513390222005" xr:uid="{208BE131-78ED-DA42-A131-605B46851EAE}"/>
    <hyperlink ref="A6" r:id="rId5" display="https://robomechjournal.springeropen.com/" xr:uid="{8F24FF35-75C6-CC4C-B3F4-B0355A202CE0}"/>
  </hyperlinks>
  <pageMargins left="0.7" right="0.7" top="0.75" bottom="0.75" header="0.3" footer="0.3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0361D-F500-3C47-A6DF-877CE1FCC906}">
  <dimension ref="A1:K18"/>
  <sheetViews>
    <sheetView tabSelected="1" zoomScale="158" zoomScaleNormal="158" workbookViewId="0">
      <selection activeCell="A13" sqref="A13"/>
    </sheetView>
  </sheetViews>
  <sheetFormatPr baseColWidth="10" defaultRowHeight="13" x14ac:dyDescent="0.15"/>
  <cols>
    <col min="1" max="1" width="39" customWidth="1"/>
  </cols>
  <sheetData>
    <row r="1" spans="1:11" x14ac:dyDescent="0.15">
      <c r="A1" s="12" t="s">
        <v>64</v>
      </c>
    </row>
    <row r="2" spans="1:11" x14ac:dyDescent="0.15">
      <c r="A2" s="8" t="s">
        <v>65</v>
      </c>
    </row>
    <row r="3" spans="1:11" x14ac:dyDescent="0.15">
      <c r="A3" s="12" t="s">
        <v>66</v>
      </c>
    </row>
    <row r="4" spans="1:11" x14ac:dyDescent="0.15">
      <c r="A4" s="12" t="s">
        <v>67</v>
      </c>
      <c r="E4">
        <v>0.21</v>
      </c>
      <c r="G4" t="s">
        <v>107</v>
      </c>
      <c r="I4">
        <v>1169</v>
      </c>
      <c r="J4">
        <v>18</v>
      </c>
      <c r="K4">
        <v>25</v>
      </c>
    </row>
    <row r="5" spans="1:11" ht="17" x14ac:dyDescent="0.2">
      <c r="A5" s="12" t="s">
        <v>68</v>
      </c>
      <c r="E5">
        <v>0.20599999999999999</v>
      </c>
      <c r="G5" t="s">
        <v>108</v>
      </c>
      <c r="I5" s="10">
        <v>2627</v>
      </c>
      <c r="J5">
        <v>24</v>
      </c>
      <c r="K5">
        <v>68</v>
      </c>
    </row>
    <row r="6" spans="1:11" x14ac:dyDescent="0.15">
      <c r="A6" s="12" t="s">
        <v>69</v>
      </c>
      <c r="B6">
        <v>1</v>
      </c>
    </row>
    <row r="7" spans="1:11" x14ac:dyDescent="0.15">
      <c r="A7" s="12" t="s">
        <v>70</v>
      </c>
      <c r="B7">
        <v>1</v>
      </c>
      <c r="E7">
        <v>0.183</v>
      </c>
      <c r="G7" t="s">
        <v>109</v>
      </c>
      <c r="I7">
        <v>313</v>
      </c>
      <c r="J7">
        <v>8</v>
      </c>
      <c r="K7">
        <v>6</v>
      </c>
    </row>
    <row r="8" spans="1:11" x14ac:dyDescent="0.15">
      <c r="A8" s="12" t="s">
        <v>71</v>
      </c>
    </row>
    <row r="9" spans="1:11" x14ac:dyDescent="0.15">
      <c r="A9" t="s">
        <v>72</v>
      </c>
      <c r="B9">
        <v>1</v>
      </c>
      <c r="E9">
        <v>0.16300000000000001</v>
      </c>
      <c r="G9" s="12" t="s">
        <v>110</v>
      </c>
      <c r="I9">
        <v>5549</v>
      </c>
      <c r="J9">
        <v>34</v>
      </c>
      <c r="K9">
        <v>101</v>
      </c>
    </row>
    <row r="10" spans="1:11" x14ac:dyDescent="0.15">
      <c r="A10" t="s">
        <v>73</v>
      </c>
      <c r="B10">
        <v>1</v>
      </c>
    </row>
    <row r="11" spans="1:11" ht="17" x14ac:dyDescent="0.2">
      <c r="A11" t="s">
        <v>74</v>
      </c>
      <c r="B11">
        <v>1</v>
      </c>
      <c r="E11">
        <v>0.14499999999999999</v>
      </c>
      <c r="G11" t="s">
        <v>113</v>
      </c>
      <c r="I11" s="10">
        <v>2169</v>
      </c>
      <c r="J11">
        <v>25</v>
      </c>
      <c r="K11">
        <v>46</v>
      </c>
    </row>
    <row r="12" spans="1:11" ht="17" x14ac:dyDescent="0.2">
      <c r="G12" t="s">
        <v>114</v>
      </c>
      <c r="I12" s="10">
        <v>8007</v>
      </c>
      <c r="J12">
        <v>45</v>
      </c>
      <c r="K12">
        <v>181</v>
      </c>
    </row>
    <row r="13" spans="1:11" ht="17" x14ac:dyDescent="0.2">
      <c r="A13" t="s">
        <v>75</v>
      </c>
      <c r="B13">
        <v>1</v>
      </c>
      <c r="E13">
        <v>0.13700000000000001</v>
      </c>
      <c r="G13" t="s">
        <v>111</v>
      </c>
      <c r="I13" s="10">
        <v>31075</v>
      </c>
      <c r="J13">
        <v>78</v>
      </c>
      <c r="K13">
        <v>359</v>
      </c>
    </row>
    <row r="14" spans="1:11" x14ac:dyDescent="0.15">
      <c r="A14" t="s">
        <v>76</v>
      </c>
      <c r="B14">
        <v>1</v>
      </c>
    </row>
    <row r="15" spans="1:11" x14ac:dyDescent="0.15">
      <c r="A15" t="s">
        <v>77</v>
      </c>
      <c r="B15">
        <v>1</v>
      </c>
    </row>
    <row r="18" spans="1:11" s="34" customFormat="1" x14ac:dyDescent="0.15">
      <c r="A18" s="35" t="s">
        <v>7</v>
      </c>
      <c r="I18" s="34">
        <f>MEDIAN(I4:I13)</f>
        <v>2627</v>
      </c>
      <c r="J18" s="34">
        <f>MEDIAN(J4:J13)</f>
        <v>25</v>
      </c>
      <c r="K18" s="34">
        <f>MEDIAN(K4:K13)</f>
        <v>68</v>
      </c>
    </row>
  </sheetData>
  <hyperlinks>
    <hyperlink ref="A1" r:id="rId1" tooltip="view journal details" display="https://www.scimagojr.com/journalsearch.php?q=19900193685&amp;tip=sid&amp;clean=0" xr:uid="{9905D7C4-24A1-D740-90E4-D2400A4C2E82}"/>
    <hyperlink ref="A3" r:id="rId2" tooltip="view journal details" display="https://www.scimagojr.com/journalsearch.php?q=21100863713&amp;tip=sid&amp;clean=0" xr:uid="{61321E7F-9B51-114E-B525-7222215BD2AA}"/>
    <hyperlink ref="A4" r:id="rId3" tooltip="view journal details" display="https://www.scimagojr.com/journalsearch.php?q=12962&amp;tip=sid&amp;clean=0" xr:uid="{59C51E42-DFDC-4643-9498-C488FEA8EE94}"/>
    <hyperlink ref="A5" r:id="rId4" tooltip="view journal details" display="https://www.scimagojr.com/journalsearch.php?q=21100211724&amp;tip=sid&amp;clean=0" xr:uid="{070FDDDA-6D49-5843-8F28-B689873A9BCE}"/>
    <hyperlink ref="A6" r:id="rId5" tooltip="view journal details" display="https://www.scimagojr.com/journalsearch.php?q=4900152708&amp;tip=sid&amp;clean=0" xr:uid="{8096CD25-E461-4B40-8E55-341095E835B3}"/>
    <hyperlink ref="A7" r:id="rId6" tooltip="view journal details" display="https://www.scimagojr.com/journalsearch.php?q=21100890645&amp;tip=sid&amp;clean=0" xr:uid="{E529F719-47AA-504D-BFEB-56A200CE464B}"/>
    <hyperlink ref="A8" r:id="rId7" tooltip="view journal details" display="https://www.scimagojr.com/journalsearch.php?q=19700186872&amp;tip=sid&amp;clean=0" xr:uid="{38CB410C-AFC1-A143-90E3-6D25D26F1A7F}"/>
    <hyperlink ref="G9" r:id="rId8" display="https://scholar.google.com/citations?hl=en&amp;user=IGIkD7oAAAAJ" xr:uid="{3DD29E36-89E1-F349-9A90-6F57256925A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AI</vt:lpstr>
      <vt:lpstr>AI-Quartile</vt:lpstr>
      <vt:lpstr>Q1</vt:lpstr>
      <vt:lpstr>Q3</vt:lpstr>
      <vt:lpstr>Q4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Sazzed, Salim</cp:lastModifiedBy>
  <dcterms:modified xsi:type="dcterms:W3CDTF">2021-10-02T22:39:32Z</dcterms:modified>
</cp:coreProperties>
</file>