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sazza\Desktop\"/>
    </mc:Choice>
  </mc:AlternateContent>
  <xr:revisionPtr revIDLastSave="0" documentId="13_ncr:1_{91E4DE15-7CF8-47E5-BED7-87C35BC1A332}" xr6:coauthVersionLast="47" xr6:coauthVersionMax="47" xr10:uidLastSave="{00000000-0000-0000-0000-000000000000}"/>
  <bookViews>
    <workbookView xWindow="45" yWindow="15" windowWidth="19095" windowHeight="10035" activeTab="2" xr2:uid="{00000000-000D-0000-FFFF-FFFF00000000}"/>
  </bookViews>
  <sheets>
    <sheet name="CDD" sheetId="3" r:id="rId1"/>
    <sheet name="REJECT" sheetId="5" r:id="rId2"/>
    <sheet name="LINE" sheetId="6" r:id="rId3"/>
    <sheet name="SL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3" i="6" l="1"/>
  <c r="L13" i="6"/>
  <c r="D13" i="6"/>
  <c r="P12" i="6"/>
  <c r="L12" i="6"/>
  <c r="H12" i="6"/>
  <c r="D12" i="6"/>
  <c r="P11" i="6"/>
  <c r="L11" i="6"/>
  <c r="H11" i="6"/>
  <c r="D11" i="6"/>
  <c r="P10" i="6"/>
  <c r="L10" i="6"/>
  <c r="H10" i="6"/>
  <c r="P9" i="6"/>
  <c r="L9" i="6"/>
  <c r="H9" i="6"/>
  <c r="T8" i="6"/>
  <c r="P8" i="6"/>
  <c r="L8" i="6"/>
  <c r="H8" i="6"/>
  <c r="D8" i="6"/>
  <c r="P7" i="6"/>
  <c r="L7" i="6"/>
  <c r="H7" i="6"/>
  <c r="D7" i="6"/>
  <c r="T6" i="6"/>
  <c r="P6" i="6"/>
  <c r="L6" i="6"/>
  <c r="D6" i="6"/>
  <c r="P5" i="6"/>
  <c r="L5" i="6"/>
  <c r="D5" i="6"/>
  <c r="T4" i="6"/>
  <c r="P4" i="6"/>
  <c r="L4" i="6"/>
  <c r="D4" i="6"/>
  <c r="T3" i="6"/>
  <c r="P3" i="6"/>
  <c r="L3" i="6"/>
  <c r="H3" i="6"/>
  <c r="D3" i="6"/>
  <c r="T2" i="6"/>
  <c r="P2" i="6"/>
  <c r="H2" i="6"/>
  <c r="Y13" i="5"/>
  <c r="X13" i="5"/>
  <c r="T13" i="5"/>
  <c r="S13" i="5"/>
  <c r="O13" i="5"/>
  <c r="N13" i="5"/>
  <c r="J13" i="5"/>
  <c r="I13" i="5"/>
  <c r="D13" i="5"/>
  <c r="Y12" i="5"/>
  <c r="X12" i="5"/>
  <c r="T12" i="5"/>
  <c r="S12" i="5"/>
  <c r="O12" i="5"/>
  <c r="N12" i="5"/>
  <c r="J12" i="5"/>
  <c r="I12" i="5"/>
  <c r="D12" i="5"/>
  <c r="Y11" i="5"/>
  <c r="X11" i="5"/>
  <c r="T11" i="5"/>
  <c r="O11" i="5"/>
  <c r="N11" i="5"/>
  <c r="J11" i="5"/>
  <c r="I11" i="5"/>
  <c r="D11" i="5"/>
  <c r="Y10" i="5"/>
  <c r="X10" i="5"/>
  <c r="T10" i="5"/>
  <c r="S10" i="5"/>
  <c r="O10" i="5"/>
  <c r="N10" i="5"/>
  <c r="J10" i="5"/>
  <c r="I10" i="5"/>
  <c r="D10" i="5"/>
  <c r="Y9" i="5"/>
  <c r="X9" i="5"/>
  <c r="T9" i="5"/>
  <c r="S9" i="5"/>
  <c r="O9" i="5"/>
  <c r="N9" i="5"/>
  <c r="J9" i="5"/>
  <c r="I9" i="5"/>
  <c r="Y8" i="5"/>
  <c r="X8" i="5"/>
  <c r="T8" i="5"/>
  <c r="O8" i="5"/>
  <c r="N8" i="5"/>
  <c r="J8" i="5"/>
  <c r="I8" i="5"/>
  <c r="D8" i="5"/>
  <c r="Y7" i="5"/>
  <c r="X7" i="5"/>
  <c r="T7" i="5"/>
  <c r="O7" i="5"/>
  <c r="N7" i="5"/>
  <c r="J7" i="5"/>
  <c r="I7" i="5"/>
  <c r="Y6" i="5"/>
  <c r="X6" i="5"/>
  <c r="T6" i="5"/>
  <c r="O6" i="5"/>
  <c r="N6" i="5"/>
  <c r="J6" i="5"/>
  <c r="I6" i="5"/>
  <c r="E6" i="5"/>
  <c r="Y5" i="5"/>
  <c r="X5" i="5"/>
  <c r="T5" i="5"/>
  <c r="O5" i="5"/>
  <c r="N5" i="5"/>
  <c r="J5" i="5"/>
  <c r="I5" i="5"/>
  <c r="D5" i="5"/>
  <c r="Y4" i="5"/>
  <c r="X4" i="5"/>
  <c r="T4" i="5"/>
  <c r="O4" i="5"/>
  <c r="N4" i="5"/>
  <c r="J4" i="5"/>
  <c r="I4" i="5"/>
  <c r="D4" i="5"/>
  <c r="Y3" i="5"/>
  <c r="X3" i="5"/>
  <c r="T3" i="5"/>
  <c r="O3" i="5"/>
  <c r="N3" i="5"/>
  <c r="J3" i="5"/>
  <c r="I3" i="5"/>
  <c r="D3" i="5"/>
  <c r="Y2" i="5"/>
  <c r="X2" i="5"/>
  <c r="T2" i="5"/>
  <c r="S2" i="5"/>
  <c r="O2" i="5"/>
  <c r="N2" i="5"/>
  <c r="J2" i="5"/>
  <c r="I2" i="5"/>
  <c r="Y15" i="4"/>
  <c r="T15" i="4"/>
  <c r="S15" i="4"/>
  <c r="O15" i="4"/>
  <c r="N15" i="4"/>
  <c r="J15" i="4"/>
  <c r="E15" i="4"/>
  <c r="D15" i="4"/>
  <c r="Y14" i="4"/>
  <c r="T14" i="4"/>
  <c r="S14" i="4"/>
  <c r="O14" i="4"/>
  <c r="N14" i="4"/>
  <c r="J14" i="4"/>
  <c r="I14" i="4"/>
  <c r="E14" i="4"/>
  <c r="D14" i="4"/>
  <c r="Y13" i="4"/>
  <c r="T13" i="4"/>
  <c r="S13" i="4"/>
  <c r="O13" i="4"/>
  <c r="N13" i="4"/>
  <c r="J13" i="4"/>
  <c r="I13" i="4"/>
  <c r="E13" i="4"/>
  <c r="D13" i="4"/>
  <c r="Y12" i="4"/>
  <c r="T12" i="4"/>
  <c r="S12" i="4"/>
  <c r="O12" i="4"/>
  <c r="N12" i="4"/>
  <c r="J12" i="4"/>
  <c r="I12" i="4"/>
  <c r="E12" i="4"/>
  <c r="Y11" i="4"/>
  <c r="T11" i="4"/>
  <c r="S11" i="4"/>
  <c r="O11" i="4"/>
  <c r="N11" i="4"/>
  <c r="J11" i="4"/>
  <c r="I11" i="4"/>
  <c r="E11" i="4"/>
  <c r="Y10" i="4"/>
  <c r="X10" i="4"/>
  <c r="T10" i="4"/>
  <c r="S10" i="4"/>
  <c r="O10" i="4"/>
  <c r="N10" i="4"/>
  <c r="J10" i="4"/>
  <c r="I10" i="4"/>
  <c r="E10" i="4"/>
  <c r="D10" i="4"/>
  <c r="Y9" i="4"/>
  <c r="T9" i="4"/>
  <c r="S9" i="4"/>
  <c r="O9" i="4"/>
  <c r="N9" i="4"/>
  <c r="J9" i="4"/>
  <c r="I9" i="4"/>
  <c r="E9" i="4"/>
  <c r="D9" i="4"/>
  <c r="Y8" i="4"/>
  <c r="X8" i="4"/>
  <c r="T8" i="4"/>
  <c r="S8" i="4"/>
  <c r="O8" i="4"/>
  <c r="N8" i="4"/>
  <c r="J8" i="4"/>
  <c r="E8" i="4"/>
  <c r="D8" i="4"/>
  <c r="Y7" i="4"/>
  <c r="T7" i="4"/>
  <c r="S7" i="4"/>
  <c r="O7" i="4"/>
  <c r="N7" i="4"/>
  <c r="J7" i="4"/>
  <c r="E7" i="4"/>
  <c r="D7" i="4"/>
  <c r="Y6" i="4"/>
  <c r="X6" i="4"/>
  <c r="T6" i="4"/>
  <c r="S6" i="4"/>
  <c r="O6" i="4"/>
  <c r="N6" i="4"/>
  <c r="J6" i="4"/>
  <c r="E6" i="4"/>
  <c r="D6" i="4"/>
  <c r="Y5" i="4"/>
  <c r="X5" i="4"/>
  <c r="T5" i="4"/>
  <c r="S5" i="4"/>
  <c r="O5" i="4"/>
  <c r="N5" i="4"/>
  <c r="J5" i="4"/>
  <c r="I5" i="4"/>
  <c r="E5" i="4"/>
  <c r="D5" i="4"/>
  <c r="Y4" i="4"/>
  <c r="X4" i="4"/>
  <c r="T4" i="4"/>
  <c r="S4" i="4"/>
  <c r="O4" i="4"/>
  <c r="J4" i="4"/>
  <c r="I4" i="4"/>
  <c r="E4" i="4"/>
  <c r="Y14" i="3"/>
  <c r="X14" i="3"/>
  <c r="Y13" i="3"/>
  <c r="X13" i="3"/>
  <c r="Y12" i="3"/>
  <c r="X12" i="3"/>
  <c r="Y11" i="3"/>
  <c r="X11" i="3"/>
  <c r="Y10" i="3"/>
  <c r="X10" i="3"/>
  <c r="Y9" i="3"/>
  <c r="X9" i="3"/>
  <c r="Y8" i="3"/>
  <c r="X8" i="3"/>
  <c r="Y7" i="3"/>
  <c r="X7" i="3"/>
  <c r="Y6" i="3"/>
  <c r="X6" i="3"/>
  <c r="Y5" i="3"/>
  <c r="X5" i="3"/>
  <c r="Y4" i="3"/>
  <c r="X4" i="3"/>
  <c r="Y3" i="3"/>
  <c r="X3" i="3"/>
  <c r="T14" i="3"/>
  <c r="S14" i="3"/>
  <c r="T13" i="3"/>
  <c r="S13" i="3"/>
  <c r="T12" i="3"/>
  <c r="T11" i="3"/>
  <c r="S11" i="3"/>
  <c r="T10" i="3"/>
  <c r="S10" i="3"/>
  <c r="T9" i="3"/>
  <c r="T8" i="3"/>
  <c r="T7" i="3"/>
  <c r="T6" i="3"/>
  <c r="T5" i="3"/>
  <c r="T4" i="3"/>
  <c r="T3" i="3"/>
  <c r="S3" i="3"/>
  <c r="O14" i="3"/>
  <c r="N14" i="3"/>
  <c r="O13" i="3"/>
  <c r="N13" i="3"/>
  <c r="O12" i="3"/>
  <c r="N12" i="3"/>
  <c r="O11" i="3"/>
  <c r="N11" i="3"/>
  <c r="O10" i="3"/>
  <c r="N10" i="3"/>
  <c r="O9" i="3"/>
  <c r="N9" i="3"/>
  <c r="O8" i="3"/>
  <c r="N8" i="3"/>
  <c r="O7" i="3"/>
  <c r="N7" i="3"/>
  <c r="O6" i="3"/>
  <c r="N6" i="3"/>
  <c r="O5" i="3"/>
  <c r="N5" i="3"/>
  <c r="O4" i="3"/>
  <c r="N4" i="3"/>
  <c r="O3" i="3"/>
  <c r="N3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J14" i="3"/>
  <c r="I14" i="3"/>
  <c r="J13" i="3"/>
  <c r="I13" i="3"/>
  <c r="J12" i="3"/>
  <c r="I12" i="3"/>
  <c r="J11" i="3"/>
  <c r="I11" i="3"/>
  <c r="J10" i="3"/>
  <c r="I10" i="3"/>
  <c r="J9" i="3"/>
  <c r="I9" i="3"/>
  <c r="J8" i="3"/>
  <c r="I8" i="3"/>
  <c r="J7" i="3"/>
  <c r="I7" i="3"/>
  <c r="J6" i="3"/>
  <c r="I6" i="3"/>
  <c r="J5" i="3"/>
  <c r="I5" i="3"/>
  <c r="J4" i="3"/>
  <c r="I4" i="3"/>
  <c r="J3" i="3"/>
  <c r="I3" i="3"/>
</calcChain>
</file>

<file path=xl/sharedStrings.xml><?xml version="1.0" encoding="utf-8"?>
<sst xmlns="http://schemas.openxmlformats.org/spreadsheetml/2006/main" count="235" uniqueCount="75">
  <si>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</si>
  <si>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</si>
  <si>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</si>
  <si>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</si>
  <si>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</si>
  <si>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</si>
  <si>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</si>
  <si>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</si>
  <si>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</si>
  <si>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</si>
  <si>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</si>
  <si>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</si>
  <si>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Months</t>
  </si>
  <si>
    <t>WSLA</t>
  </si>
  <si>
    <t>TOTAL</t>
  </si>
  <si>
    <t>ACCEPT</t>
  </si>
  <si>
    <t>REJECT</t>
  </si>
  <si>
    <t>CDD</t>
  </si>
  <si>
    <t>TOTAL_PRA</t>
  </si>
  <si>
    <t>WSLA_PRA</t>
  </si>
  <si>
    <t>BSLA_PRA</t>
  </si>
  <si>
    <t>SLA_PRA</t>
  </si>
  <si>
    <t>BSLA_KYC</t>
  </si>
  <si>
    <t>TOTAL_CHN</t>
  </si>
  <si>
    <t>ACCEPT_CHN</t>
  </si>
  <si>
    <t>REJECT_CHN</t>
  </si>
  <si>
    <t>CDD_CHN</t>
  </si>
  <si>
    <t>P</t>
  </si>
  <si>
    <t>C</t>
  </si>
  <si>
    <t>H</t>
  </si>
  <si>
    <t>A</t>
  </si>
  <si>
    <t>N</t>
  </si>
  <si>
    <t>E</t>
  </si>
  <si>
    <t>L</t>
  </si>
  <si>
    <t>K</t>
  </si>
  <si>
    <t>Y</t>
  </si>
  <si>
    <t>TOTAL_KYC</t>
  </si>
  <si>
    <t>ACCEPT_KYC</t>
  </si>
  <si>
    <t>REJECT_KYC</t>
  </si>
  <si>
    <t>-</t>
  </si>
  <si>
    <t>ACCEPT_PRA</t>
  </si>
  <si>
    <t>REJECT_PRA</t>
  </si>
  <si>
    <t>CDD_PRA</t>
  </si>
  <si>
    <t>R</t>
  </si>
  <si>
    <t>M</t>
  </si>
  <si>
    <t>T</t>
  </si>
  <si>
    <t>P(+)</t>
  </si>
  <si>
    <t>TOTAL_MPLUS</t>
  </si>
  <si>
    <t>ACCEPT_MPLUS</t>
  </si>
  <si>
    <t>REJECT_MPLUS</t>
  </si>
  <si>
    <t>CDD_MPLUS</t>
  </si>
  <si>
    <t>SLA</t>
  </si>
  <si>
    <t>SLA_CHN</t>
  </si>
  <si>
    <t>SLA_MPLUS</t>
  </si>
  <si>
    <t>BSLA</t>
  </si>
  <si>
    <t>WSLA_CHN</t>
  </si>
  <si>
    <t>WSLA_KYC</t>
  </si>
  <si>
    <t>WSLA_MPLUS</t>
  </si>
  <si>
    <t>BSLA_CHN</t>
  </si>
  <si>
    <t>BSLA_MPLUS</t>
  </si>
  <si>
    <t>LINE_REGISTERED</t>
  </si>
  <si>
    <t>LINE_REJECT</t>
  </si>
  <si>
    <t>LINE_RECEIVED_CHN</t>
  </si>
  <si>
    <t>LINE_RECEIVED_KYC</t>
  </si>
  <si>
    <t>LINE_RECEIVED_PRA</t>
  </si>
  <si>
    <t>LINE_RECEIVED_MPLUS</t>
  </si>
  <si>
    <t>LINE_REGISTERED_CHN</t>
  </si>
  <si>
    <t>LINE_REGISTERED_KYC</t>
  </si>
  <si>
    <t>LINE_REGISTERED_PRA</t>
  </si>
  <si>
    <t>LINE_REGISTERED_MPLUS</t>
  </si>
  <si>
    <t>LINE_REJECT_CHN</t>
  </si>
  <si>
    <t>LINE_REJECT_KYC</t>
  </si>
  <si>
    <t>LINE_REJECT_PRA</t>
  </si>
  <si>
    <t>LINE_REJECT_MPLUS</t>
  </si>
  <si>
    <t>LINE_RECEIVED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</si>
</sst>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0" fillId="4" borderId="0" xfId="0" applyFill="1"/>
    <xf numFmtId="0" fontId="1" fillId="4" borderId="3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/>
    </xf>
    <xf numFmtId="0" fontId="1" fillId="5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BB631-9F3C-428A-A73C-594AC89EE787}">
  <dimension ref="A2:Y14"/>
  <sheetViews>
    <sheetView workbookViewId="0">
      <selection activeCell="A2" sqref="A2:E14"/>
    </sheetView>
  </sheetViews>
  <sheetFormatPr defaultRowHeight="15" x14ac:dyDescent="0.25"/>
  <cols>
    <col min="1" max="5" width="12.7109375" customWidth="1"/>
    <col min="6" max="6" width="7" customWidth="1"/>
    <col min="7" max="7" width="18.85546875" customWidth="1"/>
    <col min="8" max="10" width="16.42578125" customWidth="1"/>
    <col min="11" max="11" width="6.28515625" customWidth="1"/>
    <col min="12" max="15" width="13.140625" customWidth="1"/>
    <col min="16" max="16" width="6.7109375" customWidth="1"/>
    <col min="17" max="20" width="14.140625" customWidth="1"/>
    <col min="22" max="25" width="17.85546875" customWidth="1"/>
  </cols>
  <sheetData>
    <row r="2" spans="1:25" x14ac:dyDescent="0.25">
      <c r="A2" s="1" t="s">
        <v>12</v>
      </c>
      <c r="B2" s="1" t="s">
        <v>14</v>
      </c>
      <c r="C2" s="1" t="s">
        <v>15</v>
      </c>
      <c r="D2" s="1" t="s">
        <v>16</v>
      </c>
      <c r="E2" s="1" t="s">
        <v>17</v>
      </c>
      <c r="G2" s="1" t="s">
        <v>23</v>
      </c>
      <c r="H2" s="1" t="s">
        <v>24</v>
      </c>
      <c r="I2" s="1" t="s">
        <v>25</v>
      </c>
      <c r="J2" s="1" t="s">
        <v>26</v>
      </c>
      <c r="L2" s="1" t="s">
        <v>36</v>
      </c>
      <c r="M2" s="1" t="s">
        <v>37</v>
      </c>
      <c r="N2" s="1" t="s">
        <v>38</v>
      </c>
      <c r="O2" s="1" t="s">
        <v>26</v>
      </c>
      <c r="Q2" s="1" t="s">
        <v>18</v>
      </c>
      <c r="R2" s="1" t="s">
        <v>40</v>
      </c>
      <c r="S2" s="1" t="s">
        <v>41</v>
      </c>
      <c r="T2" s="1" t="s">
        <v>42</v>
      </c>
      <c r="V2" s="1" t="s">
        <v>47</v>
      </c>
      <c r="W2" s="1" t="s">
        <v>48</v>
      </c>
      <c r="X2" s="1" t="s">
        <v>49</v>
      </c>
      <c r="Y2" s="1" t="s">
        <v>50</v>
      </c>
    </row>
    <row r="3" spans="1:25" x14ac:dyDescent="0.25">
      <c r="A3" s="1" t="s">
        <v>0</v>
      </c>
      <c r="B3" s="1">
        <v>500</v>
      </c>
      <c r="C3" s="1">
        <v>5332</v>
      </c>
      <c r="D3" s="1">
        <f>B3-C3</f>
        <v>-4832</v>
      </c>
      <c r="E3" s="1">
        <f>C3/B3*100</f>
        <v>1066.3999999999999</v>
      </c>
      <c r="F3" s="2" t="s">
        <v>28</v>
      </c>
      <c r="G3" s="1">
        <v>5454</v>
      </c>
      <c r="H3" s="1">
        <v>400</v>
      </c>
      <c r="I3" s="1">
        <f>G3-H3</f>
        <v>5054</v>
      </c>
      <c r="J3" s="1">
        <f>H3/G3*100</f>
        <v>7.3340667400073336</v>
      </c>
      <c r="K3" s="5"/>
      <c r="L3" s="1">
        <v>8565</v>
      </c>
      <c r="M3" s="1">
        <v>665</v>
      </c>
      <c r="N3" s="1">
        <f>L3-M3</f>
        <v>7900</v>
      </c>
      <c r="O3" s="1">
        <f>M3/L3*100</f>
        <v>7.7641564506713365</v>
      </c>
      <c r="P3" s="8"/>
      <c r="Q3" s="1">
        <v>54545</v>
      </c>
      <c r="R3" s="1">
        <v>400</v>
      </c>
      <c r="S3" s="1">
        <f>Q3-R3</f>
        <v>54145</v>
      </c>
      <c r="T3" s="1">
        <f>R3/Q3*100</f>
        <v>0.73333944449537081</v>
      </c>
      <c r="U3" s="12"/>
      <c r="V3" s="1">
        <v>500</v>
      </c>
      <c r="W3" s="1">
        <v>400</v>
      </c>
      <c r="X3" s="1">
        <f>V3-W3</f>
        <v>100</v>
      </c>
      <c r="Y3" s="1">
        <f>W3/V3*100</f>
        <v>80</v>
      </c>
    </row>
    <row r="4" spans="1:25" x14ac:dyDescent="0.25">
      <c r="A4" s="1" t="s">
        <v>1</v>
      </c>
      <c r="B4" s="1">
        <v>400</v>
      </c>
      <c r="C4" s="1">
        <v>98989</v>
      </c>
      <c r="D4" s="1">
        <f t="shared" ref="D4:D14" si="0">B4-C4</f>
        <v>-98589</v>
      </c>
      <c r="E4" s="1">
        <f t="shared" ref="E4:E14" si="1">C4/B4*100</f>
        <v>24747.25</v>
      </c>
      <c r="F4" s="3" t="s">
        <v>29</v>
      </c>
      <c r="G4" s="1">
        <v>425</v>
      </c>
      <c r="H4" s="1">
        <v>152</v>
      </c>
      <c r="I4" s="1">
        <f t="shared" ref="I4:I14" si="2">G4-H4</f>
        <v>273</v>
      </c>
      <c r="J4" s="1">
        <f t="shared" ref="J4:J14" si="3">H4/G4*100</f>
        <v>35.764705882352942</v>
      </c>
      <c r="K4" s="6"/>
      <c r="L4" s="1">
        <v>445</v>
      </c>
      <c r="M4" s="1">
        <v>97</v>
      </c>
      <c r="N4" s="1">
        <f t="shared" ref="N4:N14" si="4">L4-M4</f>
        <v>348</v>
      </c>
      <c r="O4" s="1">
        <f t="shared" ref="O4:O14" si="5">M4/L4*100</f>
        <v>21.797752808988761</v>
      </c>
      <c r="P4" s="9"/>
      <c r="Q4" s="1">
        <v>5454</v>
      </c>
      <c r="R4" s="1">
        <v>5454</v>
      </c>
      <c r="S4" s="1">
        <v>545</v>
      </c>
      <c r="T4" s="1">
        <f t="shared" ref="T4:T14" si="6">R4/Q4*100</f>
        <v>100</v>
      </c>
      <c r="U4" s="13" t="s">
        <v>44</v>
      </c>
      <c r="V4" s="1">
        <v>400</v>
      </c>
      <c r="W4" s="1">
        <v>152</v>
      </c>
      <c r="X4" s="1">
        <f t="shared" ref="X4:X14" si="7">V4-W4</f>
        <v>248</v>
      </c>
      <c r="Y4" s="1">
        <f t="shared" ref="Y4:Y14" si="8">W4/V4*100</f>
        <v>38</v>
      </c>
    </row>
    <row r="5" spans="1:25" x14ac:dyDescent="0.25">
      <c r="A5" s="1" t="s">
        <v>2</v>
      </c>
      <c r="B5" s="1">
        <v>556563</v>
      </c>
      <c r="C5" s="1">
        <v>65659</v>
      </c>
      <c r="D5" s="1">
        <f t="shared" si="0"/>
        <v>490904</v>
      </c>
      <c r="E5" s="1">
        <f t="shared" si="1"/>
        <v>11.79722690872372</v>
      </c>
      <c r="F5" s="3" t="s">
        <v>30</v>
      </c>
      <c r="G5" s="1">
        <v>42121</v>
      </c>
      <c r="H5" s="1">
        <v>212</v>
      </c>
      <c r="I5" s="1">
        <f t="shared" si="2"/>
        <v>41909</v>
      </c>
      <c r="J5" s="1">
        <f t="shared" si="3"/>
        <v>0.50331188718216568</v>
      </c>
      <c r="K5" s="6"/>
      <c r="L5" s="1">
        <v>54545</v>
      </c>
      <c r="M5" s="1">
        <v>5454</v>
      </c>
      <c r="N5" s="1">
        <f t="shared" si="4"/>
        <v>49091</v>
      </c>
      <c r="O5" s="1">
        <f t="shared" si="5"/>
        <v>9.9990833256943823</v>
      </c>
      <c r="P5" s="9"/>
      <c r="Q5" s="1">
        <v>454</v>
      </c>
      <c r="R5" s="1">
        <v>621321</v>
      </c>
      <c r="S5" s="1">
        <v>454</v>
      </c>
      <c r="T5" s="1">
        <f t="shared" si="6"/>
        <v>136854.84581497798</v>
      </c>
      <c r="U5" s="13" t="s">
        <v>32</v>
      </c>
      <c r="V5" s="1">
        <v>900</v>
      </c>
      <c r="W5" s="1">
        <v>212</v>
      </c>
      <c r="X5" s="1">
        <f t="shared" si="7"/>
        <v>688</v>
      </c>
      <c r="Y5" s="1">
        <f t="shared" si="8"/>
        <v>23.555555555555554</v>
      </c>
    </row>
    <row r="6" spans="1:25" x14ac:dyDescent="0.25">
      <c r="A6" s="1" t="s">
        <v>3</v>
      </c>
      <c r="B6" s="1">
        <v>700</v>
      </c>
      <c r="C6" s="1">
        <v>656</v>
      </c>
      <c r="D6" s="1">
        <f t="shared" si="0"/>
        <v>44</v>
      </c>
      <c r="E6" s="1">
        <f t="shared" si="1"/>
        <v>93.714285714285722</v>
      </c>
      <c r="F6" s="3" t="s">
        <v>31</v>
      </c>
      <c r="G6" s="1">
        <v>51212</v>
      </c>
      <c r="H6" s="1">
        <v>484</v>
      </c>
      <c r="I6" s="1">
        <f t="shared" si="2"/>
        <v>50728</v>
      </c>
      <c r="J6" s="1">
        <f t="shared" si="3"/>
        <v>0.94509099429821131</v>
      </c>
      <c r="K6" s="6" t="s">
        <v>32</v>
      </c>
      <c r="L6" s="1">
        <v>541212</v>
      </c>
      <c r="M6" s="1">
        <v>454</v>
      </c>
      <c r="N6" s="1">
        <f t="shared" si="4"/>
        <v>540758</v>
      </c>
      <c r="O6" s="1">
        <f t="shared" si="5"/>
        <v>8.3885797062888484E-2</v>
      </c>
      <c r="P6" s="10"/>
      <c r="Q6" s="1">
        <v>997545</v>
      </c>
      <c r="R6" s="1">
        <v>3213212</v>
      </c>
      <c r="S6" s="1">
        <v>54541</v>
      </c>
      <c r="T6" s="1">
        <f t="shared" si="6"/>
        <v>322.11198492298593</v>
      </c>
      <c r="U6" s="14" t="s">
        <v>43</v>
      </c>
      <c r="V6" s="1">
        <v>700</v>
      </c>
      <c r="W6" s="1">
        <v>484</v>
      </c>
      <c r="X6" s="1">
        <f t="shared" si="7"/>
        <v>216</v>
      </c>
      <c r="Y6" s="1">
        <f t="shared" si="8"/>
        <v>69.142857142857139</v>
      </c>
    </row>
    <row r="7" spans="1:25" x14ac:dyDescent="0.25">
      <c r="A7" s="1" t="s">
        <v>4</v>
      </c>
      <c r="B7" s="1">
        <v>1500</v>
      </c>
      <c r="C7" s="1">
        <v>985</v>
      </c>
      <c r="D7" s="1">
        <f t="shared" si="0"/>
        <v>515</v>
      </c>
      <c r="E7" s="1">
        <f t="shared" si="1"/>
        <v>65.666666666666657</v>
      </c>
      <c r="F7" s="3" t="s">
        <v>31</v>
      </c>
      <c r="G7" s="1">
        <v>21215</v>
      </c>
      <c r="H7" s="1">
        <v>985</v>
      </c>
      <c r="I7" s="1">
        <f t="shared" si="2"/>
        <v>20230</v>
      </c>
      <c r="J7" s="1">
        <f t="shared" si="3"/>
        <v>4.642941315107235</v>
      </c>
      <c r="K7" s="6" t="s">
        <v>39</v>
      </c>
      <c r="L7" s="1">
        <v>21217</v>
      </c>
      <c r="M7" s="1">
        <v>4545</v>
      </c>
      <c r="N7" s="1">
        <f t="shared" si="4"/>
        <v>16672</v>
      </c>
      <c r="O7" s="1">
        <f t="shared" si="5"/>
        <v>21.421501626054578</v>
      </c>
      <c r="P7" s="9" t="s">
        <v>27</v>
      </c>
      <c r="Q7" s="1">
        <v>545</v>
      </c>
      <c r="R7" s="1">
        <v>2112</v>
      </c>
      <c r="S7" s="1">
        <v>1211</v>
      </c>
      <c r="T7" s="1">
        <f t="shared" si="6"/>
        <v>387.52293577981652</v>
      </c>
      <c r="U7" s="13" t="s">
        <v>28</v>
      </c>
      <c r="V7" s="1">
        <v>1500</v>
      </c>
      <c r="W7" s="1">
        <v>985</v>
      </c>
      <c r="X7" s="1">
        <f t="shared" si="7"/>
        <v>515</v>
      </c>
      <c r="Y7" s="1">
        <f t="shared" si="8"/>
        <v>65.666666666666657</v>
      </c>
    </row>
    <row r="8" spans="1:25" x14ac:dyDescent="0.25">
      <c r="A8" s="1" t="s">
        <v>5</v>
      </c>
      <c r="B8" s="1">
        <v>56565</v>
      </c>
      <c r="C8" s="1">
        <v>9898</v>
      </c>
      <c r="D8" s="1">
        <f t="shared" si="0"/>
        <v>46667</v>
      </c>
      <c r="E8" s="1">
        <f t="shared" si="1"/>
        <v>17.498453107044991</v>
      </c>
      <c r="F8" s="3" t="s">
        <v>32</v>
      </c>
      <c r="G8" s="1">
        <v>12121284</v>
      </c>
      <c r="H8" s="1">
        <v>850</v>
      </c>
      <c r="I8" s="1">
        <f t="shared" si="2"/>
        <v>12120434</v>
      </c>
      <c r="J8" s="1">
        <f t="shared" si="3"/>
        <v>7.0124584161215921E-3</v>
      </c>
      <c r="K8" s="6" t="s">
        <v>34</v>
      </c>
      <c r="L8" s="1">
        <v>9892</v>
      </c>
      <c r="M8" s="1">
        <v>5454</v>
      </c>
      <c r="N8" s="1">
        <f t="shared" si="4"/>
        <v>4438</v>
      </c>
      <c r="O8" s="1">
        <f t="shared" si="5"/>
        <v>55.135463000404371</v>
      </c>
      <c r="P8" s="9" t="s">
        <v>43</v>
      </c>
      <c r="Q8" s="1">
        <v>5454</v>
      </c>
      <c r="R8" s="1">
        <v>850</v>
      </c>
      <c r="S8" s="1">
        <v>12</v>
      </c>
      <c r="T8" s="1">
        <f t="shared" si="6"/>
        <v>15.584891822515583</v>
      </c>
      <c r="U8" s="13" t="s">
        <v>29</v>
      </c>
      <c r="V8" s="1">
        <v>699</v>
      </c>
      <c r="W8" s="1">
        <v>850</v>
      </c>
      <c r="X8" s="1">
        <f t="shared" si="7"/>
        <v>-151</v>
      </c>
      <c r="Y8" s="1">
        <f t="shared" si="8"/>
        <v>121.60228898426324</v>
      </c>
    </row>
    <row r="9" spans="1:25" x14ac:dyDescent="0.25">
      <c r="A9" s="1" t="s">
        <v>6</v>
      </c>
      <c r="B9" s="1">
        <v>54442</v>
      </c>
      <c r="C9" s="1">
        <v>8749</v>
      </c>
      <c r="D9" s="1">
        <f t="shared" si="0"/>
        <v>45693</v>
      </c>
      <c r="E9" s="1">
        <f t="shared" si="1"/>
        <v>16.070313361008047</v>
      </c>
      <c r="F9" s="3" t="s">
        <v>33</v>
      </c>
      <c r="G9" s="1">
        <v>12121</v>
      </c>
      <c r="H9" s="1">
        <v>400</v>
      </c>
      <c r="I9" s="1">
        <f t="shared" si="2"/>
        <v>11721</v>
      </c>
      <c r="J9" s="1">
        <f t="shared" si="3"/>
        <v>3.3000577510106424</v>
      </c>
      <c r="K9" s="6" t="s">
        <v>35</v>
      </c>
      <c r="L9" s="1">
        <v>45456</v>
      </c>
      <c r="M9" s="1">
        <v>5656</v>
      </c>
      <c r="N9" s="1">
        <f t="shared" si="4"/>
        <v>39800</v>
      </c>
      <c r="O9" s="1">
        <f t="shared" si="5"/>
        <v>12.442801830341429</v>
      </c>
      <c r="P9" s="9" t="s">
        <v>30</v>
      </c>
      <c r="Q9" s="1">
        <v>979</v>
      </c>
      <c r="R9" s="1">
        <v>97</v>
      </c>
      <c r="S9" s="1">
        <v>21</v>
      </c>
      <c r="T9" s="1">
        <f t="shared" si="6"/>
        <v>9.9080694586312568</v>
      </c>
      <c r="U9" s="13" t="s">
        <v>30</v>
      </c>
      <c r="V9" s="1">
        <v>852</v>
      </c>
      <c r="W9" s="1">
        <v>400</v>
      </c>
      <c r="X9" s="1">
        <f t="shared" si="7"/>
        <v>452</v>
      </c>
      <c r="Y9" s="1">
        <f t="shared" si="8"/>
        <v>46.948356807511736</v>
      </c>
    </row>
    <row r="10" spans="1:25" x14ac:dyDescent="0.25">
      <c r="A10" s="1" t="s">
        <v>7</v>
      </c>
      <c r="B10" s="1">
        <v>3231</v>
      </c>
      <c r="C10" s="1">
        <v>548</v>
      </c>
      <c r="D10" s="1">
        <f t="shared" si="0"/>
        <v>2683</v>
      </c>
      <c r="E10" s="1">
        <f t="shared" si="1"/>
        <v>16.960693283813061</v>
      </c>
      <c r="F10" s="3"/>
      <c r="G10" s="1">
        <v>454521</v>
      </c>
      <c r="H10" s="1">
        <v>950</v>
      </c>
      <c r="I10" s="1">
        <f t="shared" si="2"/>
        <v>453571</v>
      </c>
      <c r="J10" s="1">
        <f t="shared" si="3"/>
        <v>0.20901124480497052</v>
      </c>
      <c r="K10" s="6" t="s">
        <v>28</v>
      </c>
      <c r="L10" s="1">
        <v>4665</v>
      </c>
      <c r="M10" s="1">
        <v>888</v>
      </c>
      <c r="N10" s="1">
        <f t="shared" si="4"/>
        <v>3777</v>
      </c>
      <c r="O10" s="1">
        <f t="shared" si="5"/>
        <v>19.035369774919612</v>
      </c>
      <c r="P10" s="9"/>
      <c r="Q10" s="1">
        <v>965</v>
      </c>
      <c r="R10" s="1">
        <v>9</v>
      </c>
      <c r="S10" s="1">
        <f t="shared" ref="S10:S14" si="9">Q10-R10</f>
        <v>956</v>
      </c>
      <c r="T10" s="1">
        <f t="shared" si="6"/>
        <v>0.932642487046632</v>
      </c>
      <c r="U10" s="13" t="s">
        <v>31</v>
      </c>
      <c r="V10" s="1">
        <v>965</v>
      </c>
      <c r="W10" s="1">
        <v>950</v>
      </c>
      <c r="X10" s="1">
        <f t="shared" si="7"/>
        <v>15</v>
      </c>
      <c r="Y10" s="1">
        <f t="shared" si="8"/>
        <v>98.445595854922274</v>
      </c>
    </row>
    <row r="11" spans="1:25" x14ac:dyDescent="0.25">
      <c r="A11" s="1" t="s">
        <v>8</v>
      </c>
      <c r="B11" s="1">
        <v>487</v>
      </c>
      <c r="C11" s="1">
        <v>287</v>
      </c>
      <c r="D11" s="1">
        <f t="shared" si="0"/>
        <v>200</v>
      </c>
      <c r="E11" s="1">
        <f t="shared" si="1"/>
        <v>58.932238193018485</v>
      </c>
      <c r="F11" s="3" t="s">
        <v>34</v>
      </c>
      <c r="G11" s="1">
        <v>3232</v>
      </c>
      <c r="H11" s="1">
        <v>287</v>
      </c>
      <c r="I11" s="1">
        <f t="shared" si="2"/>
        <v>2945</v>
      </c>
      <c r="J11" s="1">
        <f t="shared" si="3"/>
        <v>8.8799504950495045</v>
      </c>
      <c r="K11" s="6"/>
      <c r="L11" s="1">
        <v>454</v>
      </c>
      <c r="M11" s="1">
        <v>88</v>
      </c>
      <c r="N11" s="1">
        <f t="shared" si="4"/>
        <v>366</v>
      </c>
      <c r="O11" s="1">
        <f t="shared" si="5"/>
        <v>19.383259911894275</v>
      </c>
      <c r="P11" s="9"/>
      <c r="Q11" s="1">
        <v>8787</v>
      </c>
      <c r="R11" s="1">
        <v>21</v>
      </c>
      <c r="S11" s="1">
        <f t="shared" si="9"/>
        <v>8766</v>
      </c>
      <c r="T11" s="1">
        <f t="shared" si="6"/>
        <v>0.2389894161829976</v>
      </c>
      <c r="U11" s="13" t="s">
        <v>45</v>
      </c>
      <c r="V11" s="1">
        <v>487</v>
      </c>
      <c r="W11" s="1">
        <v>287</v>
      </c>
      <c r="X11" s="1">
        <f t="shared" si="7"/>
        <v>200</v>
      </c>
      <c r="Y11" s="1">
        <f t="shared" si="8"/>
        <v>58.932238193018485</v>
      </c>
    </row>
    <row r="12" spans="1:25" x14ac:dyDescent="0.25">
      <c r="A12" s="1" t="s">
        <v>9</v>
      </c>
      <c r="B12" s="1">
        <v>200</v>
      </c>
      <c r="C12" s="1">
        <v>148</v>
      </c>
      <c r="D12" s="1">
        <f t="shared" si="0"/>
        <v>52</v>
      </c>
      <c r="E12" s="1">
        <f t="shared" si="1"/>
        <v>74</v>
      </c>
      <c r="F12" s="3" t="s">
        <v>35</v>
      </c>
      <c r="G12" s="1">
        <v>54548</v>
      </c>
      <c r="H12" s="1">
        <v>148</v>
      </c>
      <c r="I12" s="1">
        <f t="shared" si="2"/>
        <v>54400</v>
      </c>
      <c r="J12" s="1">
        <f t="shared" si="3"/>
        <v>0.27132067170198726</v>
      </c>
      <c r="K12" s="6"/>
      <c r="L12" s="1">
        <v>2121</v>
      </c>
      <c r="M12" s="1">
        <v>88</v>
      </c>
      <c r="N12" s="1">
        <f t="shared" si="4"/>
        <v>2033</v>
      </c>
      <c r="O12" s="1">
        <f t="shared" si="5"/>
        <v>4.1489863272041489</v>
      </c>
      <c r="P12" s="9"/>
      <c r="Q12" s="1">
        <v>200</v>
      </c>
      <c r="R12" s="1">
        <v>88748</v>
      </c>
      <c r="S12" s="1">
        <v>1221</v>
      </c>
      <c r="T12" s="1">
        <f t="shared" si="6"/>
        <v>44374</v>
      </c>
      <c r="U12" s="13"/>
      <c r="V12" s="1">
        <v>200</v>
      </c>
      <c r="W12" s="1">
        <v>148</v>
      </c>
      <c r="X12" s="1">
        <f t="shared" si="7"/>
        <v>52</v>
      </c>
      <c r="Y12" s="1">
        <f t="shared" si="8"/>
        <v>74</v>
      </c>
    </row>
    <row r="13" spans="1:25" x14ac:dyDescent="0.25">
      <c r="A13" s="1" t="s">
        <v>10</v>
      </c>
      <c r="B13" s="1">
        <v>147</v>
      </c>
      <c r="C13" s="1">
        <v>120</v>
      </c>
      <c r="D13" s="1">
        <f t="shared" si="0"/>
        <v>27</v>
      </c>
      <c r="E13" s="1">
        <f t="shared" si="1"/>
        <v>81.632653061224488</v>
      </c>
      <c r="F13" s="3" t="s">
        <v>28</v>
      </c>
      <c r="G13" s="1">
        <v>21154</v>
      </c>
      <c r="H13" s="1">
        <v>120</v>
      </c>
      <c r="I13" s="1">
        <f t="shared" si="2"/>
        <v>21034</v>
      </c>
      <c r="J13" s="1">
        <f t="shared" si="3"/>
        <v>0.56726860168289683</v>
      </c>
      <c r="K13" s="6"/>
      <c r="L13" s="1">
        <v>8548</v>
      </c>
      <c r="M13" s="1">
        <v>8</v>
      </c>
      <c r="N13" s="1">
        <f t="shared" si="4"/>
        <v>8540</v>
      </c>
      <c r="O13" s="1">
        <f t="shared" si="5"/>
        <v>9.3589143659335516E-2</v>
      </c>
      <c r="P13" s="9"/>
      <c r="Q13" s="1">
        <v>89</v>
      </c>
      <c r="R13" s="1">
        <v>54</v>
      </c>
      <c r="S13" s="1">
        <f t="shared" si="9"/>
        <v>35</v>
      </c>
      <c r="T13" s="1">
        <f t="shared" si="6"/>
        <v>60.674157303370791</v>
      </c>
      <c r="U13" s="13" t="s">
        <v>46</v>
      </c>
      <c r="V13" s="1">
        <v>147</v>
      </c>
      <c r="W13" s="1">
        <v>120</v>
      </c>
      <c r="X13" s="1">
        <f t="shared" si="7"/>
        <v>27</v>
      </c>
      <c r="Y13" s="1">
        <f t="shared" si="8"/>
        <v>81.632653061224488</v>
      </c>
    </row>
    <row r="14" spans="1:25" x14ac:dyDescent="0.25">
      <c r="A14" s="1" t="s">
        <v>11</v>
      </c>
      <c r="B14" s="1">
        <v>113</v>
      </c>
      <c r="C14" s="1">
        <v>50</v>
      </c>
      <c r="D14" s="1">
        <f t="shared" si="0"/>
        <v>63</v>
      </c>
      <c r="E14" s="1">
        <f t="shared" si="1"/>
        <v>44.247787610619469</v>
      </c>
      <c r="F14" s="4"/>
      <c r="G14" s="1">
        <v>2111</v>
      </c>
      <c r="H14" s="1">
        <v>50</v>
      </c>
      <c r="I14" s="1">
        <f t="shared" si="2"/>
        <v>2061</v>
      </c>
      <c r="J14" s="1">
        <f t="shared" si="3"/>
        <v>2.3685457129322596</v>
      </c>
      <c r="K14" s="7"/>
      <c r="L14" s="1">
        <v>8787</v>
      </c>
      <c r="M14" s="1">
        <v>1</v>
      </c>
      <c r="N14" s="1">
        <f t="shared" si="4"/>
        <v>8786</v>
      </c>
      <c r="O14" s="1">
        <f t="shared" si="5"/>
        <v>1.1380448389666554E-2</v>
      </c>
      <c r="P14" s="11"/>
      <c r="Q14" s="1">
        <v>113</v>
      </c>
      <c r="R14" s="1">
        <v>21</v>
      </c>
      <c r="S14" s="1">
        <f t="shared" si="9"/>
        <v>92</v>
      </c>
      <c r="T14" s="1">
        <f t="shared" si="6"/>
        <v>18.584070796460178</v>
      </c>
      <c r="U14" s="15"/>
      <c r="V14" s="1">
        <v>113</v>
      </c>
      <c r="W14" s="1">
        <v>50</v>
      </c>
      <c r="X14" s="1">
        <f t="shared" si="7"/>
        <v>63</v>
      </c>
      <c r="Y14" s="1">
        <f t="shared" si="8"/>
        <v>44.247787610619469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63EC8-B231-4468-AC8B-E025A9364461}">
  <dimension ref="A1:Y13"/>
  <sheetViews>
    <sheetView workbookViewId="0">
      <selection activeCell="C3" sqref="C3"/>
    </sheetView>
  </sheetViews>
  <sheetFormatPr defaultColWidth="20.140625" defaultRowHeight="15" x14ac:dyDescent="0.25"/>
  <sheetData>
    <row r="1" spans="1:25" x14ac:dyDescent="0.25">
      <c r="A1" s="1" t="s">
        <v>12</v>
      </c>
      <c r="B1" s="1" t="s">
        <v>14</v>
      </c>
      <c r="C1" s="1" t="s">
        <v>15</v>
      </c>
      <c r="D1" s="1" t="s">
        <v>16</v>
      </c>
      <c r="E1" s="1" t="s">
        <v>17</v>
      </c>
      <c r="G1" s="1" t="s">
        <v>23</v>
      </c>
      <c r="H1" s="1" t="s">
        <v>24</v>
      </c>
      <c r="I1" s="1" t="s">
        <v>25</v>
      </c>
      <c r="J1" s="1" t="s">
        <v>26</v>
      </c>
      <c r="L1" s="1" t="s">
        <v>36</v>
      </c>
      <c r="M1" s="1" t="s">
        <v>37</v>
      </c>
      <c r="N1" s="1" t="s">
        <v>38</v>
      </c>
      <c r="O1" s="1" t="s">
        <v>26</v>
      </c>
      <c r="Q1" s="1" t="s">
        <v>18</v>
      </c>
      <c r="R1" s="1" t="s">
        <v>40</v>
      </c>
      <c r="S1" s="1" t="s">
        <v>41</v>
      </c>
      <c r="T1" s="1" t="s">
        <v>42</v>
      </c>
      <c r="V1" s="1" t="s">
        <v>47</v>
      </c>
      <c r="W1" s="1" t="s">
        <v>48</v>
      </c>
      <c r="X1" s="1" t="s">
        <v>49</v>
      </c>
      <c r="Y1" s="1" t="s">
        <v>50</v>
      </c>
    </row>
    <row r="2" spans="1:25" x14ac:dyDescent="0.25">
      <c r="A2" s="1" t="s">
        <v>0</v>
      </c>
      <c r="B2" s="1">
        <v>500</v>
      </c>
      <c r="C2" s="1">
        <v>956565</v>
      </c>
      <c r="D2" s="1">
        <v>4554</v>
      </c>
      <c r="E2" s="1">
        <v>97897</v>
      </c>
      <c r="F2" s="2" t="s">
        <v>28</v>
      </c>
      <c r="G2" s="1">
        <v>5454</v>
      </c>
      <c r="H2" s="1">
        <v>400</v>
      </c>
      <c r="I2" s="1">
        <f>G2-H2</f>
        <v>5054</v>
      </c>
      <c r="J2" s="1">
        <f>H2/G2*100</f>
        <v>7.3340667400073336</v>
      </c>
      <c r="K2" s="5"/>
      <c r="L2" s="1">
        <v>8565</v>
      </c>
      <c r="M2" s="1">
        <v>665</v>
      </c>
      <c r="N2" s="1">
        <f>L2-M2</f>
        <v>7900</v>
      </c>
      <c r="O2" s="1">
        <f>M2/L2*100</f>
        <v>7.7641564506713365</v>
      </c>
      <c r="P2" s="8"/>
      <c r="Q2" s="1">
        <v>54545</v>
      </c>
      <c r="R2" s="1">
        <v>400</v>
      </c>
      <c r="S2" s="1">
        <f>Q2-R2</f>
        <v>54145</v>
      </c>
      <c r="T2" s="1">
        <f>R2/Q2*100</f>
        <v>0.73333944449537081</v>
      </c>
      <c r="U2" s="12"/>
      <c r="V2" s="1">
        <v>500</v>
      </c>
      <c r="W2" s="1">
        <v>400</v>
      </c>
      <c r="X2" s="1">
        <f>V2-W2</f>
        <v>100</v>
      </c>
      <c r="Y2" s="1">
        <f>W2/V2*100</f>
        <v>80</v>
      </c>
    </row>
    <row r="3" spans="1:25" x14ac:dyDescent="0.25">
      <c r="A3" s="1" t="s">
        <v>1</v>
      </c>
      <c r="B3" s="1">
        <v>400</v>
      </c>
      <c r="C3" s="1">
        <v>644</v>
      </c>
      <c r="D3" s="1">
        <f t="shared" ref="D3:D13" si="0">B3-C3</f>
        <v>-244</v>
      </c>
      <c r="E3" s="1">
        <v>598</v>
      </c>
      <c r="F3" s="3" t="s">
        <v>29</v>
      </c>
      <c r="G3" s="1">
        <v>425</v>
      </c>
      <c r="H3" s="1">
        <v>152</v>
      </c>
      <c r="I3" s="1">
        <f t="shared" ref="I3:I13" si="1">G3-H3</f>
        <v>273</v>
      </c>
      <c r="J3" s="1">
        <f t="shared" ref="J3:J13" si="2">H3/G3*100</f>
        <v>35.764705882352942</v>
      </c>
      <c r="K3" s="6"/>
      <c r="L3" s="1">
        <v>445</v>
      </c>
      <c r="M3" s="1">
        <v>97</v>
      </c>
      <c r="N3" s="1">
        <f t="shared" ref="N3:N13" si="3">L3-M3</f>
        <v>348</v>
      </c>
      <c r="O3" s="1">
        <f t="shared" ref="O3:O13" si="4">M3/L3*100</f>
        <v>21.797752808988761</v>
      </c>
      <c r="P3" s="9"/>
      <c r="Q3" s="1">
        <v>5454</v>
      </c>
      <c r="R3" s="1">
        <v>5454</v>
      </c>
      <c r="S3" s="1">
        <v>545</v>
      </c>
      <c r="T3" s="1">
        <f t="shared" ref="T3:T13" si="5">R3/Q3*100</f>
        <v>100</v>
      </c>
      <c r="U3" s="13" t="s">
        <v>44</v>
      </c>
      <c r="V3" s="1">
        <v>400</v>
      </c>
      <c r="W3" s="1">
        <v>152</v>
      </c>
      <c r="X3" s="1">
        <f t="shared" ref="X3:X13" si="6">V3-W3</f>
        <v>248</v>
      </c>
      <c r="Y3" s="1">
        <f t="shared" ref="Y3:Y13" si="7">W3/V3*100</f>
        <v>38</v>
      </c>
    </row>
    <row r="4" spans="1:25" x14ac:dyDescent="0.25">
      <c r="A4" s="1" t="s">
        <v>2</v>
      </c>
      <c r="B4" s="1">
        <v>556563</v>
      </c>
      <c r="C4" s="1">
        <v>21</v>
      </c>
      <c r="D4" s="1">
        <f t="shared" si="0"/>
        <v>556542</v>
      </c>
      <c r="E4" s="1">
        <v>656</v>
      </c>
      <c r="F4" s="3" t="s">
        <v>30</v>
      </c>
      <c r="G4" s="1">
        <v>42121</v>
      </c>
      <c r="H4" s="1">
        <v>212</v>
      </c>
      <c r="I4" s="1">
        <f t="shared" si="1"/>
        <v>41909</v>
      </c>
      <c r="J4" s="1">
        <f t="shared" si="2"/>
        <v>0.50331188718216568</v>
      </c>
      <c r="K4" s="6"/>
      <c r="L4" s="1">
        <v>54545</v>
      </c>
      <c r="M4" s="1">
        <v>5454</v>
      </c>
      <c r="N4" s="1">
        <f t="shared" si="3"/>
        <v>49091</v>
      </c>
      <c r="O4" s="1">
        <f t="shared" si="4"/>
        <v>9.9990833256943823</v>
      </c>
      <c r="P4" s="9"/>
      <c r="Q4" s="1">
        <v>454</v>
      </c>
      <c r="R4" s="1">
        <v>621321</v>
      </c>
      <c r="S4" s="1">
        <v>454</v>
      </c>
      <c r="T4" s="1">
        <f t="shared" si="5"/>
        <v>136854.84581497798</v>
      </c>
      <c r="U4" s="13" t="s">
        <v>32</v>
      </c>
      <c r="V4" s="1">
        <v>900</v>
      </c>
      <c r="W4" s="1">
        <v>212</v>
      </c>
      <c r="X4" s="1">
        <f t="shared" si="6"/>
        <v>688</v>
      </c>
      <c r="Y4" s="1">
        <f t="shared" si="7"/>
        <v>23.555555555555554</v>
      </c>
    </row>
    <row r="5" spans="1:25" x14ac:dyDescent="0.25">
      <c r="A5" s="1" t="s">
        <v>3</v>
      </c>
      <c r="B5" s="1">
        <v>700</v>
      </c>
      <c r="C5" s="1">
        <v>656</v>
      </c>
      <c r="D5" s="1">
        <f t="shared" si="0"/>
        <v>44</v>
      </c>
      <c r="E5" s="1">
        <v>21</v>
      </c>
      <c r="F5" s="3" t="s">
        <v>31</v>
      </c>
      <c r="G5" s="1">
        <v>51212</v>
      </c>
      <c r="H5" s="1">
        <v>484</v>
      </c>
      <c r="I5" s="1">
        <f t="shared" si="1"/>
        <v>50728</v>
      </c>
      <c r="J5" s="1">
        <f t="shared" si="2"/>
        <v>0.94509099429821131</v>
      </c>
      <c r="K5" s="6" t="s">
        <v>32</v>
      </c>
      <c r="L5" s="1">
        <v>541212</v>
      </c>
      <c r="M5" s="1">
        <v>454</v>
      </c>
      <c r="N5" s="1">
        <f t="shared" si="3"/>
        <v>540758</v>
      </c>
      <c r="O5" s="1">
        <f t="shared" si="4"/>
        <v>8.3885797062888484E-2</v>
      </c>
      <c r="P5" s="10"/>
      <c r="Q5" s="1">
        <v>997545</v>
      </c>
      <c r="R5" s="1">
        <v>3213212</v>
      </c>
      <c r="S5" s="1">
        <v>54541</v>
      </c>
      <c r="T5" s="1">
        <f t="shared" si="5"/>
        <v>322.11198492298593</v>
      </c>
      <c r="U5" s="14" t="s">
        <v>43</v>
      </c>
      <c r="V5" s="1">
        <v>700</v>
      </c>
      <c r="W5" s="1">
        <v>484</v>
      </c>
      <c r="X5" s="1">
        <f t="shared" si="6"/>
        <v>216</v>
      </c>
      <c r="Y5" s="1">
        <f t="shared" si="7"/>
        <v>69.142857142857139</v>
      </c>
    </row>
    <row r="6" spans="1:25" x14ac:dyDescent="0.25">
      <c r="A6" s="1" t="s">
        <v>4</v>
      </c>
      <c r="B6" s="1">
        <v>1500</v>
      </c>
      <c r="C6" s="1">
        <v>8656</v>
      </c>
      <c r="D6" s="1">
        <v>446</v>
      </c>
      <c r="E6" s="1">
        <f t="shared" ref="E6" si="8">C6/B6*100</f>
        <v>577.06666666666672</v>
      </c>
      <c r="F6" s="3" t="s">
        <v>31</v>
      </c>
      <c r="G6" s="1">
        <v>21215</v>
      </c>
      <c r="H6" s="1">
        <v>985</v>
      </c>
      <c r="I6" s="1">
        <f t="shared" si="1"/>
        <v>20230</v>
      </c>
      <c r="J6" s="1">
        <f t="shared" si="2"/>
        <v>4.642941315107235</v>
      </c>
      <c r="K6" s="6" t="s">
        <v>39</v>
      </c>
      <c r="L6" s="1">
        <v>21217</v>
      </c>
      <c r="M6" s="1">
        <v>4545</v>
      </c>
      <c r="N6" s="1">
        <f t="shared" si="3"/>
        <v>16672</v>
      </c>
      <c r="O6" s="1">
        <f t="shared" si="4"/>
        <v>21.421501626054578</v>
      </c>
      <c r="P6" s="9" t="s">
        <v>27</v>
      </c>
      <c r="Q6" s="1">
        <v>545</v>
      </c>
      <c r="R6" s="1">
        <v>2112</v>
      </c>
      <c r="S6" s="1">
        <v>1211</v>
      </c>
      <c r="T6" s="1">
        <f t="shared" si="5"/>
        <v>387.52293577981652</v>
      </c>
      <c r="U6" s="13" t="s">
        <v>28</v>
      </c>
      <c r="V6" s="1">
        <v>1500</v>
      </c>
      <c r="W6" s="1">
        <v>985</v>
      </c>
      <c r="X6" s="1">
        <f t="shared" si="6"/>
        <v>515</v>
      </c>
      <c r="Y6" s="1">
        <f t="shared" si="7"/>
        <v>65.666666666666657</v>
      </c>
    </row>
    <row r="7" spans="1:25" x14ac:dyDescent="0.25">
      <c r="A7" s="1" t="s">
        <v>5</v>
      </c>
      <c r="B7" s="1">
        <v>56565</v>
      </c>
      <c r="C7" s="1">
        <v>9898</v>
      </c>
      <c r="D7" s="1">
        <v>4</v>
      </c>
      <c r="E7" s="1">
        <v>122</v>
      </c>
      <c r="F7" s="3" t="s">
        <v>32</v>
      </c>
      <c r="G7" s="1">
        <v>12121284</v>
      </c>
      <c r="H7" s="1">
        <v>850</v>
      </c>
      <c r="I7" s="1">
        <f t="shared" si="1"/>
        <v>12120434</v>
      </c>
      <c r="J7" s="1">
        <f t="shared" si="2"/>
        <v>7.0124584161215921E-3</v>
      </c>
      <c r="K7" s="6" t="s">
        <v>34</v>
      </c>
      <c r="L7" s="1">
        <v>9892</v>
      </c>
      <c r="M7" s="1">
        <v>5454</v>
      </c>
      <c r="N7" s="1">
        <f t="shared" si="3"/>
        <v>4438</v>
      </c>
      <c r="O7" s="1">
        <f t="shared" si="4"/>
        <v>55.135463000404371</v>
      </c>
      <c r="P7" s="9" t="s">
        <v>43</v>
      </c>
      <c r="Q7" s="1">
        <v>5454</v>
      </c>
      <c r="R7" s="1">
        <v>850</v>
      </c>
      <c r="S7" s="1">
        <v>12</v>
      </c>
      <c r="T7" s="1">
        <f t="shared" si="5"/>
        <v>15.584891822515583</v>
      </c>
      <c r="U7" s="13" t="s">
        <v>29</v>
      </c>
      <c r="V7" s="1">
        <v>699</v>
      </c>
      <c r="W7" s="1">
        <v>850</v>
      </c>
      <c r="X7" s="1">
        <f t="shared" si="6"/>
        <v>-151</v>
      </c>
      <c r="Y7" s="1">
        <f t="shared" si="7"/>
        <v>121.60228898426324</v>
      </c>
    </row>
    <row r="8" spans="1:25" x14ac:dyDescent="0.25">
      <c r="A8" s="1" t="s">
        <v>6</v>
      </c>
      <c r="B8" s="1">
        <v>54442</v>
      </c>
      <c r="C8" s="1">
        <v>8</v>
      </c>
      <c r="D8" s="1">
        <f t="shared" si="0"/>
        <v>54434</v>
      </c>
      <c r="E8" s="1">
        <v>2132</v>
      </c>
      <c r="F8" s="3" t="s">
        <v>33</v>
      </c>
      <c r="G8" s="1">
        <v>12121</v>
      </c>
      <c r="H8" s="1">
        <v>400</v>
      </c>
      <c r="I8" s="1">
        <f t="shared" si="1"/>
        <v>11721</v>
      </c>
      <c r="J8" s="1">
        <f t="shared" si="2"/>
        <v>3.3000577510106424</v>
      </c>
      <c r="K8" s="6" t="s">
        <v>35</v>
      </c>
      <c r="L8" s="1">
        <v>45456</v>
      </c>
      <c r="M8" s="1">
        <v>5656</v>
      </c>
      <c r="N8" s="1">
        <f t="shared" si="3"/>
        <v>39800</v>
      </c>
      <c r="O8" s="1">
        <f t="shared" si="4"/>
        <v>12.442801830341429</v>
      </c>
      <c r="P8" s="9" t="s">
        <v>30</v>
      </c>
      <c r="Q8" s="1">
        <v>979</v>
      </c>
      <c r="R8" s="1">
        <v>97</v>
      </c>
      <c r="S8" s="1">
        <v>21</v>
      </c>
      <c r="T8" s="1">
        <f t="shared" si="5"/>
        <v>9.9080694586312568</v>
      </c>
      <c r="U8" s="13" t="s">
        <v>30</v>
      </c>
      <c r="V8" s="1">
        <v>852</v>
      </c>
      <c r="W8" s="1">
        <v>400</v>
      </c>
      <c r="X8" s="1">
        <f t="shared" si="6"/>
        <v>452</v>
      </c>
      <c r="Y8" s="1">
        <f t="shared" si="7"/>
        <v>46.948356807511736</v>
      </c>
    </row>
    <row r="9" spans="1:25" x14ac:dyDescent="0.25">
      <c r="A9" s="1" t="s">
        <v>7</v>
      </c>
      <c r="B9" s="1">
        <v>3231</v>
      </c>
      <c r="C9" s="1">
        <v>88</v>
      </c>
      <c r="D9" s="1">
        <v>21</v>
      </c>
      <c r="E9" s="1">
        <v>211</v>
      </c>
      <c r="F9" s="3"/>
      <c r="G9" s="1">
        <v>454521</v>
      </c>
      <c r="H9" s="1">
        <v>950</v>
      </c>
      <c r="I9" s="1">
        <f t="shared" si="1"/>
        <v>453571</v>
      </c>
      <c r="J9" s="1">
        <f t="shared" si="2"/>
        <v>0.20901124480497052</v>
      </c>
      <c r="K9" s="6" t="s">
        <v>28</v>
      </c>
      <c r="L9" s="1">
        <v>4665</v>
      </c>
      <c r="M9" s="1">
        <v>888</v>
      </c>
      <c r="N9" s="1">
        <f t="shared" si="3"/>
        <v>3777</v>
      </c>
      <c r="O9" s="1">
        <f t="shared" si="4"/>
        <v>19.035369774919612</v>
      </c>
      <c r="P9" s="9"/>
      <c r="Q9" s="1">
        <v>965</v>
      </c>
      <c r="R9" s="1">
        <v>9</v>
      </c>
      <c r="S9" s="1">
        <f t="shared" ref="S9:S13" si="9">Q9-R9</f>
        <v>956</v>
      </c>
      <c r="T9" s="1">
        <f t="shared" si="5"/>
        <v>0.932642487046632</v>
      </c>
      <c r="U9" s="13" t="s">
        <v>31</v>
      </c>
      <c r="V9" s="1">
        <v>965</v>
      </c>
      <c r="W9" s="1">
        <v>950</v>
      </c>
      <c r="X9" s="1">
        <f t="shared" si="6"/>
        <v>15</v>
      </c>
      <c r="Y9" s="1">
        <f t="shared" si="7"/>
        <v>98.445595854922274</v>
      </c>
    </row>
    <row r="10" spans="1:25" x14ac:dyDescent="0.25">
      <c r="A10" s="1" t="s">
        <v>8</v>
      </c>
      <c r="B10" s="1">
        <v>487</v>
      </c>
      <c r="C10" s="1">
        <v>515</v>
      </c>
      <c r="D10" s="1">
        <f t="shared" si="0"/>
        <v>-28</v>
      </c>
      <c r="E10" s="1">
        <v>10</v>
      </c>
      <c r="F10" s="3" t="s">
        <v>34</v>
      </c>
      <c r="G10" s="1">
        <v>3232</v>
      </c>
      <c r="H10" s="1">
        <v>287</v>
      </c>
      <c r="I10" s="1">
        <f t="shared" si="1"/>
        <v>2945</v>
      </c>
      <c r="J10" s="1">
        <f t="shared" si="2"/>
        <v>8.8799504950495045</v>
      </c>
      <c r="K10" s="6"/>
      <c r="L10" s="1">
        <v>454</v>
      </c>
      <c r="M10" s="1">
        <v>88</v>
      </c>
      <c r="N10" s="1">
        <f t="shared" si="3"/>
        <v>366</v>
      </c>
      <c r="O10" s="1">
        <f t="shared" si="4"/>
        <v>19.383259911894275</v>
      </c>
      <c r="P10" s="9"/>
      <c r="Q10" s="1">
        <v>8787</v>
      </c>
      <c r="R10" s="1">
        <v>21</v>
      </c>
      <c r="S10" s="1">
        <f t="shared" si="9"/>
        <v>8766</v>
      </c>
      <c r="T10" s="1">
        <f t="shared" si="5"/>
        <v>0.2389894161829976</v>
      </c>
      <c r="U10" s="13" t="s">
        <v>45</v>
      </c>
      <c r="V10" s="1">
        <v>487</v>
      </c>
      <c r="W10" s="1">
        <v>287</v>
      </c>
      <c r="X10" s="1">
        <f t="shared" si="6"/>
        <v>200</v>
      </c>
      <c r="Y10" s="1">
        <f t="shared" si="7"/>
        <v>58.932238193018485</v>
      </c>
    </row>
    <row r="11" spans="1:25" x14ac:dyDescent="0.25">
      <c r="A11" s="1" t="s">
        <v>9</v>
      </c>
      <c r="B11" s="1">
        <v>200</v>
      </c>
      <c r="C11" s="1">
        <v>212548</v>
      </c>
      <c r="D11" s="1">
        <f t="shared" si="0"/>
        <v>-212348</v>
      </c>
      <c r="E11" s="1">
        <v>33</v>
      </c>
      <c r="F11" s="3" t="s">
        <v>35</v>
      </c>
      <c r="G11" s="1">
        <v>54548</v>
      </c>
      <c r="H11" s="1">
        <v>148</v>
      </c>
      <c r="I11" s="1">
        <f t="shared" si="1"/>
        <v>54400</v>
      </c>
      <c r="J11" s="1">
        <f t="shared" si="2"/>
        <v>0.27132067170198726</v>
      </c>
      <c r="K11" s="6"/>
      <c r="L11" s="1">
        <v>2121</v>
      </c>
      <c r="M11" s="1">
        <v>88</v>
      </c>
      <c r="N11" s="1">
        <f t="shared" si="3"/>
        <v>2033</v>
      </c>
      <c r="O11" s="1">
        <f t="shared" si="4"/>
        <v>4.1489863272041489</v>
      </c>
      <c r="P11" s="9"/>
      <c r="Q11" s="1">
        <v>200</v>
      </c>
      <c r="R11" s="1">
        <v>88748</v>
      </c>
      <c r="S11" s="1">
        <v>1221</v>
      </c>
      <c r="T11" s="1">
        <f t="shared" si="5"/>
        <v>44374</v>
      </c>
      <c r="U11" s="13"/>
      <c r="V11" s="1">
        <v>200</v>
      </c>
      <c r="W11" s="1">
        <v>148</v>
      </c>
      <c r="X11" s="1">
        <f t="shared" si="6"/>
        <v>52</v>
      </c>
      <c r="Y11" s="1">
        <f t="shared" si="7"/>
        <v>74</v>
      </c>
    </row>
    <row r="12" spans="1:25" x14ac:dyDescent="0.25">
      <c r="A12" s="1" t="s">
        <v>10</v>
      </c>
      <c r="B12" s="1">
        <v>147</v>
      </c>
      <c r="C12" s="1">
        <v>120</v>
      </c>
      <c r="D12" s="1">
        <f t="shared" si="0"/>
        <v>27</v>
      </c>
      <c r="E12" s="1">
        <v>3265</v>
      </c>
      <c r="F12" s="3" t="s">
        <v>28</v>
      </c>
      <c r="G12" s="1">
        <v>21154</v>
      </c>
      <c r="H12" s="1">
        <v>120</v>
      </c>
      <c r="I12" s="1">
        <f t="shared" si="1"/>
        <v>21034</v>
      </c>
      <c r="J12" s="1">
        <f t="shared" si="2"/>
        <v>0.56726860168289683</v>
      </c>
      <c r="K12" s="6"/>
      <c r="L12" s="1">
        <v>8548</v>
      </c>
      <c r="M12" s="1">
        <v>8</v>
      </c>
      <c r="N12" s="1">
        <f t="shared" si="3"/>
        <v>8540</v>
      </c>
      <c r="O12" s="1">
        <f t="shared" si="4"/>
        <v>9.3589143659335516E-2</v>
      </c>
      <c r="P12" s="9"/>
      <c r="Q12" s="1">
        <v>89</v>
      </c>
      <c r="R12" s="1">
        <v>54</v>
      </c>
      <c r="S12" s="1">
        <f t="shared" si="9"/>
        <v>35</v>
      </c>
      <c r="T12" s="1">
        <f t="shared" si="5"/>
        <v>60.674157303370791</v>
      </c>
      <c r="U12" s="13" t="s">
        <v>46</v>
      </c>
      <c r="V12" s="1">
        <v>147</v>
      </c>
      <c r="W12" s="1">
        <v>120</v>
      </c>
      <c r="X12" s="1">
        <f t="shared" si="6"/>
        <v>27</v>
      </c>
      <c r="Y12" s="1">
        <f t="shared" si="7"/>
        <v>81.632653061224488</v>
      </c>
    </row>
    <row r="13" spans="1:25" x14ac:dyDescent="0.25">
      <c r="A13" s="1" t="s">
        <v>11</v>
      </c>
      <c r="B13" s="1">
        <v>113</v>
      </c>
      <c r="C13" s="1">
        <v>50</v>
      </c>
      <c r="D13" s="1">
        <f t="shared" si="0"/>
        <v>63</v>
      </c>
      <c r="E13" s="1">
        <v>223</v>
      </c>
      <c r="F13" s="4"/>
      <c r="G13" s="1">
        <v>2111</v>
      </c>
      <c r="H13" s="1">
        <v>50</v>
      </c>
      <c r="I13" s="1">
        <f t="shared" si="1"/>
        <v>2061</v>
      </c>
      <c r="J13" s="1">
        <f t="shared" si="2"/>
        <v>2.3685457129322596</v>
      </c>
      <c r="K13" s="7"/>
      <c r="L13" s="1">
        <v>8787</v>
      </c>
      <c r="M13" s="1">
        <v>1</v>
      </c>
      <c r="N13" s="1">
        <f t="shared" si="3"/>
        <v>8786</v>
      </c>
      <c r="O13" s="1">
        <f t="shared" si="4"/>
        <v>1.1380448389666554E-2</v>
      </c>
      <c r="P13" s="11"/>
      <c r="Q13" s="1">
        <v>113</v>
      </c>
      <c r="R13" s="1">
        <v>21</v>
      </c>
      <c r="S13" s="1">
        <f t="shared" si="9"/>
        <v>92</v>
      </c>
      <c r="T13" s="1">
        <f t="shared" si="5"/>
        <v>18.584070796460178</v>
      </c>
      <c r="U13" s="15"/>
      <c r="V13" s="1">
        <v>113</v>
      </c>
      <c r="W13" s="1">
        <v>50</v>
      </c>
      <c r="X13" s="1">
        <f t="shared" si="6"/>
        <v>63</v>
      </c>
      <c r="Y13" s="1">
        <f t="shared" si="7"/>
        <v>44.247787610619469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07E48-97ED-4A70-9F99-E671B5A2360A}">
  <dimension ref="A1:T13"/>
  <sheetViews>
    <sheetView tabSelected="1" workbookViewId="0">
      <selection activeCell="F17" sqref="F17"/>
    </sheetView>
  </sheetViews>
  <sheetFormatPr defaultColWidth="13.42578125" defaultRowHeight="15" x14ac:dyDescent="0.25"/>
  <cols>
    <col min="2" max="2" width="18.5703125" customWidth="1"/>
  </cols>
  <sheetData>
    <row r="1" spans="1:20" x14ac:dyDescent="0.25">
      <c r="A1" s="1" t="s">
        <v>12</v>
      </c>
      <c r="B1" s="1" t="s">
        <v>74</v>
      </c>
      <c r="C1" s="1" t="s">
        <v>60</v>
      </c>
      <c r="D1" s="1" t="s">
        <v>61</v>
      </c>
      <c r="F1" s="1" t="s">
        <v>62</v>
      </c>
      <c r="G1" s="1" t="s">
        <v>66</v>
      </c>
      <c r="H1" s="1" t="s">
        <v>70</v>
      </c>
      <c r="J1" s="1" t="s">
        <v>63</v>
      </c>
      <c r="K1" s="1" t="s">
        <v>67</v>
      </c>
      <c r="L1" s="1" t="s">
        <v>71</v>
      </c>
      <c r="N1" s="1" t="s">
        <v>64</v>
      </c>
      <c r="O1" s="1" t="s">
        <v>68</v>
      </c>
      <c r="P1" s="1" t="s">
        <v>72</v>
      </c>
      <c r="R1" s="1" t="s">
        <v>65</v>
      </c>
      <c r="S1" s="1" t="s">
        <v>69</v>
      </c>
      <c r="T1" s="1" t="s">
        <v>73</v>
      </c>
    </row>
    <row r="2" spans="1:20" x14ac:dyDescent="0.25">
      <c r="A2" s="1" t="s">
        <v>0</v>
      </c>
      <c r="B2" s="1">
        <v>500</v>
      </c>
      <c r="C2" s="1">
        <v>12121</v>
      </c>
      <c r="D2" s="1">
        <v>8</v>
      </c>
      <c r="E2" s="2" t="s">
        <v>28</v>
      </c>
      <c r="F2" s="1">
        <v>545</v>
      </c>
      <c r="G2" s="1">
        <v>145</v>
      </c>
      <c r="H2" s="1">
        <f>F2-G2</f>
        <v>400</v>
      </c>
      <c r="I2" s="5"/>
      <c r="J2" s="1">
        <v>46</v>
      </c>
      <c r="K2" s="1">
        <v>64</v>
      </c>
      <c r="L2" s="1"/>
      <c r="M2" s="8"/>
      <c r="N2" s="1">
        <v>500</v>
      </c>
      <c r="O2" s="1">
        <v>400</v>
      </c>
      <c r="P2" s="1">
        <f>N2-O2</f>
        <v>100</v>
      </c>
      <c r="Q2" s="12"/>
      <c r="R2" s="1">
        <v>54151</v>
      </c>
      <c r="S2" s="1">
        <v>400</v>
      </c>
      <c r="T2" s="1">
        <f>R2-S2</f>
        <v>53751</v>
      </c>
    </row>
    <row r="3" spans="1:20" x14ac:dyDescent="0.25">
      <c r="A3" s="1" t="s">
        <v>1</v>
      </c>
      <c r="B3" s="1">
        <v>6523</v>
      </c>
      <c r="C3" s="1">
        <v>212</v>
      </c>
      <c r="D3" s="1">
        <f t="shared" ref="D3:D13" si="0">B3-C3</f>
        <v>6311</v>
      </c>
      <c r="E3" s="3" t="s">
        <v>29</v>
      </c>
      <c r="F3" s="1">
        <v>545</v>
      </c>
      <c r="G3" s="1">
        <v>8</v>
      </c>
      <c r="H3" s="1">
        <f t="shared" ref="H3:H12" si="1">F3-G3</f>
        <v>537</v>
      </c>
      <c r="I3" s="6"/>
      <c r="J3" s="1">
        <v>400</v>
      </c>
      <c r="K3" s="1">
        <v>4</v>
      </c>
      <c r="L3" s="1">
        <f t="shared" ref="L3:L13" si="2">J3-K3</f>
        <v>396</v>
      </c>
      <c r="M3" s="9"/>
      <c r="N3" s="1">
        <v>400</v>
      </c>
      <c r="O3" s="1">
        <v>152</v>
      </c>
      <c r="P3" s="1">
        <f t="shared" ref="P3:P13" si="3">N3-O3</f>
        <v>248</v>
      </c>
      <c r="Q3" s="13" t="s">
        <v>44</v>
      </c>
      <c r="R3" s="1">
        <v>7421</v>
      </c>
      <c r="S3" s="1">
        <v>152</v>
      </c>
      <c r="T3" s="1">
        <f t="shared" ref="T3:T8" si="4">R3-S3</f>
        <v>7269</v>
      </c>
    </row>
    <row r="4" spans="1:20" x14ac:dyDescent="0.25">
      <c r="A4" s="1" t="s">
        <v>2</v>
      </c>
      <c r="B4" s="1">
        <v>989</v>
      </c>
      <c r="C4" s="1">
        <v>45</v>
      </c>
      <c r="D4" s="1">
        <f t="shared" si="0"/>
        <v>944</v>
      </c>
      <c r="E4" s="3" t="s">
        <v>30</v>
      </c>
      <c r="F4" s="1">
        <v>4545</v>
      </c>
      <c r="G4" s="1">
        <v>454</v>
      </c>
      <c r="H4" s="1">
        <v>8</v>
      </c>
      <c r="I4" s="6"/>
      <c r="J4" s="1">
        <v>646</v>
      </c>
      <c r="K4" s="1">
        <v>46</v>
      </c>
      <c r="L4" s="1">
        <f t="shared" si="2"/>
        <v>600</v>
      </c>
      <c r="M4" s="9"/>
      <c r="N4" s="1">
        <v>900</v>
      </c>
      <c r="O4" s="1">
        <v>212</v>
      </c>
      <c r="P4" s="1">
        <f t="shared" si="3"/>
        <v>688</v>
      </c>
      <c r="Q4" s="13" t="s">
        <v>32</v>
      </c>
      <c r="R4" s="1">
        <v>56465</v>
      </c>
      <c r="S4" s="1">
        <v>212</v>
      </c>
      <c r="T4" s="1">
        <f t="shared" si="4"/>
        <v>56253</v>
      </c>
    </row>
    <row r="5" spans="1:20" x14ac:dyDescent="0.25">
      <c r="A5" s="1" t="s">
        <v>3</v>
      </c>
      <c r="B5" s="1">
        <v>9898</v>
      </c>
      <c r="C5" s="1">
        <v>1212</v>
      </c>
      <c r="D5" s="1">
        <f t="shared" si="0"/>
        <v>8686</v>
      </c>
      <c r="E5" s="3" t="s">
        <v>31</v>
      </c>
      <c r="F5" s="1">
        <v>553</v>
      </c>
      <c r="G5" s="1">
        <v>545</v>
      </c>
      <c r="H5" s="1">
        <v>48</v>
      </c>
      <c r="I5" s="6" t="s">
        <v>32</v>
      </c>
      <c r="J5" s="1">
        <v>21212</v>
      </c>
      <c r="K5" s="1">
        <v>212</v>
      </c>
      <c r="L5" s="1">
        <f t="shared" si="2"/>
        <v>21000</v>
      </c>
      <c r="M5" s="10"/>
      <c r="N5" s="1">
        <v>700</v>
      </c>
      <c r="O5" s="1">
        <v>484</v>
      </c>
      <c r="P5" s="1">
        <f t="shared" si="3"/>
        <v>216</v>
      </c>
      <c r="Q5" s="14" t="s">
        <v>43</v>
      </c>
      <c r="R5" s="1">
        <v>5454</v>
      </c>
      <c r="S5" s="1">
        <v>121</v>
      </c>
      <c r="T5" s="1">
        <v>1</v>
      </c>
    </row>
    <row r="6" spans="1:20" x14ac:dyDescent="0.25">
      <c r="A6" s="1" t="s">
        <v>4</v>
      </c>
      <c r="B6" s="1">
        <v>9898</v>
      </c>
      <c r="C6" s="1">
        <v>32</v>
      </c>
      <c r="D6" s="1">
        <f t="shared" si="0"/>
        <v>9866</v>
      </c>
      <c r="E6" s="3" t="s">
        <v>31</v>
      </c>
      <c r="F6" s="1">
        <v>9889</v>
      </c>
      <c r="G6" s="1">
        <v>45545</v>
      </c>
      <c r="H6" s="1">
        <v>8</v>
      </c>
      <c r="I6" s="6" t="s">
        <v>39</v>
      </c>
      <c r="J6" s="1">
        <v>545546</v>
      </c>
      <c r="K6" s="1">
        <v>65464</v>
      </c>
      <c r="L6" s="1">
        <f t="shared" si="2"/>
        <v>480082</v>
      </c>
      <c r="M6" s="9" t="s">
        <v>27</v>
      </c>
      <c r="N6" s="1">
        <v>1500</v>
      </c>
      <c r="O6" s="1">
        <v>985</v>
      </c>
      <c r="P6" s="1">
        <f t="shared" si="3"/>
        <v>515</v>
      </c>
      <c r="Q6" s="13" t="s">
        <v>28</v>
      </c>
      <c r="R6" s="1">
        <v>8787</v>
      </c>
      <c r="S6" s="1">
        <v>3</v>
      </c>
      <c r="T6" s="1">
        <f t="shared" si="4"/>
        <v>8784</v>
      </c>
    </row>
    <row r="7" spans="1:20" x14ac:dyDescent="0.25">
      <c r="A7" s="1" t="s">
        <v>5</v>
      </c>
      <c r="B7" s="1">
        <v>23232</v>
      </c>
      <c r="C7" s="1">
        <v>323</v>
      </c>
      <c r="D7" s="1">
        <f t="shared" si="0"/>
        <v>22909</v>
      </c>
      <c r="E7" s="3" t="s">
        <v>32</v>
      </c>
      <c r="F7" s="1">
        <v>23232</v>
      </c>
      <c r="G7" s="1">
        <v>4</v>
      </c>
      <c r="H7" s="1">
        <f t="shared" si="1"/>
        <v>23228</v>
      </c>
      <c r="I7" s="6" t="s">
        <v>34</v>
      </c>
      <c r="J7" s="1">
        <v>646</v>
      </c>
      <c r="K7" s="1">
        <v>6</v>
      </c>
      <c r="L7" s="1">
        <f t="shared" si="2"/>
        <v>640</v>
      </c>
      <c r="M7" s="9" t="s">
        <v>43</v>
      </c>
      <c r="N7" s="1">
        <v>699</v>
      </c>
      <c r="O7" s="1">
        <v>850</v>
      </c>
      <c r="P7" s="1">
        <f t="shared" si="3"/>
        <v>-151</v>
      </c>
      <c r="Q7" s="13" t="s">
        <v>29</v>
      </c>
      <c r="R7" s="1">
        <v>545</v>
      </c>
      <c r="S7" s="1">
        <v>121</v>
      </c>
      <c r="T7" s="1">
        <v>3232</v>
      </c>
    </row>
    <row r="8" spans="1:20" x14ac:dyDescent="0.25">
      <c r="A8" s="1" t="s">
        <v>6</v>
      </c>
      <c r="B8" s="1">
        <v>989</v>
      </c>
      <c r="C8" s="1">
        <v>3232</v>
      </c>
      <c r="D8" s="1">
        <f t="shared" si="0"/>
        <v>-2243</v>
      </c>
      <c r="E8" s="3" t="s">
        <v>33</v>
      </c>
      <c r="F8" s="1">
        <v>585</v>
      </c>
      <c r="G8" s="1">
        <v>8</v>
      </c>
      <c r="H8" s="1">
        <f t="shared" si="1"/>
        <v>577</v>
      </c>
      <c r="I8" s="6" t="s">
        <v>35</v>
      </c>
      <c r="J8" s="1">
        <v>464</v>
      </c>
      <c r="K8" s="1">
        <v>4</v>
      </c>
      <c r="L8" s="1">
        <f t="shared" si="2"/>
        <v>460</v>
      </c>
      <c r="M8" s="9" t="s">
        <v>30</v>
      </c>
      <c r="N8" s="1">
        <v>852</v>
      </c>
      <c r="O8" s="1">
        <v>400</v>
      </c>
      <c r="P8" s="1">
        <f t="shared" si="3"/>
        <v>452</v>
      </c>
      <c r="Q8" s="13" t="s">
        <v>30</v>
      </c>
      <c r="R8" s="1">
        <v>2448</v>
      </c>
      <c r="S8" s="1">
        <v>122</v>
      </c>
      <c r="T8" s="1">
        <f t="shared" si="4"/>
        <v>2326</v>
      </c>
    </row>
    <row r="9" spans="1:20" x14ac:dyDescent="0.25">
      <c r="A9" s="1" t="s">
        <v>7</v>
      </c>
      <c r="B9" s="1">
        <v>3232</v>
      </c>
      <c r="C9" s="1">
        <v>18548</v>
      </c>
      <c r="D9" s="1">
        <v>748</v>
      </c>
      <c r="E9" s="3"/>
      <c r="F9" s="1">
        <v>226</v>
      </c>
      <c r="G9" s="1">
        <v>8</v>
      </c>
      <c r="H9" s="1">
        <f t="shared" si="1"/>
        <v>218</v>
      </c>
      <c r="I9" s="6" t="s">
        <v>28</v>
      </c>
      <c r="J9" s="1">
        <v>64</v>
      </c>
      <c r="K9" s="1">
        <v>6</v>
      </c>
      <c r="L9" s="1">
        <f t="shared" si="2"/>
        <v>58</v>
      </c>
      <c r="M9" s="9"/>
      <c r="N9" s="1">
        <v>965</v>
      </c>
      <c r="O9" s="1">
        <v>950</v>
      </c>
      <c r="P9" s="1">
        <f t="shared" si="3"/>
        <v>15</v>
      </c>
      <c r="Q9" s="13" t="s">
        <v>31</v>
      </c>
      <c r="R9" s="1">
        <v>15121</v>
      </c>
      <c r="S9" s="1">
        <v>323</v>
      </c>
      <c r="T9" s="1">
        <v>32</v>
      </c>
    </row>
    <row r="10" spans="1:20" x14ac:dyDescent="0.25">
      <c r="A10" s="1" t="s">
        <v>8</v>
      </c>
      <c r="B10" s="1">
        <v>9859</v>
      </c>
      <c r="C10" s="1">
        <v>515</v>
      </c>
      <c r="D10" s="1">
        <v>8</v>
      </c>
      <c r="E10" s="3" t="s">
        <v>34</v>
      </c>
      <c r="F10" s="1">
        <v>5424</v>
      </c>
      <c r="G10" s="1">
        <v>4131</v>
      </c>
      <c r="H10" s="1">
        <f t="shared" si="1"/>
        <v>1293</v>
      </c>
      <c r="I10" s="6"/>
      <c r="J10" s="1">
        <v>2121</v>
      </c>
      <c r="K10" s="1">
        <v>64</v>
      </c>
      <c r="L10" s="1">
        <f t="shared" si="2"/>
        <v>2057</v>
      </c>
      <c r="M10" s="9"/>
      <c r="N10" s="1">
        <v>487</v>
      </c>
      <c r="O10" s="1">
        <v>287</v>
      </c>
      <c r="P10" s="1">
        <f t="shared" si="3"/>
        <v>200</v>
      </c>
      <c r="Q10" s="13" t="s">
        <v>45</v>
      </c>
      <c r="R10" s="1">
        <v>7989</v>
      </c>
      <c r="S10" s="1">
        <v>211</v>
      </c>
      <c r="T10" s="1">
        <v>878</v>
      </c>
    </row>
    <row r="11" spans="1:20" x14ac:dyDescent="0.25">
      <c r="A11" s="1" t="s">
        <v>9</v>
      </c>
      <c r="B11" s="1">
        <v>8797</v>
      </c>
      <c r="C11" s="1">
        <v>2112</v>
      </c>
      <c r="D11" s="1">
        <f t="shared" si="0"/>
        <v>6685</v>
      </c>
      <c r="E11" s="3" t="s">
        <v>35</v>
      </c>
      <c r="F11" s="1">
        <v>5</v>
      </c>
      <c r="G11" s="1">
        <v>2</v>
      </c>
      <c r="H11" s="1">
        <f t="shared" si="1"/>
        <v>3</v>
      </c>
      <c r="I11" s="6"/>
      <c r="J11" s="1">
        <v>15154</v>
      </c>
      <c r="K11" s="1">
        <v>46</v>
      </c>
      <c r="L11" s="1">
        <f t="shared" si="2"/>
        <v>15108</v>
      </c>
      <c r="M11" s="9"/>
      <c r="N11" s="1">
        <v>200</v>
      </c>
      <c r="O11" s="1">
        <v>148</v>
      </c>
      <c r="P11" s="1">
        <f t="shared" si="3"/>
        <v>52</v>
      </c>
      <c r="Q11" s="13"/>
      <c r="R11" s="1">
        <v>8</v>
      </c>
      <c r="S11" s="1">
        <v>1211</v>
      </c>
      <c r="T11" s="1">
        <v>8787</v>
      </c>
    </row>
    <row r="12" spans="1:20" x14ac:dyDescent="0.25">
      <c r="A12" s="1" t="s">
        <v>10</v>
      </c>
      <c r="B12" s="1">
        <v>494</v>
      </c>
      <c r="C12" s="1">
        <v>215</v>
      </c>
      <c r="D12" s="1">
        <f t="shared" si="0"/>
        <v>279</v>
      </c>
      <c r="E12" s="3" t="s">
        <v>28</v>
      </c>
      <c r="F12" s="1">
        <v>41</v>
      </c>
      <c r="G12" s="1">
        <v>4</v>
      </c>
      <c r="H12" s="1">
        <f t="shared" si="1"/>
        <v>37</v>
      </c>
      <c r="I12" s="6"/>
      <c r="J12" s="1">
        <v>5847</v>
      </c>
      <c r="K12" s="1">
        <v>4</v>
      </c>
      <c r="L12" s="1">
        <f t="shared" si="2"/>
        <v>5843</v>
      </c>
      <c r="M12" s="9"/>
      <c r="N12" s="1">
        <v>147</v>
      </c>
      <c r="O12" s="1">
        <v>120</v>
      </c>
      <c r="P12" s="1">
        <f t="shared" si="3"/>
        <v>27</v>
      </c>
      <c r="Q12" s="13" t="s">
        <v>46</v>
      </c>
      <c r="R12" s="1">
        <v>5454</v>
      </c>
      <c r="S12" s="1">
        <v>121</v>
      </c>
      <c r="T12" s="1">
        <v>5454</v>
      </c>
    </row>
    <row r="13" spans="1:20" x14ac:dyDescent="0.25">
      <c r="A13" s="1" t="s">
        <v>11</v>
      </c>
      <c r="B13" s="1">
        <v>6565</v>
      </c>
      <c r="C13" s="1">
        <v>2112</v>
      </c>
      <c r="D13" s="1">
        <f t="shared" si="0"/>
        <v>4453</v>
      </c>
      <c r="E13" s="4"/>
      <c r="F13" s="1">
        <v>45496</v>
      </c>
      <c r="G13" s="1">
        <v>3121</v>
      </c>
      <c r="H13" s="1">
        <v>2</v>
      </c>
      <c r="I13" s="7"/>
      <c r="J13" s="1">
        <v>56456</v>
      </c>
      <c r="K13" s="1">
        <v>46</v>
      </c>
      <c r="L13" s="1">
        <f t="shared" si="2"/>
        <v>56410</v>
      </c>
      <c r="M13" s="11"/>
      <c r="N13" s="1">
        <v>113</v>
      </c>
      <c r="O13" s="1">
        <v>50</v>
      </c>
      <c r="P13" s="1">
        <f t="shared" si="3"/>
        <v>63</v>
      </c>
      <c r="Q13" s="15"/>
      <c r="R13" s="1">
        <v>545</v>
      </c>
      <c r="S13" s="1">
        <v>50</v>
      </c>
      <c r="T13" s="1">
        <v>211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DFFA9-94D5-4674-A463-9B8832E91993}">
  <dimension ref="A3:Y15"/>
  <sheetViews>
    <sheetView workbookViewId="0">
      <selection activeCell="A3" sqref="A3:Y15"/>
    </sheetView>
  </sheetViews>
  <sheetFormatPr defaultRowHeight="15" x14ac:dyDescent="0.25"/>
  <cols>
    <col min="9" max="9" width="13" customWidth="1"/>
    <col min="10" max="10" width="13.42578125" customWidth="1"/>
    <col min="17" max="17" width="14" customWidth="1"/>
    <col min="18" max="18" width="11.140625" customWidth="1"/>
    <col min="22" max="22" width="12.85546875" customWidth="1"/>
    <col min="23" max="23" width="12.7109375" customWidth="1"/>
    <col min="24" max="24" width="10.140625" customWidth="1"/>
    <col min="25" max="25" width="11.85546875" customWidth="1"/>
  </cols>
  <sheetData>
    <row r="3" spans="1:25" x14ac:dyDescent="0.25">
      <c r="A3" s="1" t="s">
        <v>12</v>
      </c>
      <c r="B3" s="1" t="s">
        <v>14</v>
      </c>
      <c r="C3" s="1" t="s">
        <v>13</v>
      </c>
      <c r="D3" s="1" t="s">
        <v>54</v>
      </c>
      <c r="E3" s="1" t="s">
        <v>51</v>
      </c>
      <c r="G3" s="1" t="s">
        <v>23</v>
      </c>
      <c r="H3" s="1" t="s">
        <v>55</v>
      </c>
      <c r="I3" s="1" t="s">
        <v>58</v>
      </c>
      <c r="J3" s="1" t="s">
        <v>52</v>
      </c>
      <c r="L3" s="1" t="s">
        <v>36</v>
      </c>
      <c r="M3" s="1" t="s">
        <v>56</v>
      </c>
      <c r="N3" s="1" t="s">
        <v>22</v>
      </c>
      <c r="O3" s="1" t="s">
        <v>52</v>
      </c>
      <c r="Q3" s="1" t="s">
        <v>18</v>
      </c>
      <c r="R3" s="1" t="s">
        <v>19</v>
      </c>
      <c r="S3" s="1" t="s">
        <v>20</v>
      </c>
      <c r="T3" s="1" t="s">
        <v>21</v>
      </c>
      <c r="V3" s="1" t="s">
        <v>47</v>
      </c>
      <c r="W3" s="1" t="s">
        <v>57</v>
      </c>
      <c r="X3" s="1" t="s">
        <v>59</v>
      </c>
      <c r="Y3" s="1" t="s">
        <v>53</v>
      </c>
    </row>
    <row r="4" spans="1:25" x14ac:dyDescent="0.25">
      <c r="A4" s="1" t="s">
        <v>0</v>
      </c>
      <c r="B4" s="1">
        <v>500</v>
      </c>
      <c r="C4" s="1">
        <v>12121</v>
      </c>
      <c r="D4" s="1">
        <v>8</v>
      </c>
      <c r="E4" s="1">
        <f>C4/B4*100</f>
        <v>2424.2000000000003</v>
      </c>
      <c r="F4" s="2" t="s">
        <v>28</v>
      </c>
      <c r="G4" s="1">
        <v>545</v>
      </c>
      <c r="H4" s="1">
        <v>145</v>
      </c>
      <c r="I4" s="1">
        <f>G4-H4</f>
        <v>400</v>
      </c>
      <c r="J4" s="1">
        <f>H4/G4*100</f>
        <v>26.605504587155966</v>
      </c>
      <c r="K4" s="5"/>
      <c r="L4" s="1">
        <v>46</v>
      </c>
      <c r="M4" s="1">
        <v>64</v>
      </c>
      <c r="N4" s="1"/>
      <c r="O4" s="1">
        <f>M4/L4*100</f>
        <v>139.13043478260869</v>
      </c>
      <c r="P4" s="8"/>
      <c r="Q4" s="1">
        <v>500</v>
      </c>
      <c r="R4" s="1">
        <v>400</v>
      </c>
      <c r="S4" s="1">
        <f>Q4-R4</f>
        <v>100</v>
      </c>
      <c r="T4" s="1">
        <f>R4/Q4*100</f>
        <v>80</v>
      </c>
      <c r="U4" s="12"/>
      <c r="V4" s="1">
        <v>54151</v>
      </c>
      <c r="W4" s="1">
        <v>400</v>
      </c>
      <c r="X4" s="1">
        <f>V4-W4</f>
        <v>53751</v>
      </c>
      <c r="Y4" s="1">
        <f>W4/V4*100</f>
        <v>0.73867518605381244</v>
      </c>
    </row>
    <row r="5" spans="1:25" x14ac:dyDescent="0.25">
      <c r="A5" s="1" t="s">
        <v>1</v>
      </c>
      <c r="B5" s="1">
        <v>6523</v>
      </c>
      <c r="C5" s="1">
        <v>212</v>
      </c>
      <c r="D5" s="1">
        <f t="shared" ref="D5:D15" si="0">B5-C5</f>
        <v>6311</v>
      </c>
      <c r="E5" s="1">
        <f t="shared" ref="E5:E15" si="1">C5/B5*100</f>
        <v>3.2500383259236552</v>
      </c>
      <c r="F5" s="3" t="s">
        <v>29</v>
      </c>
      <c r="G5" s="1">
        <v>545</v>
      </c>
      <c r="H5" s="1">
        <v>8</v>
      </c>
      <c r="I5" s="1">
        <f t="shared" ref="I5:I14" si="2">G5-H5</f>
        <v>537</v>
      </c>
      <c r="J5" s="1">
        <f t="shared" ref="J5:J15" si="3">H5/G5*100</f>
        <v>1.4678899082568808</v>
      </c>
      <c r="K5" s="6"/>
      <c r="L5" s="1">
        <v>400</v>
      </c>
      <c r="M5" s="1">
        <v>4</v>
      </c>
      <c r="N5" s="1">
        <f t="shared" ref="N5:N15" si="4">L5-M5</f>
        <v>396</v>
      </c>
      <c r="O5" s="1">
        <f t="shared" ref="O5:O15" si="5">M5/L5*100</f>
        <v>1</v>
      </c>
      <c r="P5" s="9"/>
      <c r="Q5" s="1">
        <v>400</v>
      </c>
      <c r="R5" s="1">
        <v>152</v>
      </c>
      <c r="S5" s="1">
        <f t="shared" ref="S5:S15" si="6">Q5-R5</f>
        <v>248</v>
      </c>
      <c r="T5" s="1">
        <f t="shared" ref="T5:T15" si="7">R5/Q5*100</f>
        <v>38</v>
      </c>
      <c r="U5" s="13" t="s">
        <v>44</v>
      </c>
      <c r="V5" s="1">
        <v>7421</v>
      </c>
      <c r="W5" s="1">
        <v>152</v>
      </c>
      <c r="X5" s="1">
        <f t="shared" ref="X5:X10" si="8">V5-W5</f>
        <v>7269</v>
      </c>
      <c r="Y5" s="1">
        <f t="shared" ref="Y5:Y15" si="9">W5/V5*100</f>
        <v>2.0482414768899071</v>
      </c>
    </row>
    <row r="6" spans="1:25" x14ac:dyDescent="0.25">
      <c r="A6" s="1" t="s">
        <v>2</v>
      </c>
      <c r="B6" s="1">
        <v>989</v>
      </c>
      <c r="C6" s="1">
        <v>45</v>
      </c>
      <c r="D6" s="1">
        <f t="shared" si="0"/>
        <v>944</v>
      </c>
      <c r="E6" s="1">
        <f t="shared" si="1"/>
        <v>4.5500505561172906</v>
      </c>
      <c r="F6" s="3" t="s">
        <v>30</v>
      </c>
      <c r="G6" s="1">
        <v>4545</v>
      </c>
      <c r="H6" s="1">
        <v>454</v>
      </c>
      <c r="I6" s="1">
        <v>8</v>
      </c>
      <c r="J6" s="1">
        <f t="shared" si="3"/>
        <v>9.9889988998899888</v>
      </c>
      <c r="K6" s="6"/>
      <c r="L6" s="1">
        <v>646</v>
      </c>
      <c r="M6" s="1">
        <v>46</v>
      </c>
      <c r="N6" s="1">
        <f t="shared" si="4"/>
        <v>600</v>
      </c>
      <c r="O6" s="1">
        <f t="shared" si="5"/>
        <v>7.1207430340557281</v>
      </c>
      <c r="P6" s="9"/>
      <c r="Q6" s="1">
        <v>900</v>
      </c>
      <c r="R6" s="1">
        <v>212</v>
      </c>
      <c r="S6" s="1">
        <f t="shared" si="6"/>
        <v>688</v>
      </c>
      <c r="T6" s="1">
        <f t="shared" si="7"/>
        <v>23.555555555555554</v>
      </c>
      <c r="U6" s="13" t="s">
        <v>32</v>
      </c>
      <c r="V6" s="1">
        <v>56465</v>
      </c>
      <c r="W6" s="1">
        <v>212</v>
      </c>
      <c r="X6" s="1">
        <f t="shared" si="8"/>
        <v>56253</v>
      </c>
      <c r="Y6" s="1">
        <f t="shared" si="9"/>
        <v>0.37545382095103164</v>
      </c>
    </row>
    <row r="7" spans="1:25" x14ac:dyDescent="0.25">
      <c r="A7" s="1" t="s">
        <v>3</v>
      </c>
      <c r="B7" s="1">
        <v>9898</v>
      </c>
      <c r="C7" s="1">
        <v>1212</v>
      </c>
      <c r="D7" s="1">
        <f t="shared" si="0"/>
        <v>8686</v>
      </c>
      <c r="E7" s="1">
        <f t="shared" si="1"/>
        <v>12.244897959183673</v>
      </c>
      <c r="F7" s="3" t="s">
        <v>31</v>
      </c>
      <c r="G7" s="1">
        <v>553</v>
      </c>
      <c r="H7" s="1">
        <v>545</v>
      </c>
      <c r="I7" s="1">
        <v>48</v>
      </c>
      <c r="J7" s="1">
        <f t="shared" si="3"/>
        <v>98.553345388788429</v>
      </c>
      <c r="K7" s="6" t="s">
        <v>32</v>
      </c>
      <c r="L7" s="1">
        <v>21212</v>
      </c>
      <c r="M7" s="1">
        <v>212</v>
      </c>
      <c r="N7" s="1">
        <f t="shared" si="4"/>
        <v>21000</v>
      </c>
      <c r="O7" s="1">
        <f t="shared" si="5"/>
        <v>0.99943428248161426</v>
      </c>
      <c r="P7" s="10"/>
      <c r="Q7" s="1">
        <v>700</v>
      </c>
      <c r="R7" s="1">
        <v>484</v>
      </c>
      <c r="S7" s="1">
        <f t="shared" si="6"/>
        <v>216</v>
      </c>
      <c r="T7" s="1">
        <f t="shared" si="7"/>
        <v>69.142857142857139</v>
      </c>
      <c r="U7" s="14" t="s">
        <v>43</v>
      </c>
      <c r="V7" s="1">
        <v>5454</v>
      </c>
      <c r="W7" s="1">
        <v>121</v>
      </c>
      <c r="X7" s="1">
        <v>1</v>
      </c>
      <c r="Y7" s="1">
        <f t="shared" si="9"/>
        <v>2.2185551888522186</v>
      </c>
    </row>
    <row r="8" spans="1:25" x14ac:dyDescent="0.25">
      <c r="A8" s="1" t="s">
        <v>4</v>
      </c>
      <c r="B8" s="1">
        <v>9898</v>
      </c>
      <c r="C8" s="1">
        <v>32</v>
      </c>
      <c r="D8" s="1">
        <f t="shared" si="0"/>
        <v>9866</v>
      </c>
      <c r="E8" s="1">
        <f t="shared" si="1"/>
        <v>0.32329763588603755</v>
      </c>
      <c r="F8" s="3" t="s">
        <v>31</v>
      </c>
      <c r="G8" s="1">
        <v>9889</v>
      </c>
      <c r="H8" s="1">
        <v>45545</v>
      </c>
      <c r="I8" s="1">
        <v>8</v>
      </c>
      <c r="J8" s="1">
        <f t="shared" si="3"/>
        <v>460.56224087369804</v>
      </c>
      <c r="K8" s="6" t="s">
        <v>39</v>
      </c>
      <c r="L8" s="1">
        <v>545546</v>
      </c>
      <c r="M8" s="1">
        <v>65464</v>
      </c>
      <c r="N8" s="1">
        <f t="shared" si="4"/>
        <v>480082</v>
      </c>
      <c r="O8" s="1">
        <f t="shared" si="5"/>
        <v>11.999721380048612</v>
      </c>
      <c r="P8" s="9" t="s">
        <v>27</v>
      </c>
      <c r="Q8" s="1">
        <v>1500</v>
      </c>
      <c r="R8" s="1">
        <v>985</v>
      </c>
      <c r="S8" s="1">
        <f t="shared" si="6"/>
        <v>515</v>
      </c>
      <c r="T8" s="1">
        <f t="shared" si="7"/>
        <v>65.666666666666657</v>
      </c>
      <c r="U8" s="13" t="s">
        <v>28</v>
      </c>
      <c r="V8" s="1">
        <v>8787</v>
      </c>
      <c r="W8" s="1">
        <v>3</v>
      </c>
      <c r="X8" s="1">
        <f t="shared" si="8"/>
        <v>8784</v>
      </c>
      <c r="Y8" s="1">
        <f t="shared" si="9"/>
        <v>3.4141345168999658E-2</v>
      </c>
    </row>
    <row r="9" spans="1:25" x14ac:dyDescent="0.25">
      <c r="A9" s="1" t="s">
        <v>5</v>
      </c>
      <c r="B9" s="1">
        <v>23232</v>
      </c>
      <c r="C9" s="1">
        <v>323</v>
      </c>
      <c r="D9" s="1">
        <f t="shared" si="0"/>
        <v>22909</v>
      </c>
      <c r="E9" s="1">
        <f t="shared" si="1"/>
        <v>1.3903236914600552</v>
      </c>
      <c r="F9" s="3" t="s">
        <v>32</v>
      </c>
      <c r="G9" s="1">
        <v>23232</v>
      </c>
      <c r="H9" s="1">
        <v>4</v>
      </c>
      <c r="I9" s="1">
        <f t="shared" si="2"/>
        <v>23228</v>
      </c>
      <c r="J9" s="1">
        <f t="shared" si="3"/>
        <v>1.7217630853994491E-2</v>
      </c>
      <c r="K9" s="6" t="s">
        <v>34</v>
      </c>
      <c r="L9" s="1">
        <v>646</v>
      </c>
      <c r="M9" s="1">
        <v>6</v>
      </c>
      <c r="N9" s="1">
        <f t="shared" si="4"/>
        <v>640</v>
      </c>
      <c r="O9" s="1">
        <f t="shared" si="5"/>
        <v>0.92879256965944268</v>
      </c>
      <c r="P9" s="9" t="s">
        <v>43</v>
      </c>
      <c r="Q9" s="1">
        <v>699</v>
      </c>
      <c r="R9" s="1">
        <v>850</v>
      </c>
      <c r="S9" s="1">
        <f t="shared" si="6"/>
        <v>-151</v>
      </c>
      <c r="T9" s="1">
        <f t="shared" si="7"/>
        <v>121.60228898426324</v>
      </c>
      <c r="U9" s="13" t="s">
        <v>29</v>
      </c>
      <c r="V9" s="1">
        <v>545</v>
      </c>
      <c r="W9" s="1">
        <v>121</v>
      </c>
      <c r="X9" s="1">
        <v>3232</v>
      </c>
      <c r="Y9" s="1">
        <f t="shared" si="9"/>
        <v>22.201834862385322</v>
      </c>
    </row>
    <row r="10" spans="1:25" x14ac:dyDescent="0.25">
      <c r="A10" s="1" t="s">
        <v>6</v>
      </c>
      <c r="B10" s="1">
        <v>989</v>
      </c>
      <c r="C10" s="1">
        <v>3232</v>
      </c>
      <c r="D10" s="1">
        <f t="shared" si="0"/>
        <v>-2243</v>
      </c>
      <c r="E10" s="1">
        <f t="shared" si="1"/>
        <v>326.7947421638018</v>
      </c>
      <c r="F10" s="3" t="s">
        <v>33</v>
      </c>
      <c r="G10" s="1">
        <v>585</v>
      </c>
      <c r="H10" s="1">
        <v>8</v>
      </c>
      <c r="I10" s="1">
        <f t="shared" si="2"/>
        <v>577</v>
      </c>
      <c r="J10" s="1">
        <f t="shared" si="3"/>
        <v>1.3675213675213675</v>
      </c>
      <c r="K10" s="6" t="s">
        <v>35</v>
      </c>
      <c r="L10" s="1">
        <v>464</v>
      </c>
      <c r="M10" s="1">
        <v>4</v>
      </c>
      <c r="N10" s="1">
        <f t="shared" si="4"/>
        <v>460</v>
      </c>
      <c r="O10" s="1">
        <f t="shared" si="5"/>
        <v>0.86206896551724133</v>
      </c>
      <c r="P10" s="9" t="s">
        <v>30</v>
      </c>
      <c r="Q10" s="1">
        <v>852</v>
      </c>
      <c r="R10" s="1">
        <v>400</v>
      </c>
      <c r="S10" s="1">
        <f t="shared" si="6"/>
        <v>452</v>
      </c>
      <c r="T10" s="1">
        <f t="shared" si="7"/>
        <v>46.948356807511736</v>
      </c>
      <c r="U10" s="13" t="s">
        <v>30</v>
      </c>
      <c r="V10" s="1">
        <v>2448</v>
      </c>
      <c r="W10" s="1">
        <v>122</v>
      </c>
      <c r="X10" s="1">
        <f t="shared" si="8"/>
        <v>2326</v>
      </c>
      <c r="Y10" s="1">
        <f t="shared" si="9"/>
        <v>4.9836601307189543</v>
      </c>
    </row>
    <row r="11" spans="1:25" x14ac:dyDescent="0.25">
      <c r="A11" s="1" t="s">
        <v>7</v>
      </c>
      <c r="B11" s="1">
        <v>3232</v>
      </c>
      <c r="C11" s="1">
        <v>18548</v>
      </c>
      <c r="D11" s="1">
        <v>748</v>
      </c>
      <c r="E11" s="1">
        <f t="shared" si="1"/>
        <v>573.88613861386136</v>
      </c>
      <c r="F11" s="3"/>
      <c r="G11" s="1">
        <v>226</v>
      </c>
      <c r="H11" s="1">
        <v>8</v>
      </c>
      <c r="I11" s="1">
        <f t="shared" si="2"/>
        <v>218</v>
      </c>
      <c r="J11" s="1">
        <f t="shared" si="3"/>
        <v>3.5398230088495577</v>
      </c>
      <c r="K11" s="6" t="s">
        <v>28</v>
      </c>
      <c r="L11" s="1">
        <v>64</v>
      </c>
      <c r="M11" s="1">
        <v>6</v>
      </c>
      <c r="N11" s="1">
        <f t="shared" si="4"/>
        <v>58</v>
      </c>
      <c r="O11" s="1">
        <f t="shared" si="5"/>
        <v>9.375</v>
      </c>
      <c r="P11" s="9"/>
      <c r="Q11" s="1">
        <v>965</v>
      </c>
      <c r="R11" s="1">
        <v>950</v>
      </c>
      <c r="S11" s="1">
        <f t="shared" si="6"/>
        <v>15</v>
      </c>
      <c r="T11" s="1">
        <f t="shared" si="7"/>
        <v>98.445595854922274</v>
      </c>
      <c r="U11" s="13" t="s">
        <v>31</v>
      </c>
      <c r="V11" s="1">
        <v>15121</v>
      </c>
      <c r="W11" s="1">
        <v>323</v>
      </c>
      <c r="X11" s="1">
        <v>32</v>
      </c>
      <c r="Y11" s="1">
        <f t="shared" si="9"/>
        <v>2.1361021096488328</v>
      </c>
    </row>
    <row r="12" spans="1:25" x14ac:dyDescent="0.25">
      <c r="A12" s="1" t="s">
        <v>8</v>
      </c>
      <c r="B12" s="1">
        <v>9859</v>
      </c>
      <c r="C12" s="1">
        <v>515</v>
      </c>
      <c r="D12" s="1">
        <v>8</v>
      </c>
      <c r="E12" s="1">
        <f t="shared" si="1"/>
        <v>5.2236535145552283</v>
      </c>
      <c r="F12" s="3" t="s">
        <v>34</v>
      </c>
      <c r="G12" s="1">
        <v>5424</v>
      </c>
      <c r="H12" s="1">
        <v>4131</v>
      </c>
      <c r="I12" s="1">
        <f t="shared" si="2"/>
        <v>1293</v>
      </c>
      <c r="J12" s="1">
        <f t="shared" si="3"/>
        <v>76.161504424778755</v>
      </c>
      <c r="K12" s="6"/>
      <c r="L12" s="1">
        <v>2121</v>
      </c>
      <c r="M12" s="1">
        <v>64</v>
      </c>
      <c r="N12" s="1">
        <f t="shared" si="4"/>
        <v>2057</v>
      </c>
      <c r="O12" s="1">
        <f t="shared" si="5"/>
        <v>3.0174446016030174</v>
      </c>
      <c r="P12" s="9"/>
      <c r="Q12" s="1">
        <v>487</v>
      </c>
      <c r="R12" s="1">
        <v>287</v>
      </c>
      <c r="S12" s="1">
        <f t="shared" si="6"/>
        <v>200</v>
      </c>
      <c r="T12" s="1">
        <f t="shared" si="7"/>
        <v>58.932238193018485</v>
      </c>
      <c r="U12" s="13" t="s">
        <v>45</v>
      </c>
      <c r="V12" s="1">
        <v>7989</v>
      </c>
      <c r="W12" s="1">
        <v>211</v>
      </c>
      <c r="X12" s="1">
        <v>878</v>
      </c>
      <c r="Y12" s="1">
        <f t="shared" si="9"/>
        <v>2.6411315558893476</v>
      </c>
    </row>
    <row r="13" spans="1:25" x14ac:dyDescent="0.25">
      <c r="A13" s="1" t="s">
        <v>9</v>
      </c>
      <c r="B13" s="1">
        <v>8797</v>
      </c>
      <c r="C13" s="1">
        <v>2112</v>
      </c>
      <c r="D13" s="1">
        <f t="shared" si="0"/>
        <v>6685</v>
      </c>
      <c r="E13" s="1">
        <f t="shared" si="1"/>
        <v>24.008184608389225</v>
      </c>
      <c r="F13" s="3" t="s">
        <v>35</v>
      </c>
      <c r="G13" s="1">
        <v>5</v>
      </c>
      <c r="H13" s="1">
        <v>2</v>
      </c>
      <c r="I13" s="1">
        <f t="shared" si="2"/>
        <v>3</v>
      </c>
      <c r="J13" s="1">
        <f t="shared" si="3"/>
        <v>40</v>
      </c>
      <c r="K13" s="6"/>
      <c r="L13" s="1">
        <v>15154</v>
      </c>
      <c r="M13" s="1">
        <v>46</v>
      </c>
      <c r="N13" s="1">
        <f t="shared" si="4"/>
        <v>15108</v>
      </c>
      <c r="O13" s="1">
        <f t="shared" si="5"/>
        <v>0.30355021776428665</v>
      </c>
      <c r="P13" s="9"/>
      <c r="Q13" s="1">
        <v>200</v>
      </c>
      <c r="R13" s="1">
        <v>148</v>
      </c>
      <c r="S13" s="1">
        <f t="shared" si="6"/>
        <v>52</v>
      </c>
      <c r="T13" s="1">
        <f t="shared" si="7"/>
        <v>74</v>
      </c>
      <c r="U13" s="13"/>
      <c r="V13" s="1">
        <v>8</v>
      </c>
      <c r="W13" s="1">
        <v>1211</v>
      </c>
      <c r="X13" s="1">
        <v>8787</v>
      </c>
      <c r="Y13" s="1">
        <f t="shared" si="9"/>
        <v>15137.5</v>
      </c>
    </row>
    <row r="14" spans="1:25" x14ac:dyDescent="0.25">
      <c r="A14" s="1" t="s">
        <v>10</v>
      </c>
      <c r="B14" s="1">
        <v>494</v>
      </c>
      <c r="C14" s="1">
        <v>215</v>
      </c>
      <c r="D14" s="1">
        <f t="shared" si="0"/>
        <v>279</v>
      </c>
      <c r="E14" s="1">
        <f t="shared" si="1"/>
        <v>43.522267206477736</v>
      </c>
      <c r="F14" s="3" t="s">
        <v>28</v>
      </c>
      <c r="G14" s="1">
        <v>41</v>
      </c>
      <c r="H14" s="1">
        <v>4</v>
      </c>
      <c r="I14" s="1">
        <f t="shared" si="2"/>
        <v>37</v>
      </c>
      <c r="J14" s="1">
        <f t="shared" si="3"/>
        <v>9.7560975609756095</v>
      </c>
      <c r="K14" s="6"/>
      <c r="L14" s="1">
        <v>5847</v>
      </c>
      <c r="M14" s="1">
        <v>4</v>
      </c>
      <c r="N14" s="1">
        <f t="shared" si="4"/>
        <v>5843</v>
      </c>
      <c r="O14" s="1">
        <f t="shared" si="5"/>
        <v>6.841115101761587E-2</v>
      </c>
      <c r="P14" s="9"/>
      <c r="Q14" s="1">
        <v>147</v>
      </c>
      <c r="R14" s="1">
        <v>120</v>
      </c>
      <c r="S14" s="1">
        <f t="shared" si="6"/>
        <v>27</v>
      </c>
      <c r="T14" s="1">
        <f t="shared" si="7"/>
        <v>81.632653061224488</v>
      </c>
      <c r="U14" s="13" t="s">
        <v>46</v>
      </c>
      <c r="V14" s="1">
        <v>5454</v>
      </c>
      <c r="W14" s="1">
        <v>121</v>
      </c>
      <c r="X14" s="1">
        <v>5454</v>
      </c>
      <c r="Y14" s="1">
        <f t="shared" si="9"/>
        <v>2.2185551888522186</v>
      </c>
    </row>
    <row r="15" spans="1:25" x14ac:dyDescent="0.25">
      <c r="A15" s="1" t="s">
        <v>11</v>
      </c>
      <c r="B15" s="1">
        <v>6565</v>
      </c>
      <c r="C15" s="1">
        <v>2112</v>
      </c>
      <c r="D15" s="1">
        <f t="shared" si="0"/>
        <v>4453</v>
      </c>
      <c r="E15" s="1">
        <f t="shared" si="1"/>
        <v>32.17060167555217</v>
      </c>
      <c r="F15" s="4"/>
      <c r="G15" s="1">
        <v>45496</v>
      </c>
      <c r="H15" s="1">
        <v>3121</v>
      </c>
      <c r="I15" s="1">
        <v>2</v>
      </c>
      <c r="J15" s="1">
        <f t="shared" si="3"/>
        <v>6.8599437313170393</v>
      </c>
      <c r="K15" s="7"/>
      <c r="L15" s="1">
        <v>56456</v>
      </c>
      <c r="M15" s="1">
        <v>46</v>
      </c>
      <c r="N15" s="1">
        <f t="shared" si="4"/>
        <v>56410</v>
      </c>
      <c r="O15" s="1">
        <f t="shared" si="5"/>
        <v>8.1479382173728215E-2</v>
      </c>
      <c r="P15" s="11"/>
      <c r="Q15" s="1">
        <v>113</v>
      </c>
      <c r="R15" s="1">
        <v>50</v>
      </c>
      <c r="S15" s="1">
        <f t="shared" si="6"/>
        <v>63</v>
      </c>
      <c r="T15" s="1">
        <f t="shared" si="7"/>
        <v>44.247787610619469</v>
      </c>
      <c r="U15" s="15"/>
      <c r="V15" s="1">
        <v>545</v>
      </c>
      <c r="W15" s="1">
        <v>50</v>
      </c>
      <c r="X15" s="1">
        <v>211</v>
      </c>
      <c r="Y15" s="1">
        <f t="shared" si="9"/>
        <v>9.1743119266055047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CDD</vt:lpstr>
      <vt:lpstr>REJECT</vt:lpstr>
      <vt:lpstr>LINE</vt:lpstr>
      <vt:lpstr>SLA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Sazzad Tomal</dc:creator>
  <cp:lastModifiedBy>Sazzad Tomal</cp:lastModifiedBy>
  <dcterms:created xsi:type="dcterms:W3CDTF">2015-06-05T18:17:20Z</dcterms:created>
  <dcterms:modified xsi:type="dcterms:W3CDTF">2022-11-30T05:40:15Z</dcterms:modified>
</cp:coreProperties>
</file>