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\Yeni klasör\"/>
    </mc:Choice>
  </mc:AlternateContent>
  <xr:revisionPtr revIDLastSave="0" documentId="13_ncr:1_{72E27704-B49E-440C-AAA7-A247B3F28F0B}" xr6:coauthVersionLast="47" xr6:coauthVersionMax="47" xr10:uidLastSave="{00000000-0000-0000-0000-000000000000}"/>
  <bookViews>
    <workbookView xWindow="-120" yWindow="-120" windowWidth="29040" windowHeight="15840" firstSheet="2" activeTab="6" xr2:uid="{95DE1301-3989-425D-BDF4-C3EA90E4E86E}"/>
  </bookViews>
  <sheets>
    <sheet name="Tüm Sayfalar" sheetId="12" r:id="rId1"/>
    <sheet name="Katman-Projeler" sheetId="13" r:id="rId2"/>
    <sheet name="Arkaplanlar" sheetId="8" r:id="rId3"/>
    <sheet name="Test Sayfaları" sheetId="11" r:id="rId4"/>
    <sheet name="Ekran Taslak" sheetId="4" r:id="rId5"/>
    <sheet name="Ekranlar" sheetId="6" r:id="rId6"/>
    <sheet name="Öncelik" sheetId="10" r:id="rId7"/>
  </sheets>
  <definedNames>
    <definedName name="_xlnm._FilterDatabase" localSheetId="2" hidden="1">Arkaplanlar!$G$1:$H$71</definedName>
    <definedName name="_xlnm._FilterDatabase" localSheetId="6" hidden="1">Öncelik!$A$1:$H$197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H3" i="8" s="1"/>
  <c r="G4" i="8"/>
  <c r="H4" i="8" s="1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H23" i="8" s="1"/>
  <c r="G24" i="8"/>
  <c r="H24" i="8" s="1"/>
  <c r="G25" i="8"/>
  <c r="H25" i="8" s="1"/>
  <c r="G26" i="8"/>
  <c r="H26" i="8" s="1"/>
  <c r="G27" i="8"/>
  <c r="H27" i="8" s="1"/>
  <c r="G28" i="8"/>
  <c r="H28" i="8" s="1"/>
  <c r="G29" i="8"/>
  <c r="H29" i="8" s="1"/>
  <c r="G30" i="8"/>
  <c r="H30" i="8" s="1"/>
  <c r="G31" i="8"/>
  <c r="H31" i="8" s="1"/>
  <c r="G32" i="8"/>
  <c r="H32" i="8" s="1"/>
  <c r="G33" i="8"/>
  <c r="H33" i="8" s="1"/>
  <c r="G34" i="8"/>
  <c r="H34" i="8" s="1"/>
  <c r="G35" i="8"/>
  <c r="H35" i="8" s="1"/>
  <c r="G36" i="8"/>
  <c r="H36" i="8" s="1"/>
  <c r="G37" i="8"/>
  <c r="H37" i="8" s="1"/>
  <c r="G38" i="8"/>
  <c r="H38" i="8" s="1"/>
  <c r="G39" i="8"/>
  <c r="H39" i="8" s="1"/>
  <c r="G40" i="8"/>
  <c r="H40" i="8" s="1"/>
  <c r="G41" i="8"/>
  <c r="H41" i="8" s="1"/>
  <c r="G42" i="8"/>
  <c r="H42" i="8" s="1"/>
  <c r="G43" i="8"/>
  <c r="H43" i="8" s="1"/>
  <c r="G44" i="8"/>
  <c r="H44" i="8" s="1"/>
  <c r="G45" i="8"/>
  <c r="H45" i="8" s="1"/>
  <c r="G46" i="8"/>
  <c r="H46" i="8" s="1"/>
  <c r="G47" i="8"/>
  <c r="H47" i="8" s="1"/>
  <c r="G48" i="8"/>
  <c r="H48" i="8" s="1"/>
  <c r="G49" i="8"/>
  <c r="H49" i="8" s="1"/>
  <c r="G50" i="8"/>
  <c r="H50" i="8" s="1"/>
  <c r="G51" i="8"/>
  <c r="H51" i="8" s="1"/>
  <c r="G52" i="8"/>
  <c r="H52" i="8" s="1"/>
  <c r="G53" i="8"/>
  <c r="H53" i="8" s="1"/>
  <c r="G54" i="8"/>
  <c r="H54" i="8" s="1"/>
  <c r="G55" i="8"/>
  <c r="H55" i="8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2" i="8"/>
  <c r="H62" i="8" s="1"/>
  <c r="G63" i="8"/>
  <c r="H63" i="8" s="1"/>
  <c r="G64" i="8"/>
  <c r="H64" i="8" s="1"/>
  <c r="G65" i="8"/>
  <c r="H65" i="8" s="1"/>
  <c r="G66" i="8"/>
  <c r="H66" i="8" s="1"/>
  <c r="G67" i="8"/>
  <c r="H67" i="8" s="1"/>
  <c r="G68" i="8"/>
  <c r="H68" i="8" s="1"/>
  <c r="G69" i="8"/>
  <c r="H69" i="8" s="1"/>
  <c r="G70" i="8"/>
  <c r="H70" i="8" s="1"/>
  <c r="G71" i="8"/>
  <c r="H71" i="8" s="1"/>
  <c r="G2" i="8"/>
  <c r="H2" i="8" s="1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2" i="10"/>
</calcChain>
</file>

<file path=xl/sharedStrings.xml><?xml version="1.0" encoding="utf-8"?>
<sst xmlns="http://schemas.openxmlformats.org/spreadsheetml/2006/main" count="1784" uniqueCount="607">
  <si>
    <t>FR-ADV-001</t>
  </si>
  <si>
    <t>FR-TATT-001</t>
  </si>
  <si>
    <t>İK Uzmanı</t>
  </si>
  <si>
    <t>Modül</t>
  </si>
  <si>
    <t>Kiracı Yöneticisi, İK Uzmanı</t>
  </si>
  <si>
    <t>Sıra</t>
  </si>
  <si>
    <t>Sayfa Adı</t>
  </si>
  <si>
    <t>Adres (Route)</t>
  </si>
  <si>
    <t>Amaç ve Temel İşlev</t>
  </si>
  <si>
    <t>Ana Kullanıcı Rolleri</t>
  </si>
  <si>
    <t>Giriş Sayfası</t>
  </si>
  <si>
    <t>/Account/Login</t>
  </si>
  <si>
    <t>Kullanıcıların sisteme e-posta ve şifre ile güvenli bir şekilde giriş yapmasını sağlar.</t>
  </si>
  <si>
    <t>Tüm Aktörler (Giriş yapmamış)</t>
  </si>
  <si>
    <t>Şifremi Unuttum</t>
  </si>
  <si>
    <t>/Account/ForgotPassword</t>
  </si>
  <si>
    <t>Kullanıcıların şifre sıfırlama sürecini başlatmasına olanak tanır.</t>
  </si>
  <si>
    <t>Abonelik Plan Yönetimi</t>
  </si>
  <si>
    <t>Kurucu Yönetici</t>
  </si>
  <si>
    <t>Kiracı Yönetimi</t>
  </si>
  <si>
    <t>/Settings/CompanyProfile</t>
  </si>
  <si>
    <t>Kiracı Yöneticisi</t>
  </si>
  <si>
    <t>Abonelik ve Faturalar</t>
  </si>
  <si>
    <t>/Settings/Subscription</t>
  </si>
  <si>
    <t>Kiracının mevcut abonelik planını, özelliklerini ve geçmiş faturalarını görmesini sağlar.</t>
  </si>
  <si>
    <t>Departman &amp; Pozisyon Yönetimi</t>
  </si>
  <si>
    <t>Kullanıcı Yönetimi</t>
  </si>
  <si>
    <t>/Settings/Users</t>
  </si>
  <si>
    <t>Tüm Aktörler (Giriş yapmış)</t>
  </si>
  <si>
    <t>Personel Listesi</t>
  </si>
  <si>
    <t>İK ve yöneticilerin, tüm personeli gelişmiş filtreleme seçenekleriyle listelemesini sağlar.</t>
  </si>
  <si>
    <t>Yeni Personel Ekle</t>
  </si>
  <si>
    <t>Yeni bir personelin kişisel, iş ve kullanıcı hesabı bilgilerinin sisteme eksiksiz olarak kaydedilmesini sağlar.</t>
  </si>
  <si>
    <t>Personel Detay/Düzenle</t>
  </si>
  <si>
    <t>Bir personelin tüm bilgilerinin (özlük, iş, maaş, dokümanlar vb.) görüntülendiği ve yetki dahilinde güncellendiği merkezi ekrandır.</t>
  </si>
  <si>
    <t>İK Uzmanı, Kiracı Yöneticisi</t>
  </si>
  <si>
    <t>İşten Ayrılış Süreci</t>
  </si>
  <si>
    <t>Profilim</t>
  </si>
  <si>
    <t>/Profile/Me</t>
  </si>
  <si>
    <t>Personel, Yönetici, İK</t>
  </si>
  <si>
    <t>Yeni Talep Oluştur</t>
  </si>
  <si>
    <t>/Requests/Create</t>
  </si>
  <si>
    <t>Personelin izin, masraf, avans gibi her türlü talebini standart bir arayüzden kolayca oluşturmasını sağlar.</t>
  </si>
  <si>
    <t>Taleplerim Listesi</t>
  </si>
  <si>
    <t>/Requests/MyRequests</t>
  </si>
  <si>
    <t>Personelin kendi oluşturduğu tüm taleplerin geçmişini ve güncel durumunu takip etmesini sağlar.</t>
  </si>
  <si>
    <t>Personel</t>
  </si>
  <si>
    <t>/Manager/Approvals</t>
  </si>
  <si>
    <t>Departman Yöneticisi, İK Uzmanı</t>
  </si>
  <si>
    <t>Puantaj Cetveli Yönetimi</t>
  </si>
  <si>
    <t>İK Uzmanı, Departman Yöneticisi</t>
  </si>
  <si>
    <t>Toplu Bordro Yükleme</t>
  </si>
  <si>
    <t>İş İlanları Listesi</t>
  </si>
  <si>
    <t>/Recruitment/Postings</t>
  </si>
  <si>
    <t>Aday Havuzu</t>
  </si>
  <si>
    <t>/Recruitment/Candidates</t>
  </si>
  <si>
    <t>Tüm ilanlara yapılmış veya genel başvuruları tek bir havuzda toplamak, aramak ve yönetmek için kullanılır.</t>
  </si>
  <si>
    <t>Aday Profili</t>
  </si>
  <si>
    <t>Bir adayın tüm bilgilerini (CV, mülakat notları, süreç aşamaları) tek bir yerden takip etmek için kullanılır.</t>
  </si>
  <si>
    <t>Değerlendirme Dönemleri</t>
  </si>
  <si>
    <t>/Performance/Cycles</t>
  </si>
  <si>
    <t>Şirket genelindeki performans değerlendirme süreçlerini oluşturmak, başlatmak ve takip etmek için kullanılır.</t>
  </si>
  <si>
    <t>/Performance/MyReviews</t>
  </si>
  <si>
    <t>Personelin kendisine atanan değerlendirme görevlerini (öz değerlendirme, başkasını değerlendirme) görmesi ve tamamlaması için kullanılır.</t>
  </si>
  <si>
    <t>Personel, Yönetici, Öğrenci, Veli</t>
  </si>
  <si>
    <t>Departman Yöneticisi</t>
  </si>
  <si>
    <t>Görsel Organizasyon Şeması</t>
  </si>
  <si>
    <t>/Organization/Chart</t>
  </si>
  <si>
    <t>Şirket hiyerarşisinin tüm çalışanlar tarafından kolayca anlaşılmasını sağlamak için interaktif bir şema sunar.</t>
  </si>
  <si>
    <t>Tüm Yönetici ve Personel</t>
  </si>
  <si>
    <t>Account</t>
  </si>
  <si>
    <t>Admin</t>
  </si>
  <si>
    <t>Assets</t>
  </si>
  <si>
    <t>Dashboard</t>
  </si>
  <si>
    <t>Finance</t>
  </si>
  <si>
    <t>Hres</t>
  </si>
  <si>
    <t>Manager</t>
  </si>
  <si>
    <t>Organization</t>
  </si>
  <si>
    <t>Performance</t>
  </si>
  <si>
    <t>Portal</t>
  </si>
  <si>
    <t>Profile</t>
  </si>
  <si>
    <t>Recruitment</t>
  </si>
  <si>
    <t>Requests</t>
  </si>
  <si>
    <t>Settings</t>
  </si>
  <si>
    <t>TimeAttendance</t>
  </si>
  <si>
    <t>/Admin/Plans</t>
  </si>
  <si>
    <t>Superadmin'in satılacak abonelik planlarını ve bu planlara dahil edilecek özellikleri tanımlamasını sağlar.</t>
  </si>
  <si>
    <t>/Admin/Tenants</t>
  </si>
  <si>
    <t>Superadmin'in yeni kiracı (abone) hesapları oluşturmasını, mevcutları listelemesini ve yönetmesini sağlar.</t>
  </si>
  <si>
    <t>Şirket Bilgileri</t>
  </si>
  <si>
    <t>Kiracının, şirketin yasal unvan, adres, logo gibi temel bilgilerini yönetmesini sağlar.</t>
  </si>
  <si>
    <t>Kiracı yöneticisinin yeni kullanıcı hesapları oluşturması ve mevcut kullanıcıların rollerini yönetmesini sağlar.</t>
  </si>
  <si>
    <t>/Organization/Index</t>
  </si>
  <si>
    <t>Kiracı yöneticisinin, hiyerarşik departman yapısını ve bu departmanlara bağlı pozisyonları oluşturup yönetmesini sağlar.</t>
  </si>
  <si>
    <t>Ana Sayfa</t>
  </si>
  <si>
    <t>/Dashboard/Index</t>
  </si>
  <si>
    <t>Her kullanıcıyı rolüne özel, aksiyon odaklı bilgilerle (onay bekleyen talepler, görevler vb.) karşılar.</t>
  </si>
  <si>
    <t>/Hres/Index</t>
  </si>
  <si>
    <t>/Hres/Create</t>
  </si>
  <si>
    <t>/Hres/Edit/{id}</t>
  </si>
  <si>
    <t>/Hres/Offboard/{id}</t>
  </si>
  <si>
    <t>Bir personelin işten ayrılış sürecini (zimmet iadesi, çıkış mülakatı vb.) standart adımlarla yönetmek için kullanılır.</t>
  </si>
  <si>
    <t>Personelin kendi bilgilerini (özlük, doküman, zimmet, ücret pusulası) merkezi bir yerden görüntülemesini sağlar.</t>
  </si>
  <si>
    <t>Onay Merkezi</t>
  </si>
  <si>
    <t>Yöneticinin, ekibinden gelen tüm onay bekleyen talepleri verimli bir şekilde yönetmesini sağlar.</t>
  </si>
  <si>
    <t>Ekip Değerlendirmeleri</t>
  </si>
  <si>
    <t>/Manager/TeamReviews</t>
  </si>
  <si>
    <t>Yöneticinin, ekibindeki her bir personel için performans değerlendirme sürecini yönetmesi ve takip etmesi için kullanılır.</t>
  </si>
  <si>
    <t>/TimeAttendance/Index</t>
  </si>
  <si>
    <t>PDKS verilerini işlemek, puantaj cetvellerini oluşturmak ve yönetici onaylarını izlemek için kullanılır.</t>
  </si>
  <si>
    <t>/Finance/PayrollUpload</t>
  </si>
  <si>
    <t>Muhasebeden gelen, personel bordro PDF’lerinin sisteme toplu olarak yüklenmesini sağlar.</t>
  </si>
  <si>
    <t>Açık ve kapalı tüm iş ilanlarını yönetmek ve durumlarını takip etmek için kullanılır.</t>
  </si>
  <si>
    <t>/Recruitment/CandidateDetails/{id}</t>
  </si>
  <si>
    <t>Değerlendirmelerim</t>
  </si>
  <si>
    <t>Duyurular</t>
  </si>
  <si>
    <t>/Portal/Announcements</t>
  </si>
  <si>
    <t>Şirket içi duyuruların görüntülendiği ve (yetkiyle) oluşturulduğu alandır.</t>
  </si>
  <si>
    <t>Varlık Yönetimi</t>
  </si>
  <si>
    <t>/Assets/Index</t>
  </si>
  <si>
    <t>Şirket envanterini ve personele zimmetlenen varlıkları (laptop, telefon vb.) yönetmek için kullanılır.</t>
  </si>
  <si>
    <t>Ana Klasör (Pages/)</t>
  </si>
  <si>
    <t>.cshtml Dosyası</t>
  </si>
  <si>
    <t>.cshtml.cs Dosyası</t>
  </si>
  <si>
    <t>Account/Login.cshtml</t>
  </si>
  <si>
    <t>Account/Login.cshtml.cs</t>
  </si>
  <si>
    <t>Account/ForgotPassword.cshtml</t>
  </si>
  <si>
    <t>Account/ForgotPassword.cshtml.cs</t>
  </si>
  <si>
    <t>Admin/Plans.cshtml</t>
  </si>
  <si>
    <t>Admin/Plans.cshtml.cs</t>
  </si>
  <si>
    <t>Admin/Tenants.cshtml</t>
  </si>
  <si>
    <t>Admin/Tenants.cshtml.cs</t>
  </si>
  <si>
    <t>Assets/Index.cshtml</t>
  </si>
  <si>
    <t>Assets/Index.cshtml.cs</t>
  </si>
  <si>
    <t>Dashboard/Index.cshtml</t>
  </si>
  <si>
    <t>Dashboard/Index.cshtml.cs</t>
  </si>
  <si>
    <t>Finance/PayrollUpload.cshtml</t>
  </si>
  <si>
    <t>Finance/PayrollUpload.cshtml.cs</t>
  </si>
  <si>
    <t>Hres/Index.cshtml</t>
  </si>
  <si>
    <t>Hres/Index.cshtml.cs</t>
  </si>
  <si>
    <t>Hres/Create.cshtml</t>
  </si>
  <si>
    <t>Hres/Create.cshtml.cs</t>
  </si>
  <si>
    <t>Hres/Edit.cshtml</t>
  </si>
  <si>
    <t>Hres/Edit.cshtml.cs</t>
  </si>
  <si>
    <t>Hres/Offboard.cshtml</t>
  </si>
  <si>
    <t>Hres/Offboard.cshtml.cs</t>
  </si>
  <si>
    <t>Manager/Approvals.cshtml</t>
  </si>
  <si>
    <t>Manager/Approvals.cshtml.cs</t>
  </si>
  <si>
    <t>Manager/TeamReviews.cshtml</t>
  </si>
  <si>
    <t>Manager/TeamReviews.cshtml.cs</t>
  </si>
  <si>
    <t>Organization/Index.cshtml</t>
  </si>
  <si>
    <t>Organization/Index.cshtml.cs</t>
  </si>
  <si>
    <t>Organization/Chart.cshtml</t>
  </si>
  <si>
    <t>Organization/Chart.cshtml.cs</t>
  </si>
  <si>
    <t>Performance/Cycles.cshtml</t>
  </si>
  <si>
    <t>Performance/Cycles.cshtml.cs</t>
  </si>
  <si>
    <t>Performance/MyReviews.cshtml</t>
  </si>
  <si>
    <t>Performance/MyReviews.cshtml.cs</t>
  </si>
  <si>
    <t>Portal/Announcements.cshtml</t>
  </si>
  <si>
    <t>Portal/Announcements.cshtml.cs</t>
  </si>
  <si>
    <t>Profile/Me.cshtml</t>
  </si>
  <si>
    <t>Profile/Me.cshtml.cs</t>
  </si>
  <si>
    <t>Recruitment/Postings.cshtml</t>
  </si>
  <si>
    <t>Recruitment/Postings.cshtml.cs</t>
  </si>
  <si>
    <t>Recruitment/Candidates.cshtml</t>
  </si>
  <si>
    <t>Recruitment/Candidates.cshtml.cs</t>
  </si>
  <si>
    <t>Recruitment/CandidateDetails.cshtml</t>
  </si>
  <si>
    <t>Recruitment/CandidateDetails.cshtml.cs</t>
  </si>
  <si>
    <t>Requests/Create.cshtml</t>
  </si>
  <si>
    <t>Requests/Create.cshtml.cs</t>
  </si>
  <si>
    <t>Requests/MyRequests.cshtml</t>
  </si>
  <si>
    <t>Requests/MyRequests.cshtml.cs</t>
  </si>
  <si>
    <t>Settings/CompanyProfile.cshtml</t>
  </si>
  <si>
    <t>Settings/CompanyProfile.cshtml.cs</t>
  </si>
  <si>
    <t>Settings/Subscription.cshtml</t>
  </si>
  <si>
    <t>Settings/Subscription.cshtml.cs</t>
  </si>
  <si>
    <t>Settings/Users.cshtml</t>
  </si>
  <si>
    <t>Settings/Users.cshtml.cs</t>
  </si>
  <si>
    <t>TimeAttendance/Index.cshtml</t>
  </si>
  <si>
    <t>TimeAttendance/Index.cshtml.cs</t>
  </si>
  <si>
    <t>Dosya Adı</t>
  </si>
  <si>
    <t>_Layout.cshtml</t>
  </si>
  <si>
    <t>Pages/Shared/</t>
  </si>
  <si>
    <t>Tüm sayfaların kullanacağı ana HTML şablonudur. Sayfanın &lt;html&gt;, &lt;head&gt;, &lt;body&gt; etiketlerini, menü ve footer gibi ortak alanları içerir.</t>
  </si>
  <si>
    <t>_ViewStart.cshtml</t>
  </si>
  <si>
    <t>Pages/</t>
  </si>
  <si>
    <t>Pages klasöründeki tüm Razor sayfaları çalışmaya başlamadan önce çalışan koddur. Genellikle tüm sayfalar için varsayılan _Layout.cshtml dosyasını belirtmek amacıyla kullanılır.</t>
  </si>
  <si>
    <t>_ViewImports.cshtml</t>
  </si>
  <si>
    <t>Tüm Razor sayfaları için ortak using direktiflerini ve Tag Helper'ları tanımlar. Bu sayede her sayfada tekrar tekrar aynı using ifadelerini yazmaktan kurtulursunuz.</t>
  </si>
  <si>
    <t>_ValidationScriptsPartial.cshtml</t>
  </si>
  <si>
    <t>Formlardaki kullanıcı girdilerinin istemci tarafında (client-side) doğrulanması için gereken JavaScript dosyalarını (jquery-validation vb.) içeren bir parçacık dosyasıdır.</t>
  </si>
  <si>
    <t>_SidebarMenu.cshtml</t>
  </si>
  <si>
    <t>Uygulamanın sol tarafında yer alacak olan ana navigasyon menüsünü içerir. Bu menü, PVS dokümanındaki "Role ve Menü Matriksi"ne göre kullanıcının rolüne göre dinamik olarak oluşturulmalıdır.</t>
  </si>
  <si>
    <t>_TopNavbar.cshtml</t>
  </si>
  <si>
    <t>Uygulamanın üst kısmında yer alan ve genellikle kullanıcı adı, profil resmi, çıkış yap butonu gibi bileşenleri içeren yatay çubuktur.</t>
  </si>
  <si>
    <t>Program.cs</t>
  </si>
  <si>
    <t>Uygulamanın ana giriş noktasıdır. Servislerin (Dependency Injection), veritabanı bağlantısının ve HTTP istek hattının (middleware) yapılandırıldığı yerdir.</t>
  </si>
  <si>
    <t>appsettings.json</t>
  </si>
  <si>
    <t>Veritabanı bağlantı cümleciği (connection string), loglama seviyeleri, e-posta ayarları gibi uygulamanın genel yapılandırma verilerini tutar.</t>
  </si>
  <si>
    <t>site.css</t>
  </si>
  <si>
    <t>wwwroot/css/</t>
  </si>
  <si>
    <t>Uygulamaya özel, genel geçerli CSS stillerini ve tasarımsal kuralları içeren dosyadır.</t>
  </si>
  <si>
    <t>site.js</t>
  </si>
  <si>
    <t>wwwroot/js/</t>
  </si>
  <si>
    <t>Uygulama genelinde çalışması gereken (menü açma/kapama gibi) JavaScript kodlarını içerir.</t>
  </si>
  <si>
    <t>Alt Klasör</t>
  </si>
  <si>
    <t>Dosya Adı (.cs)</t>
  </si>
  <si>
    <t>Amaç ve Sorumluluk</t>
  </si>
  <si>
    <t>Kullanan Proje</t>
  </si>
  <si>
    <t>Common/</t>
  </si>
  <si>
    <t>BaseEntity.cs</t>
  </si>
  <si>
    <t>Tüm varlıklar için ortak Id alanını tanımlayan temel sınıftır.</t>
  </si>
  <si>
    <t>Her ikisi de</t>
  </si>
  <si>
    <t>AuditableEntity.cs</t>
  </si>
  <si>
    <t>BaseEntity'den türer; oluşturma/güncelleme tarihi gibi denetim alanlarını ekler.</t>
  </si>
  <si>
    <t>Entities/</t>
  </si>
  <si>
    <t>Tenant.cs</t>
  </si>
  <si>
    <t>Sisteme abone olan her bir kurumu (Kiracı) temsil eden varlık.</t>
  </si>
  <si>
    <t>Department.cs</t>
  </si>
  <si>
    <t>Kurum içindeki departmanları ve hiyerarşik yapıyı tanımlayan varlık.</t>
  </si>
  <si>
    <t>Position.cs</t>
  </si>
  <si>
    <t>Kurum içindeki pozisyonları ve unvanları tanımlayan varlık.</t>
  </si>
  <si>
    <t>Personnel.cs</t>
  </si>
  <si>
    <t>Personelin özlük, iletişim, işe başlangıç gibi bilgilerini içeren ana varlık.</t>
  </si>
  <si>
    <t>PersonnelDocument.cs</t>
  </si>
  <si>
    <t>Personele ait sözleşme, diploma gibi belgeleri yöneten varlık.</t>
  </si>
  <si>
    <t>LeaveRequest.cs</t>
  </si>
  <si>
    <t>Personelin izin taleplerini (tarih, tür, durum vb.) içeren varlık.</t>
  </si>
  <si>
    <t>LeaveType.cs</t>
  </si>
  <si>
    <t>Yıllık, mazeret, raporlu gibi izin türlerini tanımlayan varlık.</t>
  </si>
  <si>
    <t>AdvanceRequest.cs</t>
  </si>
  <si>
    <t>Personelin avans taleplerini içeren varlık.</t>
  </si>
  <si>
    <t>Timesheet.cs</t>
  </si>
  <si>
    <t>Personelin aylık puantaj verilerini (çalışılan gün, eksik gün) içeren varlık.</t>
  </si>
  <si>
    <t>Salary.cs</t>
  </si>
  <si>
    <t>Personelin maaş ve yan hak bilgilerini güvenli bir şekilde tutan varlık.</t>
  </si>
  <si>
    <t>Payslip.cs</t>
  </si>
  <si>
    <t>Personele ait ücret pusulası (bordro) dokümanlarını yöneten varlık.</t>
  </si>
  <si>
    <t>Interfaces/</t>
  </si>
  <si>
    <t>ITenantRepository.cs</t>
  </si>
  <si>
    <t>Tenant varlığı için veritabanı operasyonlarının (CRUD) sözleşmesini tanımlar.</t>
  </si>
  <si>
    <t>IPersonnelRepository.cs</t>
  </si>
  <si>
    <t>Personnel varlığı için veritabanı operasyonlarının sözleşmesini tanımlar.</t>
  </si>
  <si>
    <t>ILeaveRequestRepository.cs</t>
  </si>
  <si>
    <t>LeaveRequest varlığı için veritabanı operasyonlarının sözleşmesini tanımlar.</t>
  </si>
  <si>
    <t>Katman</t>
  </si>
  <si>
    <t>Application</t>
  </si>
  <si>
    <t>Domain</t>
  </si>
  <si>
    <t>DTOs/</t>
  </si>
  <si>
    <t>PersonnelDto.cs</t>
  </si>
  <si>
    <t>Personel verilerini sunum katmanına taşımak için kullanılan veri aktarım nesnesi.</t>
  </si>
  <si>
    <t>LeaveRequestDto.cs</t>
  </si>
  <si>
    <t>İzin talebi verilerini sunum katmanına taşımak için kullanılan DTO.</t>
  </si>
  <si>
    <t>TenantDto.cs</t>
  </si>
  <si>
    <t>Kiracı verilerini sunum katmanına taşımak için kullanılan DTO.</t>
  </si>
  <si>
    <t>Features/Leave/Commands</t>
  </si>
  <si>
    <t>CreateLeaveRequestCommand.cs</t>
  </si>
  <si>
    <t>Yeni bir izin talebi oluşturma işlemini ve gerekli verileri (personnelId, startDate) tanımlar.</t>
  </si>
  <si>
    <t>ApproveLeaveRequestCommand.cs</t>
  </si>
  <si>
    <t>Bir izin talebini onaylama işlemini tanımlar.</t>
  </si>
  <si>
    <t>Features/Leave/Queries</t>
  </si>
  <si>
    <t>GetMyLeaveRequestsQuery.cs</t>
  </si>
  <si>
    <t>Bir personelin kendi izin taleplerini listeleme sorgusunu tanımlar.</t>
  </si>
  <si>
    <t>GetPendingApprovalsQuery.cs</t>
  </si>
  <si>
    <t>Bir yöneticinin onayında bekleyen talepleri getiren sorguyu tanımlar.</t>
  </si>
  <si>
    <t>CreatePersonnelCommand.cs</t>
  </si>
  <si>
    <t>Yeni bir personel kaydı oluşturma işlemini tanımlar.</t>
  </si>
  <si>
    <t>UpdatePersonnelInfoCommand.cs</t>
  </si>
  <si>
    <t>Personelin kendi bilgilerini güncelleme talebi işlemini tanımlar.</t>
  </si>
  <si>
    <t>GetPersonnelByIdQuery.cs</t>
  </si>
  <si>
    <t>ID'ye göre tek bir personel bilgisini getiren sorguyu tanımlar.</t>
  </si>
  <si>
    <t>Features/Tenants/Commands</t>
  </si>
  <si>
    <t>CreateTenantCommand.cs</t>
  </si>
  <si>
    <t>Superadmin'in yeni bir kiracı (abone) oluşturma işlemini tanımlar.</t>
  </si>
  <si>
    <t>IEmailService.cs</t>
  </si>
  <si>
    <t>E-posta gönderme gibi dış servisler için uygulama genelinde kullanılacak sözleşmeyi tanımlar.</t>
  </si>
  <si>
    <t>ICurrentUserService.cs</t>
  </si>
  <si>
    <t>Sisteme giriş yapmış olan kullanıcının bilgilerine (UserId, TenantId) erişmek için sözleşme tanımlar.</t>
  </si>
  <si>
    <t>Infrastructure</t>
  </si>
  <si>
    <t>Persistence/Contexts/</t>
  </si>
  <si>
    <t>ApplicationDbContext.cs</t>
  </si>
  <si>
    <t>EF Core'un veritabanı ile iletişim kurmasını sağlayan ana sınıftır. DbSet'leri içerir.</t>
  </si>
  <si>
    <t>Persistence/Repositories/</t>
  </si>
  <si>
    <t>TenantRepository.cs</t>
  </si>
  <si>
    <t>ITenantRepository arayüzünü uygular; Tenant veritabanı sorgularını içerir.</t>
  </si>
  <si>
    <t>PersonnelRepository.cs</t>
  </si>
  <si>
    <t>IPersonnelRepository arayüzünü uygular; Personel veritabanı sorgularını içerir.</t>
  </si>
  <si>
    <t>LeaveRequestRepository.cs</t>
  </si>
  <si>
    <t>ILeaveRequestRepository arayüzünü uygular; İzin talebi sorgularını içerir.</t>
  </si>
  <si>
    <t>Services/</t>
  </si>
  <si>
    <t>EmailService.cs</t>
  </si>
  <si>
    <t>IEmailService arayüzünü uygular ve fiili olarak e-posta gönderme kodunu barındırır.</t>
  </si>
  <si>
    <t>Eduhr.Api</t>
  </si>
  <si>
    <t>Controllers/</t>
  </si>
  <si>
    <t>PersonnelController.cs</t>
  </si>
  <si>
    <t>Personel verileriyle ilgili HTTP isteklerini (GET, POST) karşılar ve Application katmanına iletir. Mobil uygulama tarafından kullanılır.</t>
  </si>
  <si>
    <t>Api</t>
  </si>
  <si>
    <t>LeaveController.cs</t>
  </si>
  <si>
    <t>İzin talepleriyle ilgili HTTP isteklerini karşılar. Mobil uygulama tarafından kullanılır.</t>
  </si>
  <si>
    <t>API projesinin servislerini (Dependency Injection), ayarlarını ve HTTP hattını yapılandırır.</t>
  </si>
  <si>
    <t>Eduhr.Webapp</t>
  </si>
  <si>
    <t>Pages/Hres/</t>
  </si>
  <si>
    <t>Index.cshtml.cs</t>
  </si>
  <si>
    <t>Personel listesi sayfasının (/Hres/Index) mantığını yönetir.</t>
  </si>
  <si>
    <t>WebApp</t>
  </si>
  <si>
    <t>Create.cshtml.cs</t>
  </si>
  <si>
    <t>Yeni personel oluşturma sayfasının mantığını ve form işlemlerini yönetir.</t>
  </si>
  <si>
    <t>Pages/Requests/</t>
  </si>
  <si>
    <t>Personelin yeni izin/avans talebi oluşturma sayfasının mantığını yönetir.</t>
  </si>
  <si>
    <t>Pages/Manager/</t>
  </si>
  <si>
    <t>Approvals.cshtml.cs</t>
  </si>
  <si>
    <t>Yöneticinin onay merkezi sayfasının mantığını ve onay/red işlemlerini yönetir.</t>
  </si>
  <si>
    <t>Presentation/Eduhr.Api</t>
  </si>
  <si>
    <t>Presentation/Eduhr.Webapp</t>
  </si>
  <si>
    <t>PersonnelConfiguration.cs</t>
  </si>
  <si>
    <t>DepartmentConfiguration.cs</t>
  </si>
  <si>
    <t>ApplicationDbContext sınıfını temiz tutmak ve her bir veritabanı tablosunun (kolon adları, tipleri, ilişkiler, index'ler) ayarlarını kendi özel sınıfında yönetmek için kullanılır. PostgreSQL standartlarınıza (snake_case isimlendirme, fk_ ön ekleri vb.) uyum sağlamak için bu dosyalar zorunludur.</t>
  </si>
  <si>
    <t>ApplicationDbContextSeed.cs</t>
  </si>
  <si>
    <t>Uygulama ilk kez çalıştığında veritabanına başlangıç verilerini (örn: "Yıllık İzin", "Mazeret İzni" gibi sabit LeaveType'lar; "Admin", "Personel" gibi varsayılan roller) eklemek için kritik öneme sahiptir.</t>
  </si>
  <si>
    <t>TimescaleDbFunctions.cs</t>
  </si>
  <si>
    <t>Projenizde Timescale veya PostGIS gibi PostgreSQL eklentileri kullandığınızı belirttiniz. Bu eklentilerin özel fonksiyonlarını (örn: time_bucket, ST_Distance) EF Core sorguları içinde kullanabilmek için özel fonksiyon tanımlamalarını içeren sınıflara ihtiyaç duyulacaktır.</t>
  </si>
  <si>
    <t>DefineHolidaysCommand.cs</t>
  </si>
  <si>
    <t>Mevcut listemiz sadece birkaç ana senaryoyu kapsıyor. SRS dokümanındaki her bir kullanıcı hikayesi (User Story) için ayrı Command, Query ve Handler sınıfları oluşturulmalıdır. Örneğin, "Resmi tatil takvimini tanımlama" (A_11_US05) veya "Muhasebe raporu indirme" (A_12_US06) gibi işlemlerin kendi CQRS setleri olmalıdır.</t>
  </si>
  <si>
    <t>GeneratePayrollReportQuery.cs</t>
  </si>
  <si>
    <t>LeaveBalanceCalculationJob.cs</t>
  </si>
  <si>
    <t>NightlyReportEmailJob.cs</t>
  </si>
  <si>
    <t>Projenizde PgAgent kullanacağınızı belirttiniz. Bu, zamanlanmış görevler (gece yarısı izin bakiyelerini hesaplama, günlük özet raporları gönderme vb.) için kullanılır. Bu görevleri çalıştıracak olan iş mantığını içeren Job/Handler sınıfları eksiktir.</t>
  </si>
  <si>
    <t>PersonnelCreatedEvent.cs</t>
  </si>
  <si>
    <t>LeaveRequestApprovedEvent.cs</t>
  </si>
  <si>
    <t>Bir işlem tamamlandığında (örn: yeni personel oluşturulduğunda) sistemin başka bir bölümünü tetiklemek için (örn: "Hoş geldin" e-postası gönder) kullanılır. Bu, katmanlar arası bağımlılığı azaltan Temiz Mimari için önemli bir pratiktir.</t>
  </si>
  <si>
    <t>ExceptionHandlerMiddleware.cs</t>
  </si>
  <si>
    <t>Uygulama genelinde oluşan hataları (exception) tek bir yerden yakalayıp, kullanıcıya standart bir hata mesajı göstermek ve loglamak için kullanılır. Bu, NFR-OPR-001 gereksinimi için zorunludur.</t>
  </si>
  <si>
    <t>RoleBasedButtonTagHelper.cs</t>
  </si>
  <si>
    <t>ProfileImageTagHelper.cs</t>
  </si>
  <si>
    <t>.cshtml sayfalarındaki tekrar eden HTML bloklarını basitleştirmek ve C# koduyla dinamik hale getirmek için kullanılır. Örneğin, sadece belirli bir roldeki kullanıcının görebileceği bir buton oluşturmak için &lt;role-button role="Admin"&gt;...&lt;/role-button&gt; gibi bir yapı sağlar.</t>
  </si>
  <si>
    <t>ApiResponse.cs</t>
  </si>
  <si>
    <t>Api projesinden mobil uygulamaya dönecek tüm yanıtların standart bir formatta (Success: true, Data: {...}, Errors: []) olmasını sağlamak için kullanılır. Bu, mobil uygulama geliştirmesini çok kolaylaştırır.</t>
  </si>
  <si>
    <t>Resmi Tatil Takvimi Yönetimi</t>
  </si>
  <si>
    <t>/Settings/Holidays</t>
  </si>
  <si>
    <t>Holidays.cshtml.cs</t>
  </si>
  <si>
    <t>DefineHolidaysCommandHandler.cs</t>
  </si>
  <si>
    <t>Muhasebe Raporu İndirme</t>
  </si>
  <si>
    <t>/Finance/AccountingExport</t>
  </si>
  <si>
    <t>GeneratePayrollReportQueryHandler.cs</t>
  </si>
  <si>
    <t>StartOffboardingCommand.cs</t>
  </si>
  <si>
    <t>GetOffboardingChecklistQuery.cs</t>
  </si>
  <si>
    <t>Persistence</t>
  </si>
  <si>
    <t>Features/Settings/Commands/</t>
  </si>
  <si>
    <t>Domain/Events/</t>
  </si>
  <si>
    <t>Infrastucture</t>
  </si>
  <si>
    <t>BackgroundJobs/</t>
  </si>
  <si>
    <t>Common</t>
  </si>
  <si>
    <t>Wrappers/</t>
  </si>
  <si>
    <t>Middlewares/</t>
  </si>
  <si>
    <t>TagHelpers/</t>
  </si>
  <si>
    <t>Persistence/Configurations/</t>
  </si>
  <si>
    <t>Veritabanı Tablo Yapılandırmasıdır. Department varlığının veritabanındaki tablo yapısını ve kurallarını tanımlar.</t>
  </si>
  <si>
    <t>Persistence/Extensions/</t>
  </si>
  <si>
    <t>Features/Reports/Queries/</t>
  </si>
  <si>
    <t>İş Mantığı Sorgusudur. Muhasebe için bir rapor oluşturma talebini ve bu rapor için gereken parametreleri tanımlar. Application katmanının sorumluluğundadır.</t>
  </si>
  <si>
    <t>Zamanlanmış Görevdir. Her gece otomatik olarak çalışıp ilgili raporu e-posta ile gönderecek olan arka plan işini uygular.</t>
  </si>
  <si>
    <t>Events/</t>
  </si>
  <si>
    <t>Domain Olayıdır. Bir izin talebi onaylandığında, bu olayın gerçekleştiğini sisteme bildirir. İşin temel bir parçası olduğu için Domain katmanında yer alır.</t>
  </si>
  <si>
    <t>Arayüz Yardımcısıdır. Razor sayfalarında (.cshtml) personel profil resmini standart bir şekilde göstermek için kullanılan, &lt;profile-image&gt; gibi özel bir HTML etiketi oluşturur.</t>
  </si>
  <si>
    <t>Persistence/</t>
  </si>
  <si>
    <t>Features/Tenants/Commands/</t>
  </si>
  <si>
    <t>Features/Personnel/Queries/</t>
  </si>
  <si>
    <t>Features/Personnel/Commands/</t>
  </si>
  <si>
    <t>Features/Leave/Queries/</t>
  </si>
  <si>
    <t>Features/Leave/Commands/</t>
  </si>
  <si>
    <t>Rapor Sorgusudur. Muhasebeye gönderilecek puantaj ve ücret raporunu oluşturma talebini tanımlar. Bu, SRS dokümanındaki A_12_US06 gereksinimini karşılar.</t>
  </si>
  <si>
    <t>Rapor Oluşturma Mantığıdır. Yukarıdaki sorguyu işleyerek veritabanından ilgili verileri toplar ve rapor formatını oluşturur.</t>
  </si>
  <si>
    <t>İşten Ayrılış Başlatma Komutudur. Bir personel için işten ayrılış (offboarding) sürecini başlatan komuttur. Hres (İK) özelliği altında yer alır.</t>
  </si>
  <si>
    <t>Kontrol Listesi Sorgusudur. İşten ayrılan bir personel için yapılması gereken görevlerin (zimmet iadesi, hesap kapama vb.) listesini getiren sorgudur.</t>
  </si>
  <si>
    <t>Resmi Tatil Tanımlama Komutudur. Kiracı yöneticisinin, kendi kurumu için resmi tatil günlerini sisteme tanımlama işlemini temsil eder. Bu, SRS dokümanındaki A_11_US05 gereksinimini karşılar.</t>
  </si>
  <si>
    <t>Features/Reports/Handlers/</t>
  </si>
  <si>
    <t>Features/Hres/Commands/</t>
  </si>
  <si>
    <t>Features/Hres/Queries/</t>
  </si>
  <si>
    <t>Settings/Holidays.cshtml</t>
  </si>
  <si>
    <t>Settings/Holidays.cshtml.cs</t>
  </si>
  <si>
    <t>Finance/AccountingExport.cshtml</t>
  </si>
  <si>
    <t>Finance/AccountingExport.cshtml.cs</t>
  </si>
  <si>
    <t>Öncelik/Faz</t>
  </si>
  <si>
    <t>İlişkili Gereksinim</t>
  </si>
  <si>
    <t>Proje / Katman</t>
  </si>
  <si>
    <t>1 (Temel Kurulum)</t>
  </si>
  <si>
    <t>A_01_US02</t>
  </si>
  <si>
    <t>Plan.cs</t>
  </si>
  <si>
    <t>A_01_US03</t>
  </si>
  <si>
    <t>Feature.cs</t>
  </si>
  <si>
    <t>A_01_US01</t>
  </si>
  <si>
    <t>Subscription.cs</t>
  </si>
  <si>
    <t>A_11_US02</t>
  </si>
  <si>
    <t>A_11_US04</t>
  </si>
  <si>
    <t>Role.cs</t>
  </si>
  <si>
    <t>User.cs</t>
  </si>
  <si>
    <t>A_11_US05</t>
  </si>
  <si>
    <t>Holiday.cs</t>
  </si>
  <si>
    <t>A_12_US01</t>
  </si>
  <si>
    <t>A_12_US02</t>
  </si>
  <si>
    <t>A_12_US03</t>
  </si>
  <si>
    <t>OffboardingChecklistItem.cs</t>
  </si>
  <si>
    <t>MO_611</t>
  </si>
  <si>
    <t>4 (Günlük Kullanım)</t>
  </si>
  <si>
    <t>A_15_US05</t>
  </si>
  <si>
    <t>A_15_US01</t>
  </si>
  <si>
    <t>Gelecek Faz</t>
  </si>
  <si>
    <t>A_12_US05</t>
  </si>
  <si>
    <t>RecruitmentPosting.cs</t>
  </si>
  <si>
    <t>Candidate.cs</t>
  </si>
  <si>
    <t>A_15_US06</t>
  </si>
  <si>
    <t>Asset.cs</t>
  </si>
  <si>
    <t>A_12_US04a</t>
  </si>
  <si>
    <t>PerformanceCycle.cs</t>
  </si>
  <si>
    <t>A_12_US04b</t>
  </si>
  <si>
    <t>PerformanceReview.cs</t>
  </si>
  <si>
    <t>Features/Tenants/Handlers</t>
  </si>
  <si>
    <t>CreateTenantCommandHandler.cs</t>
  </si>
  <si>
    <t>Features/Tenants/Queries</t>
  </si>
  <si>
    <t>GetTenantByIdQuery.cs</t>
  </si>
  <si>
    <t>GetTenantByIdQueryHandler.cs</t>
  </si>
  <si>
    <t>MO_051</t>
  </si>
  <si>
    <t>UpdateCompanyProfileCommand.cs</t>
  </si>
  <si>
    <t>UpdateCompanyProfileCommandHandler.cs</t>
  </si>
  <si>
    <t>Features/Departments/Commands</t>
  </si>
  <si>
    <t>CreateDepartmentCommand.cs</t>
  </si>
  <si>
    <t>Features/Departments/Handlers</t>
  </si>
  <si>
    <t>CreateDepartmentCommandHandler.cs</t>
  </si>
  <si>
    <t>Features/Departments/Queries</t>
  </si>
  <si>
    <t>GetDepartmentsAsTreeQuery.cs</t>
  </si>
  <si>
    <t>GetDepartmentsAsTreeQueryHandler.cs</t>
  </si>
  <si>
    <t>Features/Users/Commands</t>
  </si>
  <si>
    <t>CreateUserCommand.cs</t>
  </si>
  <si>
    <t>Features/Users/Handlers</t>
  </si>
  <si>
    <t>CreateUserCommandHandler.cs</t>
  </si>
  <si>
    <t>AssignRoleToUserCommand.cs</t>
  </si>
  <si>
    <t>AssignRoleToUserCommandHandler.cs</t>
  </si>
  <si>
    <t>Features/Settings/Commands</t>
  </si>
  <si>
    <t>Features/Settings/Handlers</t>
  </si>
  <si>
    <t>Features/Hres/Commands</t>
  </si>
  <si>
    <t>Features/Hres/Handlers</t>
  </si>
  <si>
    <t>CreatePersonnelCommandHandler.cs</t>
  </si>
  <si>
    <t>A_15_US03</t>
  </si>
  <si>
    <t>UpdatePersonnelInfoCommandHandler.cs</t>
  </si>
  <si>
    <t>Features/Hres/Queries</t>
  </si>
  <si>
    <t>GetPersonnelByIdQueryHandler.cs</t>
  </si>
  <si>
    <t>GetAllPersonnelQuery.cs</t>
  </si>
  <si>
    <t>GetAllPersonnelQueryHandler.cs</t>
  </si>
  <si>
    <t>StartOffboardingCommandHandler.cs</t>
  </si>
  <si>
    <t>GetOffboardingChecklistQueryHandler.cs</t>
  </si>
  <si>
    <t>Features/Leave/Handlers</t>
  </si>
  <si>
    <t>CreateLeaveRequestCommandHandler.cs</t>
  </si>
  <si>
    <t>MO_214</t>
  </si>
  <si>
    <t>ApproveLeaveRequestCommandHandler.cs</t>
  </si>
  <si>
    <t>GetMyLeaveRequestsQueryHandler.cs</t>
  </si>
  <si>
    <t>A_13_US01</t>
  </si>
  <si>
    <t>Features/Manager/Queries</t>
  </si>
  <si>
    <t>Features/Manager/Handlers</t>
  </si>
  <si>
    <t>GetPendingApprovalsQueryHandler.cs</t>
  </si>
  <si>
    <t>A_12_US06</t>
  </si>
  <si>
    <t>Features/Reports/Queries</t>
  </si>
  <si>
    <t>Features/Reports/Handlers</t>
  </si>
  <si>
    <t>Core Altyapı</t>
  </si>
  <si>
    <t>Persistence/Contexts</t>
  </si>
  <si>
    <t>Persistence/Repositories</t>
  </si>
  <si>
    <t>DepartmentRepository.cs</t>
  </si>
  <si>
    <t>RecruitmentRepository.cs</t>
  </si>
  <si>
    <t>Persistence/Configurations</t>
  </si>
  <si>
    <t>TenantConfiguration.cs</t>
  </si>
  <si>
    <t>UserConfiguration.cs</t>
  </si>
  <si>
    <t>LeaveRequestConfiguration.cs</t>
  </si>
  <si>
    <t>BackgroundJobs</t>
  </si>
  <si>
    <t>Controllers</t>
  </si>
  <si>
    <t>TenantsController.cs</t>
  </si>
  <si>
    <t>UsersController.cs</t>
  </si>
  <si>
    <t>RecruitmentController.cs</t>
  </si>
  <si>
    <t>Pages/Admin</t>
  </si>
  <si>
    <t>Tenants.cshtml.cs</t>
  </si>
  <si>
    <t>Plans.cshtml.cs</t>
  </si>
  <si>
    <t>Pages/Settings</t>
  </si>
  <si>
    <t>CompanyProfile.cshtml.cs</t>
  </si>
  <si>
    <t>Pages/Organization</t>
  </si>
  <si>
    <t>Users.cshtml.cs</t>
  </si>
  <si>
    <t>Pages/Hres</t>
  </si>
  <si>
    <t>Edit.cshtml.cs</t>
  </si>
  <si>
    <t>Offboard.cshtml.cs</t>
  </si>
  <si>
    <t>Pages/Requests</t>
  </si>
  <si>
    <t>MyRequests.cshtml.cs</t>
  </si>
  <si>
    <t>Pages/Manager</t>
  </si>
  <si>
    <t>A_13_US02</t>
  </si>
  <si>
    <t>TeamCalendar.cshtml.cs</t>
  </si>
  <si>
    <t>A_13_US03</t>
  </si>
  <si>
    <t>Pages/TimeAttendance</t>
  </si>
  <si>
    <t>Pages/Finance</t>
  </si>
  <si>
    <t>PayrollUpload.cshtml.cs</t>
  </si>
  <si>
    <t>A_13_US05</t>
  </si>
  <si>
    <t>TagHelpers</t>
  </si>
  <si>
    <t>Pages/Recruitment</t>
  </si>
  <si>
    <t>Postings.cshtml.cs</t>
  </si>
  <si>
    <t>Pages/Performance</t>
  </si>
  <si>
    <t>Cycles.cshtml.cs</t>
  </si>
  <si>
    <t>Test Dosyası Adı (.cs)</t>
  </si>
  <si>
    <t>Eduhr.Domain.UnitTests</t>
  </si>
  <si>
    <t>LeaveRequestTests.cs</t>
  </si>
  <si>
    <t>LeaveRequest gibi içinde Approve(), Cancel() gibi iş mantığı barındıran varlıkların metotlarının doğru çalıştığını test eder.</t>
  </si>
  <si>
    <t>Eduhr.Application.UnitTests</t>
  </si>
  <si>
    <t>Features/Tenants/</t>
  </si>
  <si>
    <t>CreateTenantCommandHandlerTests.cs</t>
  </si>
  <si>
    <t>CreateTenantCommand'ının işleyicisinin, doğru verilerle repository'i çağırdığını ve başarılı bir sonuç döndürdüğünü doğrular.</t>
  </si>
  <si>
    <t>Features/Hres/</t>
  </si>
  <si>
    <t>CreatePersonnelCommandHandlerTests.cs</t>
  </si>
  <si>
    <t>Yeni personel oluşturma iş mantığının tüm adımlarını (validasyon, repository etkileşimi vb.) test eder.</t>
  </si>
  <si>
    <t>Features/Leave/</t>
  </si>
  <si>
    <t>CreateLeaveRequestCommandHandlerTests.cs</t>
  </si>
  <si>
    <t>Yeni izin talebi oluşturma mantığının, örneğin geçmişe dönük izin oluşturmayı engelleyip engellemediğini test eder.</t>
  </si>
  <si>
    <t>ApproveLeaveRequestCommandHandlerTests.cs</t>
  </si>
  <si>
    <t>İzin onayı sonrası personelin izin bakiyesinin doğru güncellenip güncellenmediğini kontrol eden iş mantığını test eder.</t>
  </si>
  <si>
    <t>Features/Reports/</t>
  </si>
  <si>
    <t>GeneratePayrollReportQueryHandlerTests.cs</t>
  </si>
  <si>
    <t>Rapor sorgusunun, doğru filtrelerle veri istediğini ve beklenen formatta veri döndürdüğünü doğrular.</t>
  </si>
  <si>
    <t>Validators/</t>
  </si>
  <si>
    <t>CreatePersonnelCommandValidatorTests.cs</t>
  </si>
  <si>
    <t>Personel oluşturma komutu için tanımlanan doğrulama kurallarının (örn: TCKN 11 hane olmalı) doğru çalışıp çalışmadığını test eder.</t>
  </si>
  <si>
    <t>Fiziki Adres</t>
  </si>
  <si>
    <t>Dosya Uzantısı</t>
  </si>
  <si>
    <t>#</t>
  </si>
  <si>
    <t>src/Application</t>
  </si>
  <si>
    <t>Eduhr.Application.csproj</t>
  </si>
  <si>
    <t>src/Common</t>
  </si>
  <si>
    <t>src/Domain</t>
  </si>
  <si>
    <t>src/Infrastructure</t>
  </si>
  <si>
    <t>src/Presentation/Eduhr.Api</t>
  </si>
  <si>
    <t>src/Presentation/Eduhr.Webapp</t>
  </si>
  <si>
    <t>Eduhr.Common.csproj</t>
  </si>
  <si>
    <t>Eduhr.Domain.csproj</t>
  </si>
  <si>
    <t>Eduhr.Infrastructure.csproj</t>
  </si>
  <si>
    <t>Eduhr.Api.csproj</t>
  </si>
  <si>
    <t>Eduhr.Webapp.csproj</t>
  </si>
  <si>
    <t>Eduhr.Application.UnitTests.csproj</t>
  </si>
  <si>
    <t>test/Eduhr.Application.UnitTests</t>
  </si>
  <si>
    <t>test/Eduhr.Domain.UnitTests</t>
  </si>
  <si>
    <t>Eduhr.Domain.UnitTests.csproj</t>
  </si>
  <si>
    <t>Eduhr.Infrastructure.IntegrationTests</t>
  </si>
  <si>
    <t>test/Eduhr.Infrastructure.IntegrationTests</t>
  </si>
  <si>
    <t>Eduhr.Infrastructure.IntegrationTests.csproj</t>
  </si>
  <si>
    <t>Entities</t>
  </si>
  <si>
    <t>2 (Kiracı Kurulum)</t>
  </si>
  <si>
    <t>3 (Temel İK)</t>
  </si>
  <si>
    <t>TenantCreate.cshtml.cs</t>
  </si>
  <si>
    <t>TenantEdit.cshtml.cs</t>
  </si>
  <si>
    <t>PlanCreate.cshtml.cs</t>
  </si>
  <si>
    <t>PlanEdit.cshtml.cs</t>
  </si>
  <si>
    <t>Details.cshtml.cs</t>
  </si>
  <si>
    <t>Documents.cshtml.cs</t>
  </si>
  <si>
    <t>SalaryInfo.cshtml.cs</t>
  </si>
  <si>
    <t>PayslipDetails.cshtml.cs</t>
  </si>
  <si>
    <t>CreatePosting.cshtml.cs</t>
  </si>
  <si>
    <t>EditPosting.cshtml.cs</t>
  </si>
  <si>
    <t>Candidates.cshtml.cs</t>
  </si>
  <si>
    <t>CandidateDetails.cshtml.cs</t>
  </si>
  <si>
    <t>CreateCycle.cshtml.cs</t>
  </si>
  <si>
    <t>EditCycle.cshtml.cs</t>
  </si>
  <si>
    <t>A_15_US04</t>
  </si>
  <si>
    <t>MyReviews.cshtml.cs</t>
  </si>
  <si>
    <t>A_13_US04</t>
  </si>
  <si>
    <t>TeamReviews.cshtml.cs</t>
  </si>
  <si>
    <t>Pages/Assets</t>
  </si>
  <si>
    <t>A_01_US05</t>
  </si>
  <si>
    <t>Pages/Portal</t>
  </si>
  <si>
    <t>Announcements.cshtml.cs</t>
  </si>
  <si>
    <t>CreateAnnouncement.cshtml.cs</t>
  </si>
  <si>
    <t>İçerik</t>
  </si>
  <si>
    <t>Temel Kural</t>
  </si>
  <si>
    <t>Sadece Domain katmanına bağımlı olabilir. Kesinlikle Infrastructure veya Presentation katmanlarına bağımlı olamaz</t>
  </si>
  <si>
    <t>Kullanıcıların gerçekleştirmek istediği iş akışlarını (use cases) ve uygulama mantığını yönetir. Sunum katmanından gelen isteği alır, Domain nesnelerini kullanarak iş mantığını çalıştırır ve sonucu döndürür.</t>
  </si>
  <si>
    <r>
      <rPr>
        <b/>
        <sz val="11"/>
        <color theme="1"/>
        <rFont val="Aptos Narrow"/>
        <family val="2"/>
        <scheme val="minor"/>
      </rPr>
      <t>CQRS Dosyaları:</t>
    </r>
    <r>
      <rPr>
        <sz val="11"/>
        <color theme="1"/>
        <rFont val="Aptos Narrow"/>
        <family val="2"/>
        <charset val="162"/>
        <scheme val="minor"/>
      </rPr>
      <t xml:space="preserve"> CreatePersonnelCommand.cs, GetPersonnelByIdQuery.cs ve bunların Handler'ları.
</t>
    </r>
    <r>
      <rPr>
        <b/>
        <sz val="11"/>
        <color theme="1"/>
        <rFont val="Aptos Narrow"/>
        <family val="2"/>
        <scheme val="minor"/>
      </rPr>
      <t>Veri Aktarım Nesneleri (DTOs):</t>
    </r>
    <r>
      <rPr>
        <sz val="11"/>
        <color theme="1"/>
        <rFont val="Aptos Narrow"/>
        <family val="2"/>
        <charset val="162"/>
        <scheme val="minor"/>
      </rPr>
      <t xml:space="preserve"> PersonnelDto.cs gibi sunum katmanına veri taşımak için kullanılan nesneler.
</t>
    </r>
    <r>
      <rPr>
        <b/>
        <sz val="11"/>
        <color theme="1"/>
        <rFont val="Aptos Narrow"/>
        <family val="2"/>
        <scheme val="minor"/>
      </rPr>
      <t>Servis Arayüzleri:</t>
    </r>
    <r>
      <rPr>
        <sz val="11"/>
        <color theme="1"/>
        <rFont val="Aptos Narrow"/>
        <family val="2"/>
        <charset val="162"/>
        <scheme val="minor"/>
      </rPr>
      <t xml:space="preserve"> IEmailService.cs gibi altyapısal servislerin sözleşmeleri.
</t>
    </r>
    <r>
      <rPr>
        <b/>
        <sz val="11"/>
        <color theme="1"/>
        <rFont val="Aptos Narrow"/>
        <family val="2"/>
        <scheme val="minor"/>
      </rPr>
      <t>Doğrulama (Validation):</t>
    </r>
    <r>
      <rPr>
        <sz val="11"/>
        <color theme="1"/>
        <rFont val="Aptos Narrow"/>
        <family val="2"/>
        <charset val="162"/>
        <scheme val="minor"/>
      </rPr>
      <t xml:space="preserve"> CreatePersonnelCommandValidator.cs gibi gelen verilerin iş kurallarına uygunluğunu kontrol eden sınıflar.</t>
    </r>
  </si>
  <si>
    <t>Birden fazla katman tarafından ihtiyaç duyulan, kesişen (cross-cutting) yardımcı sınıfları ve nesneleri barındırarak kod tekrarını önler.</t>
  </si>
  <si>
    <r>
      <rPr>
        <b/>
        <sz val="11"/>
        <color theme="1"/>
        <rFont val="Aptos Narrow"/>
        <family val="2"/>
        <scheme val="minor"/>
      </rPr>
      <t>Yardımcı Sınıflar (Helpers):</t>
    </r>
    <r>
      <rPr>
        <sz val="11"/>
        <color theme="1"/>
        <rFont val="Aptos Narrow"/>
        <family val="2"/>
        <charset val="162"/>
        <scheme val="minor"/>
      </rPr>
      <t xml:space="preserve"> StringHelper.cs gibi genel amaçlı yardımcı metotlar.
</t>
    </r>
    <r>
      <rPr>
        <b/>
        <sz val="11"/>
        <color theme="1"/>
        <rFont val="Aptos Narrow"/>
        <family val="2"/>
        <scheme val="minor"/>
      </rPr>
      <t>Özel İstisnalar (Exceptions):</t>
    </r>
    <r>
      <rPr>
        <sz val="11"/>
        <color theme="1"/>
        <rFont val="Aptos Narrow"/>
        <family val="2"/>
        <charset val="162"/>
        <scheme val="minor"/>
      </rPr>
      <t xml:space="preserve"> ValidationException.cs gibi uygulamaya özel hata sınıfları.
</t>
    </r>
    <r>
      <rPr>
        <b/>
        <sz val="11"/>
        <color theme="1"/>
        <rFont val="Aptos Narrow"/>
        <family val="2"/>
        <scheme val="minor"/>
      </rPr>
      <t>Genel Veri Yapıları:</t>
    </r>
    <r>
      <rPr>
        <sz val="11"/>
        <color theme="1"/>
        <rFont val="Aptos Narrow"/>
        <family val="2"/>
        <charset val="162"/>
        <scheme val="minor"/>
      </rPr>
      <t xml:space="preserve"> ApiResponse.cs gibi Api projesinde standart yanıt formatı için kullanılacak sınıflar.</t>
    </r>
  </si>
  <si>
    <t>Diğer katmanlar tarafından referans alınabilir ancak kendisi diğer katmanlara (özellikle Domain ve Application) bağımlı olmamalıdır.</t>
  </si>
  <si>
    <t xml:space="preserve">Projenin kalbidir. Teknoloji ve arayüzden tamamen bağımsız, projenin ne hakkında olduğunu tanımlayan saf iş kurallarını ve nesnelerini barındırır.
</t>
  </si>
  <si>
    <r>
      <rPr>
        <b/>
        <sz val="11"/>
        <color theme="1"/>
        <rFont val="Aptos Narrow"/>
        <family val="2"/>
        <scheme val="minor"/>
      </rPr>
      <t xml:space="preserve"> Varlıklar (Entities): </t>
    </r>
    <r>
      <rPr>
        <sz val="11"/>
        <color theme="1"/>
        <rFont val="Aptos Narrow"/>
        <family val="2"/>
        <charset val="162"/>
        <scheme val="minor"/>
      </rPr>
      <t xml:space="preserve">Personnel.cs, LeaveRequest.cs, Tenant.cs gibi temel iş nesneleri.
</t>
    </r>
    <r>
      <rPr>
        <b/>
        <sz val="11"/>
        <color theme="1"/>
        <rFont val="Aptos Narrow"/>
        <family val="2"/>
        <scheme val="minor"/>
      </rPr>
      <t>Arayüzler (Interfaces):</t>
    </r>
    <r>
      <rPr>
        <sz val="11"/>
        <color theme="1"/>
        <rFont val="Aptos Narrow"/>
        <family val="2"/>
        <charset val="162"/>
        <scheme val="minor"/>
      </rPr>
      <t xml:space="preserve"> IPersonnelRepository.cs gibi veritabanı işlemlerini soyutlayan sözleşmeler.
</t>
    </r>
    <r>
      <rPr>
        <b/>
        <sz val="11"/>
        <color theme="1"/>
        <rFont val="Aptos Narrow"/>
        <family val="2"/>
        <scheme val="minor"/>
      </rPr>
      <t>Numaralandırmalar (Enums):</t>
    </r>
    <r>
      <rPr>
        <sz val="11"/>
        <color theme="1"/>
        <rFont val="Aptos Narrow"/>
        <family val="2"/>
        <charset val="162"/>
        <scheme val="minor"/>
      </rPr>
      <t xml:space="preserve"> LeaveStatus.cs gibi iş kurallarına yönelik sabit değerler.
</t>
    </r>
    <r>
      <rPr>
        <b/>
        <sz val="11"/>
        <color theme="1"/>
        <rFont val="Aptos Narrow"/>
        <family val="2"/>
        <scheme val="minor"/>
      </rPr>
      <t>Temel Sınıflar:</t>
    </r>
    <r>
      <rPr>
        <sz val="11"/>
        <color theme="1"/>
        <rFont val="Aptos Narrow"/>
        <family val="2"/>
        <charset val="162"/>
        <scheme val="minor"/>
      </rPr>
      <t xml:space="preserve"> BaseEntity.cs, AuditableEntity.cs gibi ortak özellikleri barındıran sınıflar.</t>
    </r>
  </si>
  <si>
    <t>Başka hiçbir katmana bağımlı değildir. Tüm bağımlılıklar bu katmana doğrudur.</t>
  </si>
  <si>
    <t>Veritabanı erişimi, e-posta gönderme, dosya depolama gibi projenin dış dünya ile konuştuğu tüm teknik detayların somut uygulamalarını barındırır.</t>
  </si>
  <si>
    <r>
      <rPr>
        <b/>
        <sz val="11"/>
        <color theme="1"/>
        <rFont val="Aptos Narrow"/>
        <family val="2"/>
        <scheme val="minor"/>
      </rPr>
      <t xml:space="preserve">Veritabanı Erişimi (Persistence): </t>
    </r>
    <r>
      <rPr>
        <sz val="11"/>
        <color theme="1"/>
        <rFont val="Aptos Narrow"/>
        <family val="2"/>
        <charset val="162"/>
        <scheme val="minor"/>
      </rPr>
      <t xml:space="preserve">ApplicationDbContext.cs, PersonnelRepository.cs gibi Entity Framework Core kodları ve repository implementasyonları.
</t>
    </r>
    <r>
      <rPr>
        <b/>
        <sz val="11"/>
        <color theme="1"/>
        <rFont val="Aptos Narrow"/>
        <family val="2"/>
        <scheme val="minor"/>
      </rPr>
      <t>Harici Servisler:</t>
    </r>
    <r>
      <rPr>
        <sz val="11"/>
        <color theme="1"/>
        <rFont val="Aptos Narrow"/>
        <family val="2"/>
        <charset val="162"/>
        <scheme val="minor"/>
      </rPr>
      <t xml:space="preserve"> EmailService.cs gibi Application katmanındaki arayüzleri uygulayan somut servis sınıfları.
</t>
    </r>
    <r>
      <rPr>
        <b/>
        <sz val="11"/>
        <color theme="1"/>
        <rFont val="Aptos Narrow"/>
        <family val="2"/>
        <scheme val="minor"/>
      </rPr>
      <t>Yapılandırmalar:</t>
    </r>
    <r>
      <rPr>
        <sz val="11"/>
        <color theme="1"/>
        <rFont val="Aptos Narrow"/>
        <family val="2"/>
        <charset val="162"/>
        <scheme val="minor"/>
      </rPr>
      <t xml:space="preserve"> PersonnelConfiguration.cs gibi veritabanı tablo ayarlarını içeren sınıflar.</t>
    </r>
  </si>
  <si>
    <t>Application ve Domain katmanlarındaki arayüzleri (interface) uygular ve bu katmanlara bağımlıdır.</t>
  </si>
  <si>
    <t>Son kullanıcı ile etkileşime giren tüm arayüzleri ve API uç noktalarını içerir. Kullanıcıdan gelen girdiyi alır ve Application katmanına iletir.</t>
  </si>
  <si>
    <r>
      <rPr>
        <b/>
        <sz val="11"/>
        <color theme="1"/>
        <rFont val="Aptos Narrow"/>
        <family val="2"/>
        <scheme val="minor"/>
      </rPr>
      <t xml:space="preserve">API Projesi (Eduhr.Api): </t>
    </r>
    <r>
      <rPr>
        <sz val="11"/>
        <color theme="1"/>
        <rFont val="Aptos Narrow"/>
        <family val="2"/>
        <charset val="162"/>
        <scheme val="minor"/>
      </rPr>
      <t>Mobil ve web istemcilerine JSON verisi sunan PersonnelController.cs gibi kontrolcü sınıfları.</t>
    </r>
  </si>
  <si>
    <t>İş mantığı barındırmaz. Sadece kullanıcı girdisini doğrular ve ilgili Application katmanı servisine veya Command/Query'ye yönlendirir.</t>
  </si>
  <si>
    <r>
      <rPr>
        <b/>
        <sz val="11"/>
        <color theme="1"/>
        <rFont val="Aptos Narrow"/>
        <family val="2"/>
        <scheme val="minor"/>
      </rPr>
      <t xml:space="preserve">Web Uygulaması (Eduhr.Webapp): </t>
    </r>
    <r>
      <rPr>
        <sz val="11"/>
        <color theme="1"/>
        <rFont val="Aptos Narrow"/>
        <family val="2"/>
        <charset val="162"/>
        <scheme val="minor"/>
      </rPr>
      <t>Yönetim paneli için geliştirilen Razor Pages sayfaları (Index.cshtml.cs vb.).</t>
    </r>
  </si>
  <si>
    <t>Amaç</t>
  </si>
  <si>
    <t>Katman-Proje Dosyası Adı</t>
  </si>
  <si>
    <t>Katman-Proje Adı</t>
  </si>
  <si>
    <t>Katman-Proje Fiziki Yol</t>
  </si>
  <si>
    <t>Domain katmanı içinde yer alan ve karmaşık iş kuralları veya metotlar içeren varlıkların (Entity) birim testlerini barındırır.</t>
  </si>
  <si>
    <t>Örnek: Bir LeaveRequest (İzin Talebi) varlığının, Approve() metodu çağrıldığında durumunu doğru bir şekilde Onaylandı olarak değiştirip değiştirmediğini kontrol eden testler burada yer alır.</t>
  </si>
  <si>
    <t>Application katmanındaki tüm iş akışlarının (Command ve Query Handler'ları) testlerini içerir. Bu, projenin en kritik test projesidir.</t>
  </si>
  <si>
    <t>Örnek: CreatePersonnelCommandHandler testleri, yeni bir personel oluşturulurken gerekli doğrulamaların yapıldığını, IPersonnelRepository arayüzünün doğru parametrelerle çağrıldığını ve işlemin başarıyla sonuçlandığını (veya beklenen hatayı verdiğini) doğrular.</t>
  </si>
  <si>
    <t>(Gelecekte eklenebilecek) Bu proje, veritabanı gibi dış sistemlerle olan entegrasyonun beklendiği gibi çalışıp çalışmadığını test eder.</t>
  </si>
  <si>
    <t xml:space="preserve"> Örneğin, bir repository'nin veriyi veritabanına gerçekten yazıp okuduğunu kontrol eder</t>
  </si>
  <si>
    <t>Type</t>
  </si>
  <si>
    <t>Background</t>
  </si>
  <si>
    <t>Page</t>
  </si>
  <si>
    <t>Test</t>
  </si>
  <si>
    <t>Development</t>
  </si>
  <si>
    <t>Quality</t>
  </si>
  <si>
    <t>Yoklar</t>
  </si>
  <si>
    <t>Farklar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</si>
</sst>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2"/>
      <scheme val="minor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wrapText="1"/>
    </xf>
    <xf numFmtId="0" fontId="0" fillId="0" borderId="0" xfId="0" applyAlignme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8" xfId="0" applyFont="1" applyFill="1" applyBorder="1" applyAlignment="1">
      <alignment wrapText="1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1" xfId="0" applyFont="1" applyBorder="1" applyAlignment="1"/>
    <xf numFmtId="0" fontId="2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1188F3-DB27-435B-85D7-E8ED2DB16408}" name="ArkaPlan" displayName="ArkaPlan" ref="A1:E71" totalsRowShown="0" headerRowDxfId="10" dataDxfId="11" headerRowBorderDxfId="17" tableBorderDxfId="18">
  <autoFilter ref="A1:E71" xr:uid="{5E1188F3-DB27-435B-85D7-E8ED2DB16408}"/>
  <tableColumns count="5">
    <tableColumn id="1" xr3:uid="{1812F052-1851-4A97-AFB0-3B04F7C66DD8}" name="Katman" dataDxfId="16"/>
    <tableColumn id="2" xr3:uid="{D0F02B2B-872B-456B-A23C-1D8E6C98D8CC}" name="Alt Klasör" dataDxfId="15"/>
    <tableColumn id="3" xr3:uid="{E452E956-CC0B-4049-9AD8-4F698921B66B}" name="Dosya Adı (.cs)" dataDxfId="14"/>
    <tableColumn id="4" xr3:uid="{D5764E2D-D4C2-460B-AFD2-4CF3A43EB921}" name="Amaç ve Sorumluluk" dataDxfId="13"/>
    <tableColumn id="5" xr3:uid="{DA31EE0E-025E-4A78-B02F-C8F01DC20AF9}" name="Kullanan Proje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20C6F3-3247-4906-B17D-1C0F60FF3C5F}" name="Oncelik" displayName="Oncelik" ref="A1:H197" totalsRowShown="0" headerRowDxfId="0" tableBorderDxfId="9">
  <autoFilter ref="A1:H197" xr:uid="{4DAB05DE-F6DA-431A-8157-096DC4AE1282}"/>
  <tableColumns count="8">
    <tableColumn id="1" xr3:uid="{CAC49102-4E35-4317-BD5D-88E5861D74D2}" name="Öncelik/Faz" dataDxfId="8"/>
    <tableColumn id="2" xr3:uid="{7BC78E24-4864-49B1-908D-CC4705A83A0F}" name="İlişkili Gereksinim" dataDxfId="7"/>
    <tableColumn id="3" xr3:uid="{7D242602-0870-4253-B104-938FF22F8299}" name="Type" dataDxfId="6"/>
    <tableColumn id="4" xr3:uid="{7595C1B4-371B-4CDA-B99F-44EFBE74E050}" name="Proje / Katman" dataDxfId="5"/>
    <tableColumn id="5" xr3:uid="{ECFA6DF7-6765-4831-8574-4C7F776C824E}" name="Alt Klasör" dataDxfId="4"/>
    <tableColumn id="6" xr3:uid="{CA95820E-F9D8-48D9-BF12-178F5CABC8E9}" name="Dosya Adı" dataDxfId="3"/>
    <tableColumn id="7" xr3:uid="{E76C2F7B-35CE-49D5-931E-E8C363A2444A}" name="Amaç ve Sorumluluk" dataDxfId="2"/>
    <tableColumn id="8" xr3:uid="{00DD306C-A208-489E-93B4-4DAD160B3A8E}" name="Kullanan Proje" dataDxfId="1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43C3-C067-4009-83CC-09B6E1AA6916}">
  <dimension ref="A1:J1"/>
  <sheetViews>
    <sheetView workbookViewId="0">
      <selection activeCell="A2" sqref="A2"/>
    </sheetView>
  </sheetViews>
  <sheetFormatPr defaultColWidth="14.7109375" defaultRowHeight="15" x14ac:dyDescent="0.25"/>
  <cols>
    <col min="1" max="1" width="11.7109375" bestFit="1" customWidth="1"/>
    <col min="2" max="2" width="19.42578125" customWidth="1"/>
    <col min="4" max="4" width="11.5703125" bestFit="1" customWidth="1"/>
    <col min="5" max="5" width="9.7109375" bestFit="1" customWidth="1"/>
    <col min="6" max="6" width="10" bestFit="1" customWidth="1"/>
    <col min="7" max="7" width="14.28515625" bestFit="1" customWidth="1"/>
    <col min="8" max="8" width="11.42578125" bestFit="1" customWidth="1"/>
    <col min="10" max="10" width="13.28515625" bestFit="1" customWidth="1"/>
  </cols>
  <sheetData>
    <row r="1" spans="1:10" ht="25.5" x14ac:dyDescent="0.25">
      <c r="A1" s="5" t="s">
        <v>382</v>
      </c>
      <c r="B1" s="5" t="s">
        <v>383</v>
      </c>
      <c r="C1" s="5" t="s">
        <v>384</v>
      </c>
      <c r="D1" s="33" t="s">
        <v>523</v>
      </c>
      <c r="E1" s="33" t="s">
        <v>6</v>
      </c>
      <c r="F1" s="5" t="s">
        <v>180</v>
      </c>
      <c r="G1" s="33" t="s">
        <v>524</v>
      </c>
      <c r="H1" s="33" t="s">
        <v>207</v>
      </c>
      <c r="I1" s="33" t="s">
        <v>208</v>
      </c>
      <c r="J1" s="3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9C1D-9FE3-4E76-B7FA-24FFB53B9310}">
  <dimension ref="A1:G10"/>
  <sheetViews>
    <sheetView workbookViewId="0">
      <selection activeCell="C2" sqref="C2"/>
    </sheetView>
  </sheetViews>
  <sheetFormatPr defaultRowHeight="15" x14ac:dyDescent="0.25"/>
  <cols>
    <col min="1" max="1" width="3" style="6" bestFit="1" customWidth="1"/>
    <col min="2" max="2" width="34.28515625" style="6" bestFit="1" customWidth="1"/>
    <col min="3" max="3" width="38.28515625" style="6" bestFit="1" customWidth="1"/>
    <col min="4" max="4" width="40.5703125" style="6" bestFit="1" customWidth="1"/>
    <col min="5" max="7" width="74.140625" style="1" customWidth="1"/>
    <col min="8" max="16384" width="9.140625" style="6"/>
  </cols>
  <sheetData>
    <row r="1" spans="1:7" x14ac:dyDescent="0.25">
      <c r="A1" s="34" t="s">
        <v>525</v>
      </c>
      <c r="B1" s="35" t="s">
        <v>591</v>
      </c>
      <c r="C1" s="35" t="s">
        <v>592</v>
      </c>
      <c r="D1" s="35" t="s">
        <v>590</v>
      </c>
      <c r="E1" s="37" t="s">
        <v>589</v>
      </c>
      <c r="F1" s="37" t="s">
        <v>571</v>
      </c>
      <c r="G1" s="37" t="s">
        <v>572</v>
      </c>
    </row>
    <row r="2" spans="1:7" ht="105" x14ac:dyDescent="0.25">
      <c r="A2" s="3">
        <v>1</v>
      </c>
      <c r="B2" s="3" t="s">
        <v>246</v>
      </c>
      <c r="C2" s="3" t="s">
        <v>526</v>
      </c>
      <c r="D2" s="3" t="s">
        <v>527</v>
      </c>
      <c r="E2" s="36" t="s">
        <v>574</v>
      </c>
      <c r="F2" s="36" t="s">
        <v>575</v>
      </c>
      <c r="G2" s="36" t="s">
        <v>573</v>
      </c>
    </row>
    <row r="3" spans="1:7" ht="75" x14ac:dyDescent="0.25">
      <c r="A3" s="3">
        <v>2</v>
      </c>
      <c r="B3" s="3" t="s">
        <v>351</v>
      </c>
      <c r="C3" s="3" t="s">
        <v>528</v>
      </c>
      <c r="D3" s="3" t="s">
        <v>533</v>
      </c>
      <c r="E3" s="36" t="s">
        <v>576</v>
      </c>
      <c r="F3" s="36" t="s">
        <v>577</v>
      </c>
      <c r="G3" s="36" t="s">
        <v>578</v>
      </c>
    </row>
    <row r="4" spans="1:7" ht="120" x14ac:dyDescent="0.25">
      <c r="A4" s="3">
        <v>3</v>
      </c>
      <c r="B4" s="3" t="s">
        <v>247</v>
      </c>
      <c r="C4" s="3" t="s">
        <v>529</v>
      </c>
      <c r="D4" s="3" t="s">
        <v>534</v>
      </c>
      <c r="E4" s="36" t="s">
        <v>579</v>
      </c>
      <c r="F4" s="36" t="s">
        <v>580</v>
      </c>
      <c r="G4" s="36" t="s">
        <v>581</v>
      </c>
    </row>
    <row r="5" spans="1:7" ht="105" x14ac:dyDescent="0.25">
      <c r="A5" s="3">
        <v>4</v>
      </c>
      <c r="B5" s="3" t="s">
        <v>278</v>
      </c>
      <c r="C5" s="3" t="s">
        <v>530</v>
      </c>
      <c r="D5" s="3" t="s">
        <v>535</v>
      </c>
      <c r="E5" s="36" t="s">
        <v>582</v>
      </c>
      <c r="F5" s="36" t="s">
        <v>583</v>
      </c>
      <c r="G5" s="36" t="s">
        <v>584</v>
      </c>
    </row>
    <row r="6" spans="1:7" ht="30" x14ac:dyDescent="0.25">
      <c r="A6" s="3">
        <v>5</v>
      </c>
      <c r="B6" s="3" t="s">
        <v>292</v>
      </c>
      <c r="C6" s="3" t="s">
        <v>531</v>
      </c>
      <c r="D6" s="3" t="s">
        <v>536</v>
      </c>
      <c r="E6" s="36" t="s">
        <v>585</v>
      </c>
      <c r="F6" s="36" t="s">
        <v>586</v>
      </c>
      <c r="G6" s="36" t="s">
        <v>587</v>
      </c>
    </row>
    <row r="7" spans="1:7" ht="30" x14ac:dyDescent="0.25">
      <c r="A7" s="3">
        <v>6</v>
      </c>
      <c r="B7" s="3" t="s">
        <v>300</v>
      </c>
      <c r="C7" s="3" t="s">
        <v>532</v>
      </c>
      <c r="D7" s="3" t="s">
        <v>537</v>
      </c>
      <c r="E7" s="36" t="s">
        <v>585</v>
      </c>
      <c r="F7" s="36" t="s">
        <v>588</v>
      </c>
      <c r="G7" s="36" t="s">
        <v>587</v>
      </c>
    </row>
    <row r="8" spans="1:7" ht="60" x14ac:dyDescent="0.25">
      <c r="A8" s="3">
        <v>7</v>
      </c>
      <c r="B8" s="3" t="s">
        <v>505</v>
      </c>
      <c r="C8" s="3" t="s">
        <v>539</v>
      </c>
      <c r="D8" s="3" t="s">
        <v>538</v>
      </c>
      <c r="E8" s="4" t="s">
        <v>595</v>
      </c>
      <c r="F8" s="4" t="s">
        <v>596</v>
      </c>
      <c r="G8" s="4"/>
    </row>
    <row r="9" spans="1:7" ht="45" x14ac:dyDescent="0.25">
      <c r="A9" s="3">
        <v>8</v>
      </c>
      <c r="B9" s="3" t="s">
        <v>502</v>
      </c>
      <c r="C9" s="3" t="s">
        <v>540</v>
      </c>
      <c r="D9" s="3" t="s">
        <v>541</v>
      </c>
      <c r="E9" s="4" t="s">
        <v>593</v>
      </c>
      <c r="F9" s="4" t="s">
        <v>594</v>
      </c>
      <c r="G9" s="4"/>
    </row>
    <row r="10" spans="1:7" ht="30" x14ac:dyDescent="0.25">
      <c r="A10" s="3">
        <v>9</v>
      </c>
      <c r="B10" s="3" t="s">
        <v>542</v>
      </c>
      <c r="C10" s="3" t="s">
        <v>543</v>
      </c>
      <c r="D10" s="3" t="s">
        <v>544</v>
      </c>
      <c r="E10" s="4" t="s">
        <v>597</v>
      </c>
      <c r="F10" s="4" t="s">
        <v>598</v>
      </c>
      <c r="G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4BF1-0A03-4EFC-9075-17EBF9CB7CB9}">
  <sheetPr filterMode="1"/>
  <dimension ref="A1:H71"/>
  <sheetViews>
    <sheetView zoomScale="115" zoomScaleNormal="115" workbookViewId="0">
      <selection activeCell="A2" sqref="A2:D66"/>
    </sheetView>
  </sheetViews>
  <sheetFormatPr defaultRowHeight="15" x14ac:dyDescent="0.25"/>
  <cols>
    <col min="1" max="1" width="27.140625" style="6" bestFit="1" customWidth="1"/>
    <col min="2" max="2" width="29.7109375" style="6" bestFit="1" customWidth="1"/>
    <col min="3" max="3" width="36.28515625" style="6" bestFit="1" customWidth="1"/>
    <col min="4" max="4" width="84" style="1" customWidth="1"/>
    <col min="5" max="5" width="19" style="6" customWidth="1"/>
    <col min="6" max="6" width="9.140625" style="6"/>
    <col min="7" max="7" width="14.140625" style="6" bestFit="1" customWidth="1"/>
    <col min="8" max="16384" width="9.140625" style="6"/>
  </cols>
  <sheetData>
    <row r="1" spans="1:8" ht="15.75" thickBot="1" x14ac:dyDescent="0.3">
      <c r="A1" s="27" t="s">
        <v>245</v>
      </c>
      <c r="B1" s="27" t="s">
        <v>205</v>
      </c>
      <c r="C1" s="27" t="s">
        <v>206</v>
      </c>
      <c r="D1" s="27" t="s">
        <v>207</v>
      </c>
      <c r="E1" s="27" t="s">
        <v>208</v>
      </c>
      <c r="G1" s="6" t="s">
        <v>605</v>
      </c>
      <c r="H1" s="6" t="s">
        <v>606</v>
      </c>
    </row>
    <row r="2" spans="1:8" ht="15.75" thickBot="1" x14ac:dyDescent="0.3">
      <c r="A2" s="18" t="s">
        <v>247</v>
      </c>
      <c r="B2" s="18" t="s">
        <v>209</v>
      </c>
      <c r="C2" s="18" t="s">
        <v>210</v>
      </c>
      <c r="D2" s="18" t="s">
        <v>211</v>
      </c>
      <c r="E2" s="18" t="s">
        <v>212</v>
      </c>
      <c r="G2" s="6" t="str">
        <f>INDEX(Oncelik[],MATCH(ArkaPlan[[#This Row],[Dosya Adı (.cs)]],Oncelik[Dosya Adı],0),4)</f>
        <v>Domain</v>
      </c>
      <c r="H2" s="6" t="str">
        <f>IF(ArkaPlan[[#This Row],[Katman]]=G2,"","HATA")</f>
        <v/>
      </c>
    </row>
    <row r="3" spans="1:8" ht="15.75" thickBot="1" x14ac:dyDescent="0.3">
      <c r="A3" s="18" t="s">
        <v>247</v>
      </c>
      <c r="B3" s="18" t="s">
        <v>209</v>
      </c>
      <c r="C3" s="18" t="s">
        <v>213</v>
      </c>
      <c r="D3" s="18" t="s">
        <v>214</v>
      </c>
      <c r="E3" s="18" t="s">
        <v>212</v>
      </c>
      <c r="G3" s="6" t="str">
        <f>INDEX(Oncelik[],MATCH(ArkaPlan[[#This Row],[Dosya Adı (.cs)]],Oncelik[Dosya Adı],0),4)</f>
        <v>Domain</v>
      </c>
      <c r="H3" s="6" t="str">
        <f>IF(ArkaPlan[[#This Row],[Katman]]=G3,"","HATA")</f>
        <v/>
      </c>
    </row>
    <row r="4" spans="1:8" ht="15.75" hidden="1" thickBot="1" x14ac:dyDescent="0.3">
      <c r="A4" s="18" t="s">
        <v>247</v>
      </c>
      <c r="B4" s="18" t="s">
        <v>215</v>
      </c>
      <c r="C4" s="18" t="s">
        <v>216</v>
      </c>
      <c r="D4" s="18" t="s">
        <v>217</v>
      </c>
      <c r="E4" s="18" t="s">
        <v>212</v>
      </c>
      <c r="G4" s="6" t="str">
        <f>INDEX(Oncelik[],MATCH(ArkaPlan[[#This Row],[Dosya Adı (.cs)]],Oncelik[Dosya Adı],0),4)</f>
        <v>Domain</v>
      </c>
      <c r="H4" s="6" t="str">
        <f>IF(ArkaPlan[[#This Row],[Katman]]=G4,"","HATA")</f>
        <v/>
      </c>
    </row>
    <row r="5" spans="1:8" ht="15.75" hidden="1" thickBot="1" x14ac:dyDescent="0.3">
      <c r="A5" s="18" t="s">
        <v>247</v>
      </c>
      <c r="B5" s="18" t="s">
        <v>215</v>
      </c>
      <c r="C5" s="18" t="s">
        <v>218</v>
      </c>
      <c r="D5" s="18" t="s">
        <v>219</v>
      </c>
      <c r="E5" s="18" t="s">
        <v>212</v>
      </c>
      <c r="G5" s="6" t="str">
        <f>INDEX(Oncelik[],MATCH(ArkaPlan[[#This Row],[Dosya Adı (.cs)]],Oncelik[Dosya Adı],0),4)</f>
        <v>Domain</v>
      </c>
      <c r="H5" s="6" t="str">
        <f>IF(ArkaPlan[[#This Row],[Katman]]=G5,"","HATA")</f>
        <v/>
      </c>
    </row>
    <row r="6" spans="1:8" ht="15.75" hidden="1" thickBot="1" x14ac:dyDescent="0.3">
      <c r="A6" s="18" t="s">
        <v>247</v>
      </c>
      <c r="B6" s="18" t="s">
        <v>215</v>
      </c>
      <c r="C6" s="18" t="s">
        <v>220</v>
      </c>
      <c r="D6" s="18" t="s">
        <v>221</v>
      </c>
      <c r="E6" s="18" t="s">
        <v>212</v>
      </c>
      <c r="G6" s="6" t="str">
        <f>INDEX(Oncelik[],MATCH(ArkaPlan[[#This Row],[Dosya Adı (.cs)]],Oncelik[Dosya Adı],0),4)</f>
        <v>Domain</v>
      </c>
      <c r="H6" s="6" t="str">
        <f>IF(ArkaPlan[[#This Row],[Katman]]=G6,"","HATA")</f>
        <v/>
      </c>
    </row>
    <row r="7" spans="1:8" ht="15.75" hidden="1" thickBot="1" x14ac:dyDescent="0.3">
      <c r="A7" s="18" t="s">
        <v>247</v>
      </c>
      <c r="B7" s="18" t="s">
        <v>215</v>
      </c>
      <c r="C7" s="18" t="s">
        <v>222</v>
      </c>
      <c r="D7" s="18" t="s">
        <v>223</v>
      </c>
      <c r="E7" s="18" t="s">
        <v>212</v>
      </c>
      <c r="G7" s="6" t="str">
        <f>INDEX(Oncelik[],MATCH(ArkaPlan[[#This Row],[Dosya Adı (.cs)]],Oncelik[Dosya Adı],0),4)</f>
        <v>Domain</v>
      </c>
      <c r="H7" s="6" t="str">
        <f>IF(ArkaPlan[[#This Row],[Katman]]=G7,"","HATA")</f>
        <v/>
      </c>
    </row>
    <row r="8" spans="1:8" ht="15.75" hidden="1" thickBot="1" x14ac:dyDescent="0.3">
      <c r="A8" s="18" t="s">
        <v>247</v>
      </c>
      <c r="B8" s="18" t="s">
        <v>215</v>
      </c>
      <c r="C8" s="18" t="s">
        <v>224</v>
      </c>
      <c r="D8" s="18" t="s">
        <v>225</v>
      </c>
      <c r="E8" s="18" t="s">
        <v>212</v>
      </c>
      <c r="G8" s="6" t="str">
        <f>INDEX(Oncelik[],MATCH(ArkaPlan[[#This Row],[Dosya Adı (.cs)]],Oncelik[Dosya Adı],0),4)</f>
        <v>Domain</v>
      </c>
      <c r="H8" s="6" t="str">
        <f>IF(ArkaPlan[[#This Row],[Katman]]=G8,"","HATA")</f>
        <v/>
      </c>
    </row>
    <row r="9" spans="1:8" ht="15.75" hidden="1" thickBot="1" x14ac:dyDescent="0.3">
      <c r="A9" s="18" t="s">
        <v>247</v>
      </c>
      <c r="B9" s="18" t="s">
        <v>215</v>
      </c>
      <c r="C9" s="18" t="s">
        <v>226</v>
      </c>
      <c r="D9" s="18" t="s">
        <v>227</v>
      </c>
      <c r="E9" s="18" t="s">
        <v>212</v>
      </c>
      <c r="G9" s="6" t="str">
        <f>INDEX(Oncelik[],MATCH(ArkaPlan[[#This Row],[Dosya Adı (.cs)]],Oncelik[Dosya Adı],0),4)</f>
        <v>Domain</v>
      </c>
      <c r="H9" s="6" t="str">
        <f>IF(ArkaPlan[[#This Row],[Katman]]=G9,"","HATA")</f>
        <v/>
      </c>
    </row>
    <row r="10" spans="1:8" ht="15.75" hidden="1" thickBot="1" x14ac:dyDescent="0.3">
      <c r="A10" s="18" t="s">
        <v>247</v>
      </c>
      <c r="B10" s="18" t="s">
        <v>215</v>
      </c>
      <c r="C10" s="18" t="s">
        <v>228</v>
      </c>
      <c r="D10" s="18" t="s">
        <v>229</v>
      </c>
      <c r="E10" s="18" t="s">
        <v>212</v>
      </c>
      <c r="G10" s="6" t="str">
        <f>INDEX(Oncelik[],MATCH(ArkaPlan[[#This Row],[Dosya Adı (.cs)]],Oncelik[Dosya Adı],0),4)</f>
        <v>Domain</v>
      </c>
      <c r="H10" s="6" t="str">
        <f>IF(ArkaPlan[[#This Row],[Katman]]=G10,"","HATA")</f>
        <v/>
      </c>
    </row>
    <row r="11" spans="1:8" ht="15.75" hidden="1" thickBot="1" x14ac:dyDescent="0.3">
      <c r="A11" s="18" t="s">
        <v>247</v>
      </c>
      <c r="B11" s="18" t="s">
        <v>215</v>
      </c>
      <c r="C11" s="18" t="s">
        <v>230</v>
      </c>
      <c r="D11" s="18" t="s">
        <v>231</v>
      </c>
      <c r="E11" s="18" t="s">
        <v>212</v>
      </c>
      <c r="G11" s="6" t="str">
        <f>INDEX(Oncelik[],MATCH(ArkaPlan[[#This Row],[Dosya Adı (.cs)]],Oncelik[Dosya Adı],0),4)</f>
        <v>Domain</v>
      </c>
      <c r="H11" s="6" t="str">
        <f>IF(ArkaPlan[[#This Row],[Katman]]=G11,"","HATA")</f>
        <v/>
      </c>
    </row>
    <row r="12" spans="1:8" ht="15.75" hidden="1" thickBot="1" x14ac:dyDescent="0.3">
      <c r="A12" s="18" t="s">
        <v>247</v>
      </c>
      <c r="B12" s="18" t="s">
        <v>215</v>
      </c>
      <c r="C12" s="18" t="s">
        <v>232</v>
      </c>
      <c r="D12" s="18" t="s">
        <v>233</v>
      </c>
      <c r="E12" s="18" t="s">
        <v>212</v>
      </c>
      <c r="G12" s="6" t="str">
        <f>INDEX(Oncelik[],MATCH(ArkaPlan[[#This Row],[Dosya Adı (.cs)]],Oncelik[Dosya Adı],0),4)</f>
        <v>Domain</v>
      </c>
      <c r="H12" s="6" t="str">
        <f>IF(ArkaPlan[[#This Row],[Katman]]=G12,"","HATA")</f>
        <v/>
      </c>
    </row>
    <row r="13" spans="1:8" ht="15.75" hidden="1" thickBot="1" x14ac:dyDescent="0.3">
      <c r="A13" s="18" t="s">
        <v>247</v>
      </c>
      <c r="B13" s="18" t="s">
        <v>215</v>
      </c>
      <c r="C13" s="18" t="s">
        <v>234</v>
      </c>
      <c r="D13" s="18" t="s">
        <v>235</v>
      </c>
      <c r="E13" s="18" t="s">
        <v>212</v>
      </c>
      <c r="G13" s="6" t="str">
        <f>INDEX(Oncelik[],MATCH(ArkaPlan[[#This Row],[Dosya Adı (.cs)]],Oncelik[Dosya Adı],0),4)</f>
        <v>Domain</v>
      </c>
      <c r="H13" s="6" t="str">
        <f>IF(ArkaPlan[[#This Row],[Katman]]=G13,"","HATA")</f>
        <v/>
      </c>
    </row>
    <row r="14" spans="1:8" ht="15.75" hidden="1" thickBot="1" x14ac:dyDescent="0.3">
      <c r="A14" s="18" t="s">
        <v>247</v>
      </c>
      <c r="B14" s="18" t="s">
        <v>215</v>
      </c>
      <c r="C14" s="18" t="s">
        <v>236</v>
      </c>
      <c r="D14" s="18" t="s">
        <v>237</v>
      </c>
      <c r="E14" s="18" t="s">
        <v>212</v>
      </c>
      <c r="G14" s="6" t="str">
        <f>INDEX(Oncelik[],MATCH(ArkaPlan[[#This Row],[Dosya Adı (.cs)]],Oncelik[Dosya Adı],0),4)</f>
        <v>Domain</v>
      </c>
      <c r="H14" s="6" t="str">
        <f>IF(ArkaPlan[[#This Row],[Katman]]=G14,"","HATA")</f>
        <v/>
      </c>
    </row>
    <row r="15" spans="1:8" ht="15.75" thickBot="1" x14ac:dyDescent="0.3">
      <c r="A15" s="18" t="s">
        <v>247</v>
      </c>
      <c r="B15" s="18" t="s">
        <v>238</v>
      </c>
      <c r="C15" s="18" t="s">
        <v>239</v>
      </c>
      <c r="D15" s="18" t="s">
        <v>240</v>
      </c>
      <c r="E15" s="18" t="s">
        <v>212</v>
      </c>
      <c r="G15" s="6" t="str">
        <f>INDEX(Oncelik[],MATCH(ArkaPlan[[#This Row],[Dosya Adı (.cs)]],Oncelik[Dosya Adı],0),4)</f>
        <v>Domain</v>
      </c>
      <c r="H15" s="6" t="str">
        <f>IF(ArkaPlan[[#This Row],[Katman]]=G15,"","HATA")</f>
        <v/>
      </c>
    </row>
    <row r="16" spans="1:8" ht="15.75" thickBot="1" x14ac:dyDescent="0.3">
      <c r="A16" s="18" t="s">
        <v>247</v>
      </c>
      <c r="B16" s="18" t="s">
        <v>238</v>
      </c>
      <c r="C16" s="18" t="s">
        <v>241</v>
      </c>
      <c r="D16" s="18" t="s">
        <v>242</v>
      </c>
      <c r="E16" s="18" t="s">
        <v>212</v>
      </c>
      <c r="G16" s="6" t="str">
        <f>INDEX(Oncelik[],MATCH(ArkaPlan[[#This Row],[Dosya Adı (.cs)]],Oncelik[Dosya Adı],0),4)</f>
        <v>Domain</v>
      </c>
      <c r="H16" s="6" t="str">
        <f>IF(ArkaPlan[[#This Row],[Katman]]=G16,"","HATA")</f>
        <v/>
      </c>
    </row>
    <row r="17" spans="1:8" ht="15.75" thickBot="1" x14ac:dyDescent="0.3">
      <c r="A17" s="18" t="s">
        <v>247</v>
      </c>
      <c r="B17" s="20" t="s">
        <v>238</v>
      </c>
      <c r="C17" s="20" t="s">
        <v>243</v>
      </c>
      <c r="D17" s="20" t="s">
        <v>244</v>
      </c>
      <c r="E17" s="20" t="s">
        <v>212</v>
      </c>
      <c r="G17" s="6" t="str">
        <f>INDEX(Oncelik[],MATCH(ArkaPlan[[#This Row],[Dosya Adı (.cs)]],Oncelik[Dosya Adı],0),4)</f>
        <v>Domain</v>
      </c>
      <c r="H17" s="6" t="str">
        <f>IF(ArkaPlan[[#This Row],[Katman]]=G17,"","HATA")</f>
        <v/>
      </c>
    </row>
    <row r="18" spans="1:8" x14ac:dyDescent="0.25">
      <c r="A18" s="3" t="s">
        <v>246</v>
      </c>
      <c r="B18" s="3" t="s">
        <v>248</v>
      </c>
      <c r="C18" s="3" t="s">
        <v>249</v>
      </c>
      <c r="D18" s="4" t="s">
        <v>250</v>
      </c>
      <c r="E18" s="3" t="s">
        <v>212</v>
      </c>
      <c r="G18" s="6" t="str">
        <f>INDEX(Oncelik[],MATCH(ArkaPlan[[#This Row],[Dosya Adı (.cs)]],Oncelik[Dosya Adı],0),4)</f>
        <v>Application</v>
      </c>
      <c r="H18" s="6" t="str">
        <f>IF(ArkaPlan[[#This Row],[Katman]]=G18,"","HATA")</f>
        <v/>
      </c>
    </row>
    <row r="19" spans="1:8" x14ac:dyDescent="0.25">
      <c r="A19" s="3" t="s">
        <v>246</v>
      </c>
      <c r="B19" s="3" t="s">
        <v>248</v>
      </c>
      <c r="C19" s="3" t="s">
        <v>251</v>
      </c>
      <c r="D19" s="4" t="s">
        <v>252</v>
      </c>
      <c r="E19" s="3" t="s">
        <v>212</v>
      </c>
      <c r="G19" s="6" t="str">
        <f>INDEX(Oncelik[],MATCH(ArkaPlan[[#This Row],[Dosya Adı (.cs)]],Oncelik[Dosya Adı],0),4)</f>
        <v>Application</v>
      </c>
      <c r="H19" s="6" t="str">
        <f>IF(ArkaPlan[[#This Row],[Katman]]=G19,"","HATA")</f>
        <v/>
      </c>
    </row>
    <row r="20" spans="1:8" x14ac:dyDescent="0.25">
      <c r="A20" s="3" t="s">
        <v>246</v>
      </c>
      <c r="B20" s="3" t="s">
        <v>248</v>
      </c>
      <c r="C20" s="3" t="s">
        <v>253</v>
      </c>
      <c r="D20" s="4" t="s">
        <v>254</v>
      </c>
      <c r="E20" s="3" t="s">
        <v>212</v>
      </c>
      <c r="G20" s="6" t="str">
        <f>INDEX(Oncelik[],MATCH(ArkaPlan[[#This Row],[Dosya Adı (.cs)]],Oncelik[Dosya Adı],0),4)</f>
        <v>Application</v>
      </c>
      <c r="H20" s="6" t="str">
        <f>IF(ArkaPlan[[#This Row],[Katman]]=G20,"","HATA")</f>
        <v/>
      </c>
    </row>
    <row r="21" spans="1:8" hidden="1" x14ac:dyDescent="0.25">
      <c r="A21" s="3" t="s">
        <v>246</v>
      </c>
      <c r="B21" s="3" t="s">
        <v>369</v>
      </c>
      <c r="C21" s="3" t="s">
        <v>256</v>
      </c>
      <c r="D21" s="4" t="s">
        <v>257</v>
      </c>
      <c r="E21" s="3" t="s">
        <v>212</v>
      </c>
      <c r="G21" s="6" t="str">
        <f>INDEX(Oncelik[],MATCH(ArkaPlan[[#This Row],[Dosya Adı (.cs)]],Oncelik[Dosya Adı],0),4)</f>
        <v>Application</v>
      </c>
      <c r="H21" s="6" t="str">
        <f>IF(ArkaPlan[[#This Row],[Katman]]=G21,"","HATA")</f>
        <v/>
      </c>
    </row>
    <row r="22" spans="1:8" hidden="1" x14ac:dyDescent="0.25">
      <c r="A22" s="3" t="s">
        <v>246</v>
      </c>
      <c r="B22" s="3" t="s">
        <v>369</v>
      </c>
      <c r="C22" s="3" t="s">
        <v>258</v>
      </c>
      <c r="D22" s="4" t="s">
        <v>259</v>
      </c>
      <c r="E22" s="3" t="s">
        <v>212</v>
      </c>
      <c r="G22" s="6" t="str">
        <f>INDEX(Oncelik[],MATCH(ArkaPlan[[#This Row],[Dosya Adı (.cs)]],Oncelik[Dosya Adı],0),4)</f>
        <v>Application</v>
      </c>
      <c r="H22" s="6" t="str">
        <f>IF(ArkaPlan[[#This Row],[Katman]]=G22,"","HATA")</f>
        <v/>
      </c>
    </row>
    <row r="23" spans="1:8" hidden="1" x14ac:dyDescent="0.25">
      <c r="A23" s="3" t="s">
        <v>246</v>
      </c>
      <c r="B23" s="3" t="s">
        <v>368</v>
      </c>
      <c r="C23" s="3" t="s">
        <v>261</v>
      </c>
      <c r="D23" s="4" t="s">
        <v>262</v>
      </c>
      <c r="E23" s="3" t="s">
        <v>212</v>
      </c>
      <c r="G23" s="6" t="str">
        <f>INDEX(Oncelik[],MATCH(ArkaPlan[[#This Row],[Dosya Adı (.cs)]],Oncelik[Dosya Adı],0),4)</f>
        <v>Application</v>
      </c>
      <c r="H23" s="6" t="str">
        <f>IF(ArkaPlan[[#This Row],[Katman]]=G23,"","HATA")</f>
        <v/>
      </c>
    </row>
    <row r="24" spans="1:8" hidden="1" x14ac:dyDescent="0.25">
      <c r="A24" s="3" t="s">
        <v>246</v>
      </c>
      <c r="B24" s="3" t="s">
        <v>368</v>
      </c>
      <c r="C24" s="3" t="s">
        <v>263</v>
      </c>
      <c r="D24" s="4" t="s">
        <v>264</v>
      </c>
      <c r="E24" s="3" t="s">
        <v>212</v>
      </c>
      <c r="G24" s="6" t="str">
        <f>INDEX(Oncelik[],MATCH(ArkaPlan[[#This Row],[Dosya Adı (.cs)]],Oncelik[Dosya Adı],0),4)</f>
        <v>Application</v>
      </c>
      <c r="H24" s="6" t="str">
        <f>IF(ArkaPlan[[#This Row],[Katman]]=G24,"","HATA")</f>
        <v/>
      </c>
    </row>
    <row r="25" spans="1:8" hidden="1" x14ac:dyDescent="0.25">
      <c r="A25" s="3" t="s">
        <v>246</v>
      </c>
      <c r="B25" s="3" t="s">
        <v>367</v>
      </c>
      <c r="C25" s="3" t="s">
        <v>265</v>
      </c>
      <c r="D25" s="4" t="s">
        <v>266</v>
      </c>
      <c r="E25" s="3" t="s">
        <v>212</v>
      </c>
      <c r="G25" s="6" t="str">
        <f>INDEX(Oncelik[],MATCH(ArkaPlan[[#This Row],[Dosya Adı (.cs)]],Oncelik[Dosya Adı],0),4)</f>
        <v>Application</v>
      </c>
      <c r="H25" s="6" t="str">
        <f>IF(ArkaPlan[[#This Row],[Katman]]=G25,"","HATA")</f>
        <v/>
      </c>
    </row>
    <row r="26" spans="1:8" hidden="1" x14ac:dyDescent="0.25">
      <c r="A26" s="3" t="s">
        <v>246</v>
      </c>
      <c r="B26" s="3" t="s">
        <v>367</v>
      </c>
      <c r="C26" s="3" t="s">
        <v>267</v>
      </c>
      <c r="D26" s="4" t="s">
        <v>268</v>
      </c>
      <c r="E26" s="3" t="s">
        <v>212</v>
      </c>
      <c r="G26" s="6" t="str">
        <f>INDEX(Oncelik[],MATCH(ArkaPlan[[#This Row],[Dosya Adı (.cs)]],Oncelik[Dosya Adı],0),4)</f>
        <v>Application</v>
      </c>
      <c r="H26" s="6" t="str">
        <f>IF(ArkaPlan[[#This Row],[Katman]]=G26,"","HATA")</f>
        <v/>
      </c>
    </row>
    <row r="27" spans="1:8" hidden="1" x14ac:dyDescent="0.25">
      <c r="A27" s="3" t="s">
        <v>246</v>
      </c>
      <c r="B27" s="3" t="s">
        <v>366</v>
      </c>
      <c r="C27" s="3" t="s">
        <v>269</v>
      </c>
      <c r="D27" s="4" t="s">
        <v>270</v>
      </c>
      <c r="E27" s="3" t="s">
        <v>212</v>
      </c>
      <c r="G27" s="6" t="str">
        <f>INDEX(Oncelik[],MATCH(ArkaPlan[[#This Row],[Dosya Adı (.cs)]],Oncelik[Dosya Adı],0),4)</f>
        <v>Application</v>
      </c>
      <c r="H27" s="6" t="str">
        <f>IF(ArkaPlan[[#This Row],[Katman]]=G27,"","HATA")</f>
        <v/>
      </c>
    </row>
    <row r="28" spans="1:8" hidden="1" x14ac:dyDescent="0.25">
      <c r="A28" s="3" t="s">
        <v>246</v>
      </c>
      <c r="B28" s="3" t="s">
        <v>365</v>
      </c>
      <c r="C28" s="3" t="s">
        <v>272</v>
      </c>
      <c r="D28" s="4" t="s">
        <v>273</v>
      </c>
      <c r="E28" s="3" t="s">
        <v>212</v>
      </c>
      <c r="G28" s="6" t="str">
        <f>INDEX(Oncelik[],MATCH(ArkaPlan[[#This Row],[Dosya Adı (.cs)]],Oncelik[Dosya Adı],0),4)</f>
        <v>Application</v>
      </c>
      <c r="H28" s="6" t="str">
        <f>IF(ArkaPlan[[#This Row],[Katman]]=G28,"","HATA")</f>
        <v/>
      </c>
    </row>
    <row r="29" spans="1:8" ht="30" x14ac:dyDescent="0.25">
      <c r="A29" s="3" t="s">
        <v>246</v>
      </c>
      <c r="B29" s="3" t="s">
        <v>238</v>
      </c>
      <c r="C29" s="3" t="s">
        <v>274</v>
      </c>
      <c r="D29" s="4" t="s">
        <v>275</v>
      </c>
      <c r="E29" s="3" t="s">
        <v>212</v>
      </c>
      <c r="G29" s="6" t="str">
        <f>INDEX(Oncelik[],MATCH(ArkaPlan[[#This Row],[Dosya Adı (.cs)]],Oncelik[Dosya Adı],0),4)</f>
        <v>Application</v>
      </c>
      <c r="H29" s="6" t="str">
        <f>IF(ArkaPlan[[#This Row],[Katman]]=G29,"","HATA")</f>
        <v/>
      </c>
    </row>
    <row r="30" spans="1:8" ht="30" x14ac:dyDescent="0.25">
      <c r="A30" s="3" t="s">
        <v>246</v>
      </c>
      <c r="B30" s="3" t="s">
        <v>238</v>
      </c>
      <c r="C30" s="3" t="s">
        <v>276</v>
      </c>
      <c r="D30" s="4" t="s">
        <v>277</v>
      </c>
      <c r="E30" s="3" t="s">
        <v>212</v>
      </c>
      <c r="G30" s="6" t="str">
        <f>INDEX(Oncelik[],MATCH(ArkaPlan[[#This Row],[Dosya Adı (.cs)]],Oncelik[Dosya Adı],0),4)</f>
        <v>Application</v>
      </c>
      <c r="H30" s="6" t="str">
        <f>IF(ArkaPlan[[#This Row],[Katman]]=G30,"","HATA")</f>
        <v/>
      </c>
    </row>
    <row r="31" spans="1:8" hidden="1" x14ac:dyDescent="0.25">
      <c r="A31" s="3" t="s">
        <v>278</v>
      </c>
      <c r="B31" s="3" t="s">
        <v>279</v>
      </c>
      <c r="C31" s="3" t="s">
        <v>280</v>
      </c>
      <c r="D31" s="4" t="s">
        <v>281</v>
      </c>
      <c r="E31" s="3" t="s">
        <v>212</v>
      </c>
      <c r="G31" s="6" t="str">
        <f>INDEX(Oncelik[],MATCH(ArkaPlan[[#This Row],[Dosya Adı (.cs)]],Oncelik[Dosya Adı],0),4)</f>
        <v>Infrastructure</v>
      </c>
      <c r="H31" s="6" t="str">
        <f>IF(ArkaPlan[[#This Row],[Katman]]=G31,"","HATA")</f>
        <v/>
      </c>
    </row>
    <row r="32" spans="1:8" hidden="1" x14ac:dyDescent="0.25">
      <c r="A32" s="3" t="s">
        <v>278</v>
      </c>
      <c r="B32" s="3" t="s">
        <v>282</v>
      </c>
      <c r="C32" s="3" t="s">
        <v>283</v>
      </c>
      <c r="D32" s="4" t="s">
        <v>284</v>
      </c>
      <c r="E32" s="3" t="s">
        <v>212</v>
      </c>
      <c r="G32" s="6" t="str">
        <f>INDEX(Oncelik[],MATCH(ArkaPlan[[#This Row],[Dosya Adı (.cs)]],Oncelik[Dosya Adı],0),4)</f>
        <v>Infrastructure</v>
      </c>
      <c r="H32" s="6" t="str">
        <f>IF(ArkaPlan[[#This Row],[Katman]]=G32,"","HATA")</f>
        <v/>
      </c>
    </row>
    <row r="33" spans="1:8" hidden="1" x14ac:dyDescent="0.25">
      <c r="A33" s="3" t="s">
        <v>278</v>
      </c>
      <c r="B33" s="3" t="s">
        <v>282</v>
      </c>
      <c r="C33" s="3" t="s">
        <v>285</v>
      </c>
      <c r="D33" s="4" t="s">
        <v>286</v>
      </c>
      <c r="E33" s="3" t="s">
        <v>212</v>
      </c>
      <c r="G33" s="6" t="str">
        <f>INDEX(Oncelik[],MATCH(ArkaPlan[[#This Row],[Dosya Adı (.cs)]],Oncelik[Dosya Adı],0),4)</f>
        <v>Infrastructure</v>
      </c>
      <c r="H33" s="6" t="str">
        <f>IF(ArkaPlan[[#This Row],[Katman]]=G33,"","HATA")</f>
        <v/>
      </c>
    </row>
    <row r="34" spans="1:8" hidden="1" x14ac:dyDescent="0.25">
      <c r="A34" s="3" t="s">
        <v>278</v>
      </c>
      <c r="B34" s="3" t="s">
        <v>282</v>
      </c>
      <c r="C34" s="3" t="s">
        <v>287</v>
      </c>
      <c r="D34" s="4" t="s">
        <v>288</v>
      </c>
      <c r="E34" s="3" t="s">
        <v>212</v>
      </c>
      <c r="G34" s="6" t="str">
        <f>INDEX(Oncelik[],MATCH(ArkaPlan[[#This Row],[Dosya Adı (.cs)]],Oncelik[Dosya Adı],0),4)</f>
        <v>Infrastructure</v>
      </c>
      <c r="H34" s="6" t="str">
        <f>IF(ArkaPlan[[#This Row],[Katman]]=G34,"","HATA")</f>
        <v/>
      </c>
    </row>
    <row r="35" spans="1:8" x14ac:dyDescent="0.25">
      <c r="A35" s="3" t="s">
        <v>278</v>
      </c>
      <c r="B35" s="3" t="s">
        <v>289</v>
      </c>
      <c r="C35" s="3" t="s">
        <v>290</v>
      </c>
      <c r="D35" s="4" t="s">
        <v>291</v>
      </c>
      <c r="E35" s="3" t="s">
        <v>212</v>
      </c>
      <c r="G35" s="6" t="str">
        <f>INDEX(Oncelik[],MATCH(ArkaPlan[[#This Row],[Dosya Adı (.cs)]],Oncelik[Dosya Adı],0),4)</f>
        <v>Infrastructure</v>
      </c>
      <c r="H35" s="6" t="str">
        <f>IF(ArkaPlan[[#This Row],[Katman]]=G35,"","HATA")</f>
        <v/>
      </c>
    </row>
    <row r="36" spans="1:8" ht="30" hidden="1" x14ac:dyDescent="0.25">
      <c r="A36" s="3" t="s">
        <v>312</v>
      </c>
      <c r="B36" s="3" t="s">
        <v>293</v>
      </c>
      <c r="C36" s="3" t="s">
        <v>294</v>
      </c>
      <c r="D36" s="4" t="s">
        <v>295</v>
      </c>
      <c r="E36" s="3" t="s">
        <v>296</v>
      </c>
      <c r="G36" s="6" t="str">
        <f>INDEX(Oncelik[],MATCH(ArkaPlan[[#This Row],[Dosya Adı (.cs)]],Oncelik[Dosya Adı],0),4)</f>
        <v>Presentation/Eduhr.Api</v>
      </c>
      <c r="H36" s="6" t="str">
        <f>IF(ArkaPlan[[#This Row],[Katman]]=G36,"","HATA")</f>
        <v/>
      </c>
    </row>
    <row r="37" spans="1:8" hidden="1" x14ac:dyDescent="0.25">
      <c r="A37" s="3" t="s">
        <v>312</v>
      </c>
      <c r="B37" s="3" t="s">
        <v>293</v>
      </c>
      <c r="C37" s="3" t="s">
        <v>297</v>
      </c>
      <c r="D37" s="4" t="s">
        <v>298</v>
      </c>
      <c r="E37" s="3" t="s">
        <v>296</v>
      </c>
      <c r="G37" s="6" t="str">
        <f>INDEX(Oncelik[],MATCH(ArkaPlan[[#This Row],[Dosya Adı (.cs)]],Oncelik[Dosya Adı],0),4)</f>
        <v>Presentation/Eduhr.Api</v>
      </c>
      <c r="H37" s="6" t="str">
        <f>IF(ArkaPlan[[#This Row],[Katman]]=G37,"","HATA")</f>
        <v/>
      </c>
    </row>
    <row r="38" spans="1:8" x14ac:dyDescent="0.25">
      <c r="A38" s="3" t="s">
        <v>312</v>
      </c>
      <c r="B38" s="3"/>
      <c r="C38" s="3" t="s">
        <v>195</v>
      </c>
      <c r="D38" s="4" t="s">
        <v>299</v>
      </c>
      <c r="E38" s="3" t="s">
        <v>296</v>
      </c>
      <c r="G38" s="6" t="str">
        <f>INDEX(Oncelik[],MATCH(ArkaPlan[[#This Row],[Dosya Adı (.cs)]],Oncelik[Dosya Adı],0),4)</f>
        <v>Presentation/Eduhr.Api</v>
      </c>
      <c r="H38" s="6" t="str">
        <f>IF(ArkaPlan[[#This Row],[Katman]]=G38,"","HATA")</f>
        <v/>
      </c>
    </row>
    <row r="39" spans="1:8" hidden="1" x14ac:dyDescent="0.25">
      <c r="A39" s="3" t="s">
        <v>313</v>
      </c>
      <c r="B39" s="3" t="s">
        <v>301</v>
      </c>
      <c r="C39" s="3" t="s">
        <v>302</v>
      </c>
      <c r="D39" s="4" t="s">
        <v>303</v>
      </c>
      <c r="E39" s="3" t="s">
        <v>304</v>
      </c>
      <c r="G39" s="6" t="str">
        <f>INDEX(Oncelik[],MATCH(ArkaPlan[[#This Row],[Dosya Adı (.cs)]],Oncelik[Dosya Adı],0),4)</f>
        <v>Presentation/Eduhr.Webapp</v>
      </c>
      <c r="H39" s="6" t="str">
        <f>IF(ArkaPlan[[#This Row],[Katman]]=G39,"","HATA")</f>
        <v/>
      </c>
    </row>
    <row r="40" spans="1:8" hidden="1" x14ac:dyDescent="0.25">
      <c r="A40" s="3" t="s">
        <v>313</v>
      </c>
      <c r="B40" s="3" t="s">
        <v>301</v>
      </c>
      <c r="C40" s="3" t="s">
        <v>305</v>
      </c>
      <c r="D40" s="4" t="s">
        <v>306</v>
      </c>
      <c r="E40" s="3" t="s">
        <v>304</v>
      </c>
      <c r="G40" s="6" t="str">
        <f>INDEX(Oncelik[],MATCH(ArkaPlan[[#This Row],[Dosya Adı (.cs)]],Oncelik[Dosya Adı],0),4)</f>
        <v>Presentation/Eduhr.Webapp</v>
      </c>
      <c r="H40" s="6" t="str">
        <f>IF(ArkaPlan[[#This Row],[Katman]]=G40,"","HATA")</f>
        <v/>
      </c>
    </row>
    <row r="41" spans="1:8" hidden="1" x14ac:dyDescent="0.25">
      <c r="A41" s="3" t="s">
        <v>313</v>
      </c>
      <c r="B41" s="3" t="s">
        <v>307</v>
      </c>
      <c r="C41" s="3" t="s">
        <v>305</v>
      </c>
      <c r="D41" s="4" t="s">
        <v>308</v>
      </c>
      <c r="E41" s="3" t="s">
        <v>304</v>
      </c>
      <c r="G41" s="6" t="str">
        <f>INDEX(Oncelik[],MATCH(ArkaPlan[[#This Row],[Dosya Adı (.cs)]],Oncelik[Dosya Adı],0),4)</f>
        <v>Presentation/Eduhr.Webapp</v>
      </c>
      <c r="H41" s="6" t="str">
        <f>IF(ArkaPlan[[#This Row],[Katman]]=G41,"","HATA")</f>
        <v/>
      </c>
    </row>
    <row r="42" spans="1:8" hidden="1" x14ac:dyDescent="0.25">
      <c r="A42" s="3" t="s">
        <v>313</v>
      </c>
      <c r="B42" s="3" t="s">
        <v>309</v>
      </c>
      <c r="C42" s="3" t="s">
        <v>310</v>
      </c>
      <c r="D42" s="4" t="s">
        <v>311</v>
      </c>
      <c r="E42" s="3" t="s">
        <v>304</v>
      </c>
      <c r="G42" s="6" t="str">
        <f>INDEX(Oncelik[],MATCH(ArkaPlan[[#This Row],[Dosya Adı (.cs)]],Oncelik[Dosya Adı],0),4)</f>
        <v>Presentation/Eduhr.Webapp</v>
      </c>
      <c r="H42" s="6" t="str">
        <f>IF(ArkaPlan[[#This Row],[Katman]]=G42,"","HATA")</f>
        <v/>
      </c>
    </row>
    <row r="43" spans="1:8" ht="30" x14ac:dyDescent="0.25">
      <c r="A43" s="3" t="s">
        <v>313</v>
      </c>
      <c r="B43" s="3" t="s">
        <v>182</v>
      </c>
      <c r="C43" s="3" t="s">
        <v>181</v>
      </c>
      <c r="D43" s="4" t="s">
        <v>183</v>
      </c>
      <c r="E43" s="3"/>
      <c r="G43" s="6" t="str">
        <f>INDEX(Oncelik[],MATCH(ArkaPlan[[#This Row],[Dosya Adı (.cs)]],Oncelik[Dosya Adı],0),4)</f>
        <v>Presentation/Eduhr.Webapp</v>
      </c>
      <c r="H43" s="6" t="str">
        <f>IF(ArkaPlan[[#This Row],[Katman]]=G43,"","HATA")</f>
        <v/>
      </c>
    </row>
    <row r="44" spans="1:8" ht="45" x14ac:dyDescent="0.25">
      <c r="A44" s="3" t="s">
        <v>313</v>
      </c>
      <c r="B44" s="3" t="s">
        <v>185</v>
      </c>
      <c r="C44" s="3" t="s">
        <v>184</v>
      </c>
      <c r="D44" s="4" t="s">
        <v>186</v>
      </c>
      <c r="E44" s="3"/>
      <c r="G44" s="6" t="str">
        <f>INDEX(Oncelik[],MATCH(ArkaPlan[[#This Row],[Dosya Adı (.cs)]],Oncelik[Dosya Adı],0),4)</f>
        <v>Presentation/Eduhr.Webapp</v>
      </c>
      <c r="H44" s="6" t="str">
        <f>IF(ArkaPlan[[#This Row],[Katman]]=G44,"","HATA")</f>
        <v/>
      </c>
    </row>
    <row r="45" spans="1:8" ht="30" x14ac:dyDescent="0.25">
      <c r="A45" s="3" t="s">
        <v>313</v>
      </c>
      <c r="B45" s="3" t="s">
        <v>185</v>
      </c>
      <c r="C45" s="3" t="s">
        <v>187</v>
      </c>
      <c r="D45" s="4" t="s">
        <v>188</v>
      </c>
      <c r="E45" s="3"/>
      <c r="G45" s="6" t="str">
        <f>INDEX(Oncelik[],MATCH(ArkaPlan[[#This Row],[Dosya Adı (.cs)]],Oncelik[Dosya Adı],0),4)</f>
        <v>Presentation/Eduhr.Webapp</v>
      </c>
      <c r="H45" s="6" t="str">
        <f>IF(ArkaPlan[[#This Row],[Katman]]=G45,"","HATA")</f>
        <v/>
      </c>
    </row>
    <row r="46" spans="1:8" ht="30" x14ac:dyDescent="0.25">
      <c r="A46" s="3" t="s">
        <v>313</v>
      </c>
      <c r="B46" s="3" t="s">
        <v>182</v>
      </c>
      <c r="C46" s="3" t="s">
        <v>189</v>
      </c>
      <c r="D46" s="4" t="s">
        <v>190</v>
      </c>
      <c r="E46" s="3"/>
      <c r="G46" s="6" t="str">
        <f>INDEX(Oncelik[],MATCH(ArkaPlan[[#This Row],[Dosya Adı (.cs)]],Oncelik[Dosya Adı],0),4)</f>
        <v>Presentation/Eduhr.Webapp</v>
      </c>
      <c r="H46" s="6" t="str">
        <f>IF(ArkaPlan[[#This Row],[Katman]]=G46,"","HATA")</f>
        <v/>
      </c>
    </row>
    <row r="47" spans="1:8" ht="45" x14ac:dyDescent="0.25">
      <c r="A47" s="3" t="s">
        <v>313</v>
      </c>
      <c r="B47" s="3" t="s">
        <v>182</v>
      </c>
      <c r="C47" s="3" t="s">
        <v>191</v>
      </c>
      <c r="D47" s="4" t="s">
        <v>192</v>
      </c>
      <c r="E47" s="3"/>
      <c r="G47" s="6" t="str">
        <f>INDEX(Oncelik[],MATCH(ArkaPlan[[#This Row],[Dosya Adı (.cs)]],Oncelik[Dosya Adı],0),4)</f>
        <v>Presentation/Eduhr.Webapp</v>
      </c>
      <c r="H47" s="6" t="str">
        <f>IF(ArkaPlan[[#This Row],[Katman]]=G47,"","HATA")</f>
        <v/>
      </c>
    </row>
    <row r="48" spans="1:8" ht="30" x14ac:dyDescent="0.25">
      <c r="A48" s="3" t="s">
        <v>313</v>
      </c>
      <c r="B48" s="3" t="s">
        <v>182</v>
      </c>
      <c r="C48" s="3" t="s">
        <v>193</v>
      </c>
      <c r="D48" s="4" t="s">
        <v>194</v>
      </c>
      <c r="E48" s="3"/>
      <c r="G48" s="6" t="str">
        <f>INDEX(Oncelik[],MATCH(ArkaPlan[[#This Row],[Dosya Adı (.cs)]],Oncelik[Dosya Adı],0),4)</f>
        <v>Presentation/Eduhr.Webapp</v>
      </c>
      <c r="H48" s="6" t="str">
        <f>IF(ArkaPlan[[#This Row],[Katman]]=G48,"","HATA")</f>
        <v/>
      </c>
    </row>
    <row r="49" spans="1:8" ht="30" x14ac:dyDescent="0.25">
      <c r="A49" s="3" t="s">
        <v>313</v>
      </c>
      <c r="B49" s="3"/>
      <c r="C49" s="3" t="s">
        <v>195</v>
      </c>
      <c r="D49" s="4" t="s">
        <v>196</v>
      </c>
      <c r="E49" s="3"/>
      <c r="G49" s="6" t="str">
        <f>INDEX(Oncelik[],MATCH(ArkaPlan[[#This Row],[Dosya Adı (.cs)]],Oncelik[Dosya Adı],0),4)</f>
        <v>Presentation/Eduhr.Api</v>
      </c>
      <c r="H49" s="6" t="str">
        <f>IF(ArkaPlan[[#This Row],[Katman]]=G49,"","HATA")</f>
        <v>HATA</v>
      </c>
    </row>
    <row r="50" spans="1:8" ht="30" x14ac:dyDescent="0.25">
      <c r="A50" s="3" t="s">
        <v>313</v>
      </c>
      <c r="B50" s="3"/>
      <c r="C50" s="3" t="s">
        <v>197</v>
      </c>
      <c r="D50" s="4" t="s">
        <v>198</v>
      </c>
      <c r="E50" s="3"/>
      <c r="G50" s="6" t="str">
        <f>INDEX(Oncelik[],MATCH(ArkaPlan[[#This Row],[Dosya Adı (.cs)]],Oncelik[Dosya Adı],0),4)</f>
        <v>Presentation/Eduhr.Webapp</v>
      </c>
      <c r="H50" s="6" t="str">
        <f>IF(ArkaPlan[[#This Row],[Katman]]=G50,"","HATA")</f>
        <v/>
      </c>
    </row>
    <row r="51" spans="1:8" x14ac:dyDescent="0.25">
      <c r="A51" s="3" t="s">
        <v>313</v>
      </c>
      <c r="B51" s="3" t="s">
        <v>200</v>
      </c>
      <c r="C51" s="3" t="s">
        <v>199</v>
      </c>
      <c r="D51" s="4" t="s">
        <v>201</v>
      </c>
      <c r="E51" s="3"/>
      <c r="G51" s="6" t="str">
        <f>INDEX(Oncelik[],MATCH(ArkaPlan[[#This Row],[Dosya Adı (.cs)]],Oncelik[Dosya Adı],0),4)</f>
        <v>Presentation/Eduhr.Webapp</v>
      </c>
      <c r="H51" s="6" t="str">
        <f>IF(ArkaPlan[[#This Row],[Katman]]=G51,"","HATA")</f>
        <v/>
      </c>
    </row>
    <row r="52" spans="1:8" ht="30" x14ac:dyDescent="0.25">
      <c r="A52" s="3" t="s">
        <v>313</v>
      </c>
      <c r="B52" s="3" t="s">
        <v>203</v>
      </c>
      <c r="C52" s="3" t="s">
        <v>202</v>
      </c>
      <c r="D52" s="4" t="s">
        <v>204</v>
      </c>
      <c r="E52" s="3"/>
      <c r="G52" s="6" t="str">
        <f>INDEX(Oncelik[],MATCH(ArkaPlan[[#This Row],[Dosya Adı (.cs)]],Oncelik[Dosya Adı],0),4)</f>
        <v>Presentation/Eduhr.Webapp</v>
      </c>
      <c r="H52" s="6" t="str">
        <f>IF(ArkaPlan[[#This Row],[Katman]]=G52,"","HATA")</f>
        <v/>
      </c>
    </row>
    <row r="53" spans="1:8" ht="60" hidden="1" x14ac:dyDescent="0.25">
      <c r="A53" s="23" t="s">
        <v>278</v>
      </c>
      <c r="B53" s="23" t="s">
        <v>355</v>
      </c>
      <c r="C53" s="23" t="s">
        <v>314</v>
      </c>
      <c r="D53" s="24" t="s">
        <v>316</v>
      </c>
      <c r="E53" s="23"/>
      <c r="G53" s="6" t="str">
        <f>INDEX(Oncelik[],MATCH(ArkaPlan[[#This Row],[Dosya Adı (.cs)]],Oncelik[Dosya Adı],0),4)</f>
        <v>Infrastructure</v>
      </c>
      <c r="H53" s="6" t="str">
        <f>IF(ArkaPlan[[#This Row],[Katman]]=G53,"","HATA")</f>
        <v/>
      </c>
    </row>
    <row r="54" spans="1:8" ht="30" hidden="1" x14ac:dyDescent="0.25">
      <c r="A54" s="23" t="s">
        <v>278</v>
      </c>
      <c r="B54" s="23" t="s">
        <v>355</v>
      </c>
      <c r="C54" s="23" t="s">
        <v>315</v>
      </c>
      <c r="D54" s="24" t="s">
        <v>356</v>
      </c>
      <c r="E54" s="23"/>
      <c r="G54" s="6" t="str">
        <f>INDEX(Oncelik[],MATCH(ArkaPlan[[#This Row],[Dosya Adı (.cs)]],Oncelik[Dosya Adı],0),4)</f>
        <v>Infrastructure</v>
      </c>
      <c r="H54" s="6" t="str">
        <f>IF(ArkaPlan[[#This Row],[Katman]]=G54,"","HATA")</f>
        <v/>
      </c>
    </row>
    <row r="55" spans="1:8" ht="45" hidden="1" x14ac:dyDescent="0.25">
      <c r="A55" s="23" t="s">
        <v>278</v>
      </c>
      <c r="B55" s="23" t="s">
        <v>364</v>
      </c>
      <c r="C55" s="23" t="s">
        <v>317</v>
      </c>
      <c r="D55" s="24" t="s">
        <v>318</v>
      </c>
      <c r="E55" s="23"/>
      <c r="G55" s="6" t="str">
        <f>INDEX(Oncelik[],MATCH(ArkaPlan[[#This Row],[Dosya Adı (.cs)]],Oncelik[Dosya Adı],0),4)</f>
        <v>Infrastructure</v>
      </c>
      <c r="H55" s="6" t="str">
        <f>IF(ArkaPlan[[#This Row],[Katman]]=G55,"","HATA")</f>
        <v/>
      </c>
    </row>
    <row r="56" spans="1:8" ht="45" x14ac:dyDescent="0.25">
      <c r="A56" s="23" t="s">
        <v>278</v>
      </c>
      <c r="B56" s="23" t="s">
        <v>357</v>
      </c>
      <c r="C56" s="23" t="s">
        <v>319</v>
      </c>
      <c r="D56" s="24" t="s">
        <v>320</v>
      </c>
      <c r="E56" s="23"/>
      <c r="G56" s="6" t="str">
        <f>INDEX(Oncelik[],MATCH(ArkaPlan[[#This Row],[Dosya Adı (.cs)]],Oncelik[Dosya Adı],0),4)</f>
        <v>Infrastructure</v>
      </c>
      <c r="H56" s="6" t="str">
        <f>IF(ArkaPlan[[#This Row],[Katman]]=G56,"","HATA")</f>
        <v/>
      </c>
    </row>
    <row r="57" spans="1:8" ht="60" hidden="1" x14ac:dyDescent="0.25">
      <c r="A57" s="23" t="s">
        <v>246</v>
      </c>
      <c r="B57" s="23" t="s">
        <v>347</v>
      </c>
      <c r="C57" s="23" t="s">
        <v>321</v>
      </c>
      <c r="D57" s="24" t="s">
        <v>322</v>
      </c>
      <c r="E57" s="23"/>
      <c r="G57" s="6" t="str">
        <f>INDEX(Oncelik[],MATCH(ArkaPlan[[#This Row],[Dosya Adı (.cs)]],Oncelik[Dosya Adı],0),4)</f>
        <v>Application</v>
      </c>
      <c r="H57" s="6" t="str">
        <f>IF(ArkaPlan[[#This Row],[Katman]]=G57,"","HATA")</f>
        <v/>
      </c>
    </row>
    <row r="58" spans="1:8" ht="30" hidden="1" x14ac:dyDescent="0.25">
      <c r="A58" s="23" t="s">
        <v>246</v>
      </c>
      <c r="B58" s="23" t="s">
        <v>358</v>
      </c>
      <c r="C58" s="23" t="s">
        <v>323</v>
      </c>
      <c r="D58" s="24" t="s">
        <v>359</v>
      </c>
      <c r="E58" s="23"/>
      <c r="G58" s="6" t="str">
        <f>INDEX(Oncelik[],MATCH(ArkaPlan[[#This Row],[Dosya Adı (.cs)]],Oncelik[Dosya Adı],0),4)</f>
        <v>Application</v>
      </c>
      <c r="H58" s="6" t="str">
        <f>IF(ArkaPlan[[#This Row],[Katman]]=G58,"","HATA")</f>
        <v/>
      </c>
    </row>
    <row r="59" spans="1:8" ht="45" x14ac:dyDescent="0.25">
      <c r="A59" s="23" t="s">
        <v>349</v>
      </c>
      <c r="B59" s="23" t="s">
        <v>350</v>
      </c>
      <c r="C59" s="23" t="s">
        <v>324</v>
      </c>
      <c r="D59" s="24" t="s">
        <v>326</v>
      </c>
      <c r="E59" s="23"/>
      <c r="G59" s="6" t="str">
        <f>INDEX(Oncelik[],MATCH(ArkaPlan[[#This Row],[Dosya Adı (.cs)]],Oncelik[Dosya Adı],0),4)</f>
        <v>Infrastucture</v>
      </c>
      <c r="H59" s="6" t="str">
        <f>IF(ArkaPlan[[#This Row],[Katman]]=G59,"","HATA")</f>
        <v/>
      </c>
    </row>
    <row r="60" spans="1:8" ht="30" hidden="1" x14ac:dyDescent="0.25">
      <c r="A60" s="23" t="s">
        <v>278</v>
      </c>
      <c r="B60" s="23" t="s">
        <v>350</v>
      </c>
      <c r="C60" s="23" t="s">
        <v>325</v>
      </c>
      <c r="D60" s="24" t="s">
        <v>360</v>
      </c>
      <c r="E60" s="23"/>
      <c r="G60" s="6" t="str">
        <f>INDEX(Oncelik[],MATCH(ArkaPlan[[#This Row],[Dosya Adı (.cs)]],Oncelik[Dosya Adı],0),4)</f>
        <v>Infrastructure</v>
      </c>
      <c r="H60" s="6" t="str">
        <f>IF(ArkaPlan[[#This Row],[Katman]]=G60,"","HATA")</f>
        <v/>
      </c>
    </row>
    <row r="61" spans="1:8" ht="45" x14ac:dyDescent="0.25">
      <c r="A61" s="23" t="s">
        <v>246</v>
      </c>
      <c r="B61" s="23" t="s">
        <v>348</v>
      </c>
      <c r="C61" s="23" t="s">
        <v>327</v>
      </c>
      <c r="D61" s="24" t="s">
        <v>329</v>
      </c>
      <c r="E61" s="23"/>
      <c r="G61" s="6" t="str">
        <f>INDEX(Oncelik[],MATCH(ArkaPlan[[#This Row],[Dosya Adı (.cs)]],Oncelik[Dosya Adı],0),4)</f>
        <v>Application</v>
      </c>
      <c r="H61" s="6" t="str">
        <f>IF(ArkaPlan[[#This Row],[Katman]]=G61,"","HATA")</f>
        <v/>
      </c>
    </row>
    <row r="62" spans="1:8" ht="30" x14ac:dyDescent="0.25">
      <c r="A62" s="25" t="s">
        <v>247</v>
      </c>
      <c r="B62" s="23" t="s">
        <v>361</v>
      </c>
      <c r="C62" s="23" t="s">
        <v>328</v>
      </c>
      <c r="D62" s="24" t="s">
        <v>362</v>
      </c>
      <c r="E62" s="23"/>
      <c r="G62" s="6" t="str">
        <f>INDEX(Oncelik[],MATCH(ArkaPlan[[#This Row],[Dosya Adı (.cs)]],Oncelik[Dosya Adı],0),4)</f>
        <v>Domain</v>
      </c>
      <c r="H62" s="6" t="str">
        <f>IF(ArkaPlan[[#This Row],[Katman]]=G62,"","HATA")</f>
        <v/>
      </c>
    </row>
    <row r="63" spans="1:8" ht="45" x14ac:dyDescent="0.25">
      <c r="A63" s="23" t="s">
        <v>313</v>
      </c>
      <c r="B63" s="23" t="s">
        <v>353</v>
      </c>
      <c r="C63" s="23" t="s">
        <v>330</v>
      </c>
      <c r="D63" s="24" t="s">
        <v>331</v>
      </c>
      <c r="E63" s="23"/>
      <c r="G63" s="6" t="str">
        <f>INDEX(Oncelik[],MATCH(ArkaPlan[[#This Row],[Dosya Adı (.cs)]],Oncelik[Dosya Adı],0),4)</f>
        <v>Presentation/Eduhr.Webapp</v>
      </c>
      <c r="H63" s="6" t="str">
        <f>IF(ArkaPlan[[#This Row],[Katman]]=G63,"","HATA")</f>
        <v/>
      </c>
    </row>
    <row r="64" spans="1:8" ht="45" x14ac:dyDescent="0.25">
      <c r="A64" s="23" t="s">
        <v>313</v>
      </c>
      <c r="B64" s="23" t="s">
        <v>354</v>
      </c>
      <c r="C64" s="23" t="s">
        <v>332</v>
      </c>
      <c r="D64" s="24" t="s">
        <v>334</v>
      </c>
      <c r="E64" s="23"/>
      <c r="G64" s="6" t="str">
        <f>INDEX(Oncelik[],MATCH(ArkaPlan[[#This Row],[Dosya Adı (.cs)]],Oncelik[Dosya Adı],0),4)</f>
        <v>Presentation/Eduhr.Webapp</v>
      </c>
      <c r="H64" s="6" t="str">
        <f>IF(ArkaPlan[[#This Row],[Katman]]=G64,"","HATA")</f>
        <v/>
      </c>
    </row>
    <row r="65" spans="1:8" ht="30" hidden="1" x14ac:dyDescent="0.25">
      <c r="A65" s="23" t="s">
        <v>313</v>
      </c>
      <c r="B65" s="23" t="s">
        <v>354</v>
      </c>
      <c r="C65" s="23" t="s">
        <v>333</v>
      </c>
      <c r="D65" s="24" t="s">
        <v>363</v>
      </c>
      <c r="E65" s="23"/>
      <c r="G65" s="6" t="str">
        <f>INDEX(Oncelik[],MATCH(ArkaPlan[[#This Row],[Dosya Adı (.cs)]],Oncelik[Dosya Adı],0),4)</f>
        <v>Presentation/Eduhr.Webapp</v>
      </c>
      <c r="H65" s="6" t="str">
        <f>IF(ArkaPlan[[#This Row],[Katman]]=G65,"","HATA")</f>
        <v/>
      </c>
    </row>
    <row r="66" spans="1:8" ht="45" x14ac:dyDescent="0.25">
      <c r="A66" s="23" t="s">
        <v>351</v>
      </c>
      <c r="B66" s="23" t="s">
        <v>352</v>
      </c>
      <c r="C66" s="23" t="s">
        <v>335</v>
      </c>
      <c r="D66" s="24" t="s">
        <v>336</v>
      </c>
      <c r="E66" s="23"/>
      <c r="G66" s="6" t="str">
        <f>INDEX(Oncelik[],MATCH(ArkaPlan[[#This Row],[Dosya Adı (.cs)]],Oncelik[Dosya Adı],0),4)</f>
        <v>Common</v>
      </c>
      <c r="H66" s="6" t="str">
        <f>IF(ArkaPlan[[#This Row],[Katman]]=G66,"","HATA")</f>
        <v/>
      </c>
    </row>
    <row r="67" spans="1:8" ht="30" hidden="1" x14ac:dyDescent="0.25">
      <c r="A67" s="3" t="s">
        <v>246</v>
      </c>
      <c r="B67" s="3" t="s">
        <v>358</v>
      </c>
      <c r="C67" s="3" t="s">
        <v>323</v>
      </c>
      <c r="D67" s="4" t="s">
        <v>370</v>
      </c>
      <c r="E67" s="3"/>
      <c r="G67" s="6" t="str">
        <f>INDEX(Oncelik[],MATCH(ArkaPlan[[#This Row],[Dosya Adı (.cs)]],Oncelik[Dosya Adı],0),4)</f>
        <v>Application</v>
      </c>
      <c r="H67" s="6" t="str">
        <f>IF(ArkaPlan[[#This Row],[Katman]]=G67,"","HATA")</f>
        <v/>
      </c>
    </row>
    <row r="68" spans="1:8" ht="30" hidden="1" x14ac:dyDescent="0.25">
      <c r="A68" s="3" t="s">
        <v>246</v>
      </c>
      <c r="B68" s="3" t="s">
        <v>375</v>
      </c>
      <c r="C68" s="3" t="s">
        <v>343</v>
      </c>
      <c r="D68" s="4" t="s">
        <v>371</v>
      </c>
      <c r="E68" s="3"/>
      <c r="G68" s="6" t="str">
        <f>INDEX(Oncelik[],MATCH(ArkaPlan[[#This Row],[Dosya Adı (.cs)]],Oncelik[Dosya Adı],0),4)</f>
        <v>Application</v>
      </c>
      <c r="H68" s="6" t="str">
        <f>IF(ArkaPlan[[#This Row],[Katman]]=G68,"","HATA")</f>
        <v/>
      </c>
    </row>
    <row r="69" spans="1:8" ht="30" hidden="1" x14ac:dyDescent="0.25">
      <c r="A69" s="3" t="s">
        <v>246</v>
      </c>
      <c r="B69" s="3" t="s">
        <v>376</v>
      </c>
      <c r="C69" s="3" t="s">
        <v>344</v>
      </c>
      <c r="D69" s="4" t="s">
        <v>372</v>
      </c>
      <c r="E69" s="3"/>
      <c r="G69" s="6" t="str">
        <f>INDEX(Oncelik[],MATCH(ArkaPlan[[#This Row],[Dosya Adı (.cs)]],Oncelik[Dosya Adı],0),4)</f>
        <v>Application</v>
      </c>
      <c r="H69" s="6" t="str">
        <f>IF(ArkaPlan[[#This Row],[Katman]]=G69,"","HATA")</f>
        <v/>
      </c>
    </row>
    <row r="70" spans="1:8" ht="30" hidden="1" x14ac:dyDescent="0.25">
      <c r="A70" s="3" t="s">
        <v>246</v>
      </c>
      <c r="B70" s="3" t="s">
        <v>377</v>
      </c>
      <c r="C70" s="3" t="s">
        <v>345</v>
      </c>
      <c r="D70" s="4" t="s">
        <v>373</v>
      </c>
      <c r="E70" s="3"/>
      <c r="G70" s="6" t="str">
        <f>INDEX(Oncelik[],MATCH(ArkaPlan[[#This Row],[Dosya Adı (.cs)]],Oncelik[Dosya Adı],0),4)</f>
        <v>Application</v>
      </c>
      <c r="H70" s="6" t="str">
        <f>IF(ArkaPlan[[#This Row],[Katman]]=G70,"","HATA")</f>
        <v/>
      </c>
    </row>
    <row r="71" spans="1:8" ht="45" hidden="1" x14ac:dyDescent="0.25">
      <c r="A71" s="28" t="s">
        <v>246</v>
      </c>
      <c r="B71" s="28" t="s">
        <v>347</v>
      </c>
      <c r="C71" s="28" t="s">
        <v>321</v>
      </c>
      <c r="D71" s="29" t="s">
        <v>374</v>
      </c>
      <c r="E71" s="28"/>
      <c r="G71" s="6" t="str">
        <f>INDEX(Oncelik[],MATCH(ArkaPlan[[#This Row],[Dosya Adı (.cs)]],Oncelik[Dosya Adı],0),4)</f>
        <v>Application</v>
      </c>
      <c r="H71" s="6" t="str">
        <f>IF(ArkaPlan[[#This Row],[Katman]]=G71,"","HATA")</f>
        <v/>
      </c>
    </row>
  </sheetData>
  <autoFilter ref="G1:H71" xr:uid="{F0894BF1-0A03-4EFC-9075-17EBF9CB7CB9}">
    <filterColumn colId="0">
      <filters>
        <filter val="#YOK"/>
      </filters>
    </filterColumn>
  </autoFilter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0C32-1821-47EA-B741-6A5B72D8780D}">
  <dimension ref="A1:D8"/>
  <sheetViews>
    <sheetView workbookViewId="0">
      <selection activeCell="D2" sqref="D2:D8"/>
    </sheetView>
  </sheetViews>
  <sheetFormatPr defaultRowHeight="15" x14ac:dyDescent="0.25"/>
  <cols>
    <col min="1" max="1" width="24.42578125" style="8" bestFit="1" customWidth="1"/>
    <col min="2" max="2" width="16.140625" style="8" bestFit="1" customWidth="1"/>
    <col min="3" max="3" width="42.140625" style="8" bestFit="1" customWidth="1"/>
    <col min="4" max="4" width="112.28515625" style="8" bestFit="1" customWidth="1"/>
    <col min="5" max="16384" width="9.140625" style="8"/>
  </cols>
  <sheetData>
    <row r="1" spans="1:4" ht="15.75" thickBot="1" x14ac:dyDescent="0.3">
      <c r="A1" s="26" t="s">
        <v>384</v>
      </c>
      <c r="B1" s="26" t="s">
        <v>205</v>
      </c>
      <c r="C1" s="26" t="s">
        <v>501</v>
      </c>
      <c r="D1" s="14" t="s">
        <v>207</v>
      </c>
    </row>
    <row r="2" spans="1:4" ht="15.75" thickBot="1" x14ac:dyDescent="0.3">
      <c r="A2" s="17" t="s">
        <v>502</v>
      </c>
      <c r="B2" s="17" t="s">
        <v>215</v>
      </c>
      <c r="C2" s="17" t="s">
        <v>503</v>
      </c>
      <c r="D2" s="13" t="s">
        <v>504</v>
      </c>
    </row>
    <row r="3" spans="1:4" ht="15.75" thickBot="1" x14ac:dyDescent="0.3">
      <c r="A3" s="17" t="s">
        <v>505</v>
      </c>
      <c r="B3" s="17" t="s">
        <v>506</v>
      </c>
      <c r="C3" s="17" t="s">
        <v>507</v>
      </c>
      <c r="D3" s="13" t="s">
        <v>508</v>
      </c>
    </row>
    <row r="4" spans="1:4" ht="15.75" thickBot="1" x14ac:dyDescent="0.3">
      <c r="A4" s="17" t="s">
        <v>505</v>
      </c>
      <c r="B4" s="17" t="s">
        <v>509</v>
      </c>
      <c r="C4" s="17" t="s">
        <v>510</v>
      </c>
      <c r="D4" s="13" t="s">
        <v>511</v>
      </c>
    </row>
    <row r="5" spans="1:4" ht="15.75" thickBot="1" x14ac:dyDescent="0.3">
      <c r="A5" s="17" t="s">
        <v>505</v>
      </c>
      <c r="B5" s="17" t="s">
        <v>512</v>
      </c>
      <c r="C5" s="17" t="s">
        <v>513</v>
      </c>
      <c r="D5" s="13" t="s">
        <v>514</v>
      </c>
    </row>
    <row r="6" spans="1:4" ht="15.75" thickBot="1" x14ac:dyDescent="0.3">
      <c r="A6" s="17" t="s">
        <v>505</v>
      </c>
      <c r="B6" s="17" t="s">
        <v>512</v>
      </c>
      <c r="C6" s="17" t="s">
        <v>515</v>
      </c>
      <c r="D6" s="13" t="s">
        <v>516</v>
      </c>
    </row>
    <row r="7" spans="1:4" ht="15.75" thickBot="1" x14ac:dyDescent="0.3">
      <c r="A7" s="17" t="s">
        <v>505</v>
      </c>
      <c r="B7" s="17" t="s">
        <v>517</v>
      </c>
      <c r="C7" s="17" t="s">
        <v>518</v>
      </c>
      <c r="D7" s="13" t="s">
        <v>519</v>
      </c>
    </row>
    <row r="8" spans="1:4" ht="15.75" thickBot="1" x14ac:dyDescent="0.3">
      <c r="A8" s="17" t="s">
        <v>505</v>
      </c>
      <c r="B8" s="17" t="s">
        <v>520</v>
      </c>
      <c r="C8" s="17" t="s">
        <v>521</v>
      </c>
      <c r="D8" s="13" t="s">
        <v>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D09-7CD2-408F-9DDF-7961B8443696}">
  <dimension ref="A1:F29"/>
  <sheetViews>
    <sheetView workbookViewId="0">
      <selection activeCell="D23" sqref="D23"/>
    </sheetView>
  </sheetViews>
  <sheetFormatPr defaultRowHeight="15" x14ac:dyDescent="0.25"/>
  <cols>
    <col min="1" max="1" width="4.7109375" bestFit="1" customWidth="1"/>
    <col min="2" max="2" width="14.5703125" bestFit="1" customWidth="1"/>
    <col min="3" max="3" width="28.5703125" bestFit="1" customWidth="1"/>
    <col min="4" max="4" width="30" bestFit="1" customWidth="1"/>
    <col min="5" max="5" width="118.28515625" bestFit="1" customWidth="1"/>
    <col min="6" max="6" width="29" bestFit="1" customWidth="1"/>
  </cols>
  <sheetData>
    <row r="1" spans="1:6" ht="15.75" thickBot="1" x14ac:dyDescent="0.3">
      <c r="A1" s="9" t="s">
        <v>5</v>
      </c>
      <c r="B1" s="10" t="s">
        <v>3</v>
      </c>
      <c r="C1" s="10" t="s">
        <v>6</v>
      </c>
      <c r="D1" s="10" t="s">
        <v>7</v>
      </c>
      <c r="E1" s="10" t="s">
        <v>8</v>
      </c>
      <c r="F1" s="10" t="s">
        <v>9</v>
      </c>
    </row>
    <row r="2" spans="1:6" ht="15.75" thickBot="1" x14ac:dyDescent="0.3">
      <c r="A2" s="11">
        <v>1</v>
      </c>
      <c r="B2" s="12" t="s">
        <v>70</v>
      </c>
      <c r="C2" s="12" t="s">
        <v>10</v>
      </c>
      <c r="D2" s="12" t="s">
        <v>11</v>
      </c>
      <c r="E2" s="12" t="s">
        <v>12</v>
      </c>
      <c r="F2" s="12" t="s">
        <v>13</v>
      </c>
    </row>
    <row r="3" spans="1:6" ht="15.75" thickBot="1" x14ac:dyDescent="0.3">
      <c r="A3" s="11">
        <v>2</v>
      </c>
      <c r="B3" s="12" t="s">
        <v>70</v>
      </c>
      <c r="C3" s="12" t="s">
        <v>14</v>
      </c>
      <c r="D3" s="12" t="s">
        <v>15</v>
      </c>
      <c r="E3" s="12" t="s">
        <v>16</v>
      </c>
      <c r="F3" s="12" t="s">
        <v>13</v>
      </c>
    </row>
    <row r="4" spans="1:6" ht="15.75" thickBot="1" x14ac:dyDescent="0.3">
      <c r="A4" s="11">
        <v>3</v>
      </c>
      <c r="B4" s="12" t="s">
        <v>71</v>
      </c>
      <c r="C4" s="12" t="s">
        <v>17</v>
      </c>
      <c r="D4" s="12" t="s">
        <v>85</v>
      </c>
      <c r="E4" s="12" t="s">
        <v>86</v>
      </c>
      <c r="F4" s="12" t="s">
        <v>18</v>
      </c>
    </row>
    <row r="5" spans="1:6" ht="15.75" thickBot="1" x14ac:dyDescent="0.3">
      <c r="A5" s="11">
        <v>4</v>
      </c>
      <c r="B5" s="12" t="s">
        <v>71</v>
      </c>
      <c r="C5" s="12" t="s">
        <v>19</v>
      </c>
      <c r="D5" s="12" t="s">
        <v>87</v>
      </c>
      <c r="E5" s="12" t="s">
        <v>88</v>
      </c>
      <c r="F5" s="12" t="s">
        <v>18</v>
      </c>
    </row>
    <row r="6" spans="1:6" ht="15.75" thickBot="1" x14ac:dyDescent="0.3">
      <c r="A6" s="11">
        <v>5</v>
      </c>
      <c r="B6" s="12" t="s">
        <v>83</v>
      </c>
      <c r="C6" s="12" t="s">
        <v>89</v>
      </c>
      <c r="D6" s="12" t="s">
        <v>20</v>
      </c>
      <c r="E6" s="12" t="s">
        <v>90</v>
      </c>
      <c r="F6" s="12" t="s">
        <v>21</v>
      </c>
    </row>
    <row r="7" spans="1:6" ht="15.75" thickBot="1" x14ac:dyDescent="0.3">
      <c r="A7" s="11">
        <v>6</v>
      </c>
      <c r="B7" s="12" t="s">
        <v>83</v>
      </c>
      <c r="C7" s="12" t="s">
        <v>22</v>
      </c>
      <c r="D7" s="12" t="s">
        <v>23</v>
      </c>
      <c r="E7" s="12" t="s">
        <v>24</v>
      </c>
      <c r="F7" s="12" t="s">
        <v>21</v>
      </c>
    </row>
    <row r="8" spans="1:6" ht="15.75" thickBot="1" x14ac:dyDescent="0.3">
      <c r="A8" s="11">
        <v>7</v>
      </c>
      <c r="B8" s="12" t="s">
        <v>83</v>
      </c>
      <c r="C8" s="12" t="s">
        <v>26</v>
      </c>
      <c r="D8" s="12" t="s">
        <v>27</v>
      </c>
      <c r="E8" s="12" t="s">
        <v>91</v>
      </c>
      <c r="F8" s="12" t="s">
        <v>4</v>
      </c>
    </row>
    <row r="9" spans="1:6" ht="15.75" thickBot="1" x14ac:dyDescent="0.3">
      <c r="A9" s="11">
        <v>8</v>
      </c>
      <c r="B9" s="12" t="s">
        <v>77</v>
      </c>
      <c r="C9" s="12" t="s">
        <v>25</v>
      </c>
      <c r="D9" s="12" t="s">
        <v>92</v>
      </c>
      <c r="E9" s="12" t="s">
        <v>93</v>
      </c>
      <c r="F9" s="12" t="s">
        <v>4</v>
      </c>
    </row>
    <row r="10" spans="1:6" ht="15.75" thickBot="1" x14ac:dyDescent="0.3">
      <c r="A10" s="11">
        <v>9</v>
      </c>
      <c r="B10" s="12" t="s">
        <v>73</v>
      </c>
      <c r="C10" s="12" t="s">
        <v>94</v>
      </c>
      <c r="D10" s="12" t="s">
        <v>95</v>
      </c>
      <c r="E10" s="12" t="s">
        <v>96</v>
      </c>
      <c r="F10" s="12" t="s">
        <v>28</v>
      </c>
    </row>
    <row r="11" spans="1:6" ht="15.75" thickBot="1" x14ac:dyDescent="0.3">
      <c r="A11" s="11">
        <v>10</v>
      </c>
      <c r="B11" s="12" t="s">
        <v>75</v>
      </c>
      <c r="C11" s="12" t="s">
        <v>29</v>
      </c>
      <c r="D11" s="12" t="s">
        <v>97</v>
      </c>
      <c r="E11" s="12" t="s">
        <v>30</v>
      </c>
      <c r="F11" s="12" t="s">
        <v>4</v>
      </c>
    </row>
    <row r="12" spans="1:6" ht="15.75" thickBot="1" x14ac:dyDescent="0.3">
      <c r="A12" s="11">
        <v>11</v>
      </c>
      <c r="B12" s="12" t="s">
        <v>75</v>
      </c>
      <c r="C12" s="12" t="s">
        <v>31</v>
      </c>
      <c r="D12" s="12" t="s">
        <v>98</v>
      </c>
      <c r="E12" s="12" t="s">
        <v>32</v>
      </c>
      <c r="F12" s="12" t="s">
        <v>4</v>
      </c>
    </row>
    <row r="13" spans="1:6" ht="15.75" thickBot="1" x14ac:dyDescent="0.3">
      <c r="A13" s="11">
        <v>12</v>
      </c>
      <c r="B13" s="12" t="s">
        <v>75</v>
      </c>
      <c r="C13" s="12" t="s">
        <v>33</v>
      </c>
      <c r="D13" s="12" t="s">
        <v>99</v>
      </c>
      <c r="E13" s="12" t="s">
        <v>34</v>
      </c>
      <c r="F13" s="12" t="s">
        <v>35</v>
      </c>
    </row>
    <row r="14" spans="1:6" ht="15.75" thickBot="1" x14ac:dyDescent="0.3">
      <c r="A14" s="11">
        <v>13</v>
      </c>
      <c r="B14" s="12" t="s">
        <v>75</v>
      </c>
      <c r="C14" s="12" t="s">
        <v>36</v>
      </c>
      <c r="D14" s="12" t="s">
        <v>100</v>
      </c>
      <c r="E14" s="12" t="s">
        <v>101</v>
      </c>
      <c r="F14" s="12" t="s">
        <v>2</v>
      </c>
    </row>
    <row r="15" spans="1:6" ht="15.75" thickBot="1" x14ac:dyDescent="0.3">
      <c r="A15" s="11">
        <v>14</v>
      </c>
      <c r="B15" s="12" t="s">
        <v>80</v>
      </c>
      <c r="C15" s="12" t="s">
        <v>37</v>
      </c>
      <c r="D15" s="12" t="s">
        <v>38</v>
      </c>
      <c r="E15" s="12" t="s">
        <v>102</v>
      </c>
      <c r="F15" s="12" t="s">
        <v>39</v>
      </c>
    </row>
    <row r="16" spans="1:6" ht="15.75" thickBot="1" x14ac:dyDescent="0.3">
      <c r="A16" s="11">
        <v>15</v>
      </c>
      <c r="B16" s="12" t="s">
        <v>82</v>
      </c>
      <c r="C16" s="12" t="s">
        <v>40</v>
      </c>
      <c r="D16" s="12" t="s">
        <v>41</v>
      </c>
      <c r="E16" s="12" t="s">
        <v>42</v>
      </c>
      <c r="F16" s="12" t="s">
        <v>46</v>
      </c>
    </row>
    <row r="17" spans="1:6" ht="15.75" thickBot="1" x14ac:dyDescent="0.3">
      <c r="A17" s="11">
        <v>16</v>
      </c>
      <c r="B17" s="12" t="s">
        <v>82</v>
      </c>
      <c r="C17" s="12" t="s">
        <v>43</v>
      </c>
      <c r="D17" s="12" t="s">
        <v>44</v>
      </c>
      <c r="E17" s="12" t="s">
        <v>45</v>
      </c>
      <c r="F17" s="12" t="s">
        <v>46</v>
      </c>
    </row>
    <row r="18" spans="1:6" ht="15.75" thickBot="1" x14ac:dyDescent="0.3">
      <c r="A18" s="11">
        <v>17</v>
      </c>
      <c r="B18" s="12" t="s">
        <v>76</v>
      </c>
      <c r="C18" s="12" t="s">
        <v>103</v>
      </c>
      <c r="D18" s="12" t="s">
        <v>47</v>
      </c>
      <c r="E18" s="12" t="s">
        <v>104</v>
      </c>
      <c r="F18" s="12" t="s">
        <v>48</v>
      </c>
    </row>
    <row r="19" spans="1:6" ht="15.75" thickBot="1" x14ac:dyDescent="0.3">
      <c r="A19" s="11">
        <v>18</v>
      </c>
      <c r="B19" s="12" t="s">
        <v>76</v>
      </c>
      <c r="C19" s="12" t="s">
        <v>105</v>
      </c>
      <c r="D19" s="12" t="s">
        <v>106</v>
      </c>
      <c r="E19" s="12" t="s">
        <v>107</v>
      </c>
      <c r="F19" s="12" t="s">
        <v>65</v>
      </c>
    </row>
    <row r="20" spans="1:6" ht="15.75" thickBot="1" x14ac:dyDescent="0.3">
      <c r="A20" s="11">
        <v>19</v>
      </c>
      <c r="B20" s="12" t="s">
        <v>84</v>
      </c>
      <c r="C20" s="12" t="s">
        <v>49</v>
      </c>
      <c r="D20" s="12" t="s">
        <v>108</v>
      </c>
      <c r="E20" s="12" t="s">
        <v>109</v>
      </c>
      <c r="F20" s="12" t="s">
        <v>50</v>
      </c>
    </row>
    <row r="21" spans="1:6" ht="15.75" thickBot="1" x14ac:dyDescent="0.3">
      <c r="A21" s="11">
        <v>20</v>
      </c>
      <c r="B21" s="12" t="s">
        <v>74</v>
      </c>
      <c r="C21" s="12" t="s">
        <v>51</v>
      </c>
      <c r="D21" s="12" t="s">
        <v>110</v>
      </c>
      <c r="E21" s="12" t="s">
        <v>111</v>
      </c>
      <c r="F21" s="12" t="s">
        <v>35</v>
      </c>
    </row>
    <row r="22" spans="1:6" ht="15.75" thickBot="1" x14ac:dyDescent="0.3">
      <c r="A22" s="11">
        <v>21</v>
      </c>
      <c r="B22" s="12" t="s">
        <v>81</v>
      </c>
      <c r="C22" s="12" t="s">
        <v>52</v>
      </c>
      <c r="D22" s="12" t="s">
        <v>53</v>
      </c>
      <c r="E22" s="12" t="s">
        <v>112</v>
      </c>
      <c r="F22" s="12" t="s">
        <v>35</v>
      </c>
    </row>
    <row r="23" spans="1:6" ht="15.75" thickBot="1" x14ac:dyDescent="0.3">
      <c r="A23" s="11">
        <v>22</v>
      </c>
      <c r="B23" s="12" t="s">
        <v>81</v>
      </c>
      <c r="C23" s="12" t="s">
        <v>54</v>
      </c>
      <c r="D23" s="12" t="s">
        <v>55</v>
      </c>
      <c r="E23" s="12" t="s">
        <v>56</v>
      </c>
      <c r="F23" s="12" t="s">
        <v>35</v>
      </c>
    </row>
    <row r="24" spans="1:6" ht="15.75" thickBot="1" x14ac:dyDescent="0.3">
      <c r="A24" s="11">
        <v>23</v>
      </c>
      <c r="B24" s="12" t="s">
        <v>81</v>
      </c>
      <c r="C24" s="12" t="s">
        <v>57</v>
      </c>
      <c r="D24" s="12" t="s">
        <v>113</v>
      </c>
      <c r="E24" s="12" t="s">
        <v>58</v>
      </c>
      <c r="F24" s="12" t="s">
        <v>35</v>
      </c>
    </row>
    <row r="25" spans="1:6" ht="15.75" thickBot="1" x14ac:dyDescent="0.3">
      <c r="A25" s="11">
        <v>24</v>
      </c>
      <c r="B25" s="12" t="s">
        <v>78</v>
      </c>
      <c r="C25" s="12" t="s">
        <v>59</v>
      </c>
      <c r="D25" s="12" t="s">
        <v>60</v>
      </c>
      <c r="E25" s="12" t="s">
        <v>61</v>
      </c>
      <c r="F25" s="12" t="s">
        <v>35</v>
      </c>
    </row>
    <row r="26" spans="1:6" ht="15.75" thickBot="1" x14ac:dyDescent="0.3">
      <c r="A26" s="11">
        <v>25</v>
      </c>
      <c r="B26" s="12" t="s">
        <v>78</v>
      </c>
      <c r="C26" s="12" t="s">
        <v>114</v>
      </c>
      <c r="D26" s="12" t="s">
        <v>62</v>
      </c>
      <c r="E26" s="12" t="s">
        <v>63</v>
      </c>
      <c r="F26" s="12" t="s">
        <v>64</v>
      </c>
    </row>
    <row r="27" spans="1:6" ht="15.75" thickBot="1" x14ac:dyDescent="0.3">
      <c r="A27" s="11">
        <v>26</v>
      </c>
      <c r="B27" s="12" t="s">
        <v>77</v>
      </c>
      <c r="C27" s="12" t="s">
        <v>66</v>
      </c>
      <c r="D27" s="12" t="s">
        <v>67</v>
      </c>
      <c r="E27" s="12" t="s">
        <v>68</v>
      </c>
      <c r="F27" s="12" t="s">
        <v>69</v>
      </c>
    </row>
    <row r="28" spans="1:6" ht="15.75" thickBot="1" x14ac:dyDescent="0.3">
      <c r="A28" s="11">
        <v>27</v>
      </c>
      <c r="B28" s="12" t="s">
        <v>79</v>
      </c>
      <c r="C28" s="12" t="s">
        <v>115</v>
      </c>
      <c r="D28" s="12" t="s">
        <v>116</v>
      </c>
      <c r="E28" s="12" t="s">
        <v>117</v>
      </c>
      <c r="F28" s="12" t="s">
        <v>69</v>
      </c>
    </row>
    <row r="29" spans="1:6" ht="15.75" thickBot="1" x14ac:dyDescent="0.3">
      <c r="A29" s="11">
        <v>28</v>
      </c>
      <c r="B29" s="12" t="s">
        <v>72</v>
      </c>
      <c r="C29" s="12" t="s">
        <v>118</v>
      </c>
      <c r="D29" s="12" t="s">
        <v>119</v>
      </c>
      <c r="E29" s="12" t="s">
        <v>120</v>
      </c>
      <c r="F29" s="12" t="s">
        <v>35</v>
      </c>
    </row>
  </sheetData>
  <sortState xmlns:xlrd2="http://schemas.microsoft.com/office/spreadsheetml/2017/richdata2" ref="A2:F27">
    <sortCondition ref="D2:D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FD68-4593-4566-981C-4EBBB6562FDD}">
  <dimension ref="A1:E34"/>
  <sheetViews>
    <sheetView zoomScale="160" zoomScaleNormal="160" workbookViewId="0">
      <selection activeCell="C2" sqref="C2"/>
    </sheetView>
  </sheetViews>
  <sheetFormatPr defaultRowHeight="15" x14ac:dyDescent="0.25"/>
  <cols>
    <col min="1" max="1" width="19" bestFit="1" customWidth="1"/>
    <col min="2" max="2" width="28.5703125" bestFit="1" customWidth="1"/>
    <col min="3" max="3" width="30" bestFit="1" customWidth="1"/>
    <col min="4" max="4" width="32.42578125" bestFit="1" customWidth="1"/>
    <col min="5" max="5" width="35.140625" bestFit="1" customWidth="1"/>
  </cols>
  <sheetData>
    <row r="1" spans="1:5" x14ac:dyDescent="0.25">
      <c r="A1" s="7" t="s">
        <v>121</v>
      </c>
      <c r="B1" s="7" t="s">
        <v>6</v>
      </c>
      <c r="C1" s="7" t="s">
        <v>7</v>
      </c>
      <c r="D1" s="7" t="s">
        <v>122</v>
      </c>
      <c r="E1" s="16" t="s">
        <v>123</v>
      </c>
    </row>
    <row r="2" spans="1:5" x14ac:dyDescent="0.25">
      <c r="A2" s="2" t="s">
        <v>70</v>
      </c>
      <c r="B2" s="2" t="s">
        <v>10</v>
      </c>
      <c r="C2" s="2" t="s">
        <v>11</v>
      </c>
      <c r="D2" s="2" t="s">
        <v>124</v>
      </c>
      <c r="E2" s="15" t="s">
        <v>125</v>
      </c>
    </row>
    <row r="3" spans="1:5" x14ac:dyDescent="0.25">
      <c r="A3" s="2" t="s">
        <v>70</v>
      </c>
      <c r="B3" s="2" t="s">
        <v>14</v>
      </c>
      <c r="C3" s="2" t="s">
        <v>15</v>
      </c>
      <c r="D3" s="2" t="s">
        <v>126</v>
      </c>
      <c r="E3" s="15" t="s">
        <v>127</v>
      </c>
    </row>
    <row r="4" spans="1:5" x14ac:dyDescent="0.25">
      <c r="A4" s="2" t="s">
        <v>71</v>
      </c>
      <c r="B4" s="2" t="s">
        <v>17</v>
      </c>
      <c r="C4" s="2" t="s">
        <v>85</v>
      </c>
      <c r="D4" s="2" t="s">
        <v>128</v>
      </c>
      <c r="E4" s="15" t="s">
        <v>129</v>
      </c>
    </row>
    <row r="5" spans="1:5" x14ac:dyDescent="0.25">
      <c r="A5" s="2" t="s">
        <v>71</v>
      </c>
      <c r="B5" s="2" t="s">
        <v>19</v>
      </c>
      <c r="C5" s="2" t="s">
        <v>87</v>
      </c>
      <c r="D5" s="2" t="s">
        <v>130</v>
      </c>
      <c r="E5" s="15" t="s">
        <v>131</v>
      </c>
    </row>
    <row r="6" spans="1:5" x14ac:dyDescent="0.25">
      <c r="A6" s="2" t="s">
        <v>72</v>
      </c>
      <c r="B6" s="2" t="s">
        <v>118</v>
      </c>
      <c r="C6" s="2" t="s">
        <v>119</v>
      </c>
      <c r="D6" s="2" t="s">
        <v>132</v>
      </c>
      <c r="E6" s="15" t="s">
        <v>133</v>
      </c>
    </row>
    <row r="7" spans="1:5" x14ac:dyDescent="0.25">
      <c r="A7" s="2" t="s">
        <v>73</v>
      </c>
      <c r="B7" s="2" t="s">
        <v>94</v>
      </c>
      <c r="C7" s="2" t="s">
        <v>95</v>
      </c>
      <c r="D7" s="2" t="s">
        <v>134</v>
      </c>
      <c r="E7" s="15" t="s">
        <v>135</v>
      </c>
    </row>
    <row r="8" spans="1:5" x14ac:dyDescent="0.25">
      <c r="A8" s="2" t="s">
        <v>74</v>
      </c>
      <c r="B8" s="2" t="s">
        <v>51</v>
      </c>
      <c r="C8" s="2" t="s">
        <v>110</v>
      </c>
      <c r="D8" s="2" t="s">
        <v>136</v>
      </c>
      <c r="E8" s="15" t="s">
        <v>137</v>
      </c>
    </row>
    <row r="9" spans="1:5" x14ac:dyDescent="0.25">
      <c r="A9" s="2" t="s">
        <v>74</v>
      </c>
      <c r="B9" s="2" t="s">
        <v>341</v>
      </c>
      <c r="C9" s="2" t="s">
        <v>342</v>
      </c>
      <c r="D9" s="2" t="s">
        <v>380</v>
      </c>
      <c r="E9" s="15" t="s">
        <v>381</v>
      </c>
    </row>
    <row r="10" spans="1:5" x14ac:dyDescent="0.25">
      <c r="A10" s="2" t="s">
        <v>75</v>
      </c>
      <c r="B10" s="2" t="s">
        <v>29</v>
      </c>
      <c r="C10" s="2" t="s">
        <v>97</v>
      </c>
      <c r="D10" s="2" t="s">
        <v>138</v>
      </c>
      <c r="E10" s="15" t="s">
        <v>139</v>
      </c>
    </row>
    <row r="11" spans="1:5" x14ac:dyDescent="0.25">
      <c r="A11" s="2" t="s">
        <v>75</v>
      </c>
      <c r="B11" s="2" t="s">
        <v>31</v>
      </c>
      <c r="C11" s="2" t="s">
        <v>98</v>
      </c>
      <c r="D11" s="2" t="s">
        <v>140</v>
      </c>
      <c r="E11" s="15" t="s">
        <v>141</v>
      </c>
    </row>
    <row r="12" spans="1:5" x14ac:dyDescent="0.25">
      <c r="A12" s="2" t="s">
        <v>75</v>
      </c>
      <c r="B12" s="2" t="s">
        <v>33</v>
      </c>
      <c r="C12" s="2" t="s">
        <v>99</v>
      </c>
      <c r="D12" s="2" t="s">
        <v>142</v>
      </c>
      <c r="E12" s="15" t="s">
        <v>143</v>
      </c>
    </row>
    <row r="13" spans="1:5" x14ac:dyDescent="0.25">
      <c r="A13" s="2" t="s">
        <v>75</v>
      </c>
      <c r="B13" s="2" t="s">
        <v>36</v>
      </c>
      <c r="C13" s="2" t="s">
        <v>100</v>
      </c>
      <c r="D13" s="2" t="s">
        <v>144</v>
      </c>
      <c r="E13" s="15" t="s">
        <v>145</v>
      </c>
    </row>
    <row r="14" spans="1:5" x14ac:dyDescent="0.25">
      <c r="A14" s="2" t="s">
        <v>76</v>
      </c>
      <c r="B14" s="2" t="s">
        <v>103</v>
      </c>
      <c r="C14" s="2" t="s">
        <v>47</v>
      </c>
      <c r="D14" s="2" t="s">
        <v>146</v>
      </c>
      <c r="E14" s="15" t="s">
        <v>147</v>
      </c>
    </row>
    <row r="15" spans="1:5" x14ac:dyDescent="0.25">
      <c r="A15" s="2" t="s">
        <v>76</v>
      </c>
      <c r="B15" s="2" t="s">
        <v>105</v>
      </c>
      <c r="C15" s="2" t="s">
        <v>106</v>
      </c>
      <c r="D15" s="2" t="s">
        <v>148</v>
      </c>
      <c r="E15" s="15" t="s">
        <v>149</v>
      </c>
    </row>
    <row r="16" spans="1:5" x14ac:dyDescent="0.25">
      <c r="A16" s="2" t="s">
        <v>77</v>
      </c>
      <c r="B16" s="2" t="s">
        <v>25</v>
      </c>
      <c r="C16" s="2" t="s">
        <v>92</v>
      </c>
      <c r="D16" s="2" t="s">
        <v>150</v>
      </c>
      <c r="E16" s="15" t="s">
        <v>151</v>
      </c>
    </row>
    <row r="17" spans="1:5" x14ac:dyDescent="0.25">
      <c r="A17" s="2" t="s">
        <v>77</v>
      </c>
      <c r="B17" s="2" t="s">
        <v>66</v>
      </c>
      <c r="C17" s="2" t="s">
        <v>67</v>
      </c>
      <c r="D17" s="2" t="s">
        <v>152</v>
      </c>
      <c r="E17" s="15" t="s">
        <v>153</v>
      </c>
    </row>
    <row r="18" spans="1:5" x14ac:dyDescent="0.25">
      <c r="A18" s="2" t="s">
        <v>78</v>
      </c>
      <c r="B18" s="2" t="s">
        <v>59</v>
      </c>
      <c r="C18" s="2" t="s">
        <v>60</v>
      </c>
      <c r="D18" s="2" t="s">
        <v>154</v>
      </c>
      <c r="E18" s="15" t="s">
        <v>155</v>
      </c>
    </row>
    <row r="19" spans="1:5" x14ac:dyDescent="0.25">
      <c r="A19" s="2" t="s">
        <v>78</v>
      </c>
      <c r="B19" s="2" t="s">
        <v>114</v>
      </c>
      <c r="C19" s="2" t="s">
        <v>62</v>
      </c>
      <c r="D19" s="2" t="s">
        <v>156</v>
      </c>
      <c r="E19" s="15" t="s">
        <v>157</v>
      </c>
    </row>
    <row r="20" spans="1:5" x14ac:dyDescent="0.25">
      <c r="A20" s="2" t="s">
        <v>79</v>
      </c>
      <c r="B20" s="2" t="s">
        <v>115</v>
      </c>
      <c r="C20" s="2" t="s">
        <v>116</v>
      </c>
      <c r="D20" s="2" t="s">
        <v>158</v>
      </c>
      <c r="E20" s="15" t="s">
        <v>159</v>
      </c>
    </row>
    <row r="21" spans="1:5" x14ac:dyDescent="0.25">
      <c r="A21" s="2" t="s">
        <v>80</v>
      </c>
      <c r="B21" s="2" t="s">
        <v>37</v>
      </c>
      <c r="C21" s="2" t="s">
        <v>38</v>
      </c>
      <c r="D21" s="2" t="s">
        <v>160</v>
      </c>
      <c r="E21" s="15" t="s">
        <v>161</v>
      </c>
    </row>
    <row r="22" spans="1:5" x14ac:dyDescent="0.25">
      <c r="A22" s="2" t="s">
        <v>81</v>
      </c>
      <c r="B22" s="2" t="s">
        <v>52</v>
      </c>
      <c r="C22" s="2" t="s">
        <v>53</v>
      </c>
      <c r="D22" s="2" t="s">
        <v>162</v>
      </c>
      <c r="E22" s="15" t="s">
        <v>163</v>
      </c>
    </row>
    <row r="23" spans="1:5" x14ac:dyDescent="0.25">
      <c r="A23" s="2" t="s">
        <v>81</v>
      </c>
      <c r="B23" s="2" t="s">
        <v>54</v>
      </c>
      <c r="C23" s="2" t="s">
        <v>55</v>
      </c>
      <c r="D23" s="2" t="s">
        <v>164</v>
      </c>
      <c r="E23" s="15" t="s">
        <v>165</v>
      </c>
    </row>
    <row r="24" spans="1:5" x14ac:dyDescent="0.25">
      <c r="A24" s="2" t="s">
        <v>81</v>
      </c>
      <c r="B24" s="2" t="s">
        <v>57</v>
      </c>
      <c r="C24" s="2" t="s">
        <v>113</v>
      </c>
      <c r="D24" s="2" t="s">
        <v>166</v>
      </c>
      <c r="E24" s="15" t="s">
        <v>167</v>
      </c>
    </row>
    <row r="25" spans="1:5" x14ac:dyDescent="0.25">
      <c r="A25" s="2" t="s">
        <v>82</v>
      </c>
      <c r="B25" s="2" t="s">
        <v>40</v>
      </c>
      <c r="C25" s="2" t="s">
        <v>41</v>
      </c>
      <c r="D25" s="2" t="s">
        <v>168</v>
      </c>
      <c r="E25" s="15" t="s">
        <v>169</v>
      </c>
    </row>
    <row r="26" spans="1:5" x14ac:dyDescent="0.25">
      <c r="A26" s="2" t="s">
        <v>82</v>
      </c>
      <c r="B26" s="2" t="s">
        <v>43</v>
      </c>
      <c r="C26" s="2" t="s">
        <v>44</v>
      </c>
      <c r="D26" s="2" t="s">
        <v>170</v>
      </c>
      <c r="E26" s="15" t="s">
        <v>171</v>
      </c>
    </row>
    <row r="27" spans="1:5" x14ac:dyDescent="0.25">
      <c r="A27" s="2" t="s">
        <v>83</v>
      </c>
      <c r="B27" s="2" t="s">
        <v>89</v>
      </c>
      <c r="C27" s="2" t="s">
        <v>20</v>
      </c>
      <c r="D27" s="2" t="s">
        <v>172</v>
      </c>
      <c r="E27" s="15" t="s">
        <v>173</v>
      </c>
    </row>
    <row r="28" spans="1:5" x14ac:dyDescent="0.25">
      <c r="A28" s="2" t="s">
        <v>83</v>
      </c>
      <c r="B28" s="2" t="s">
        <v>22</v>
      </c>
      <c r="C28" s="2" t="s">
        <v>23</v>
      </c>
      <c r="D28" s="2" t="s">
        <v>174</v>
      </c>
      <c r="E28" s="15" t="s">
        <v>175</v>
      </c>
    </row>
    <row r="29" spans="1:5" x14ac:dyDescent="0.25">
      <c r="A29" s="2" t="s">
        <v>83</v>
      </c>
      <c r="B29" s="2" t="s">
        <v>26</v>
      </c>
      <c r="C29" s="2" t="s">
        <v>27</v>
      </c>
      <c r="D29" s="2" t="s">
        <v>176</v>
      </c>
      <c r="E29" s="15" t="s">
        <v>177</v>
      </c>
    </row>
    <row r="30" spans="1:5" x14ac:dyDescent="0.25">
      <c r="A30" s="2" t="s">
        <v>83</v>
      </c>
      <c r="B30" s="2" t="s">
        <v>337</v>
      </c>
      <c r="C30" s="2" t="s">
        <v>338</v>
      </c>
      <c r="D30" s="22" t="s">
        <v>378</v>
      </c>
      <c r="E30" s="2" t="s">
        <v>379</v>
      </c>
    </row>
    <row r="31" spans="1:5" x14ac:dyDescent="0.25">
      <c r="A31" s="2" t="s">
        <v>84</v>
      </c>
      <c r="B31" s="2" t="s">
        <v>49</v>
      </c>
      <c r="C31" s="2" t="s">
        <v>108</v>
      </c>
      <c r="D31" s="2" t="s">
        <v>178</v>
      </c>
      <c r="E31" s="15" t="s">
        <v>179</v>
      </c>
    </row>
    <row r="33" spans="5:5" x14ac:dyDescent="0.25">
      <c r="E33" s="21"/>
    </row>
    <row r="34" spans="5:5" x14ac:dyDescent="0.25">
      <c r="E34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05DE-F6DA-431A-8157-096DC4AE1282}">
  <dimension ref="A1:H197"/>
  <sheetViews>
    <sheetView tabSelected="1" workbookViewId="0">
      <selection activeCell="E121" sqref="E121"/>
    </sheetView>
  </sheetViews>
  <sheetFormatPr defaultRowHeight="15" x14ac:dyDescent="0.25"/>
  <cols>
    <col min="1" max="1" width="17.5703125" style="6" bestFit="1" customWidth="1"/>
    <col min="2" max="2" width="19.28515625" style="6" customWidth="1"/>
    <col min="3" max="3" width="10.85546875" style="6" bestFit="1" customWidth="1"/>
    <col min="4" max="4" width="24.42578125" style="6" bestFit="1" customWidth="1"/>
    <col min="5" max="5" width="30.140625" style="6" bestFit="1" customWidth="1"/>
    <col min="6" max="6" width="42.140625" style="6" bestFit="1" customWidth="1"/>
    <col min="7" max="7" width="56.140625" style="1" customWidth="1"/>
    <col min="8" max="8" width="16.7109375" style="6" customWidth="1"/>
    <col min="9" max="16384" width="9.140625" style="6"/>
  </cols>
  <sheetData>
    <row r="1" spans="1:8" ht="15.75" thickBot="1" x14ac:dyDescent="0.3">
      <c r="A1" s="32" t="s">
        <v>382</v>
      </c>
      <c r="B1" s="19" t="s">
        <v>383</v>
      </c>
      <c r="C1" s="19" t="s">
        <v>599</v>
      </c>
      <c r="D1" s="19" t="s">
        <v>384</v>
      </c>
      <c r="E1" s="19" t="s">
        <v>205</v>
      </c>
      <c r="F1" s="30" t="s">
        <v>180</v>
      </c>
      <c r="G1" s="5" t="s">
        <v>207</v>
      </c>
      <c r="H1" s="43" t="s">
        <v>208</v>
      </c>
    </row>
    <row r="2" spans="1:8" ht="15.75" thickBot="1" x14ac:dyDescent="0.3">
      <c r="A2" s="41" t="s">
        <v>385</v>
      </c>
      <c r="B2" s="18" t="s">
        <v>386</v>
      </c>
      <c r="C2" s="18" t="s">
        <v>600</v>
      </c>
      <c r="D2" s="18" t="s">
        <v>247</v>
      </c>
      <c r="E2" s="18" t="s">
        <v>545</v>
      </c>
      <c r="F2" s="31" t="s">
        <v>387</v>
      </c>
      <c r="G2" s="4" t="e">
        <f>INDEX(ArkaPlan[],MATCH(F2,ArkaPlan[Dosya Adı (.cs)],0),4)</f>
        <v>#N/A</v>
      </c>
      <c r="H2" s="44"/>
    </row>
    <row r="3" spans="1:8" ht="15.75" thickBot="1" x14ac:dyDescent="0.3">
      <c r="A3" s="41" t="s">
        <v>385</v>
      </c>
      <c r="B3" s="18" t="s">
        <v>388</v>
      </c>
      <c r="C3" s="18" t="s">
        <v>600</v>
      </c>
      <c r="D3" s="18" t="s">
        <v>247</v>
      </c>
      <c r="E3" s="18" t="s">
        <v>545</v>
      </c>
      <c r="F3" s="31" t="s">
        <v>389</v>
      </c>
      <c r="G3" s="4" t="e">
        <f>INDEX(ArkaPlan[],MATCH(F3,ArkaPlan[Dosya Adı (.cs)],0),4)</f>
        <v>#N/A</v>
      </c>
      <c r="H3" s="44"/>
    </row>
    <row r="4" spans="1:8" ht="30.75" thickBot="1" x14ac:dyDescent="0.3">
      <c r="A4" s="41" t="s">
        <v>385</v>
      </c>
      <c r="B4" s="18" t="s">
        <v>390</v>
      </c>
      <c r="C4" s="18" t="s">
        <v>600</v>
      </c>
      <c r="D4" s="18" t="s">
        <v>247</v>
      </c>
      <c r="E4" s="18" t="s">
        <v>545</v>
      </c>
      <c r="F4" s="31" t="s">
        <v>216</v>
      </c>
      <c r="G4" s="4" t="str">
        <f>INDEX(ArkaPlan[],MATCH(F4,ArkaPlan[Dosya Adı (.cs)],0),4)</f>
        <v>Sisteme abone olan her bir kurumu (Kiracı) temsil eden varlık.</v>
      </c>
      <c r="H4" s="44"/>
    </row>
    <row r="5" spans="1:8" ht="15.75" thickBot="1" x14ac:dyDescent="0.3">
      <c r="A5" s="41" t="s">
        <v>385</v>
      </c>
      <c r="B5" s="18" t="s">
        <v>390</v>
      </c>
      <c r="C5" s="18" t="s">
        <v>600</v>
      </c>
      <c r="D5" s="18" t="s">
        <v>247</v>
      </c>
      <c r="E5" s="18" t="s">
        <v>545</v>
      </c>
      <c r="F5" s="31" t="s">
        <v>391</v>
      </c>
      <c r="G5" s="4" t="e">
        <f>INDEX(ArkaPlan[],MATCH(F5,ArkaPlan[Dosya Adı (.cs)],0),4)</f>
        <v>#N/A</v>
      </c>
      <c r="H5" s="44"/>
    </row>
    <row r="6" spans="1:8" ht="30.75" thickBot="1" x14ac:dyDescent="0.3">
      <c r="A6" s="41" t="s">
        <v>546</v>
      </c>
      <c r="B6" s="18" t="s">
        <v>392</v>
      </c>
      <c r="C6" s="18" t="s">
        <v>600</v>
      </c>
      <c r="D6" s="18" t="s">
        <v>247</v>
      </c>
      <c r="E6" s="18" t="s">
        <v>545</v>
      </c>
      <c r="F6" s="31" t="s">
        <v>218</v>
      </c>
      <c r="G6" s="4" t="str">
        <f>INDEX(ArkaPlan[],MATCH(F6,ArkaPlan[Dosya Adı (.cs)],0),4)</f>
        <v>Kurum içindeki departmanları ve hiyerarşik yapıyı tanımlayan varlık.</v>
      </c>
      <c r="H6" s="44"/>
    </row>
    <row r="7" spans="1:8" ht="15.75" thickBot="1" x14ac:dyDescent="0.3">
      <c r="A7" s="41" t="s">
        <v>546</v>
      </c>
      <c r="B7" s="18" t="s">
        <v>392</v>
      </c>
      <c r="C7" s="18" t="s">
        <v>600</v>
      </c>
      <c r="D7" s="18" t="s">
        <v>247</v>
      </c>
      <c r="E7" s="18" t="s">
        <v>545</v>
      </c>
      <c r="F7" s="31" t="s">
        <v>220</v>
      </c>
      <c r="G7" s="4" t="str">
        <f>INDEX(ArkaPlan[],MATCH(F7,ArkaPlan[Dosya Adı (.cs)],0),4)</f>
        <v>Kurum içindeki pozisyonları ve unvanları tanımlayan varlık.</v>
      </c>
      <c r="H7" s="44"/>
    </row>
    <row r="8" spans="1:8" ht="15.75" thickBot="1" x14ac:dyDescent="0.3">
      <c r="A8" s="41" t="s">
        <v>546</v>
      </c>
      <c r="B8" s="18" t="s">
        <v>393</v>
      </c>
      <c r="C8" s="18" t="s">
        <v>600</v>
      </c>
      <c r="D8" s="18" t="s">
        <v>247</v>
      </c>
      <c r="E8" s="18" t="s">
        <v>545</v>
      </c>
      <c r="F8" s="31" t="s">
        <v>394</v>
      </c>
      <c r="G8" s="4" t="e">
        <f>INDEX(ArkaPlan[],MATCH(F8,ArkaPlan[Dosya Adı (.cs)],0),4)</f>
        <v>#N/A</v>
      </c>
      <c r="H8" s="44"/>
    </row>
    <row r="9" spans="1:8" ht="15.75" thickBot="1" x14ac:dyDescent="0.3">
      <c r="A9" s="41" t="s">
        <v>546</v>
      </c>
      <c r="B9" s="18" t="s">
        <v>393</v>
      </c>
      <c r="C9" s="18" t="s">
        <v>600</v>
      </c>
      <c r="D9" s="18" t="s">
        <v>247</v>
      </c>
      <c r="E9" s="18" t="s">
        <v>545</v>
      </c>
      <c r="F9" s="31" t="s">
        <v>395</v>
      </c>
      <c r="G9" s="4" t="e">
        <f>INDEX(ArkaPlan[],MATCH(F9,ArkaPlan[Dosya Adı (.cs)],0),4)</f>
        <v>#N/A</v>
      </c>
      <c r="H9" s="44"/>
    </row>
    <row r="10" spans="1:8" ht="15.75" thickBot="1" x14ac:dyDescent="0.3">
      <c r="A10" s="41" t="s">
        <v>546</v>
      </c>
      <c r="B10" s="18" t="s">
        <v>396</v>
      </c>
      <c r="C10" s="18" t="s">
        <v>600</v>
      </c>
      <c r="D10" s="18" t="s">
        <v>247</v>
      </c>
      <c r="E10" s="18" t="s">
        <v>545</v>
      </c>
      <c r="F10" s="31" t="s">
        <v>397</v>
      </c>
      <c r="G10" s="4" t="e">
        <f>INDEX(ArkaPlan[],MATCH(F10,ArkaPlan[Dosya Adı (.cs)],0),4)</f>
        <v>#N/A</v>
      </c>
      <c r="H10" s="44"/>
    </row>
    <row r="11" spans="1:8" ht="30.75" thickBot="1" x14ac:dyDescent="0.3">
      <c r="A11" s="41" t="s">
        <v>547</v>
      </c>
      <c r="B11" s="18" t="s">
        <v>398</v>
      </c>
      <c r="C11" s="18" t="s">
        <v>600</v>
      </c>
      <c r="D11" s="18" t="s">
        <v>247</v>
      </c>
      <c r="E11" s="18" t="s">
        <v>545</v>
      </c>
      <c r="F11" s="31" t="s">
        <v>222</v>
      </c>
      <c r="G11" s="4" t="str">
        <f>INDEX(ArkaPlan[],MATCH(F11,ArkaPlan[Dosya Adı (.cs)],0),4)</f>
        <v>Personelin özlük, iletişim, işe başlangıç gibi bilgilerini içeren ana varlık.</v>
      </c>
      <c r="H11" s="44"/>
    </row>
    <row r="12" spans="1:8" ht="15.75" thickBot="1" x14ac:dyDescent="0.3">
      <c r="A12" s="41" t="s">
        <v>547</v>
      </c>
      <c r="B12" s="18" t="s">
        <v>399</v>
      </c>
      <c r="C12" s="18" t="s">
        <v>600</v>
      </c>
      <c r="D12" s="18" t="s">
        <v>247</v>
      </c>
      <c r="E12" s="18" t="s">
        <v>545</v>
      </c>
      <c r="F12" s="31" t="s">
        <v>224</v>
      </c>
      <c r="G12" s="4" t="str">
        <f>INDEX(ArkaPlan[],MATCH(F12,ArkaPlan[Dosya Adı (.cs)],0),4)</f>
        <v>Personele ait sözleşme, diploma gibi belgeleri yöneten varlık.</v>
      </c>
      <c r="H12" s="44"/>
    </row>
    <row r="13" spans="1:8" ht="15.75" thickBot="1" x14ac:dyDescent="0.3">
      <c r="A13" s="41" t="s">
        <v>547</v>
      </c>
      <c r="B13" s="18" t="s">
        <v>400</v>
      </c>
      <c r="C13" s="18" t="s">
        <v>600</v>
      </c>
      <c r="D13" s="18" t="s">
        <v>247</v>
      </c>
      <c r="E13" s="18" t="s">
        <v>545</v>
      </c>
      <c r="F13" s="31" t="s">
        <v>401</v>
      </c>
      <c r="G13" s="4" t="e">
        <f>INDEX(ArkaPlan[],MATCH(F13,ArkaPlan[Dosya Adı (.cs)],0),4)</f>
        <v>#N/A</v>
      </c>
      <c r="H13" s="44"/>
    </row>
    <row r="14" spans="1:8" ht="30.75" thickBot="1" x14ac:dyDescent="0.3">
      <c r="A14" s="41" t="s">
        <v>547</v>
      </c>
      <c r="B14" s="18" t="s">
        <v>402</v>
      </c>
      <c r="C14" s="18" t="s">
        <v>600</v>
      </c>
      <c r="D14" s="18" t="s">
        <v>247</v>
      </c>
      <c r="E14" s="18" t="s">
        <v>545</v>
      </c>
      <c r="F14" s="31" t="s">
        <v>234</v>
      </c>
      <c r="G14" s="4" t="str">
        <f>INDEX(ArkaPlan[],MATCH(F14,ArkaPlan[Dosya Adı (.cs)],0),4)</f>
        <v>Personelin maaş ve yan hak bilgilerini güvenli bir şekilde tutan varlık.</v>
      </c>
      <c r="H14" s="44"/>
    </row>
    <row r="15" spans="1:8" ht="30.75" thickBot="1" x14ac:dyDescent="0.3">
      <c r="A15" s="41" t="s">
        <v>403</v>
      </c>
      <c r="B15" s="18" t="s">
        <v>404</v>
      </c>
      <c r="C15" s="18" t="s">
        <v>600</v>
      </c>
      <c r="D15" s="18" t="s">
        <v>247</v>
      </c>
      <c r="E15" s="18" t="s">
        <v>545</v>
      </c>
      <c r="F15" s="31" t="s">
        <v>236</v>
      </c>
      <c r="G15" s="4" t="str">
        <f>INDEX(ArkaPlan[],MATCH(F15,ArkaPlan[Dosya Adı (.cs)],0),4)</f>
        <v>Personele ait ücret pusulası (bordro) dokümanlarını yöneten varlık.</v>
      </c>
      <c r="H15" s="44"/>
    </row>
    <row r="16" spans="1:8" ht="15.75" thickBot="1" x14ac:dyDescent="0.3">
      <c r="A16" s="41" t="s">
        <v>403</v>
      </c>
      <c r="B16" s="18" t="s">
        <v>405</v>
      </c>
      <c r="C16" s="18" t="s">
        <v>600</v>
      </c>
      <c r="D16" s="18" t="s">
        <v>247</v>
      </c>
      <c r="E16" s="18" t="s">
        <v>545</v>
      </c>
      <c r="F16" s="31" t="s">
        <v>226</v>
      </c>
      <c r="G16" s="4" t="str">
        <f>INDEX(ArkaPlan[],MATCH(F16,ArkaPlan[Dosya Adı (.cs)],0),4)</f>
        <v>Personelin izin taleplerini (tarih, tür, durum vb.) içeren varlık.</v>
      </c>
      <c r="H16" s="44"/>
    </row>
    <row r="17" spans="1:8" ht="15.75" thickBot="1" x14ac:dyDescent="0.3">
      <c r="A17" s="41" t="s">
        <v>403</v>
      </c>
      <c r="B17" s="18" t="s">
        <v>405</v>
      </c>
      <c r="C17" s="18" t="s">
        <v>600</v>
      </c>
      <c r="D17" s="18" t="s">
        <v>247</v>
      </c>
      <c r="E17" s="18" t="s">
        <v>545</v>
      </c>
      <c r="F17" s="31" t="s">
        <v>228</v>
      </c>
      <c r="G17" s="4" t="str">
        <f>INDEX(ArkaPlan[],MATCH(F17,ArkaPlan[Dosya Adı (.cs)],0),4)</f>
        <v>Yıllık, mazeret, raporlu gibi izin türlerini tanımlayan varlık.</v>
      </c>
      <c r="H17" s="44"/>
    </row>
    <row r="18" spans="1:8" ht="15.75" thickBot="1" x14ac:dyDescent="0.3">
      <c r="A18" s="41" t="s">
        <v>403</v>
      </c>
      <c r="B18" s="18" t="s">
        <v>0</v>
      </c>
      <c r="C18" s="18" t="s">
        <v>600</v>
      </c>
      <c r="D18" s="18" t="s">
        <v>247</v>
      </c>
      <c r="E18" s="18" t="s">
        <v>545</v>
      </c>
      <c r="F18" s="31" t="s">
        <v>230</v>
      </c>
      <c r="G18" s="4" t="str">
        <f>INDEX(ArkaPlan[],MATCH(F18,ArkaPlan[Dosya Adı (.cs)],0),4)</f>
        <v>Personelin avans taleplerini içeren varlık.</v>
      </c>
      <c r="H18" s="44"/>
    </row>
    <row r="19" spans="1:8" ht="30.75" thickBot="1" x14ac:dyDescent="0.3">
      <c r="A19" s="41" t="s">
        <v>403</v>
      </c>
      <c r="B19" s="18" t="s">
        <v>1</v>
      </c>
      <c r="C19" s="18" t="s">
        <v>600</v>
      </c>
      <c r="D19" s="18" t="s">
        <v>247</v>
      </c>
      <c r="E19" s="18" t="s">
        <v>545</v>
      </c>
      <c r="F19" s="31" t="s">
        <v>232</v>
      </c>
      <c r="G19" s="4" t="str">
        <f>INDEX(ArkaPlan[],MATCH(F19,ArkaPlan[Dosya Adı (.cs)],0),4)</f>
        <v>Personelin aylık puantaj verilerini (çalışılan gün, eksik gün) içeren varlık.</v>
      </c>
      <c r="H19" s="44"/>
    </row>
    <row r="20" spans="1:8" ht="15.75" thickBot="1" x14ac:dyDescent="0.3">
      <c r="A20" s="41" t="s">
        <v>406</v>
      </c>
      <c r="B20" s="18" t="s">
        <v>407</v>
      </c>
      <c r="C20" s="18" t="s">
        <v>600</v>
      </c>
      <c r="D20" s="18" t="s">
        <v>247</v>
      </c>
      <c r="E20" s="18" t="s">
        <v>545</v>
      </c>
      <c r="F20" s="31" t="s">
        <v>408</v>
      </c>
      <c r="G20" s="4" t="e">
        <f>INDEX(ArkaPlan[],MATCH(F20,ArkaPlan[Dosya Adı (.cs)],0),4)</f>
        <v>#N/A</v>
      </c>
      <c r="H20" s="44"/>
    </row>
    <row r="21" spans="1:8" ht="15.75" thickBot="1" x14ac:dyDescent="0.3">
      <c r="A21" s="41" t="s">
        <v>406</v>
      </c>
      <c r="B21" s="18" t="s">
        <v>407</v>
      </c>
      <c r="C21" s="18" t="s">
        <v>600</v>
      </c>
      <c r="D21" s="18" t="s">
        <v>247</v>
      </c>
      <c r="E21" s="18" t="s">
        <v>545</v>
      </c>
      <c r="F21" s="31" t="s">
        <v>409</v>
      </c>
      <c r="G21" s="4" t="e">
        <f>INDEX(ArkaPlan[],MATCH(F21,ArkaPlan[Dosya Adı (.cs)],0),4)</f>
        <v>#N/A</v>
      </c>
      <c r="H21" s="44"/>
    </row>
    <row r="22" spans="1:8" ht="15.75" thickBot="1" x14ac:dyDescent="0.3">
      <c r="A22" s="41" t="s">
        <v>406</v>
      </c>
      <c r="B22" s="18" t="s">
        <v>410</v>
      </c>
      <c r="C22" s="18" t="s">
        <v>600</v>
      </c>
      <c r="D22" s="18" t="s">
        <v>247</v>
      </c>
      <c r="E22" s="18" t="s">
        <v>545</v>
      </c>
      <c r="F22" s="31" t="s">
        <v>411</v>
      </c>
      <c r="G22" s="4" t="e">
        <f>INDEX(ArkaPlan[],MATCH(F22,ArkaPlan[Dosya Adı (.cs)],0),4)</f>
        <v>#N/A</v>
      </c>
      <c r="H22" s="44"/>
    </row>
    <row r="23" spans="1:8" ht="15.75" thickBot="1" x14ac:dyDescent="0.3">
      <c r="A23" s="41" t="s">
        <v>406</v>
      </c>
      <c r="B23" s="18" t="s">
        <v>412</v>
      </c>
      <c r="C23" s="18" t="s">
        <v>600</v>
      </c>
      <c r="D23" s="18" t="s">
        <v>247</v>
      </c>
      <c r="E23" s="18" t="s">
        <v>545</v>
      </c>
      <c r="F23" s="31" t="s">
        <v>413</v>
      </c>
      <c r="G23" s="4" t="e">
        <f>INDEX(ArkaPlan[],MATCH(F23,ArkaPlan[Dosya Adı (.cs)],0),4)</f>
        <v>#N/A</v>
      </c>
      <c r="H23" s="44"/>
    </row>
    <row r="24" spans="1:8" ht="15.75" thickBot="1" x14ac:dyDescent="0.3">
      <c r="A24" s="41" t="s">
        <v>406</v>
      </c>
      <c r="B24" s="18" t="s">
        <v>414</v>
      </c>
      <c r="C24" s="18" t="s">
        <v>600</v>
      </c>
      <c r="D24" s="18" t="s">
        <v>247</v>
      </c>
      <c r="E24" s="18" t="s">
        <v>545</v>
      </c>
      <c r="F24" s="31" t="s">
        <v>415</v>
      </c>
      <c r="G24" s="4" t="e">
        <f>INDEX(ArkaPlan[],MATCH(F24,ArkaPlan[Dosya Adı (.cs)],0),4)</f>
        <v>#N/A</v>
      </c>
      <c r="H24" s="44"/>
    </row>
    <row r="25" spans="1:8" ht="30.75" thickBot="1" x14ac:dyDescent="0.3">
      <c r="A25" s="41" t="s">
        <v>385</v>
      </c>
      <c r="B25" s="18" t="s">
        <v>390</v>
      </c>
      <c r="C25" s="18" t="s">
        <v>600</v>
      </c>
      <c r="D25" s="18" t="s">
        <v>246</v>
      </c>
      <c r="E25" s="18" t="s">
        <v>271</v>
      </c>
      <c r="F25" s="31" t="s">
        <v>272</v>
      </c>
      <c r="G25" s="4" t="str">
        <f>INDEX(ArkaPlan[],MATCH(F25,ArkaPlan[Dosya Adı (.cs)],0),4)</f>
        <v>Superadmin'in yeni bir kiracı (abone) oluşturma işlemini tanımlar.</v>
      </c>
      <c r="H25" s="44"/>
    </row>
    <row r="26" spans="1:8" ht="15.75" thickBot="1" x14ac:dyDescent="0.3">
      <c r="A26" s="41" t="s">
        <v>385</v>
      </c>
      <c r="B26" s="18" t="s">
        <v>390</v>
      </c>
      <c r="C26" s="18" t="s">
        <v>600</v>
      </c>
      <c r="D26" s="18" t="s">
        <v>246</v>
      </c>
      <c r="E26" s="18" t="s">
        <v>416</v>
      </c>
      <c r="F26" s="31" t="s">
        <v>417</v>
      </c>
      <c r="G26" s="4" t="e">
        <f>INDEX(ArkaPlan[],MATCH(F26,ArkaPlan[Dosya Adı (.cs)],0),4)</f>
        <v>#N/A</v>
      </c>
      <c r="H26" s="44"/>
    </row>
    <row r="27" spans="1:8" ht="15.75" thickBot="1" x14ac:dyDescent="0.3">
      <c r="A27" s="41" t="s">
        <v>385</v>
      </c>
      <c r="B27" s="18" t="s">
        <v>390</v>
      </c>
      <c r="C27" s="18" t="s">
        <v>600</v>
      </c>
      <c r="D27" s="18" t="s">
        <v>246</v>
      </c>
      <c r="E27" s="18" t="s">
        <v>418</v>
      </c>
      <c r="F27" s="31" t="s">
        <v>419</v>
      </c>
      <c r="G27" s="4" t="e">
        <f>INDEX(ArkaPlan[],MATCH(F27,ArkaPlan[Dosya Adı (.cs)],0),4)</f>
        <v>#N/A</v>
      </c>
      <c r="H27" s="44"/>
    </row>
    <row r="28" spans="1:8" ht="15.75" thickBot="1" x14ac:dyDescent="0.3">
      <c r="A28" s="41" t="s">
        <v>385</v>
      </c>
      <c r="B28" s="18" t="s">
        <v>390</v>
      </c>
      <c r="C28" s="18" t="s">
        <v>600</v>
      </c>
      <c r="D28" s="18" t="s">
        <v>246</v>
      </c>
      <c r="E28" s="18" t="s">
        <v>416</v>
      </c>
      <c r="F28" s="31" t="s">
        <v>420</v>
      </c>
      <c r="G28" s="4" t="e">
        <f>INDEX(ArkaPlan[],MATCH(F28,ArkaPlan[Dosya Adı (.cs)],0),4)</f>
        <v>#N/A</v>
      </c>
      <c r="H28" s="44"/>
    </row>
    <row r="29" spans="1:8" ht="15.75" thickBot="1" x14ac:dyDescent="0.3">
      <c r="A29" s="41" t="s">
        <v>546</v>
      </c>
      <c r="B29" s="18" t="s">
        <v>421</v>
      </c>
      <c r="C29" s="18" t="s">
        <v>600</v>
      </c>
      <c r="D29" s="18" t="s">
        <v>246</v>
      </c>
      <c r="E29" s="18" t="s">
        <v>271</v>
      </c>
      <c r="F29" s="31" t="s">
        <v>422</v>
      </c>
      <c r="G29" s="4" t="e">
        <f>INDEX(ArkaPlan[],MATCH(F29,ArkaPlan[Dosya Adı (.cs)],0),4)</f>
        <v>#N/A</v>
      </c>
      <c r="H29" s="44"/>
    </row>
    <row r="30" spans="1:8" ht="15.75" thickBot="1" x14ac:dyDescent="0.3">
      <c r="A30" s="41" t="s">
        <v>546</v>
      </c>
      <c r="B30" s="18" t="s">
        <v>421</v>
      </c>
      <c r="C30" s="18" t="s">
        <v>600</v>
      </c>
      <c r="D30" s="18" t="s">
        <v>246</v>
      </c>
      <c r="E30" s="18" t="s">
        <v>416</v>
      </c>
      <c r="F30" s="31" t="s">
        <v>423</v>
      </c>
      <c r="G30" s="4" t="e">
        <f>INDEX(ArkaPlan[],MATCH(F30,ArkaPlan[Dosya Adı (.cs)],0),4)</f>
        <v>#N/A</v>
      </c>
      <c r="H30" s="44"/>
    </row>
    <row r="31" spans="1:8" ht="15.75" thickBot="1" x14ac:dyDescent="0.3">
      <c r="A31" s="41" t="s">
        <v>546</v>
      </c>
      <c r="B31" s="18" t="s">
        <v>392</v>
      </c>
      <c r="C31" s="18" t="s">
        <v>600</v>
      </c>
      <c r="D31" s="18" t="s">
        <v>246</v>
      </c>
      <c r="E31" s="18" t="s">
        <v>424</v>
      </c>
      <c r="F31" s="31" t="s">
        <v>425</v>
      </c>
      <c r="G31" s="4" t="e">
        <f>INDEX(ArkaPlan[],MATCH(F31,ArkaPlan[Dosya Adı (.cs)],0),4)</f>
        <v>#N/A</v>
      </c>
      <c r="H31" s="44"/>
    </row>
    <row r="32" spans="1:8" ht="15.75" thickBot="1" x14ac:dyDescent="0.3">
      <c r="A32" s="41" t="s">
        <v>546</v>
      </c>
      <c r="B32" s="18" t="s">
        <v>392</v>
      </c>
      <c r="C32" s="18" t="s">
        <v>600</v>
      </c>
      <c r="D32" s="18" t="s">
        <v>246</v>
      </c>
      <c r="E32" s="18" t="s">
        <v>426</v>
      </c>
      <c r="F32" s="31" t="s">
        <v>427</v>
      </c>
      <c r="G32" s="4" t="e">
        <f>INDEX(ArkaPlan[],MATCH(F32,ArkaPlan[Dosya Adı (.cs)],0),4)</f>
        <v>#N/A</v>
      </c>
      <c r="H32" s="44"/>
    </row>
    <row r="33" spans="1:8" ht="15.75" thickBot="1" x14ac:dyDescent="0.3">
      <c r="A33" s="41" t="s">
        <v>546</v>
      </c>
      <c r="B33" s="18" t="s">
        <v>392</v>
      </c>
      <c r="C33" s="18" t="s">
        <v>600</v>
      </c>
      <c r="D33" s="18" t="s">
        <v>246</v>
      </c>
      <c r="E33" s="18" t="s">
        <v>428</v>
      </c>
      <c r="F33" s="31" t="s">
        <v>429</v>
      </c>
      <c r="G33" s="4" t="e">
        <f>INDEX(ArkaPlan[],MATCH(F33,ArkaPlan[Dosya Adı (.cs)],0),4)</f>
        <v>#N/A</v>
      </c>
      <c r="H33" s="44"/>
    </row>
    <row r="34" spans="1:8" ht="15.75" thickBot="1" x14ac:dyDescent="0.3">
      <c r="A34" s="41" t="s">
        <v>546</v>
      </c>
      <c r="B34" s="18" t="s">
        <v>392</v>
      </c>
      <c r="C34" s="18" t="s">
        <v>600</v>
      </c>
      <c r="D34" s="18" t="s">
        <v>246</v>
      </c>
      <c r="E34" s="18" t="s">
        <v>426</v>
      </c>
      <c r="F34" s="31" t="s">
        <v>430</v>
      </c>
      <c r="G34" s="4" t="e">
        <f>INDEX(ArkaPlan[],MATCH(F34,ArkaPlan[Dosya Adı (.cs)],0),4)</f>
        <v>#N/A</v>
      </c>
      <c r="H34" s="44"/>
    </row>
    <row r="35" spans="1:8" ht="15.75" thickBot="1" x14ac:dyDescent="0.3">
      <c r="A35" s="41" t="s">
        <v>546</v>
      </c>
      <c r="B35" s="18" t="s">
        <v>393</v>
      </c>
      <c r="C35" s="18" t="s">
        <v>600</v>
      </c>
      <c r="D35" s="18" t="s">
        <v>246</v>
      </c>
      <c r="E35" s="18" t="s">
        <v>431</v>
      </c>
      <c r="F35" s="31" t="s">
        <v>432</v>
      </c>
      <c r="G35" s="4" t="e">
        <f>INDEX(ArkaPlan[],MATCH(F35,ArkaPlan[Dosya Adı (.cs)],0),4)</f>
        <v>#N/A</v>
      </c>
      <c r="H35" s="44"/>
    </row>
    <row r="36" spans="1:8" ht="15.75" thickBot="1" x14ac:dyDescent="0.3">
      <c r="A36" s="41" t="s">
        <v>546</v>
      </c>
      <c r="B36" s="18" t="s">
        <v>393</v>
      </c>
      <c r="C36" s="18" t="s">
        <v>600</v>
      </c>
      <c r="D36" s="18" t="s">
        <v>246</v>
      </c>
      <c r="E36" s="18" t="s">
        <v>433</v>
      </c>
      <c r="F36" s="31" t="s">
        <v>434</v>
      </c>
      <c r="G36" s="4" t="e">
        <f>INDEX(ArkaPlan[],MATCH(F36,ArkaPlan[Dosya Adı (.cs)],0),4)</f>
        <v>#N/A</v>
      </c>
      <c r="H36" s="44"/>
    </row>
    <row r="37" spans="1:8" ht="15.75" thickBot="1" x14ac:dyDescent="0.3">
      <c r="A37" s="41" t="s">
        <v>546</v>
      </c>
      <c r="B37" s="18" t="s">
        <v>393</v>
      </c>
      <c r="C37" s="18" t="s">
        <v>600</v>
      </c>
      <c r="D37" s="18" t="s">
        <v>246</v>
      </c>
      <c r="E37" s="18" t="s">
        <v>431</v>
      </c>
      <c r="F37" s="31" t="s">
        <v>435</v>
      </c>
      <c r="G37" s="4" t="e">
        <f>INDEX(ArkaPlan[],MATCH(F37,ArkaPlan[Dosya Adı (.cs)],0),4)</f>
        <v>#N/A</v>
      </c>
      <c r="H37" s="44"/>
    </row>
    <row r="38" spans="1:8" ht="15.75" thickBot="1" x14ac:dyDescent="0.3">
      <c r="A38" s="41" t="s">
        <v>546</v>
      </c>
      <c r="B38" s="18" t="s">
        <v>393</v>
      </c>
      <c r="C38" s="18" t="s">
        <v>600</v>
      </c>
      <c r="D38" s="18" t="s">
        <v>246</v>
      </c>
      <c r="E38" s="18" t="s">
        <v>433</v>
      </c>
      <c r="F38" s="31" t="s">
        <v>436</v>
      </c>
      <c r="G38" s="4" t="e">
        <f>INDEX(ArkaPlan[],MATCH(F38,ArkaPlan[Dosya Adı (.cs)],0),4)</f>
        <v>#N/A</v>
      </c>
      <c r="H38" s="44"/>
    </row>
    <row r="39" spans="1:8" ht="90.75" thickBot="1" x14ac:dyDescent="0.3">
      <c r="A39" s="41" t="s">
        <v>546</v>
      </c>
      <c r="B39" s="18" t="s">
        <v>396</v>
      </c>
      <c r="C39" s="18" t="s">
        <v>600</v>
      </c>
      <c r="D39" s="18" t="s">
        <v>246</v>
      </c>
      <c r="E39" s="18" t="s">
        <v>437</v>
      </c>
      <c r="F39" s="31" t="s">
        <v>321</v>
      </c>
      <c r="G39" s="4" t="str">
        <f>INDEX(ArkaPlan[],MATCH(F39,ArkaPlan[Dosya Adı (.cs)],0),4)</f>
        <v>Mevcut listemiz sadece birkaç ana senaryoyu kapsıyor. SRS dokümanındaki her bir kullanıcı hikayesi (User Story) için ayrı Command, Query ve Handler sınıfları oluşturulmalıdır. Örneğin, "Resmi tatil takvimini tanımlama" (A_11_US05) veya "Muhasebe raporu indirme" (A_12_US06) gibi işlemlerin kendi CQRS setleri olmalıdır.</v>
      </c>
      <c r="H39" s="44"/>
    </row>
    <row r="40" spans="1:8" ht="15.75" thickBot="1" x14ac:dyDescent="0.3">
      <c r="A40" s="41" t="s">
        <v>546</v>
      </c>
      <c r="B40" s="18" t="s">
        <v>396</v>
      </c>
      <c r="C40" s="18" t="s">
        <v>600</v>
      </c>
      <c r="D40" s="18" t="s">
        <v>246</v>
      </c>
      <c r="E40" s="18" t="s">
        <v>438</v>
      </c>
      <c r="F40" s="31" t="s">
        <v>340</v>
      </c>
      <c r="G40" s="4" t="e">
        <f>INDEX(ArkaPlan[],MATCH(F40,ArkaPlan[Dosya Adı (.cs)],0),4)</f>
        <v>#N/A</v>
      </c>
      <c r="H40" s="44"/>
    </row>
    <row r="41" spans="1:8" ht="15.75" thickBot="1" x14ac:dyDescent="0.3">
      <c r="A41" s="41" t="s">
        <v>547</v>
      </c>
      <c r="B41" s="18" t="s">
        <v>398</v>
      </c>
      <c r="C41" s="18" t="s">
        <v>600</v>
      </c>
      <c r="D41" s="18" t="s">
        <v>246</v>
      </c>
      <c r="E41" s="18" t="s">
        <v>439</v>
      </c>
      <c r="F41" s="31" t="s">
        <v>265</v>
      </c>
      <c r="G41" s="4" t="str">
        <f>INDEX(ArkaPlan[],MATCH(F41,ArkaPlan[Dosya Adı (.cs)],0),4)</f>
        <v>Yeni bir personel kaydı oluşturma işlemini tanımlar.</v>
      </c>
      <c r="H41" s="44"/>
    </row>
    <row r="42" spans="1:8" ht="15.75" thickBot="1" x14ac:dyDescent="0.3">
      <c r="A42" s="41" t="s">
        <v>547</v>
      </c>
      <c r="B42" s="18" t="s">
        <v>398</v>
      </c>
      <c r="C42" s="18" t="s">
        <v>600</v>
      </c>
      <c r="D42" s="18" t="s">
        <v>246</v>
      </c>
      <c r="E42" s="18" t="s">
        <v>440</v>
      </c>
      <c r="F42" s="31" t="s">
        <v>441</v>
      </c>
      <c r="G42" s="4" t="e">
        <f>INDEX(ArkaPlan[],MATCH(F42,ArkaPlan[Dosya Adı (.cs)],0),4)</f>
        <v>#N/A</v>
      </c>
      <c r="H42" s="44"/>
    </row>
    <row r="43" spans="1:8" ht="30.75" thickBot="1" x14ac:dyDescent="0.3">
      <c r="A43" s="41" t="s">
        <v>547</v>
      </c>
      <c r="B43" s="18" t="s">
        <v>442</v>
      </c>
      <c r="C43" s="18" t="s">
        <v>600</v>
      </c>
      <c r="D43" s="18" t="s">
        <v>246</v>
      </c>
      <c r="E43" s="18" t="s">
        <v>439</v>
      </c>
      <c r="F43" s="31" t="s">
        <v>267</v>
      </c>
      <c r="G43" s="4" t="str">
        <f>INDEX(ArkaPlan[],MATCH(F43,ArkaPlan[Dosya Adı (.cs)],0),4)</f>
        <v>Personelin kendi bilgilerini güncelleme talebi işlemini tanımlar.</v>
      </c>
      <c r="H43" s="44"/>
    </row>
    <row r="44" spans="1:8" ht="15.75" thickBot="1" x14ac:dyDescent="0.3">
      <c r="A44" s="41" t="s">
        <v>547</v>
      </c>
      <c r="B44" s="18" t="s">
        <v>442</v>
      </c>
      <c r="C44" s="18" t="s">
        <v>600</v>
      </c>
      <c r="D44" s="18" t="s">
        <v>246</v>
      </c>
      <c r="E44" s="18" t="s">
        <v>440</v>
      </c>
      <c r="F44" s="31" t="s">
        <v>443</v>
      </c>
      <c r="G44" s="4" t="e">
        <f>INDEX(ArkaPlan[],MATCH(F44,ArkaPlan[Dosya Adı (.cs)],0),4)</f>
        <v>#N/A</v>
      </c>
      <c r="H44" s="44"/>
    </row>
    <row r="45" spans="1:8" ht="15.75" thickBot="1" x14ac:dyDescent="0.3">
      <c r="A45" s="41" t="s">
        <v>547</v>
      </c>
      <c r="B45" s="18" t="s">
        <v>398</v>
      </c>
      <c r="C45" s="18" t="s">
        <v>600</v>
      </c>
      <c r="D45" s="18" t="s">
        <v>246</v>
      </c>
      <c r="E45" s="18" t="s">
        <v>444</v>
      </c>
      <c r="F45" s="31" t="s">
        <v>269</v>
      </c>
      <c r="G45" s="4" t="str">
        <f>INDEX(ArkaPlan[],MATCH(F45,ArkaPlan[Dosya Adı (.cs)],0),4)</f>
        <v>ID'ye göre tek bir personel bilgisini getiren sorguyu tanımlar.</v>
      </c>
      <c r="H45" s="44"/>
    </row>
    <row r="46" spans="1:8" ht="15.75" thickBot="1" x14ac:dyDescent="0.3">
      <c r="A46" s="41" t="s">
        <v>547</v>
      </c>
      <c r="B46" s="18" t="s">
        <v>398</v>
      </c>
      <c r="C46" s="18" t="s">
        <v>600</v>
      </c>
      <c r="D46" s="18" t="s">
        <v>246</v>
      </c>
      <c r="E46" s="18" t="s">
        <v>440</v>
      </c>
      <c r="F46" s="31" t="s">
        <v>445</v>
      </c>
      <c r="G46" s="4" t="e">
        <f>INDEX(ArkaPlan[],MATCH(F46,ArkaPlan[Dosya Adı (.cs)],0),4)</f>
        <v>#N/A</v>
      </c>
      <c r="H46" s="44"/>
    </row>
    <row r="47" spans="1:8" ht="15.75" thickBot="1" x14ac:dyDescent="0.3">
      <c r="A47" s="41" t="s">
        <v>547</v>
      </c>
      <c r="B47" s="18" t="s">
        <v>398</v>
      </c>
      <c r="C47" s="18" t="s">
        <v>600</v>
      </c>
      <c r="D47" s="18" t="s">
        <v>246</v>
      </c>
      <c r="E47" s="18" t="s">
        <v>444</v>
      </c>
      <c r="F47" s="31" t="s">
        <v>446</v>
      </c>
      <c r="G47" s="4" t="e">
        <f>INDEX(ArkaPlan[],MATCH(F47,ArkaPlan[Dosya Adı (.cs)],0),4)</f>
        <v>#N/A</v>
      </c>
      <c r="H47" s="44"/>
    </row>
    <row r="48" spans="1:8" ht="15.75" thickBot="1" x14ac:dyDescent="0.3">
      <c r="A48" s="41" t="s">
        <v>547</v>
      </c>
      <c r="B48" s="18" t="s">
        <v>398</v>
      </c>
      <c r="C48" s="18" t="s">
        <v>600</v>
      </c>
      <c r="D48" s="18" t="s">
        <v>246</v>
      </c>
      <c r="E48" s="18" t="s">
        <v>440</v>
      </c>
      <c r="F48" s="31" t="s">
        <v>447</v>
      </c>
      <c r="G48" s="4" t="e">
        <f>INDEX(ArkaPlan[],MATCH(F48,ArkaPlan[Dosya Adı (.cs)],0),4)</f>
        <v>#N/A</v>
      </c>
      <c r="H48" s="44"/>
    </row>
    <row r="49" spans="1:8" ht="45.75" thickBot="1" x14ac:dyDescent="0.3">
      <c r="A49" s="41" t="s">
        <v>547</v>
      </c>
      <c r="B49" s="18" t="s">
        <v>400</v>
      </c>
      <c r="C49" s="18" t="s">
        <v>600</v>
      </c>
      <c r="D49" s="18" t="s">
        <v>246</v>
      </c>
      <c r="E49" s="18" t="s">
        <v>439</v>
      </c>
      <c r="F49" s="31" t="s">
        <v>344</v>
      </c>
      <c r="G49" s="4" t="str">
        <f>INDEX(ArkaPlan[],MATCH(F49,ArkaPlan[Dosya Adı (.cs)],0),4)</f>
        <v>İşten Ayrılış Başlatma Komutudur. Bir personel için işten ayrılış (offboarding) sürecini başlatan komuttur. Hres (İK) özelliği altında yer alır.</v>
      </c>
      <c r="H49" s="44"/>
    </row>
    <row r="50" spans="1:8" ht="15.75" thickBot="1" x14ac:dyDescent="0.3">
      <c r="A50" s="41" t="s">
        <v>547</v>
      </c>
      <c r="B50" s="18" t="s">
        <v>400</v>
      </c>
      <c r="C50" s="18" t="s">
        <v>600</v>
      </c>
      <c r="D50" s="18" t="s">
        <v>246</v>
      </c>
      <c r="E50" s="18" t="s">
        <v>440</v>
      </c>
      <c r="F50" s="31" t="s">
        <v>448</v>
      </c>
      <c r="G50" s="4" t="e">
        <f>INDEX(ArkaPlan[],MATCH(F50,ArkaPlan[Dosya Adı (.cs)],0),4)</f>
        <v>#N/A</v>
      </c>
      <c r="H50" s="44"/>
    </row>
    <row r="51" spans="1:8" ht="45.75" thickBot="1" x14ac:dyDescent="0.3">
      <c r="A51" s="41" t="s">
        <v>547</v>
      </c>
      <c r="B51" s="18" t="s">
        <v>400</v>
      </c>
      <c r="C51" s="18" t="s">
        <v>600</v>
      </c>
      <c r="D51" s="18" t="s">
        <v>246</v>
      </c>
      <c r="E51" s="18" t="s">
        <v>444</v>
      </c>
      <c r="F51" s="31" t="s">
        <v>345</v>
      </c>
      <c r="G51" s="4" t="str">
        <f>INDEX(ArkaPlan[],MATCH(F51,ArkaPlan[Dosya Adı (.cs)],0),4)</f>
        <v>Kontrol Listesi Sorgusudur. İşten ayrılan bir personel için yapılması gereken görevlerin (zimmet iadesi, hesap kapama vb.) listesini getiren sorgudur.</v>
      </c>
      <c r="H51" s="44"/>
    </row>
    <row r="52" spans="1:8" ht="15.75" thickBot="1" x14ac:dyDescent="0.3">
      <c r="A52" s="41" t="s">
        <v>547</v>
      </c>
      <c r="B52" s="18" t="s">
        <v>400</v>
      </c>
      <c r="C52" s="18" t="s">
        <v>600</v>
      </c>
      <c r="D52" s="18" t="s">
        <v>246</v>
      </c>
      <c r="E52" s="18" t="s">
        <v>440</v>
      </c>
      <c r="F52" s="31" t="s">
        <v>449</v>
      </c>
      <c r="G52" s="4" t="e">
        <f>INDEX(ArkaPlan[],MATCH(F52,ArkaPlan[Dosya Adı (.cs)],0),4)</f>
        <v>#N/A</v>
      </c>
      <c r="H52" s="44"/>
    </row>
    <row r="53" spans="1:8" ht="30.75" thickBot="1" x14ac:dyDescent="0.3">
      <c r="A53" s="41" t="s">
        <v>403</v>
      </c>
      <c r="B53" s="18" t="s">
        <v>405</v>
      </c>
      <c r="C53" s="18" t="s">
        <v>600</v>
      </c>
      <c r="D53" s="18" t="s">
        <v>246</v>
      </c>
      <c r="E53" s="18" t="s">
        <v>255</v>
      </c>
      <c r="F53" s="31" t="s">
        <v>256</v>
      </c>
      <c r="G53" s="4" t="str">
        <f>INDEX(ArkaPlan[],MATCH(F53,ArkaPlan[Dosya Adı (.cs)],0),4)</f>
        <v>Yeni bir izin talebi oluşturma işlemini ve gerekli verileri (personnelId, startDate) tanımlar.</v>
      </c>
      <c r="H53" s="44"/>
    </row>
    <row r="54" spans="1:8" ht="15.75" thickBot="1" x14ac:dyDescent="0.3">
      <c r="A54" s="41" t="s">
        <v>403</v>
      </c>
      <c r="B54" s="18" t="s">
        <v>405</v>
      </c>
      <c r="C54" s="18" t="s">
        <v>600</v>
      </c>
      <c r="D54" s="18" t="s">
        <v>246</v>
      </c>
      <c r="E54" s="18" t="s">
        <v>450</v>
      </c>
      <c r="F54" s="31" t="s">
        <v>451</v>
      </c>
      <c r="G54" s="4" t="e">
        <f>INDEX(ArkaPlan[],MATCH(F54,ArkaPlan[Dosya Adı (.cs)],0),4)</f>
        <v>#N/A</v>
      </c>
      <c r="H54" s="44"/>
    </row>
    <row r="55" spans="1:8" ht="15.75" thickBot="1" x14ac:dyDescent="0.3">
      <c r="A55" s="41" t="s">
        <v>403</v>
      </c>
      <c r="B55" s="18" t="s">
        <v>452</v>
      </c>
      <c r="C55" s="18" t="s">
        <v>600</v>
      </c>
      <c r="D55" s="18" t="s">
        <v>246</v>
      </c>
      <c r="E55" s="18" t="s">
        <v>255</v>
      </c>
      <c r="F55" s="31" t="s">
        <v>258</v>
      </c>
      <c r="G55" s="4" t="str">
        <f>INDEX(ArkaPlan[],MATCH(F55,ArkaPlan[Dosya Adı (.cs)],0),4)</f>
        <v>Bir izin talebini onaylama işlemini tanımlar.</v>
      </c>
      <c r="H55" s="44"/>
    </row>
    <row r="56" spans="1:8" ht="15.75" thickBot="1" x14ac:dyDescent="0.3">
      <c r="A56" s="41" t="s">
        <v>403</v>
      </c>
      <c r="B56" s="18" t="s">
        <v>452</v>
      </c>
      <c r="C56" s="18" t="s">
        <v>600</v>
      </c>
      <c r="D56" s="18" t="s">
        <v>246</v>
      </c>
      <c r="E56" s="18" t="s">
        <v>450</v>
      </c>
      <c r="F56" s="31" t="s">
        <v>453</v>
      </c>
      <c r="G56" s="4" t="e">
        <f>INDEX(ArkaPlan[],MATCH(F56,ArkaPlan[Dosya Adı (.cs)],0),4)</f>
        <v>#N/A</v>
      </c>
      <c r="H56" s="44"/>
    </row>
    <row r="57" spans="1:8" ht="30.75" thickBot="1" x14ac:dyDescent="0.3">
      <c r="A57" s="41" t="s">
        <v>403</v>
      </c>
      <c r="B57" s="18" t="s">
        <v>405</v>
      </c>
      <c r="C57" s="18" t="s">
        <v>600</v>
      </c>
      <c r="D57" s="18" t="s">
        <v>246</v>
      </c>
      <c r="E57" s="18" t="s">
        <v>260</v>
      </c>
      <c r="F57" s="31" t="s">
        <v>261</v>
      </c>
      <c r="G57" s="4" t="str">
        <f>INDEX(ArkaPlan[],MATCH(F57,ArkaPlan[Dosya Adı (.cs)],0),4)</f>
        <v>Bir personelin kendi izin taleplerini listeleme sorgusunu tanımlar.</v>
      </c>
      <c r="H57" s="44"/>
    </row>
    <row r="58" spans="1:8" ht="15.75" thickBot="1" x14ac:dyDescent="0.3">
      <c r="A58" s="41" t="s">
        <v>403</v>
      </c>
      <c r="B58" s="18" t="s">
        <v>405</v>
      </c>
      <c r="C58" s="18" t="s">
        <v>600</v>
      </c>
      <c r="D58" s="18" t="s">
        <v>246</v>
      </c>
      <c r="E58" s="18" t="s">
        <v>450</v>
      </c>
      <c r="F58" s="31" t="s">
        <v>454</v>
      </c>
      <c r="G58" s="4" t="e">
        <f>INDEX(ArkaPlan[],MATCH(F58,ArkaPlan[Dosya Adı (.cs)],0),4)</f>
        <v>#N/A</v>
      </c>
      <c r="H58" s="44"/>
    </row>
    <row r="59" spans="1:8" ht="30.75" thickBot="1" x14ac:dyDescent="0.3">
      <c r="A59" s="41" t="s">
        <v>403</v>
      </c>
      <c r="B59" s="18" t="s">
        <v>455</v>
      </c>
      <c r="C59" s="18" t="s">
        <v>600</v>
      </c>
      <c r="D59" s="18" t="s">
        <v>246</v>
      </c>
      <c r="E59" s="18" t="s">
        <v>456</v>
      </c>
      <c r="F59" s="31" t="s">
        <v>263</v>
      </c>
      <c r="G59" s="4" t="str">
        <f>INDEX(ArkaPlan[],MATCH(F59,ArkaPlan[Dosya Adı (.cs)],0),4)</f>
        <v>Bir yöneticinin onayında bekleyen talepleri getiren sorguyu tanımlar.</v>
      </c>
      <c r="H59" s="44"/>
    </row>
    <row r="60" spans="1:8" ht="15.75" thickBot="1" x14ac:dyDescent="0.3">
      <c r="A60" s="41" t="s">
        <v>403</v>
      </c>
      <c r="B60" s="18" t="s">
        <v>455</v>
      </c>
      <c r="C60" s="18" t="s">
        <v>600</v>
      </c>
      <c r="D60" s="18" t="s">
        <v>246</v>
      </c>
      <c r="E60" s="18" t="s">
        <v>457</v>
      </c>
      <c r="F60" s="31" t="s">
        <v>458</v>
      </c>
      <c r="G60" s="4" t="e">
        <f>INDEX(ArkaPlan[],MATCH(F60,ArkaPlan[Dosya Adı (.cs)],0),4)</f>
        <v>#N/A</v>
      </c>
      <c r="H60" s="44"/>
    </row>
    <row r="61" spans="1:8" ht="45.75" thickBot="1" x14ac:dyDescent="0.3">
      <c r="A61" s="41" t="s">
        <v>403</v>
      </c>
      <c r="B61" s="18" t="s">
        <v>459</v>
      </c>
      <c r="C61" s="18" t="s">
        <v>600</v>
      </c>
      <c r="D61" s="18" t="s">
        <v>246</v>
      </c>
      <c r="E61" s="18" t="s">
        <v>460</v>
      </c>
      <c r="F61" s="31" t="s">
        <v>323</v>
      </c>
      <c r="G61" s="4" t="str">
        <f>INDEX(ArkaPlan[],MATCH(F61,ArkaPlan[Dosya Adı (.cs)],0),4)</f>
        <v>İş Mantığı Sorgusudur. Muhasebe için bir rapor oluşturma talebini ve bu rapor için gereken parametreleri tanımlar. Application katmanının sorumluluğundadır.</v>
      </c>
      <c r="H61" s="44"/>
    </row>
    <row r="62" spans="1:8" ht="45.75" thickBot="1" x14ac:dyDescent="0.3">
      <c r="A62" s="41" t="s">
        <v>403</v>
      </c>
      <c r="B62" s="18" t="s">
        <v>459</v>
      </c>
      <c r="C62" s="18" t="s">
        <v>600</v>
      </c>
      <c r="D62" s="18" t="s">
        <v>246</v>
      </c>
      <c r="E62" s="18" t="s">
        <v>461</v>
      </c>
      <c r="F62" s="31" t="s">
        <v>343</v>
      </c>
      <c r="G62" s="4" t="str">
        <f>INDEX(ArkaPlan[],MATCH(F62,ArkaPlan[Dosya Adı (.cs)],0),4)</f>
        <v>Rapor Oluşturma Mantığıdır. Yukarıdaki sorguyu işleyerek veritabanından ilgili verileri toplar ve rapor formatını oluşturur.</v>
      </c>
      <c r="H62" s="44"/>
    </row>
    <row r="63" spans="1:8" ht="30.75" thickBot="1" x14ac:dyDescent="0.3">
      <c r="A63" s="41" t="s">
        <v>385</v>
      </c>
      <c r="B63" s="18" t="s">
        <v>462</v>
      </c>
      <c r="C63" s="18" t="s">
        <v>600</v>
      </c>
      <c r="D63" s="18" t="s">
        <v>278</v>
      </c>
      <c r="E63" s="18" t="s">
        <v>463</v>
      </c>
      <c r="F63" s="31" t="s">
        <v>280</v>
      </c>
      <c r="G63" s="4" t="str">
        <f>INDEX(ArkaPlan[],MATCH(F63,ArkaPlan[Dosya Adı (.cs)],0),4)</f>
        <v>EF Core'un veritabanı ile iletişim kurmasını sağlayan ana sınıftır. DbSet'leri içerir.</v>
      </c>
      <c r="H63" s="44"/>
    </row>
    <row r="64" spans="1:8" ht="60.75" thickBot="1" x14ac:dyDescent="0.3">
      <c r="A64" s="41" t="s">
        <v>385</v>
      </c>
      <c r="B64" s="18" t="s">
        <v>462</v>
      </c>
      <c r="C64" s="18" t="s">
        <v>600</v>
      </c>
      <c r="D64" s="18" t="s">
        <v>278</v>
      </c>
      <c r="E64" s="18" t="s">
        <v>346</v>
      </c>
      <c r="F64" s="31" t="s">
        <v>317</v>
      </c>
      <c r="G64" s="4" t="str">
        <f>INDEX(ArkaPlan[],MATCH(F64,ArkaPlan[Dosya Adı (.cs)],0),4)</f>
        <v>Uygulama ilk kez çalıştığında veritabanına başlangıç verilerini (örn: "Yıllık İzin", "Mazeret İzni" gibi sabit LeaveType'lar; "Admin", "Personel" gibi varsayılan roller) eklemek için kritik öneme sahiptir.</v>
      </c>
      <c r="H64" s="44"/>
    </row>
    <row r="65" spans="1:8" ht="30.75" thickBot="1" x14ac:dyDescent="0.3">
      <c r="A65" s="41" t="s">
        <v>385</v>
      </c>
      <c r="B65" s="18" t="s">
        <v>462</v>
      </c>
      <c r="C65" s="18" t="s">
        <v>600</v>
      </c>
      <c r="D65" s="18" t="s">
        <v>278</v>
      </c>
      <c r="E65" s="18" t="s">
        <v>464</v>
      </c>
      <c r="F65" s="31" t="s">
        <v>283</v>
      </c>
      <c r="G65" s="4" t="str">
        <f>INDEX(ArkaPlan[],MATCH(F65,ArkaPlan[Dosya Adı (.cs)],0),4)</f>
        <v>ITenantRepository arayüzünü uygular; Tenant veritabanı sorgularını içerir.</v>
      </c>
      <c r="H65" s="44"/>
    </row>
    <row r="66" spans="1:8" ht="15.75" thickBot="1" x14ac:dyDescent="0.3">
      <c r="A66" s="41" t="s">
        <v>546</v>
      </c>
      <c r="B66" s="18" t="s">
        <v>462</v>
      </c>
      <c r="C66" s="18" t="s">
        <v>600</v>
      </c>
      <c r="D66" s="18" t="s">
        <v>278</v>
      </c>
      <c r="E66" s="18" t="s">
        <v>464</v>
      </c>
      <c r="F66" s="31" t="s">
        <v>465</v>
      </c>
      <c r="G66" s="4" t="e">
        <f>INDEX(ArkaPlan[],MATCH(F66,ArkaPlan[Dosya Adı (.cs)],0),4)</f>
        <v>#N/A</v>
      </c>
      <c r="H66" s="44"/>
    </row>
    <row r="67" spans="1:8" ht="30.75" thickBot="1" x14ac:dyDescent="0.3">
      <c r="A67" s="41" t="s">
        <v>547</v>
      </c>
      <c r="B67" s="18" t="s">
        <v>462</v>
      </c>
      <c r="C67" s="18" t="s">
        <v>600</v>
      </c>
      <c r="D67" s="18" t="s">
        <v>278</v>
      </c>
      <c r="E67" s="18" t="s">
        <v>464</v>
      </c>
      <c r="F67" s="31" t="s">
        <v>285</v>
      </c>
      <c r="G67" s="4" t="str">
        <f>INDEX(ArkaPlan[],MATCH(F67,ArkaPlan[Dosya Adı (.cs)],0),4)</f>
        <v>IPersonnelRepository arayüzünü uygular; Personel veritabanı sorgularını içerir.</v>
      </c>
      <c r="H67" s="44"/>
    </row>
    <row r="68" spans="1:8" ht="30.75" thickBot="1" x14ac:dyDescent="0.3">
      <c r="A68" s="41" t="s">
        <v>403</v>
      </c>
      <c r="B68" s="18" t="s">
        <v>462</v>
      </c>
      <c r="C68" s="18" t="s">
        <v>600</v>
      </c>
      <c r="D68" s="18" t="s">
        <v>278</v>
      </c>
      <c r="E68" s="18" t="s">
        <v>464</v>
      </c>
      <c r="F68" s="31" t="s">
        <v>287</v>
      </c>
      <c r="G68" s="4" t="str">
        <f>INDEX(ArkaPlan[],MATCH(F68,ArkaPlan[Dosya Adı (.cs)],0),4)</f>
        <v>ILeaveRequestRepository arayüzünü uygular; İzin talebi sorgularını içerir.</v>
      </c>
      <c r="H68" s="44"/>
    </row>
    <row r="69" spans="1:8" ht="15.75" thickBot="1" x14ac:dyDescent="0.3">
      <c r="A69" s="41" t="s">
        <v>406</v>
      </c>
      <c r="B69" s="18" t="s">
        <v>462</v>
      </c>
      <c r="C69" s="18" t="s">
        <v>600</v>
      </c>
      <c r="D69" s="18" t="s">
        <v>278</v>
      </c>
      <c r="E69" s="18" t="s">
        <v>464</v>
      </c>
      <c r="F69" s="31" t="s">
        <v>466</v>
      </c>
      <c r="G69" s="4" t="e">
        <f>INDEX(ArkaPlan[],MATCH(F69,ArkaPlan[Dosya Adı (.cs)],0),4)</f>
        <v>#N/A</v>
      </c>
      <c r="H69" s="44"/>
    </row>
    <row r="70" spans="1:8" ht="15.75" thickBot="1" x14ac:dyDescent="0.3">
      <c r="A70" s="41" t="s">
        <v>385</v>
      </c>
      <c r="B70" s="18" t="s">
        <v>462</v>
      </c>
      <c r="C70" s="18" t="s">
        <v>600</v>
      </c>
      <c r="D70" s="18" t="s">
        <v>278</v>
      </c>
      <c r="E70" s="18" t="s">
        <v>467</v>
      </c>
      <c r="F70" s="31" t="s">
        <v>468</v>
      </c>
      <c r="G70" s="4" t="e">
        <f>INDEX(ArkaPlan[],MATCH(F70,ArkaPlan[Dosya Adı (.cs)],0),4)</f>
        <v>#N/A</v>
      </c>
      <c r="H70" s="44"/>
    </row>
    <row r="71" spans="1:8" ht="30.75" thickBot="1" x14ac:dyDescent="0.3">
      <c r="A71" s="41" t="s">
        <v>546</v>
      </c>
      <c r="B71" s="18" t="s">
        <v>462</v>
      </c>
      <c r="C71" s="18" t="s">
        <v>600</v>
      </c>
      <c r="D71" s="18" t="s">
        <v>278</v>
      </c>
      <c r="E71" s="18" t="s">
        <v>467</v>
      </c>
      <c r="F71" s="31" t="s">
        <v>315</v>
      </c>
      <c r="G71" s="4" t="str">
        <f>INDEX(ArkaPlan[],MATCH(F71,ArkaPlan[Dosya Adı (.cs)],0),4)</f>
        <v>Veritabanı Tablo Yapılandırmasıdır. Department varlığının veritabanındaki tablo yapısını ve kurallarını tanımlar.</v>
      </c>
      <c r="H71" s="44"/>
    </row>
    <row r="72" spans="1:8" ht="15.75" thickBot="1" x14ac:dyDescent="0.3">
      <c r="A72" s="41" t="s">
        <v>546</v>
      </c>
      <c r="B72" s="18" t="s">
        <v>462</v>
      </c>
      <c r="C72" s="18" t="s">
        <v>600</v>
      </c>
      <c r="D72" s="18" t="s">
        <v>278</v>
      </c>
      <c r="E72" s="18" t="s">
        <v>467</v>
      </c>
      <c r="F72" s="31" t="s">
        <v>469</v>
      </c>
      <c r="G72" s="4" t="e">
        <f>INDEX(ArkaPlan[],MATCH(F72,ArkaPlan[Dosya Adı (.cs)],0),4)</f>
        <v>#N/A</v>
      </c>
      <c r="H72" s="44"/>
    </row>
    <row r="73" spans="1:8" ht="90.75" thickBot="1" x14ac:dyDescent="0.3">
      <c r="A73" s="41" t="s">
        <v>547</v>
      </c>
      <c r="B73" s="18" t="s">
        <v>462</v>
      </c>
      <c r="C73" s="18" t="s">
        <v>600</v>
      </c>
      <c r="D73" s="18" t="s">
        <v>278</v>
      </c>
      <c r="E73" s="18" t="s">
        <v>467</v>
      </c>
      <c r="F73" s="31" t="s">
        <v>314</v>
      </c>
      <c r="G73" s="4" t="str">
        <f>INDEX(ArkaPlan[],MATCH(F73,ArkaPlan[Dosya Adı (.cs)],0),4)</f>
        <v>ApplicationDbContext sınıfını temiz tutmak ve her bir veritabanı tablosunun (kolon adları, tipleri, ilişkiler, index'ler) ayarlarını kendi özel sınıfında yönetmek için kullanılır. PostgreSQL standartlarınıza (snake_case isimlendirme, fk_ ön ekleri vb.) uyum sağlamak için bu dosyalar zorunludur.</v>
      </c>
      <c r="H73" s="44"/>
    </row>
    <row r="74" spans="1:8" ht="15.75" thickBot="1" x14ac:dyDescent="0.3">
      <c r="A74" s="41" t="s">
        <v>403</v>
      </c>
      <c r="B74" s="18" t="s">
        <v>462</v>
      </c>
      <c r="C74" s="18" t="s">
        <v>600</v>
      </c>
      <c r="D74" s="18" t="s">
        <v>278</v>
      </c>
      <c r="E74" s="18" t="s">
        <v>467</v>
      </c>
      <c r="F74" s="31" t="s">
        <v>470</v>
      </c>
      <c r="G74" s="4" t="e">
        <f>INDEX(ArkaPlan[],MATCH(F74,ArkaPlan[Dosya Adı (.cs)],0),4)</f>
        <v>#N/A</v>
      </c>
      <c r="H74" s="44"/>
    </row>
    <row r="75" spans="1:8" ht="45.75" thickBot="1" x14ac:dyDescent="0.3">
      <c r="A75" s="41" t="s">
        <v>403</v>
      </c>
      <c r="B75" s="18" t="s">
        <v>462</v>
      </c>
      <c r="C75" s="18" t="s">
        <v>600</v>
      </c>
      <c r="D75" s="18" t="s">
        <v>278</v>
      </c>
      <c r="E75" s="18" t="s">
        <v>471</v>
      </c>
      <c r="F75" s="31" t="s">
        <v>325</v>
      </c>
      <c r="G75" s="4" t="str">
        <f>INDEX(ArkaPlan[],MATCH(F75,ArkaPlan[Dosya Adı (.cs)],0),4)</f>
        <v>Zamanlanmış Görevdir. Her gece otomatik olarak çalışıp ilgili raporu e-posta ile gönderecek olan arka plan işini uygular.</v>
      </c>
      <c r="H75" s="44"/>
    </row>
    <row r="76" spans="1:8" ht="15.75" thickBot="1" x14ac:dyDescent="0.3">
      <c r="A76" s="41" t="s">
        <v>385</v>
      </c>
      <c r="B76" s="18" t="s">
        <v>390</v>
      </c>
      <c r="C76" s="18" t="s">
        <v>600</v>
      </c>
      <c r="D76" s="18" t="s">
        <v>312</v>
      </c>
      <c r="E76" s="18" t="s">
        <v>472</v>
      </c>
      <c r="F76" s="31" t="s">
        <v>473</v>
      </c>
      <c r="G76" s="4" t="e">
        <f>INDEX(ArkaPlan[],MATCH(F76,ArkaPlan[Dosya Adı (.cs)],0),4)</f>
        <v>#N/A</v>
      </c>
      <c r="H76" s="44"/>
    </row>
    <row r="77" spans="1:8" ht="15.75" thickBot="1" x14ac:dyDescent="0.3">
      <c r="A77" s="41" t="s">
        <v>546</v>
      </c>
      <c r="B77" s="18" t="s">
        <v>393</v>
      </c>
      <c r="C77" s="18" t="s">
        <v>600</v>
      </c>
      <c r="D77" s="18" t="s">
        <v>312</v>
      </c>
      <c r="E77" s="18" t="s">
        <v>472</v>
      </c>
      <c r="F77" s="31" t="s">
        <v>474</v>
      </c>
      <c r="G77" s="4" t="e">
        <f>INDEX(ArkaPlan[],MATCH(F77,ArkaPlan[Dosya Adı (.cs)],0),4)</f>
        <v>#N/A</v>
      </c>
      <c r="H77" s="44"/>
    </row>
    <row r="78" spans="1:8" ht="45.75" thickBot="1" x14ac:dyDescent="0.3">
      <c r="A78" s="41" t="s">
        <v>547</v>
      </c>
      <c r="B78" s="18" t="s">
        <v>398</v>
      </c>
      <c r="C78" s="18" t="s">
        <v>600</v>
      </c>
      <c r="D78" s="18" t="s">
        <v>312</v>
      </c>
      <c r="E78" s="18" t="s">
        <v>472</v>
      </c>
      <c r="F78" s="31" t="s">
        <v>294</v>
      </c>
      <c r="G78" s="4" t="str">
        <f>INDEX(ArkaPlan[],MATCH(F78,ArkaPlan[Dosya Adı (.cs)],0),4)</f>
        <v>Personel verileriyle ilgili HTTP isteklerini (GET, POST) karşılar ve Application katmanına iletir. Mobil uygulama tarafından kullanılır.</v>
      </c>
      <c r="H78" s="44"/>
    </row>
    <row r="79" spans="1:8" ht="30.75" thickBot="1" x14ac:dyDescent="0.3">
      <c r="A79" s="41" t="s">
        <v>403</v>
      </c>
      <c r="B79" s="18" t="s">
        <v>405</v>
      </c>
      <c r="C79" s="18" t="s">
        <v>600</v>
      </c>
      <c r="D79" s="18" t="s">
        <v>312</v>
      </c>
      <c r="E79" s="18" t="s">
        <v>472</v>
      </c>
      <c r="F79" s="31" t="s">
        <v>297</v>
      </c>
      <c r="G79" s="4" t="str">
        <f>INDEX(ArkaPlan[],MATCH(F79,ArkaPlan[Dosya Adı (.cs)],0),4)</f>
        <v>İzin talepleriyle ilgili HTTP isteklerini karşılar. Mobil uygulama tarafından kullanılır.</v>
      </c>
      <c r="H79" s="44"/>
    </row>
    <row r="80" spans="1:8" ht="15.75" thickBot="1" x14ac:dyDescent="0.3">
      <c r="A80" s="41" t="s">
        <v>406</v>
      </c>
      <c r="B80" s="18" t="s">
        <v>407</v>
      </c>
      <c r="C80" s="18" t="s">
        <v>600</v>
      </c>
      <c r="D80" s="18" t="s">
        <v>312</v>
      </c>
      <c r="E80" s="18" t="s">
        <v>472</v>
      </c>
      <c r="F80" s="31" t="s">
        <v>475</v>
      </c>
      <c r="G80" s="4" t="e">
        <f>INDEX(ArkaPlan[],MATCH(F80,ArkaPlan[Dosya Adı (.cs)],0),4)</f>
        <v>#N/A</v>
      </c>
      <c r="H80" s="44"/>
    </row>
    <row r="81" spans="1:8" ht="26.25" thickBot="1" x14ac:dyDescent="0.3">
      <c r="A81" s="41" t="s">
        <v>385</v>
      </c>
      <c r="B81" s="18" t="s">
        <v>390</v>
      </c>
      <c r="C81" s="18" t="s">
        <v>601</v>
      </c>
      <c r="D81" s="18" t="s">
        <v>313</v>
      </c>
      <c r="E81" s="18" t="s">
        <v>476</v>
      </c>
      <c r="F81" s="31" t="s">
        <v>477</v>
      </c>
      <c r="G81" s="4" t="e">
        <f>INDEX(ArkaPlan[],MATCH(F81,ArkaPlan[Dosya Adı (.cs)],0),4)</f>
        <v>#N/A</v>
      </c>
      <c r="H81" s="44"/>
    </row>
    <row r="82" spans="1:8" ht="26.25" thickBot="1" x14ac:dyDescent="0.3">
      <c r="A82" s="41" t="s">
        <v>385</v>
      </c>
      <c r="B82" s="18" t="s">
        <v>390</v>
      </c>
      <c r="C82" s="18" t="s">
        <v>601</v>
      </c>
      <c r="D82" s="18" t="s">
        <v>313</v>
      </c>
      <c r="E82" s="18" t="s">
        <v>476</v>
      </c>
      <c r="F82" s="31" t="s">
        <v>548</v>
      </c>
      <c r="G82" s="4" t="e">
        <f>INDEX(ArkaPlan[],MATCH(F82,ArkaPlan[Dosya Adı (.cs)],0),4)</f>
        <v>#N/A</v>
      </c>
      <c r="H82" s="44"/>
    </row>
    <row r="83" spans="1:8" ht="26.25" thickBot="1" x14ac:dyDescent="0.3">
      <c r="A83" s="41" t="s">
        <v>385</v>
      </c>
      <c r="B83" s="18" t="s">
        <v>390</v>
      </c>
      <c r="C83" s="18" t="s">
        <v>601</v>
      </c>
      <c r="D83" s="18" t="s">
        <v>313</v>
      </c>
      <c r="E83" s="18" t="s">
        <v>476</v>
      </c>
      <c r="F83" s="31" t="s">
        <v>549</v>
      </c>
      <c r="G83" s="4" t="e">
        <f>INDEX(ArkaPlan[],MATCH(F83,ArkaPlan[Dosya Adı (.cs)],0),4)</f>
        <v>#N/A</v>
      </c>
      <c r="H83" s="44"/>
    </row>
    <row r="84" spans="1:8" ht="26.25" thickBot="1" x14ac:dyDescent="0.3">
      <c r="A84" s="41" t="s">
        <v>385</v>
      </c>
      <c r="B84" s="18" t="s">
        <v>386</v>
      </c>
      <c r="C84" s="18" t="s">
        <v>601</v>
      </c>
      <c r="D84" s="18" t="s">
        <v>313</v>
      </c>
      <c r="E84" s="18" t="s">
        <v>476</v>
      </c>
      <c r="F84" s="31" t="s">
        <v>478</v>
      </c>
      <c r="G84" s="4" t="e">
        <f>INDEX(ArkaPlan[],MATCH(F84,ArkaPlan[Dosya Adı (.cs)],0),4)</f>
        <v>#N/A</v>
      </c>
      <c r="H84" s="44"/>
    </row>
    <row r="85" spans="1:8" ht="26.25" thickBot="1" x14ac:dyDescent="0.3">
      <c r="A85" s="41" t="s">
        <v>385</v>
      </c>
      <c r="B85" s="18" t="s">
        <v>386</v>
      </c>
      <c r="C85" s="18" t="s">
        <v>601</v>
      </c>
      <c r="D85" s="18" t="s">
        <v>313</v>
      </c>
      <c r="E85" s="18" t="s">
        <v>476</v>
      </c>
      <c r="F85" s="31" t="s">
        <v>550</v>
      </c>
      <c r="G85" s="4" t="e">
        <f>INDEX(ArkaPlan[],MATCH(F85,ArkaPlan[Dosya Adı (.cs)],0),4)</f>
        <v>#N/A</v>
      </c>
      <c r="H85" s="44"/>
    </row>
    <row r="86" spans="1:8" ht="26.25" thickBot="1" x14ac:dyDescent="0.3">
      <c r="A86" s="41" t="s">
        <v>385</v>
      </c>
      <c r="B86" s="18" t="s">
        <v>386</v>
      </c>
      <c r="C86" s="18" t="s">
        <v>601</v>
      </c>
      <c r="D86" s="18" t="s">
        <v>313</v>
      </c>
      <c r="E86" s="18" t="s">
        <v>476</v>
      </c>
      <c r="F86" s="31" t="s">
        <v>551</v>
      </c>
      <c r="G86" s="4" t="e">
        <f>INDEX(ArkaPlan[],MATCH(F86,ArkaPlan[Dosya Adı (.cs)],0),4)</f>
        <v>#N/A</v>
      </c>
      <c r="H86" s="44"/>
    </row>
    <row r="87" spans="1:8" ht="26.25" thickBot="1" x14ac:dyDescent="0.3">
      <c r="A87" s="41" t="s">
        <v>546</v>
      </c>
      <c r="B87" s="18" t="s">
        <v>421</v>
      </c>
      <c r="C87" s="18" t="s">
        <v>601</v>
      </c>
      <c r="D87" s="18" t="s">
        <v>313</v>
      </c>
      <c r="E87" s="18" t="s">
        <v>479</v>
      </c>
      <c r="F87" s="31" t="s">
        <v>480</v>
      </c>
      <c r="G87" s="4" t="e">
        <f>INDEX(ArkaPlan[],MATCH(F87,ArkaPlan[Dosya Adı (.cs)],0),4)</f>
        <v>#N/A</v>
      </c>
      <c r="H87" s="44"/>
    </row>
    <row r="88" spans="1:8" ht="26.25" thickBot="1" x14ac:dyDescent="0.3">
      <c r="A88" s="41" t="s">
        <v>546</v>
      </c>
      <c r="B88" s="18" t="s">
        <v>392</v>
      </c>
      <c r="C88" s="18" t="s">
        <v>601</v>
      </c>
      <c r="D88" s="18" t="s">
        <v>313</v>
      </c>
      <c r="E88" s="18" t="s">
        <v>481</v>
      </c>
      <c r="F88" s="31" t="s">
        <v>302</v>
      </c>
      <c r="G88" s="4" t="str">
        <f>INDEX(ArkaPlan[],MATCH(F88,ArkaPlan[Dosya Adı (.cs)],0),4)</f>
        <v>Personel listesi sayfasının (/Hres/Index) mantığını yönetir.</v>
      </c>
      <c r="H88" s="44"/>
    </row>
    <row r="89" spans="1:8" ht="30.75" thickBot="1" x14ac:dyDescent="0.3">
      <c r="A89" s="41" t="s">
        <v>546</v>
      </c>
      <c r="B89" s="18" t="s">
        <v>392</v>
      </c>
      <c r="C89" s="18" t="s">
        <v>601</v>
      </c>
      <c r="D89" s="18" t="s">
        <v>313</v>
      </c>
      <c r="E89" s="18" t="s">
        <v>481</v>
      </c>
      <c r="F89" s="31" t="s">
        <v>305</v>
      </c>
      <c r="G89" s="4" t="str">
        <f>INDEX(ArkaPlan[],MATCH(F89,ArkaPlan[Dosya Adı (.cs)],0),4)</f>
        <v>Yeni personel oluşturma sayfasının mantığını ve form işlemlerini yönetir.</v>
      </c>
      <c r="H89" s="44"/>
    </row>
    <row r="90" spans="1:8" ht="26.25" thickBot="1" x14ac:dyDescent="0.3">
      <c r="A90" s="41" t="s">
        <v>546</v>
      </c>
      <c r="B90" s="18" t="s">
        <v>392</v>
      </c>
      <c r="C90" s="18" t="s">
        <v>601</v>
      </c>
      <c r="D90" s="18" t="s">
        <v>313</v>
      </c>
      <c r="E90" s="18" t="s">
        <v>481</v>
      </c>
      <c r="F90" s="31" t="s">
        <v>484</v>
      </c>
      <c r="G90" s="4" t="e">
        <f>INDEX(ArkaPlan[],MATCH(F90,ArkaPlan[Dosya Adı (.cs)],0),4)</f>
        <v>#N/A</v>
      </c>
      <c r="H90" s="44"/>
    </row>
    <row r="91" spans="1:8" ht="26.25" thickBot="1" x14ac:dyDescent="0.3">
      <c r="A91" s="41" t="s">
        <v>546</v>
      </c>
      <c r="B91" s="18" t="s">
        <v>393</v>
      </c>
      <c r="C91" s="18" t="s">
        <v>601</v>
      </c>
      <c r="D91" s="18" t="s">
        <v>313</v>
      </c>
      <c r="E91" s="18" t="s">
        <v>479</v>
      </c>
      <c r="F91" s="31" t="s">
        <v>482</v>
      </c>
      <c r="G91" s="4" t="e">
        <f>INDEX(ArkaPlan[],MATCH(F91,ArkaPlan[Dosya Adı (.cs)],0),4)</f>
        <v>#N/A</v>
      </c>
      <c r="H91" s="44"/>
    </row>
    <row r="92" spans="1:8" ht="26.25" thickBot="1" x14ac:dyDescent="0.3">
      <c r="A92" s="41" t="s">
        <v>546</v>
      </c>
      <c r="B92" s="18" t="s">
        <v>396</v>
      </c>
      <c r="C92" s="18" t="s">
        <v>601</v>
      </c>
      <c r="D92" s="18" t="s">
        <v>313</v>
      </c>
      <c r="E92" s="18" t="s">
        <v>479</v>
      </c>
      <c r="F92" s="31" t="s">
        <v>339</v>
      </c>
      <c r="G92" s="4" t="e">
        <f>INDEX(ArkaPlan[],MATCH(F92,ArkaPlan[Dosya Adı (.cs)],0),4)</f>
        <v>#N/A</v>
      </c>
      <c r="H92" s="44"/>
    </row>
    <row r="93" spans="1:8" ht="26.25" thickBot="1" x14ac:dyDescent="0.3">
      <c r="A93" s="41" t="s">
        <v>547</v>
      </c>
      <c r="B93" s="18" t="s">
        <v>398</v>
      </c>
      <c r="C93" s="18" t="s">
        <v>601</v>
      </c>
      <c r="D93" s="18" t="s">
        <v>313</v>
      </c>
      <c r="E93" s="18" t="s">
        <v>483</v>
      </c>
      <c r="F93" s="31" t="s">
        <v>302</v>
      </c>
      <c r="G93" s="4" t="str">
        <f>INDEX(ArkaPlan[],MATCH(F93,ArkaPlan[Dosya Adı (.cs)],0),4)</f>
        <v>Personel listesi sayfasının (/Hres/Index) mantığını yönetir.</v>
      </c>
      <c r="H93" s="44"/>
    </row>
    <row r="94" spans="1:8" ht="30.75" thickBot="1" x14ac:dyDescent="0.3">
      <c r="A94" s="41" t="s">
        <v>547</v>
      </c>
      <c r="B94" s="18" t="s">
        <v>398</v>
      </c>
      <c r="C94" s="18" t="s">
        <v>601</v>
      </c>
      <c r="D94" s="18" t="s">
        <v>313</v>
      </c>
      <c r="E94" s="18" t="s">
        <v>483</v>
      </c>
      <c r="F94" s="31" t="s">
        <v>305</v>
      </c>
      <c r="G94" s="4" t="str">
        <f>INDEX(ArkaPlan[],MATCH(F94,ArkaPlan[Dosya Adı (.cs)],0),4)</f>
        <v>Yeni personel oluşturma sayfasının mantığını ve form işlemlerini yönetir.</v>
      </c>
      <c r="H94" s="44"/>
    </row>
    <row r="95" spans="1:8" ht="26.25" thickBot="1" x14ac:dyDescent="0.3">
      <c r="A95" s="41" t="s">
        <v>547</v>
      </c>
      <c r="B95" s="18" t="s">
        <v>398</v>
      </c>
      <c r="C95" s="18" t="s">
        <v>601</v>
      </c>
      <c r="D95" s="18" t="s">
        <v>313</v>
      </c>
      <c r="E95" s="18" t="s">
        <v>483</v>
      </c>
      <c r="F95" s="31" t="s">
        <v>484</v>
      </c>
      <c r="G95" s="4" t="e">
        <f>INDEX(ArkaPlan[],MATCH(F95,ArkaPlan[Dosya Adı (.cs)],0),4)</f>
        <v>#N/A</v>
      </c>
      <c r="H95" s="44"/>
    </row>
    <row r="96" spans="1:8" ht="26.25" thickBot="1" x14ac:dyDescent="0.3">
      <c r="A96" s="41" t="s">
        <v>547</v>
      </c>
      <c r="B96" s="18" t="s">
        <v>398</v>
      </c>
      <c r="C96" s="18" t="s">
        <v>601</v>
      </c>
      <c r="D96" s="18" t="s">
        <v>313</v>
      </c>
      <c r="E96" s="18" t="s">
        <v>483</v>
      </c>
      <c r="F96" s="31" t="s">
        <v>552</v>
      </c>
      <c r="G96" s="4" t="e">
        <f>INDEX(ArkaPlan[],MATCH(F96,ArkaPlan[Dosya Adı (.cs)],0),4)</f>
        <v>#N/A</v>
      </c>
      <c r="H96" s="44"/>
    </row>
    <row r="97" spans="1:8" ht="26.25" thickBot="1" x14ac:dyDescent="0.3">
      <c r="A97" s="41" t="s">
        <v>547</v>
      </c>
      <c r="B97" s="18" t="s">
        <v>399</v>
      </c>
      <c r="C97" s="18" t="s">
        <v>601</v>
      </c>
      <c r="D97" s="18" t="s">
        <v>313</v>
      </c>
      <c r="E97" s="18" t="s">
        <v>483</v>
      </c>
      <c r="F97" s="31" t="s">
        <v>553</v>
      </c>
      <c r="G97" s="4" t="e">
        <f>INDEX(ArkaPlan[],MATCH(F97,ArkaPlan[Dosya Adı (.cs)],0),4)</f>
        <v>#N/A</v>
      </c>
      <c r="H97" s="44"/>
    </row>
    <row r="98" spans="1:8" ht="26.25" thickBot="1" x14ac:dyDescent="0.3">
      <c r="A98" s="41" t="s">
        <v>547</v>
      </c>
      <c r="B98" s="18" t="s">
        <v>402</v>
      </c>
      <c r="C98" s="18" t="s">
        <v>601</v>
      </c>
      <c r="D98" s="18" t="s">
        <v>313</v>
      </c>
      <c r="E98" s="18" t="s">
        <v>483</v>
      </c>
      <c r="F98" s="31" t="s">
        <v>554</v>
      </c>
      <c r="G98" s="4" t="e">
        <f>INDEX(ArkaPlan[],MATCH(F98,ArkaPlan[Dosya Adı (.cs)],0),4)</f>
        <v>#N/A</v>
      </c>
      <c r="H98" s="44"/>
    </row>
    <row r="99" spans="1:8" ht="26.25" thickBot="1" x14ac:dyDescent="0.3">
      <c r="A99" s="41" t="s">
        <v>547</v>
      </c>
      <c r="B99" s="18" t="s">
        <v>400</v>
      </c>
      <c r="C99" s="18" t="s">
        <v>601</v>
      </c>
      <c r="D99" s="18" t="s">
        <v>313</v>
      </c>
      <c r="E99" s="18" t="s">
        <v>483</v>
      </c>
      <c r="F99" s="31" t="s">
        <v>485</v>
      </c>
      <c r="G99" s="4" t="e">
        <f>INDEX(ArkaPlan[],MATCH(F99,ArkaPlan[Dosya Adı (.cs)],0),4)</f>
        <v>#N/A</v>
      </c>
      <c r="H99" s="44"/>
    </row>
    <row r="100" spans="1:8" ht="30.75" thickBot="1" x14ac:dyDescent="0.3">
      <c r="A100" s="41" t="s">
        <v>403</v>
      </c>
      <c r="B100" s="18" t="s">
        <v>405</v>
      </c>
      <c r="C100" s="18" t="s">
        <v>601</v>
      </c>
      <c r="D100" s="18" t="s">
        <v>313</v>
      </c>
      <c r="E100" s="18" t="s">
        <v>486</v>
      </c>
      <c r="F100" s="31" t="s">
        <v>305</v>
      </c>
      <c r="G100" s="4" t="str">
        <f>INDEX(ArkaPlan[],MATCH(F100,ArkaPlan[Dosya Adı (.cs)],0),4)</f>
        <v>Yeni personel oluşturma sayfasının mantığını ve form işlemlerini yönetir.</v>
      </c>
      <c r="H100" s="44"/>
    </row>
    <row r="101" spans="1:8" ht="26.25" thickBot="1" x14ac:dyDescent="0.3">
      <c r="A101" s="41" t="s">
        <v>403</v>
      </c>
      <c r="B101" s="18" t="s">
        <v>405</v>
      </c>
      <c r="C101" s="18" t="s">
        <v>601</v>
      </c>
      <c r="D101" s="18" t="s">
        <v>313</v>
      </c>
      <c r="E101" s="18" t="s">
        <v>486</v>
      </c>
      <c r="F101" s="31" t="s">
        <v>487</v>
      </c>
      <c r="G101" s="4" t="e">
        <f>INDEX(ArkaPlan[],MATCH(F101,ArkaPlan[Dosya Adı (.cs)],0),4)</f>
        <v>#N/A</v>
      </c>
      <c r="H101" s="44"/>
    </row>
    <row r="102" spans="1:8" ht="26.25" thickBot="1" x14ac:dyDescent="0.3">
      <c r="A102" s="41" t="s">
        <v>403</v>
      </c>
      <c r="B102" s="18" t="s">
        <v>405</v>
      </c>
      <c r="C102" s="18" t="s">
        <v>601</v>
      </c>
      <c r="D102" s="18" t="s">
        <v>313</v>
      </c>
      <c r="E102" s="18" t="s">
        <v>486</v>
      </c>
      <c r="F102" s="31" t="s">
        <v>552</v>
      </c>
      <c r="G102" s="4" t="e">
        <f>INDEX(ArkaPlan[],MATCH(F102,ArkaPlan[Dosya Adı (.cs)],0),4)</f>
        <v>#N/A</v>
      </c>
      <c r="H102" s="44"/>
    </row>
    <row r="103" spans="1:8" ht="26.25" thickBot="1" x14ac:dyDescent="0.3">
      <c r="A103" s="41" t="s">
        <v>403</v>
      </c>
      <c r="B103" s="18" t="s">
        <v>405</v>
      </c>
      <c r="C103" s="18" t="s">
        <v>601</v>
      </c>
      <c r="D103" s="18" t="s">
        <v>313</v>
      </c>
      <c r="E103" s="18" t="s">
        <v>486</v>
      </c>
      <c r="F103" s="31" t="s">
        <v>484</v>
      </c>
      <c r="G103" s="4" t="e">
        <f>INDEX(ArkaPlan[],MATCH(F103,ArkaPlan[Dosya Adı (.cs)],0),4)</f>
        <v>#N/A</v>
      </c>
      <c r="H103" s="44"/>
    </row>
    <row r="104" spans="1:8" ht="30.75" thickBot="1" x14ac:dyDescent="0.3">
      <c r="A104" s="41" t="s">
        <v>403</v>
      </c>
      <c r="B104" s="18" t="s">
        <v>455</v>
      </c>
      <c r="C104" s="18" t="s">
        <v>601</v>
      </c>
      <c r="D104" s="18" t="s">
        <v>313</v>
      </c>
      <c r="E104" s="18" t="s">
        <v>488</v>
      </c>
      <c r="F104" s="31" t="s">
        <v>310</v>
      </c>
      <c r="G104" s="4" t="str">
        <f>INDEX(ArkaPlan[],MATCH(F104,ArkaPlan[Dosya Adı (.cs)],0),4)</f>
        <v>Yöneticinin onay merkezi sayfasının mantığını ve onay/red işlemlerini yönetir.</v>
      </c>
      <c r="H104" s="44"/>
    </row>
    <row r="105" spans="1:8" ht="26.25" thickBot="1" x14ac:dyDescent="0.3">
      <c r="A105" s="41" t="s">
        <v>403</v>
      </c>
      <c r="B105" s="18" t="s">
        <v>489</v>
      </c>
      <c r="C105" s="18" t="s">
        <v>601</v>
      </c>
      <c r="D105" s="18" t="s">
        <v>313</v>
      </c>
      <c r="E105" s="18" t="s">
        <v>488</v>
      </c>
      <c r="F105" s="31" t="s">
        <v>490</v>
      </c>
      <c r="G105" s="4" t="e">
        <f>INDEX(ArkaPlan[],MATCH(F105,ArkaPlan[Dosya Adı (.cs)],0),4)</f>
        <v>#N/A</v>
      </c>
      <c r="H105" s="44"/>
    </row>
    <row r="106" spans="1:8" ht="26.25" thickBot="1" x14ac:dyDescent="0.3">
      <c r="A106" s="41" t="s">
        <v>403</v>
      </c>
      <c r="B106" s="18" t="s">
        <v>491</v>
      </c>
      <c r="C106" s="18" t="s">
        <v>601</v>
      </c>
      <c r="D106" s="18" t="s">
        <v>313</v>
      </c>
      <c r="E106" s="18" t="s">
        <v>492</v>
      </c>
      <c r="F106" s="31" t="s">
        <v>302</v>
      </c>
      <c r="G106" s="4" t="str">
        <f>INDEX(ArkaPlan[],MATCH(F106,ArkaPlan[Dosya Adı (.cs)],0),4)</f>
        <v>Personel listesi sayfasının (/Hres/Index) mantığını yönetir.</v>
      </c>
      <c r="H106" s="44"/>
    </row>
    <row r="107" spans="1:8" ht="26.25" thickBot="1" x14ac:dyDescent="0.3">
      <c r="A107" s="41" t="s">
        <v>403</v>
      </c>
      <c r="B107" s="18" t="s">
        <v>491</v>
      </c>
      <c r="C107" s="18" t="s">
        <v>601</v>
      </c>
      <c r="D107" s="18" t="s">
        <v>313</v>
      </c>
      <c r="E107" s="18" t="s">
        <v>492</v>
      </c>
      <c r="F107" s="31" t="s">
        <v>484</v>
      </c>
      <c r="G107" s="4" t="e">
        <f>INDEX(ArkaPlan[],MATCH(F107,ArkaPlan[Dosya Adı (.cs)],0),4)</f>
        <v>#N/A</v>
      </c>
      <c r="H107" s="44"/>
    </row>
    <row r="108" spans="1:8" ht="26.25" thickBot="1" x14ac:dyDescent="0.3">
      <c r="A108" s="41" t="s">
        <v>403</v>
      </c>
      <c r="B108" s="18" t="s">
        <v>404</v>
      </c>
      <c r="C108" s="18" t="s">
        <v>601</v>
      </c>
      <c r="D108" s="18" t="s">
        <v>313</v>
      </c>
      <c r="E108" s="18" t="s">
        <v>493</v>
      </c>
      <c r="F108" s="31" t="s">
        <v>494</v>
      </c>
      <c r="G108" s="4" t="e">
        <f>INDEX(ArkaPlan[],MATCH(F108,ArkaPlan[Dosya Adı (.cs)],0),4)</f>
        <v>#N/A</v>
      </c>
      <c r="H108" s="44"/>
    </row>
    <row r="109" spans="1:8" ht="26.25" thickBot="1" x14ac:dyDescent="0.3">
      <c r="A109" s="41" t="s">
        <v>403</v>
      </c>
      <c r="B109" s="18" t="s">
        <v>404</v>
      </c>
      <c r="C109" s="18" t="s">
        <v>601</v>
      </c>
      <c r="D109" s="18" t="s">
        <v>313</v>
      </c>
      <c r="E109" s="18" t="s">
        <v>493</v>
      </c>
      <c r="F109" s="31" t="s">
        <v>555</v>
      </c>
      <c r="G109" s="4" t="e">
        <f>INDEX(ArkaPlan[],MATCH(F109,ArkaPlan[Dosya Adı (.cs)],0),4)</f>
        <v>#N/A</v>
      </c>
      <c r="H109" s="44"/>
    </row>
    <row r="110" spans="1:8" ht="26.25" thickBot="1" x14ac:dyDescent="0.3">
      <c r="A110" s="41" t="s">
        <v>406</v>
      </c>
      <c r="B110" s="18" t="s">
        <v>407</v>
      </c>
      <c r="C110" s="18" t="s">
        <v>601</v>
      </c>
      <c r="D110" s="18" t="s">
        <v>313</v>
      </c>
      <c r="E110" s="18" t="s">
        <v>497</v>
      </c>
      <c r="F110" s="31" t="s">
        <v>498</v>
      </c>
      <c r="G110" s="4" t="e">
        <f>INDEX(ArkaPlan[],MATCH(F110,ArkaPlan[Dosya Adı (.cs)],0),4)</f>
        <v>#N/A</v>
      </c>
      <c r="H110" s="44"/>
    </row>
    <row r="111" spans="1:8" ht="26.25" thickBot="1" x14ac:dyDescent="0.3">
      <c r="A111" s="41" t="s">
        <v>406</v>
      </c>
      <c r="B111" s="18" t="s">
        <v>407</v>
      </c>
      <c r="C111" s="18" t="s">
        <v>601</v>
      </c>
      <c r="D111" s="18" t="s">
        <v>313</v>
      </c>
      <c r="E111" s="18" t="s">
        <v>497</v>
      </c>
      <c r="F111" s="31" t="s">
        <v>556</v>
      </c>
      <c r="G111" s="4" t="e">
        <f>INDEX(ArkaPlan[],MATCH(F111,ArkaPlan[Dosya Adı (.cs)],0),4)</f>
        <v>#N/A</v>
      </c>
      <c r="H111" s="44"/>
    </row>
    <row r="112" spans="1:8" ht="26.25" thickBot="1" x14ac:dyDescent="0.3">
      <c r="A112" s="41" t="s">
        <v>406</v>
      </c>
      <c r="B112" s="18" t="s">
        <v>407</v>
      </c>
      <c r="C112" s="18" t="s">
        <v>601</v>
      </c>
      <c r="D112" s="18" t="s">
        <v>313</v>
      </c>
      <c r="E112" s="18" t="s">
        <v>497</v>
      </c>
      <c r="F112" s="31" t="s">
        <v>557</v>
      </c>
      <c r="G112" s="4" t="e">
        <f>INDEX(ArkaPlan[],MATCH(F112,ArkaPlan[Dosya Adı (.cs)],0),4)</f>
        <v>#N/A</v>
      </c>
      <c r="H112" s="44"/>
    </row>
    <row r="113" spans="1:8" ht="26.25" thickBot="1" x14ac:dyDescent="0.3">
      <c r="A113" s="41" t="s">
        <v>406</v>
      </c>
      <c r="B113" s="18" t="s">
        <v>407</v>
      </c>
      <c r="C113" s="18" t="s">
        <v>601</v>
      </c>
      <c r="D113" s="18" t="s">
        <v>313</v>
      </c>
      <c r="E113" s="18" t="s">
        <v>497</v>
      </c>
      <c r="F113" s="31" t="s">
        <v>558</v>
      </c>
      <c r="G113" s="4" t="e">
        <f>INDEX(ArkaPlan[],MATCH(F113,ArkaPlan[Dosya Adı (.cs)],0),4)</f>
        <v>#N/A</v>
      </c>
      <c r="H113" s="44"/>
    </row>
    <row r="114" spans="1:8" ht="26.25" thickBot="1" x14ac:dyDescent="0.3">
      <c r="A114" s="41" t="s">
        <v>406</v>
      </c>
      <c r="B114" s="18" t="s">
        <v>407</v>
      </c>
      <c r="C114" s="18" t="s">
        <v>601</v>
      </c>
      <c r="D114" s="18" t="s">
        <v>313</v>
      </c>
      <c r="E114" s="18" t="s">
        <v>497</v>
      </c>
      <c r="F114" s="31" t="s">
        <v>559</v>
      </c>
      <c r="G114" s="4" t="e">
        <f>INDEX(ArkaPlan[],MATCH(F114,ArkaPlan[Dosya Adı (.cs)],0),4)</f>
        <v>#N/A</v>
      </c>
      <c r="H114" s="44"/>
    </row>
    <row r="115" spans="1:8" ht="26.25" thickBot="1" x14ac:dyDescent="0.3">
      <c r="A115" s="41" t="s">
        <v>406</v>
      </c>
      <c r="B115" s="18" t="s">
        <v>412</v>
      </c>
      <c r="C115" s="18" t="s">
        <v>601</v>
      </c>
      <c r="D115" s="18" t="s">
        <v>313</v>
      </c>
      <c r="E115" s="18" t="s">
        <v>499</v>
      </c>
      <c r="F115" s="31" t="s">
        <v>500</v>
      </c>
      <c r="G115" s="4" t="e">
        <f>INDEX(ArkaPlan[],MATCH(F115,ArkaPlan[Dosya Adı (.cs)],0),4)</f>
        <v>#N/A</v>
      </c>
      <c r="H115" s="44"/>
    </row>
    <row r="116" spans="1:8" ht="26.25" thickBot="1" x14ac:dyDescent="0.3">
      <c r="A116" s="41" t="s">
        <v>406</v>
      </c>
      <c r="B116" s="18" t="s">
        <v>412</v>
      </c>
      <c r="C116" s="18" t="s">
        <v>601</v>
      </c>
      <c r="D116" s="18" t="s">
        <v>313</v>
      </c>
      <c r="E116" s="18" t="s">
        <v>499</v>
      </c>
      <c r="F116" s="31" t="s">
        <v>560</v>
      </c>
      <c r="G116" s="4" t="e">
        <f>INDEX(ArkaPlan[],MATCH(F116,ArkaPlan[Dosya Adı (.cs)],0),4)</f>
        <v>#N/A</v>
      </c>
      <c r="H116" s="44"/>
    </row>
    <row r="117" spans="1:8" ht="26.25" thickBot="1" x14ac:dyDescent="0.3">
      <c r="A117" s="41" t="s">
        <v>406</v>
      </c>
      <c r="B117" s="18" t="s">
        <v>412</v>
      </c>
      <c r="C117" s="18" t="s">
        <v>601</v>
      </c>
      <c r="D117" s="18" t="s">
        <v>313</v>
      </c>
      <c r="E117" s="18" t="s">
        <v>499</v>
      </c>
      <c r="F117" s="31" t="s">
        <v>561</v>
      </c>
      <c r="G117" s="4" t="e">
        <f>INDEX(ArkaPlan[],MATCH(F117,ArkaPlan[Dosya Adı (.cs)],0),4)</f>
        <v>#N/A</v>
      </c>
      <c r="H117" s="44"/>
    </row>
    <row r="118" spans="1:8" ht="26.25" thickBot="1" x14ac:dyDescent="0.3">
      <c r="A118" s="41" t="s">
        <v>406</v>
      </c>
      <c r="B118" s="18" t="s">
        <v>562</v>
      </c>
      <c r="C118" s="18" t="s">
        <v>601</v>
      </c>
      <c r="D118" s="18" t="s">
        <v>313</v>
      </c>
      <c r="E118" s="18" t="s">
        <v>499</v>
      </c>
      <c r="F118" s="31" t="s">
        <v>563</v>
      </c>
      <c r="G118" s="4" t="e">
        <f>INDEX(ArkaPlan[],MATCH(F118,ArkaPlan[Dosya Adı (.cs)],0),4)</f>
        <v>#N/A</v>
      </c>
      <c r="H118" s="44"/>
    </row>
    <row r="119" spans="1:8" ht="26.25" thickBot="1" x14ac:dyDescent="0.3">
      <c r="A119" s="41" t="s">
        <v>406</v>
      </c>
      <c r="B119" s="18" t="s">
        <v>564</v>
      </c>
      <c r="C119" s="18" t="s">
        <v>601</v>
      </c>
      <c r="D119" s="18" t="s">
        <v>313</v>
      </c>
      <c r="E119" s="18" t="s">
        <v>488</v>
      </c>
      <c r="F119" s="31" t="s">
        <v>565</v>
      </c>
      <c r="G119" s="4" t="e">
        <f>INDEX(ArkaPlan[],MATCH(F119,ArkaPlan[Dosya Adı (.cs)],0),4)</f>
        <v>#N/A</v>
      </c>
      <c r="H119" s="44"/>
    </row>
    <row r="120" spans="1:8" ht="26.25" thickBot="1" x14ac:dyDescent="0.3">
      <c r="A120" s="41" t="s">
        <v>406</v>
      </c>
      <c r="B120" s="18" t="s">
        <v>410</v>
      </c>
      <c r="C120" s="18" t="s">
        <v>601</v>
      </c>
      <c r="D120" s="18" t="s">
        <v>313</v>
      </c>
      <c r="E120" s="18" t="s">
        <v>566</v>
      </c>
      <c r="F120" s="31" t="s">
        <v>302</v>
      </c>
      <c r="G120" s="4" t="str">
        <f>INDEX(ArkaPlan[],MATCH(F120,ArkaPlan[Dosya Adı (.cs)],0),4)</f>
        <v>Personel listesi sayfasının (/Hres/Index) mantığını yönetir.</v>
      </c>
      <c r="H120" s="44"/>
    </row>
    <row r="121" spans="1:8" ht="30.75" thickBot="1" x14ac:dyDescent="0.3">
      <c r="A121" s="41" t="s">
        <v>406</v>
      </c>
      <c r="B121" s="18" t="s">
        <v>410</v>
      </c>
      <c r="C121" s="18" t="s">
        <v>601</v>
      </c>
      <c r="D121" s="18" t="s">
        <v>313</v>
      </c>
      <c r="E121" s="18" t="s">
        <v>566</v>
      </c>
      <c r="F121" s="31" t="s">
        <v>305</v>
      </c>
      <c r="G121" s="4" t="str">
        <f>INDEX(ArkaPlan[],MATCH(F121,ArkaPlan[Dosya Adı (.cs)],0),4)</f>
        <v>Yeni personel oluşturma sayfasının mantığını ve form işlemlerini yönetir.</v>
      </c>
      <c r="H121" s="44"/>
    </row>
    <row r="122" spans="1:8" ht="26.25" thickBot="1" x14ac:dyDescent="0.3">
      <c r="A122" s="41" t="s">
        <v>406</v>
      </c>
      <c r="B122" s="18" t="s">
        <v>410</v>
      </c>
      <c r="C122" s="18" t="s">
        <v>601</v>
      </c>
      <c r="D122" s="18" t="s">
        <v>313</v>
      </c>
      <c r="E122" s="18" t="s">
        <v>566</v>
      </c>
      <c r="F122" s="31" t="s">
        <v>484</v>
      </c>
      <c r="G122" s="4" t="e">
        <f>INDEX(ArkaPlan[],MATCH(F122,ArkaPlan[Dosya Adı (.cs)],0),4)</f>
        <v>#N/A</v>
      </c>
      <c r="H122" s="44"/>
    </row>
    <row r="123" spans="1:8" ht="26.25" thickBot="1" x14ac:dyDescent="0.3">
      <c r="A123" s="41" t="s">
        <v>406</v>
      </c>
      <c r="B123" s="18" t="s">
        <v>567</v>
      </c>
      <c r="C123" s="18" t="s">
        <v>601</v>
      </c>
      <c r="D123" s="18" t="s">
        <v>313</v>
      </c>
      <c r="E123" s="18" t="s">
        <v>568</v>
      </c>
      <c r="F123" s="31" t="s">
        <v>569</v>
      </c>
      <c r="G123" s="4" t="e">
        <f>INDEX(ArkaPlan[],MATCH(F123,ArkaPlan[Dosya Adı (.cs)],0),4)</f>
        <v>#N/A</v>
      </c>
      <c r="H123" s="44"/>
    </row>
    <row r="124" spans="1:8" ht="26.25" thickBot="1" x14ac:dyDescent="0.3">
      <c r="A124" s="41" t="s">
        <v>406</v>
      </c>
      <c r="B124" s="18" t="s">
        <v>567</v>
      </c>
      <c r="C124" s="18" t="s">
        <v>601</v>
      </c>
      <c r="D124" s="18" t="s">
        <v>313</v>
      </c>
      <c r="E124" s="18" t="s">
        <v>568</v>
      </c>
      <c r="F124" s="31" t="s">
        <v>570</v>
      </c>
      <c r="G124" s="4" t="e">
        <f>INDEX(ArkaPlan[],MATCH(F124,ArkaPlan[Dosya Adı (.cs)],0),4)</f>
        <v>#N/A</v>
      </c>
      <c r="H124" s="44"/>
    </row>
    <row r="125" spans="1:8" ht="45.75" thickBot="1" x14ac:dyDescent="0.3">
      <c r="A125" s="41" t="s">
        <v>406</v>
      </c>
      <c r="B125" s="18" t="s">
        <v>495</v>
      </c>
      <c r="C125" s="18" t="s">
        <v>601</v>
      </c>
      <c r="D125" s="18" t="s">
        <v>313</v>
      </c>
      <c r="E125" s="18" t="s">
        <v>496</v>
      </c>
      <c r="F125" s="31" t="s">
        <v>333</v>
      </c>
      <c r="G125" s="4" t="str">
        <f>INDEX(ArkaPlan[],MATCH(F125,ArkaPlan[Dosya Adı (.cs)],0),4)</f>
        <v>Arayüz Yardımcısıdır. Razor sayfalarında (.cshtml) personel profil resmini standart bir şekilde göstermek için kullanılan, &lt;profile-image&gt; gibi özel bir HTML etiketi oluşturur.</v>
      </c>
      <c r="H125" s="44"/>
    </row>
    <row r="126" spans="1:8" ht="30.75" thickBot="1" x14ac:dyDescent="0.3">
      <c r="A126" s="42" t="s">
        <v>603</v>
      </c>
      <c r="B126" s="38" t="s">
        <v>604</v>
      </c>
      <c r="C126" s="38" t="s">
        <v>602</v>
      </c>
      <c r="D126" s="38" t="s">
        <v>502</v>
      </c>
      <c r="E126" s="38" t="s">
        <v>215</v>
      </c>
      <c r="F126" s="39" t="s">
        <v>503</v>
      </c>
      <c r="G126" s="40" t="s">
        <v>504</v>
      </c>
      <c r="H126" s="45"/>
    </row>
    <row r="127" spans="1:8" ht="45.75" thickBot="1" x14ac:dyDescent="0.3">
      <c r="A127" s="42" t="s">
        <v>603</v>
      </c>
      <c r="B127" s="38" t="s">
        <v>604</v>
      </c>
      <c r="C127" s="38" t="s">
        <v>602</v>
      </c>
      <c r="D127" s="38" t="s">
        <v>505</v>
      </c>
      <c r="E127" s="38" t="s">
        <v>506</v>
      </c>
      <c r="F127" s="39" t="s">
        <v>507</v>
      </c>
      <c r="G127" s="40" t="s">
        <v>508</v>
      </c>
      <c r="H127" s="45"/>
    </row>
    <row r="128" spans="1:8" ht="30.75" thickBot="1" x14ac:dyDescent="0.3">
      <c r="A128" s="42" t="s">
        <v>603</v>
      </c>
      <c r="B128" s="38" t="s">
        <v>604</v>
      </c>
      <c r="C128" s="38" t="s">
        <v>602</v>
      </c>
      <c r="D128" s="38" t="s">
        <v>505</v>
      </c>
      <c r="E128" s="38" t="s">
        <v>509</v>
      </c>
      <c r="F128" s="39" t="s">
        <v>510</v>
      </c>
      <c r="G128" s="40" t="s">
        <v>511</v>
      </c>
      <c r="H128" s="45"/>
    </row>
    <row r="129" spans="1:8" ht="30.75" thickBot="1" x14ac:dyDescent="0.3">
      <c r="A129" s="42" t="s">
        <v>603</v>
      </c>
      <c r="B129" s="38" t="s">
        <v>604</v>
      </c>
      <c r="C129" s="38" t="s">
        <v>602</v>
      </c>
      <c r="D129" s="38" t="s">
        <v>505</v>
      </c>
      <c r="E129" s="38" t="s">
        <v>512</v>
      </c>
      <c r="F129" s="39" t="s">
        <v>513</v>
      </c>
      <c r="G129" s="40" t="s">
        <v>514</v>
      </c>
      <c r="H129" s="45"/>
    </row>
    <row r="130" spans="1:8" ht="45.75" thickBot="1" x14ac:dyDescent="0.3">
      <c r="A130" s="42" t="s">
        <v>603</v>
      </c>
      <c r="B130" s="38" t="s">
        <v>604</v>
      </c>
      <c r="C130" s="38" t="s">
        <v>602</v>
      </c>
      <c r="D130" s="38" t="s">
        <v>505</v>
      </c>
      <c r="E130" s="38" t="s">
        <v>512</v>
      </c>
      <c r="F130" s="39" t="s">
        <v>515</v>
      </c>
      <c r="G130" s="40" t="s">
        <v>516</v>
      </c>
      <c r="H130" s="45"/>
    </row>
    <row r="131" spans="1:8" ht="30.75" thickBot="1" x14ac:dyDescent="0.3">
      <c r="A131" s="42" t="s">
        <v>603</v>
      </c>
      <c r="B131" s="38" t="s">
        <v>604</v>
      </c>
      <c r="C131" s="38" t="s">
        <v>602</v>
      </c>
      <c r="D131" s="38" t="s">
        <v>505</v>
      </c>
      <c r="E131" s="38" t="s">
        <v>517</v>
      </c>
      <c r="F131" s="39" t="s">
        <v>518</v>
      </c>
      <c r="G131" s="40" t="s">
        <v>519</v>
      </c>
      <c r="H131" s="45"/>
    </row>
    <row r="132" spans="1:8" ht="45.75" thickBot="1" x14ac:dyDescent="0.3">
      <c r="A132" s="42" t="s">
        <v>603</v>
      </c>
      <c r="B132" s="38" t="s">
        <v>604</v>
      </c>
      <c r="C132" s="38" t="s">
        <v>602</v>
      </c>
      <c r="D132" s="38" t="s">
        <v>505</v>
      </c>
      <c r="E132" s="38" t="s">
        <v>520</v>
      </c>
      <c r="F132" s="39" t="s">
        <v>521</v>
      </c>
      <c r="G132" s="40" t="s">
        <v>522</v>
      </c>
      <c r="H132" s="45"/>
    </row>
    <row r="133" spans="1:8" ht="15.75" thickBot="1" x14ac:dyDescent="0.3">
      <c r="A133" s="41"/>
      <c r="B133" s="18"/>
      <c r="C133" s="18"/>
      <c r="D133" s="18" t="s">
        <v>247</v>
      </c>
      <c r="E133" s="18" t="s">
        <v>209</v>
      </c>
      <c r="F133" s="31" t="s">
        <v>210</v>
      </c>
      <c r="G133" s="4" t="s">
        <v>211</v>
      </c>
      <c r="H133" s="44"/>
    </row>
    <row r="134" spans="1:8" ht="30.75" thickBot="1" x14ac:dyDescent="0.3">
      <c r="A134" s="41"/>
      <c r="B134" s="18"/>
      <c r="C134" s="18"/>
      <c r="D134" s="18" t="s">
        <v>247</v>
      </c>
      <c r="E134" s="18" t="s">
        <v>209</v>
      </c>
      <c r="F134" s="31" t="s">
        <v>213</v>
      </c>
      <c r="G134" s="4" t="s">
        <v>214</v>
      </c>
      <c r="H134" s="44"/>
    </row>
    <row r="135" spans="1:8" ht="30.75" thickBot="1" x14ac:dyDescent="0.3">
      <c r="A135" s="41"/>
      <c r="B135" s="18"/>
      <c r="C135" s="18"/>
      <c r="D135" s="18" t="s">
        <v>247</v>
      </c>
      <c r="E135" s="18" t="s">
        <v>215</v>
      </c>
      <c r="F135" s="31" t="s">
        <v>216</v>
      </c>
      <c r="G135" s="4" t="s">
        <v>217</v>
      </c>
      <c r="H135" s="44"/>
    </row>
    <row r="136" spans="1:8" ht="30.75" thickBot="1" x14ac:dyDescent="0.3">
      <c r="A136" s="41"/>
      <c r="B136" s="18"/>
      <c r="C136" s="18"/>
      <c r="D136" s="18" t="s">
        <v>247</v>
      </c>
      <c r="E136" s="18" t="s">
        <v>215</v>
      </c>
      <c r="F136" s="31" t="s">
        <v>218</v>
      </c>
      <c r="G136" s="4" t="s">
        <v>219</v>
      </c>
      <c r="H136" s="44"/>
    </row>
    <row r="137" spans="1:8" ht="15.75" thickBot="1" x14ac:dyDescent="0.3">
      <c r="A137" s="41"/>
      <c r="B137" s="18"/>
      <c r="C137" s="18"/>
      <c r="D137" s="18" t="s">
        <v>247</v>
      </c>
      <c r="E137" s="18" t="s">
        <v>215</v>
      </c>
      <c r="F137" s="31" t="s">
        <v>220</v>
      </c>
      <c r="G137" s="4" t="s">
        <v>221</v>
      </c>
      <c r="H137" s="44"/>
    </row>
    <row r="138" spans="1:8" ht="30.75" thickBot="1" x14ac:dyDescent="0.3">
      <c r="A138" s="41"/>
      <c r="B138" s="18"/>
      <c r="C138" s="18"/>
      <c r="D138" s="18" t="s">
        <v>247</v>
      </c>
      <c r="E138" s="18" t="s">
        <v>215</v>
      </c>
      <c r="F138" s="31" t="s">
        <v>222</v>
      </c>
      <c r="G138" s="4" t="s">
        <v>223</v>
      </c>
      <c r="H138" s="44"/>
    </row>
    <row r="139" spans="1:8" ht="15.75" thickBot="1" x14ac:dyDescent="0.3">
      <c r="A139" s="41"/>
      <c r="B139" s="18"/>
      <c r="C139" s="18"/>
      <c r="D139" s="18" t="s">
        <v>247</v>
      </c>
      <c r="E139" s="18" t="s">
        <v>215</v>
      </c>
      <c r="F139" s="31" t="s">
        <v>224</v>
      </c>
      <c r="G139" s="4" t="s">
        <v>225</v>
      </c>
      <c r="H139" s="44"/>
    </row>
    <row r="140" spans="1:8" ht="15.75" thickBot="1" x14ac:dyDescent="0.3">
      <c r="A140" s="41"/>
      <c r="B140" s="18"/>
      <c r="C140" s="18"/>
      <c r="D140" s="18" t="s">
        <v>247</v>
      </c>
      <c r="E140" s="18" t="s">
        <v>215</v>
      </c>
      <c r="F140" s="31" t="s">
        <v>226</v>
      </c>
      <c r="G140" s="4" t="s">
        <v>227</v>
      </c>
      <c r="H140" s="44"/>
    </row>
    <row r="141" spans="1:8" ht="15.75" thickBot="1" x14ac:dyDescent="0.3">
      <c r="A141" s="41"/>
      <c r="B141" s="18"/>
      <c r="C141" s="18"/>
      <c r="D141" s="18" t="s">
        <v>247</v>
      </c>
      <c r="E141" s="18" t="s">
        <v>215</v>
      </c>
      <c r="F141" s="31" t="s">
        <v>228</v>
      </c>
      <c r="G141" s="4" t="s">
        <v>229</v>
      </c>
      <c r="H141" s="44"/>
    </row>
    <row r="142" spans="1:8" ht="15.75" thickBot="1" x14ac:dyDescent="0.3">
      <c r="A142" s="41"/>
      <c r="B142" s="18"/>
      <c r="C142" s="18"/>
      <c r="D142" s="18" t="s">
        <v>247</v>
      </c>
      <c r="E142" s="18" t="s">
        <v>215</v>
      </c>
      <c r="F142" s="31" t="s">
        <v>230</v>
      </c>
      <c r="G142" s="4" t="s">
        <v>231</v>
      </c>
      <c r="H142" s="44"/>
    </row>
    <row r="143" spans="1:8" ht="30.75" thickBot="1" x14ac:dyDescent="0.3">
      <c r="A143" s="41"/>
      <c r="B143" s="18"/>
      <c r="C143" s="18"/>
      <c r="D143" s="18" t="s">
        <v>247</v>
      </c>
      <c r="E143" s="18" t="s">
        <v>215</v>
      </c>
      <c r="F143" s="31" t="s">
        <v>232</v>
      </c>
      <c r="G143" s="4" t="s">
        <v>233</v>
      </c>
      <c r="H143" s="44"/>
    </row>
    <row r="144" spans="1:8" ht="30.75" thickBot="1" x14ac:dyDescent="0.3">
      <c r="A144" s="41"/>
      <c r="B144" s="18"/>
      <c r="C144" s="18"/>
      <c r="D144" s="18" t="s">
        <v>247</v>
      </c>
      <c r="E144" s="18" t="s">
        <v>215</v>
      </c>
      <c r="F144" s="31" t="s">
        <v>234</v>
      </c>
      <c r="G144" s="4" t="s">
        <v>235</v>
      </c>
      <c r="H144" s="44"/>
    </row>
    <row r="145" spans="1:8" ht="30.75" thickBot="1" x14ac:dyDescent="0.3">
      <c r="A145" s="41"/>
      <c r="B145" s="18"/>
      <c r="C145" s="18"/>
      <c r="D145" s="18" t="s">
        <v>247</v>
      </c>
      <c r="E145" s="18" t="s">
        <v>215</v>
      </c>
      <c r="F145" s="31" t="s">
        <v>236</v>
      </c>
      <c r="G145" s="4" t="s">
        <v>237</v>
      </c>
      <c r="H145" s="44"/>
    </row>
    <row r="146" spans="1:8" ht="30.75" thickBot="1" x14ac:dyDescent="0.3">
      <c r="A146" s="41"/>
      <c r="B146" s="18"/>
      <c r="C146" s="18"/>
      <c r="D146" s="18" t="s">
        <v>247</v>
      </c>
      <c r="E146" s="18" t="s">
        <v>238</v>
      </c>
      <c r="F146" s="31" t="s">
        <v>239</v>
      </c>
      <c r="G146" s="4" t="s">
        <v>240</v>
      </c>
      <c r="H146" s="44"/>
    </row>
    <row r="147" spans="1:8" ht="30.75" thickBot="1" x14ac:dyDescent="0.3">
      <c r="A147" s="41"/>
      <c r="B147" s="18"/>
      <c r="C147" s="18"/>
      <c r="D147" s="18" t="s">
        <v>247</v>
      </c>
      <c r="E147" s="18" t="s">
        <v>238</v>
      </c>
      <c r="F147" s="31" t="s">
        <v>241</v>
      </c>
      <c r="G147" s="4" t="s">
        <v>242</v>
      </c>
      <c r="H147" s="44"/>
    </row>
    <row r="148" spans="1:8" ht="30.75" thickBot="1" x14ac:dyDescent="0.3">
      <c r="A148" s="41"/>
      <c r="B148" s="18"/>
      <c r="C148" s="18"/>
      <c r="D148" s="18" t="s">
        <v>247</v>
      </c>
      <c r="E148" s="18" t="s">
        <v>238</v>
      </c>
      <c r="F148" s="31" t="s">
        <v>243</v>
      </c>
      <c r="G148" s="4" t="s">
        <v>244</v>
      </c>
      <c r="H148" s="44"/>
    </row>
    <row r="149" spans="1:8" ht="30.75" thickBot="1" x14ac:dyDescent="0.3">
      <c r="A149" s="41"/>
      <c r="B149" s="18"/>
      <c r="C149" s="18"/>
      <c r="D149" s="18" t="s">
        <v>246</v>
      </c>
      <c r="E149" s="18" t="s">
        <v>248</v>
      </c>
      <c r="F149" s="31" t="s">
        <v>249</v>
      </c>
      <c r="G149" s="4" t="s">
        <v>250</v>
      </c>
      <c r="H149" s="44"/>
    </row>
    <row r="150" spans="1:8" ht="30.75" thickBot="1" x14ac:dyDescent="0.3">
      <c r="A150" s="41"/>
      <c r="B150" s="18"/>
      <c r="C150" s="18"/>
      <c r="D150" s="18" t="s">
        <v>246</v>
      </c>
      <c r="E150" s="18" t="s">
        <v>248</v>
      </c>
      <c r="F150" s="31" t="s">
        <v>251</v>
      </c>
      <c r="G150" s="4" t="s">
        <v>252</v>
      </c>
      <c r="H150" s="44"/>
    </row>
    <row r="151" spans="1:8" ht="30.75" thickBot="1" x14ac:dyDescent="0.3">
      <c r="A151" s="41"/>
      <c r="B151" s="18"/>
      <c r="C151" s="18"/>
      <c r="D151" s="18" t="s">
        <v>246</v>
      </c>
      <c r="E151" s="18" t="s">
        <v>248</v>
      </c>
      <c r="F151" s="31" t="s">
        <v>253</v>
      </c>
      <c r="G151" s="4" t="s">
        <v>254</v>
      </c>
      <c r="H151" s="44"/>
    </row>
    <row r="152" spans="1:8" ht="30.75" thickBot="1" x14ac:dyDescent="0.3">
      <c r="A152" s="41"/>
      <c r="B152" s="18"/>
      <c r="C152" s="18"/>
      <c r="D152" s="18" t="s">
        <v>246</v>
      </c>
      <c r="E152" s="18" t="s">
        <v>369</v>
      </c>
      <c r="F152" s="31" t="s">
        <v>256</v>
      </c>
      <c r="G152" s="4" t="s">
        <v>257</v>
      </c>
      <c r="H152" s="44"/>
    </row>
    <row r="153" spans="1:8" ht="15.75" thickBot="1" x14ac:dyDescent="0.3">
      <c r="A153" s="41"/>
      <c r="B153" s="18"/>
      <c r="C153" s="18"/>
      <c r="D153" s="18" t="s">
        <v>246</v>
      </c>
      <c r="E153" s="18" t="s">
        <v>369</v>
      </c>
      <c r="F153" s="31" t="s">
        <v>258</v>
      </c>
      <c r="G153" s="4" t="s">
        <v>259</v>
      </c>
      <c r="H153" s="44"/>
    </row>
    <row r="154" spans="1:8" ht="30.75" thickBot="1" x14ac:dyDescent="0.3">
      <c r="A154" s="41"/>
      <c r="B154" s="18"/>
      <c r="C154" s="18"/>
      <c r="D154" s="18" t="s">
        <v>246</v>
      </c>
      <c r="E154" s="18" t="s">
        <v>368</v>
      </c>
      <c r="F154" s="31" t="s">
        <v>261</v>
      </c>
      <c r="G154" s="4" t="s">
        <v>262</v>
      </c>
      <c r="H154" s="44"/>
    </row>
    <row r="155" spans="1:8" ht="30.75" thickBot="1" x14ac:dyDescent="0.3">
      <c r="A155" s="41"/>
      <c r="B155" s="18"/>
      <c r="C155" s="18"/>
      <c r="D155" s="18" t="s">
        <v>246</v>
      </c>
      <c r="E155" s="18" t="s">
        <v>368</v>
      </c>
      <c r="F155" s="31" t="s">
        <v>263</v>
      </c>
      <c r="G155" s="4" t="s">
        <v>264</v>
      </c>
      <c r="H155" s="44"/>
    </row>
    <row r="156" spans="1:8" ht="15.75" thickBot="1" x14ac:dyDescent="0.3">
      <c r="A156" s="41"/>
      <c r="B156" s="18"/>
      <c r="C156" s="18"/>
      <c r="D156" s="18" t="s">
        <v>246</v>
      </c>
      <c r="E156" s="18" t="s">
        <v>367</v>
      </c>
      <c r="F156" s="31" t="s">
        <v>265</v>
      </c>
      <c r="G156" s="4" t="s">
        <v>266</v>
      </c>
      <c r="H156" s="44"/>
    </row>
    <row r="157" spans="1:8" ht="30.75" thickBot="1" x14ac:dyDescent="0.3">
      <c r="A157" s="41"/>
      <c r="B157" s="18"/>
      <c r="C157" s="18"/>
      <c r="D157" s="18" t="s">
        <v>246</v>
      </c>
      <c r="E157" s="18" t="s">
        <v>367</v>
      </c>
      <c r="F157" s="31" t="s">
        <v>267</v>
      </c>
      <c r="G157" s="4" t="s">
        <v>268</v>
      </c>
      <c r="H157" s="44"/>
    </row>
    <row r="158" spans="1:8" ht="15.75" thickBot="1" x14ac:dyDescent="0.3">
      <c r="A158" s="41"/>
      <c r="B158" s="18"/>
      <c r="C158" s="18"/>
      <c r="D158" s="18" t="s">
        <v>246</v>
      </c>
      <c r="E158" s="18" t="s">
        <v>366</v>
      </c>
      <c r="F158" s="31" t="s">
        <v>269</v>
      </c>
      <c r="G158" s="4" t="s">
        <v>270</v>
      </c>
      <c r="H158" s="44"/>
    </row>
    <row r="159" spans="1:8" ht="30.75" thickBot="1" x14ac:dyDescent="0.3">
      <c r="A159" s="41"/>
      <c r="B159" s="18"/>
      <c r="C159" s="18"/>
      <c r="D159" s="18" t="s">
        <v>246</v>
      </c>
      <c r="E159" s="18" t="s">
        <v>365</v>
      </c>
      <c r="F159" s="31" t="s">
        <v>272</v>
      </c>
      <c r="G159" s="4" t="s">
        <v>273</v>
      </c>
      <c r="H159" s="44"/>
    </row>
    <row r="160" spans="1:8" ht="30.75" thickBot="1" x14ac:dyDescent="0.3">
      <c r="A160" s="41"/>
      <c r="B160" s="18"/>
      <c r="C160" s="18"/>
      <c r="D160" s="18" t="s">
        <v>246</v>
      </c>
      <c r="E160" s="18" t="s">
        <v>238</v>
      </c>
      <c r="F160" s="31" t="s">
        <v>274</v>
      </c>
      <c r="G160" s="4" t="s">
        <v>275</v>
      </c>
      <c r="H160" s="44"/>
    </row>
    <row r="161" spans="1:8" ht="30.75" thickBot="1" x14ac:dyDescent="0.3">
      <c r="A161" s="41"/>
      <c r="B161" s="18"/>
      <c r="C161" s="18"/>
      <c r="D161" s="18" t="s">
        <v>246</v>
      </c>
      <c r="E161" s="18" t="s">
        <v>238</v>
      </c>
      <c r="F161" s="31" t="s">
        <v>276</v>
      </c>
      <c r="G161" s="4" t="s">
        <v>277</v>
      </c>
      <c r="H161" s="44"/>
    </row>
    <row r="162" spans="1:8" ht="30.75" thickBot="1" x14ac:dyDescent="0.3">
      <c r="A162" s="41"/>
      <c r="B162" s="18"/>
      <c r="C162" s="18"/>
      <c r="D162" s="18" t="s">
        <v>278</v>
      </c>
      <c r="E162" s="18" t="s">
        <v>279</v>
      </c>
      <c r="F162" s="31" t="s">
        <v>280</v>
      </c>
      <c r="G162" s="4" t="s">
        <v>281</v>
      </c>
      <c r="H162" s="44"/>
    </row>
    <row r="163" spans="1:8" ht="30.75" thickBot="1" x14ac:dyDescent="0.3">
      <c r="A163" s="41"/>
      <c r="B163" s="18"/>
      <c r="C163" s="18"/>
      <c r="D163" s="18" t="s">
        <v>278</v>
      </c>
      <c r="E163" s="18" t="s">
        <v>282</v>
      </c>
      <c r="F163" s="31" t="s">
        <v>283</v>
      </c>
      <c r="G163" s="4" t="s">
        <v>284</v>
      </c>
      <c r="H163" s="44"/>
    </row>
    <row r="164" spans="1:8" ht="30.75" thickBot="1" x14ac:dyDescent="0.3">
      <c r="A164" s="41"/>
      <c r="B164" s="18"/>
      <c r="C164" s="18"/>
      <c r="D164" s="18" t="s">
        <v>278</v>
      </c>
      <c r="E164" s="18" t="s">
        <v>282</v>
      </c>
      <c r="F164" s="31" t="s">
        <v>285</v>
      </c>
      <c r="G164" s="4" t="s">
        <v>286</v>
      </c>
      <c r="H164" s="44"/>
    </row>
    <row r="165" spans="1:8" ht="30.75" thickBot="1" x14ac:dyDescent="0.3">
      <c r="A165" s="41"/>
      <c r="B165" s="18"/>
      <c r="C165" s="18"/>
      <c r="D165" s="18" t="s">
        <v>278</v>
      </c>
      <c r="E165" s="18" t="s">
        <v>282</v>
      </c>
      <c r="F165" s="31" t="s">
        <v>287</v>
      </c>
      <c r="G165" s="4" t="s">
        <v>288</v>
      </c>
      <c r="H165" s="44"/>
    </row>
    <row r="166" spans="1:8" ht="30.75" thickBot="1" x14ac:dyDescent="0.3">
      <c r="A166" s="41"/>
      <c r="B166" s="18"/>
      <c r="C166" s="18"/>
      <c r="D166" s="18" t="s">
        <v>278</v>
      </c>
      <c r="E166" s="18" t="s">
        <v>289</v>
      </c>
      <c r="F166" s="31" t="s">
        <v>290</v>
      </c>
      <c r="G166" s="4" t="s">
        <v>291</v>
      </c>
      <c r="H166" s="44"/>
    </row>
    <row r="167" spans="1:8" ht="45.75" thickBot="1" x14ac:dyDescent="0.3">
      <c r="A167" s="41"/>
      <c r="B167" s="18"/>
      <c r="C167" s="18"/>
      <c r="D167" s="18" t="s">
        <v>312</v>
      </c>
      <c r="E167" s="18" t="s">
        <v>293</v>
      </c>
      <c r="F167" s="31" t="s">
        <v>294</v>
      </c>
      <c r="G167" s="4" t="s">
        <v>295</v>
      </c>
      <c r="H167" s="44"/>
    </row>
    <row r="168" spans="1:8" ht="30.75" thickBot="1" x14ac:dyDescent="0.3">
      <c r="A168" s="41"/>
      <c r="B168" s="18"/>
      <c r="C168" s="18"/>
      <c r="D168" s="18" t="s">
        <v>312</v>
      </c>
      <c r="E168" s="18" t="s">
        <v>293</v>
      </c>
      <c r="F168" s="31" t="s">
        <v>297</v>
      </c>
      <c r="G168" s="4" t="s">
        <v>298</v>
      </c>
      <c r="H168" s="44"/>
    </row>
    <row r="169" spans="1:8" ht="30.75" thickBot="1" x14ac:dyDescent="0.3">
      <c r="A169" s="41"/>
      <c r="B169" s="18"/>
      <c r="C169" s="18"/>
      <c r="D169" s="18" t="s">
        <v>312</v>
      </c>
      <c r="E169" s="18"/>
      <c r="F169" s="31" t="s">
        <v>195</v>
      </c>
      <c r="G169" s="4" t="s">
        <v>299</v>
      </c>
      <c r="H169" s="44"/>
    </row>
    <row r="170" spans="1:8" ht="26.25" thickBot="1" x14ac:dyDescent="0.3">
      <c r="A170" s="41"/>
      <c r="B170" s="18"/>
      <c r="C170" s="18"/>
      <c r="D170" s="18" t="s">
        <v>313</v>
      </c>
      <c r="E170" s="18" t="s">
        <v>301</v>
      </c>
      <c r="F170" s="31" t="s">
        <v>302</v>
      </c>
      <c r="G170" s="4" t="s">
        <v>303</v>
      </c>
      <c r="H170" s="44"/>
    </row>
    <row r="171" spans="1:8" ht="30.75" thickBot="1" x14ac:dyDescent="0.3">
      <c r="A171" s="41"/>
      <c r="B171" s="18"/>
      <c r="C171" s="18"/>
      <c r="D171" s="18" t="s">
        <v>313</v>
      </c>
      <c r="E171" s="18" t="s">
        <v>301</v>
      </c>
      <c r="F171" s="31" t="s">
        <v>305</v>
      </c>
      <c r="G171" s="4" t="s">
        <v>306</v>
      </c>
      <c r="H171" s="44"/>
    </row>
    <row r="172" spans="1:8" ht="30.75" thickBot="1" x14ac:dyDescent="0.3">
      <c r="A172" s="41"/>
      <c r="B172" s="18"/>
      <c r="C172" s="18"/>
      <c r="D172" s="18" t="s">
        <v>313</v>
      </c>
      <c r="E172" s="18" t="s">
        <v>307</v>
      </c>
      <c r="F172" s="31" t="s">
        <v>305</v>
      </c>
      <c r="G172" s="4" t="s">
        <v>308</v>
      </c>
      <c r="H172" s="44"/>
    </row>
    <row r="173" spans="1:8" ht="30.75" thickBot="1" x14ac:dyDescent="0.3">
      <c r="A173" s="41"/>
      <c r="B173" s="18"/>
      <c r="C173" s="18"/>
      <c r="D173" s="18" t="s">
        <v>313</v>
      </c>
      <c r="E173" s="18" t="s">
        <v>309</v>
      </c>
      <c r="F173" s="31" t="s">
        <v>310</v>
      </c>
      <c r="G173" s="4" t="s">
        <v>311</v>
      </c>
      <c r="H173" s="44"/>
    </row>
    <row r="174" spans="1:8" ht="45.75" thickBot="1" x14ac:dyDescent="0.3">
      <c r="A174" s="41"/>
      <c r="B174" s="18"/>
      <c r="C174" s="18"/>
      <c r="D174" s="18" t="s">
        <v>313</v>
      </c>
      <c r="E174" s="18" t="s">
        <v>182</v>
      </c>
      <c r="F174" s="31" t="s">
        <v>181</v>
      </c>
      <c r="G174" s="4" t="s">
        <v>183</v>
      </c>
      <c r="H174" s="44"/>
    </row>
    <row r="175" spans="1:8" ht="60.75" thickBot="1" x14ac:dyDescent="0.3">
      <c r="A175" s="41"/>
      <c r="B175" s="18"/>
      <c r="C175" s="18"/>
      <c r="D175" s="18" t="s">
        <v>313</v>
      </c>
      <c r="E175" s="18" t="s">
        <v>185</v>
      </c>
      <c r="F175" s="31" t="s">
        <v>184</v>
      </c>
      <c r="G175" s="4" t="s">
        <v>186</v>
      </c>
      <c r="H175" s="44"/>
    </row>
    <row r="176" spans="1:8" ht="45.75" thickBot="1" x14ac:dyDescent="0.3">
      <c r="A176" s="41"/>
      <c r="B176" s="18"/>
      <c r="C176" s="18"/>
      <c r="D176" s="18" t="s">
        <v>313</v>
      </c>
      <c r="E176" s="18" t="s">
        <v>185</v>
      </c>
      <c r="F176" s="31" t="s">
        <v>187</v>
      </c>
      <c r="G176" s="4" t="s">
        <v>188</v>
      </c>
      <c r="H176" s="44"/>
    </row>
    <row r="177" spans="1:8" ht="45.75" thickBot="1" x14ac:dyDescent="0.3">
      <c r="A177" s="41"/>
      <c r="B177" s="18"/>
      <c r="C177" s="18"/>
      <c r="D177" s="18" t="s">
        <v>313</v>
      </c>
      <c r="E177" s="18" t="s">
        <v>182</v>
      </c>
      <c r="F177" s="31" t="s">
        <v>189</v>
      </c>
      <c r="G177" s="4" t="s">
        <v>190</v>
      </c>
      <c r="H177" s="44"/>
    </row>
    <row r="178" spans="1:8" ht="60.75" thickBot="1" x14ac:dyDescent="0.3">
      <c r="A178" s="41"/>
      <c r="B178" s="18"/>
      <c r="C178" s="18"/>
      <c r="D178" s="18" t="s">
        <v>313</v>
      </c>
      <c r="E178" s="18" t="s">
        <v>182</v>
      </c>
      <c r="F178" s="31" t="s">
        <v>191</v>
      </c>
      <c r="G178" s="4" t="s">
        <v>192</v>
      </c>
      <c r="H178" s="44"/>
    </row>
    <row r="179" spans="1:8" ht="45.75" thickBot="1" x14ac:dyDescent="0.3">
      <c r="A179" s="41"/>
      <c r="B179" s="18"/>
      <c r="C179" s="18"/>
      <c r="D179" s="18" t="s">
        <v>313</v>
      </c>
      <c r="E179" s="18" t="s">
        <v>182</v>
      </c>
      <c r="F179" s="31" t="s">
        <v>193</v>
      </c>
      <c r="G179" s="4" t="s">
        <v>194</v>
      </c>
      <c r="H179" s="44"/>
    </row>
    <row r="180" spans="1:8" ht="45.75" thickBot="1" x14ac:dyDescent="0.3">
      <c r="A180" s="41"/>
      <c r="B180" s="18"/>
      <c r="C180" s="18"/>
      <c r="D180" s="18" t="s">
        <v>313</v>
      </c>
      <c r="E180" s="18"/>
      <c r="F180" s="31" t="s">
        <v>195</v>
      </c>
      <c r="G180" s="4" t="s">
        <v>196</v>
      </c>
      <c r="H180" s="44"/>
    </row>
    <row r="181" spans="1:8" ht="45.75" thickBot="1" x14ac:dyDescent="0.3">
      <c r="A181" s="41"/>
      <c r="B181" s="18"/>
      <c r="C181" s="18"/>
      <c r="D181" s="18" t="s">
        <v>313</v>
      </c>
      <c r="E181" s="18"/>
      <c r="F181" s="31" t="s">
        <v>197</v>
      </c>
      <c r="G181" s="4" t="s">
        <v>198</v>
      </c>
      <c r="H181" s="44"/>
    </row>
    <row r="182" spans="1:8" ht="30.75" thickBot="1" x14ac:dyDescent="0.3">
      <c r="A182" s="41"/>
      <c r="B182" s="18"/>
      <c r="C182" s="18"/>
      <c r="D182" s="18" t="s">
        <v>313</v>
      </c>
      <c r="E182" s="18" t="s">
        <v>200</v>
      </c>
      <c r="F182" s="31" t="s">
        <v>199</v>
      </c>
      <c r="G182" s="4" t="s">
        <v>201</v>
      </c>
      <c r="H182" s="44"/>
    </row>
    <row r="183" spans="1:8" ht="30.75" thickBot="1" x14ac:dyDescent="0.3">
      <c r="A183" s="41"/>
      <c r="B183" s="18"/>
      <c r="C183" s="18"/>
      <c r="D183" s="18" t="s">
        <v>313</v>
      </c>
      <c r="E183" s="18" t="s">
        <v>203</v>
      </c>
      <c r="F183" s="31" t="s">
        <v>202</v>
      </c>
      <c r="G183" s="4" t="s">
        <v>204</v>
      </c>
      <c r="H183" s="44"/>
    </row>
    <row r="184" spans="1:8" ht="90.75" thickBot="1" x14ac:dyDescent="0.3">
      <c r="A184" s="41"/>
      <c r="B184" s="18"/>
      <c r="C184" s="18"/>
      <c r="D184" s="18" t="s">
        <v>278</v>
      </c>
      <c r="E184" s="18" t="s">
        <v>355</v>
      </c>
      <c r="F184" s="31" t="s">
        <v>314</v>
      </c>
      <c r="G184" s="4" t="s">
        <v>316</v>
      </c>
      <c r="H184" s="44"/>
    </row>
    <row r="185" spans="1:8" ht="30.75" thickBot="1" x14ac:dyDescent="0.3">
      <c r="A185" s="41"/>
      <c r="B185" s="18"/>
      <c r="C185" s="18"/>
      <c r="D185" s="18" t="s">
        <v>278</v>
      </c>
      <c r="E185" s="18" t="s">
        <v>355</v>
      </c>
      <c r="F185" s="31" t="s">
        <v>315</v>
      </c>
      <c r="G185" s="4" t="s">
        <v>356</v>
      </c>
      <c r="H185" s="44"/>
    </row>
    <row r="186" spans="1:8" ht="60.75" thickBot="1" x14ac:dyDescent="0.3">
      <c r="A186" s="41"/>
      <c r="B186" s="18"/>
      <c r="C186" s="18"/>
      <c r="D186" s="18" t="s">
        <v>278</v>
      </c>
      <c r="E186" s="18" t="s">
        <v>364</v>
      </c>
      <c r="F186" s="31" t="s">
        <v>317</v>
      </c>
      <c r="G186" s="4" t="s">
        <v>318</v>
      </c>
      <c r="H186" s="44"/>
    </row>
    <row r="187" spans="1:8" ht="75.75" thickBot="1" x14ac:dyDescent="0.3">
      <c r="A187" s="41"/>
      <c r="B187" s="18"/>
      <c r="C187" s="18"/>
      <c r="D187" s="18" t="s">
        <v>278</v>
      </c>
      <c r="E187" s="18" t="s">
        <v>357</v>
      </c>
      <c r="F187" s="31" t="s">
        <v>319</v>
      </c>
      <c r="G187" s="4" t="s">
        <v>320</v>
      </c>
      <c r="H187" s="44"/>
    </row>
    <row r="188" spans="1:8" ht="90.75" thickBot="1" x14ac:dyDescent="0.3">
      <c r="A188" s="41"/>
      <c r="B188" s="18"/>
      <c r="C188" s="18"/>
      <c r="D188" s="18" t="s">
        <v>246</v>
      </c>
      <c r="E188" s="18" t="s">
        <v>347</v>
      </c>
      <c r="F188" s="31" t="s">
        <v>321</v>
      </c>
      <c r="G188" s="4" t="s">
        <v>322</v>
      </c>
      <c r="H188" s="44"/>
    </row>
    <row r="189" spans="1:8" ht="45.75" thickBot="1" x14ac:dyDescent="0.3">
      <c r="A189" s="41"/>
      <c r="B189" s="18"/>
      <c r="C189" s="18"/>
      <c r="D189" s="18" t="s">
        <v>246</v>
      </c>
      <c r="E189" s="18" t="s">
        <v>358</v>
      </c>
      <c r="F189" s="31" t="s">
        <v>323</v>
      </c>
      <c r="G189" s="4" t="s">
        <v>359</v>
      </c>
      <c r="H189" s="44"/>
    </row>
    <row r="190" spans="1:8" ht="75.75" thickBot="1" x14ac:dyDescent="0.3">
      <c r="A190" s="41"/>
      <c r="B190" s="18"/>
      <c r="C190" s="18"/>
      <c r="D190" s="18" t="s">
        <v>349</v>
      </c>
      <c r="E190" s="18" t="s">
        <v>350</v>
      </c>
      <c r="F190" s="31" t="s">
        <v>324</v>
      </c>
      <c r="G190" s="4" t="s">
        <v>326</v>
      </c>
      <c r="H190" s="44"/>
    </row>
    <row r="191" spans="1:8" ht="45.75" thickBot="1" x14ac:dyDescent="0.3">
      <c r="A191" s="41"/>
      <c r="B191" s="18"/>
      <c r="C191" s="18"/>
      <c r="D191" s="18" t="s">
        <v>278</v>
      </c>
      <c r="E191" s="18" t="s">
        <v>350</v>
      </c>
      <c r="F191" s="31" t="s">
        <v>325</v>
      </c>
      <c r="G191" s="4" t="s">
        <v>360</v>
      </c>
      <c r="H191" s="44"/>
    </row>
    <row r="192" spans="1:8" ht="75.75" thickBot="1" x14ac:dyDescent="0.3">
      <c r="A192" s="41"/>
      <c r="B192" s="18"/>
      <c r="C192" s="18"/>
      <c r="D192" s="18" t="s">
        <v>246</v>
      </c>
      <c r="E192" s="18" t="s">
        <v>348</v>
      </c>
      <c r="F192" s="31" t="s">
        <v>327</v>
      </c>
      <c r="G192" s="4" t="s">
        <v>329</v>
      </c>
      <c r="H192" s="44"/>
    </row>
    <row r="193" spans="1:8" ht="45.75" thickBot="1" x14ac:dyDescent="0.3">
      <c r="A193" s="41"/>
      <c r="B193" s="18"/>
      <c r="C193" s="18"/>
      <c r="D193" s="18" t="s">
        <v>247</v>
      </c>
      <c r="E193" s="18" t="s">
        <v>361</v>
      </c>
      <c r="F193" s="31" t="s">
        <v>328</v>
      </c>
      <c r="G193" s="4" t="s">
        <v>362</v>
      </c>
      <c r="H193" s="44"/>
    </row>
    <row r="194" spans="1:8" ht="60.75" thickBot="1" x14ac:dyDescent="0.3">
      <c r="A194" s="41"/>
      <c r="B194" s="18"/>
      <c r="C194" s="18"/>
      <c r="D194" s="18" t="s">
        <v>313</v>
      </c>
      <c r="E194" s="18" t="s">
        <v>353</v>
      </c>
      <c r="F194" s="31" t="s">
        <v>330</v>
      </c>
      <c r="G194" s="4" t="s">
        <v>331</v>
      </c>
      <c r="H194" s="44"/>
    </row>
    <row r="195" spans="1:8" ht="75.75" thickBot="1" x14ac:dyDescent="0.3">
      <c r="A195" s="41"/>
      <c r="B195" s="18"/>
      <c r="C195" s="18"/>
      <c r="D195" s="18" t="s">
        <v>313</v>
      </c>
      <c r="E195" s="18" t="s">
        <v>354</v>
      </c>
      <c r="F195" s="31" t="s">
        <v>332</v>
      </c>
      <c r="G195" s="4" t="s">
        <v>334</v>
      </c>
      <c r="H195" s="44"/>
    </row>
    <row r="196" spans="1:8" ht="45.75" thickBot="1" x14ac:dyDescent="0.3">
      <c r="A196" s="41"/>
      <c r="B196" s="18"/>
      <c r="C196" s="18"/>
      <c r="D196" s="18" t="s">
        <v>313</v>
      </c>
      <c r="E196" s="18" t="s">
        <v>354</v>
      </c>
      <c r="F196" s="31" t="s">
        <v>333</v>
      </c>
      <c r="G196" s="4" t="s">
        <v>363</v>
      </c>
      <c r="H196" s="44"/>
    </row>
    <row r="197" spans="1:8" ht="60.75" thickBot="1" x14ac:dyDescent="0.3">
      <c r="A197" s="41"/>
      <c r="B197" s="18"/>
      <c r="C197" s="18"/>
      <c r="D197" s="18" t="s">
        <v>351</v>
      </c>
      <c r="E197" s="18" t="s">
        <v>352</v>
      </c>
      <c r="F197" s="31" t="s">
        <v>335</v>
      </c>
      <c r="G197" s="4" t="s">
        <v>336</v>
      </c>
      <c r="H197" s="4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Tüm Sayfalar</vt:lpstr>
      <vt:lpstr>Katman-Projeler</vt:lpstr>
      <vt:lpstr>Arkaplanlar</vt:lpstr>
      <vt:lpstr>Test Sayfaları</vt:lpstr>
      <vt:lpstr>Ekran Taslak</vt:lpstr>
      <vt:lpstr>Ekranlar</vt:lpstr>
      <vt:lpstr>Öncelik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Şeref BİNGÖL</dc:creator>
  <cp:lastModifiedBy>Şeref BİNGÖL</cp:lastModifiedBy>
  <dcterms:created xsi:type="dcterms:W3CDTF">2025-08-01T08:15:02Z</dcterms:created>
  <dcterms:modified xsi:type="dcterms:W3CDTF">2025-08-02T21:10:12Z</dcterms:modified>
</cp:coreProperties>
</file>