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eanb\Documents\Trinity-ENGR305-Microelectronic-Circuits\lab05\"/>
    </mc:Choice>
  </mc:AlternateContent>
  <xr:revisionPtr revIDLastSave="0" documentId="13_ncr:1_{434C068F-C87C-4764-91FF-EA14954F987B}" xr6:coauthVersionLast="47" xr6:coauthVersionMax="47" xr10:uidLastSave="{00000000-0000-0000-0000-000000000000}"/>
  <bookViews>
    <workbookView xWindow="28695" yWindow="0" windowWidth="1461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C14" i="1"/>
  <c r="C12" i="1" s="1"/>
  <c r="J19" i="1"/>
  <c r="J18" i="1"/>
  <c r="J8" i="1"/>
  <c r="J12" i="1"/>
  <c r="C7" i="1"/>
</calcChain>
</file>

<file path=xl/sharedStrings.xml><?xml version="1.0" encoding="utf-8"?>
<sst xmlns="http://schemas.openxmlformats.org/spreadsheetml/2006/main" count="48" uniqueCount="22">
  <si>
    <t>Part 1: NMOS in Saturation</t>
  </si>
  <si>
    <t>Vg</t>
  </si>
  <si>
    <t>Vs</t>
  </si>
  <si>
    <t>Vd</t>
  </si>
  <si>
    <t>Resistors (Ohm)</t>
  </si>
  <si>
    <t>10 k</t>
  </si>
  <si>
    <t>12.2 k</t>
  </si>
  <si>
    <t>Voltages (V)</t>
  </si>
  <si>
    <t>Actual</t>
  </si>
  <si>
    <t>Calculated</t>
  </si>
  <si>
    <t>Vov</t>
  </si>
  <si>
    <t>Vgs</t>
  </si>
  <si>
    <t>Vds</t>
  </si>
  <si>
    <t>Rs</t>
  </si>
  <si>
    <t>Rd</t>
  </si>
  <si>
    <t>Part 2: Diode Connected NMOS</t>
  </si>
  <si>
    <t>15 k</t>
  </si>
  <si>
    <t>Current (mA)</t>
  </si>
  <si>
    <t>Id</t>
  </si>
  <si>
    <t>V+</t>
  </si>
  <si>
    <t>V-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</si>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</sst>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4"/>
  <sheetViews>
    <sheetView tabSelected="1" workbookViewId="0">
      <selection activeCell="G20" sqref="G20"/>
    </sheetView>
  </sheetViews>
  <sheetFormatPr defaultRowHeight="15" x14ac:dyDescent="0.25"/>
  <cols>
    <col min="2" max="2" width="15.85546875" customWidth="1"/>
    <col min="9" max="9" width="18.42578125" customWidth="1"/>
  </cols>
  <sheetData>
    <row r="4" spans="2:11" x14ac:dyDescent="0.25">
      <c r="B4" t="s">
        <v>0</v>
      </c>
      <c r="I4" t="s">
        <v>15</v>
      </c>
    </row>
    <row r="6" spans="2:11" x14ac:dyDescent="0.25">
      <c r="B6" t="s">
        <v>4</v>
      </c>
      <c r="C6" t="s">
        <v>8</v>
      </c>
      <c r="D6" t="s">
        <v>9</v>
      </c>
      <c r="F6">
        <v>1962</v>
      </c>
      <c r="I6" t="s">
        <v>4</v>
      </c>
      <c r="J6" t="s">
        <v>8</v>
      </c>
      <c r="K6" t="s">
        <v>9</v>
      </c>
    </row>
    <row r="7" spans="2:11" x14ac:dyDescent="0.25">
      <c r="B7" t="s">
        <v>13</v>
      </c>
      <c r="C7">
        <f>SUM(F6:F9)</f>
        <v>12022.325000000001</v>
      </c>
      <c r="D7" t="s">
        <v>6</v>
      </c>
      <c r="F7">
        <v>98.885999999999996</v>
      </c>
      <c r="I7" t="s">
        <v>13</v>
      </c>
      <c r="J7">
        <v>14.791</v>
      </c>
      <c r="K7" t="s">
        <v>16</v>
      </c>
    </row>
    <row r="8" spans="2:11" x14ac:dyDescent="0.25">
      <c r="B8" t="s">
        <v>14</v>
      </c>
      <c r="C8">
        <v>9776.7000000000007</v>
      </c>
      <c r="D8" t="s">
        <v>5</v>
      </c>
      <c r="F8">
        <v>98.438999999999993</v>
      </c>
      <c r="I8" t="s">
        <v>14</v>
      </c>
      <c r="J8">
        <f>C7</f>
        <v>12022.325000000001</v>
      </c>
      <c r="K8" t="s">
        <v>6</v>
      </c>
    </row>
    <row r="9" spans="2:11" x14ac:dyDescent="0.25">
      <c r="F9">
        <v>9863</v>
      </c>
    </row>
    <row r="11" spans="2:11" x14ac:dyDescent="0.25">
      <c r="B11" t="s">
        <v>7</v>
      </c>
      <c r="C11" t="s">
        <v>8</v>
      </c>
      <c r="D11" t="s">
        <v>9</v>
      </c>
      <c r="I11" t="s">
        <v>7</v>
      </c>
      <c r="J11" t="s">
        <v>8</v>
      </c>
      <c r="K11" t="s">
        <v>9</v>
      </c>
    </row>
    <row r="12" spans="2:11" x14ac:dyDescent="0.25">
      <c r="B12" t="s">
        <v>10</v>
      </c>
      <c r="C12">
        <f>-C14+D20</f>
        <v>0.60060000000000002</v>
      </c>
      <c r="D12">
        <v>0.79100000000000004</v>
      </c>
      <c r="I12" t="s">
        <v>10</v>
      </c>
      <c r="J12">
        <f>-J14+K20</f>
        <v>0.60060000000000002</v>
      </c>
      <c r="K12">
        <v>0.79100000000000004</v>
      </c>
    </row>
    <row r="13" spans="2:11" x14ac:dyDescent="0.25">
      <c r="B13" t="s">
        <v>1</v>
      </c>
      <c r="C13">
        <v>0</v>
      </c>
      <c r="I13" t="s">
        <v>1</v>
      </c>
      <c r="J13">
        <v>2.0979999999999999</v>
      </c>
    </row>
    <row r="14" spans="2:11" x14ac:dyDescent="0.25">
      <c r="B14" t="s">
        <v>11</v>
      </c>
      <c r="C14">
        <f>(C13-C17)</f>
        <v>1.3994</v>
      </c>
      <c r="D14">
        <v>2.7909999999999999</v>
      </c>
      <c r="I14" t="s">
        <v>11</v>
      </c>
      <c r="J14">
        <f>(C13-C17)</f>
        <v>1.3994</v>
      </c>
    </row>
    <row r="15" spans="2:11" x14ac:dyDescent="0.25">
      <c r="B15" t="s">
        <v>3</v>
      </c>
      <c r="C15">
        <v>3.9089999999999998</v>
      </c>
      <c r="D15">
        <v>5</v>
      </c>
      <c r="I15" t="s">
        <v>3</v>
      </c>
      <c r="J15">
        <v>2.0979999999999999</v>
      </c>
      <c r="K15">
        <v>2.7909999999999999</v>
      </c>
    </row>
    <row r="16" spans="2:11" x14ac:dyDescent="0.25">
      <c r="B16" t="s">
        <v>12</v>
      </c>
      <c r="I16" t="s">
        <v>12</v>
      </c>
    </row>
    <row r="17" spans="2:11" x14ac:dyDescent="0.25">
      <c r="B17" t="s">
        <v>2</v>
      </c>
      <c r="C17">
        <v>-1.3994</v>
      </c>
      <c r="D17">
        <v>-2.7909999999999999</v>
      </c>
      <c r="I17" t="s">
        <v>2</v>
      </c>
      <c r="J17">
        <v>0.74880000000000002</v>
      </c>
      <c r="K17">
        <v>0</v>
      </c>
    </row>
    <row r="18" spans="2:11" x14ac:dyDescent="0.25">
      <c r="B18" t="s">
        <v>19</v>
      </c>
      <c r="C18">
        <v>15.026999999999999</v>
      </c>
      <c r="D18">
        <v>15</v>
      </c>
      <c r="I18" t="s">
        <v>19</v>
      </c>
      <c r="J18">
        <f>C18</f>
        <v>15.026999999999999</v>
      </c>
      <c r="K18">
        <v>15</v>
      </c>
    </row>
    <row r="19" spans="2:11" x14ac:dyDescent="0.25">
      <c r="B19" t="s">
        <v>20</v>
      </c>
      <c r="C19">
        <v>-15.03</v>
      </c>
      <c r="D19">
        <v>-15</v>
      </c>
      <c r="I19" t="s">
        <v>20</v>
      </c>
      <c r="J19">
        <f>C19</f>
        <v>-15.03</v>
      </c>
      <c r="K19">
        <v>-15</v>
      </c>
    </row>
    <row r="20" spans="2:11" x14ac:dyDescent="0.25">
      <c r="B20" t="s">
        <v>21</v>
      </c>
      <c r="D20">
        <v>2</v>
      </c>
      <c r="I20" t="s">
        <v>21</v>
      </c>
      <c r="K20">
        <v>2</v>
      </c>
    </row>
    <row r="23" spans="2:11" x14ac:dyDescent="0.25">
      <c r="B23" t="s">
        <v>17</v>
      </c>
      <c r="C23" t="s">
        <v>8</v>
      </c>
      <c r="D23" t="s">
        <v>9</v>
      </c>
      <c r="I23" t="s">
        <v>17</v>
      </c>
      <c r="J23" t="s">
        <v>8</v>
      </c>
      <c r="K23" t="s">
        <v>9</v>
      </c>
    </row>
    <row r="24" spans="2:11" x14ac:dyDescent="0.25">
      <c r="B24" t="s">
        <v>18</v>
      </c>
      <c r="D24">
        <v>1</v>
      </c>
      <c r="I24" t="s">
        <v>18</v>
      </c>
      <c r="K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Balbale</dc:creator>
  <cp:lastModifiedBy>Sean Balbale</cp:lastModifiedBy>
  <dcterms:created xsi:type="dcterms:W3CDTF">2015-06-05T18:17:20Z</dcterms:created>
  <dcterms:modified xsi:type="dcterms:W3CDTF">2025-10-03T18:35:25Z</dcterms:modified>
</cp:coreProperties>
</file>